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xampp\htdocs\lunaConfig\"/>
    </mc:Choice>
  </mc:AlternateContent>
  <xr:revisionPtr revIDLastSave="0" documentId="13_ncr:1_{AE10E90D-9197-482E-821C-0836219D6E07}" xr6:coauthVersionLast="47" xr6:coauthVersionMax="47" xr10:uidLastSave="{00000000-0000-0000-0000-000000000000}"/>
  <bookViews>
    <workbookView xWindow="-120" yWindow="-120" windowWidth="20730" windowHeight="11160" activeTab="1" xr2:uid="{7AA5C925-5F67-4872-AEF6-CF66F793B320}"/>
  </bookViews>
  <sheets>
    <sheet name="empleados (1)" sheetId="1" r:id="rId1"/>
    <sheet name="Hoja1" sheetId="2" r:id="rId2"/>
  </sheets>
  <definedNames>
    <definedName name="_xlnm._FilterDatabase" localSheetId="0" hidden="1">'empleados (1)'!$A$7:$DB$928</definedName>
    <definedName name="_xlnm._FilterDatabase" localSheetId="1" hidden="1">Hoja1!$A$2:$CJ$907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9" i="1" l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L736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752" i="1"/>
  <c r="AL753" i="1"/>
  <c r="AL754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L800" i="1"/>
  <c r="AL801" i="1"/>
  <c r="AL802" i="1"/>
  <c r="AL803" i="1"/>
  <c r="AL804" i="1"/>
  <c r="AL805" i="1"/>
  <c r="AL806" i="1"/>
  <c r="AL807" i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L823" i="1"/>
  <c r="AL824" i="1"/>
  <c r="AL825" i="1"/>
  <c r="AL826" i="1"/>
  <c r="AL827" i="1"/>
  <c r="AL828" i="1"/>
  <c r="AL829" i="1"/>
  <c r="AL830" i="1"/>
  <c r="AL831" i="1"/>
  <c r="AL832" i="1"/>
  <c r="AL833" i="1"/>
  <c r="AL834" i="1"/>
  <c r="AL835" i="1"/>
  <c r="AL836" i="1"/>
  <c r="AL837" i="1"/>
  <c r="AL838" i="1"/>
  <c r="AL839" i="1"/>
  <c r="AL840" i="1"/>
  <c r="AL841" i="1"/>
  <c r="AL842" i="1"/>
  <c r="AL843" i="1"/>
  <c r="AL844" i="1"/>
  <c r="AL845" i="1"/>
  <c r="AL846" i="1"/>
  <c r="AL847" i="1"/>
  <c r="AL848" i="1"/>
  <c r="AL849" i="1"/>
  <c r="AL850" i="1"/>
  <c r="AL851" i="1"/>
  <c r="AL852" i="1"/>
  <c r="AL853" i="1"/>
  <c r="AL854" i="1"/>
  <c r="AL855" i="1"/>
  <c r="AL856" i="1"/>
  <c r="AL857" i="1"/>
  <c r="AL858" i="1"/>
  <c r="AL859" i="1"/>
  <c r="AL860" i="1"/>
  <c r="AL861" i="1"/>
  <c r="AL862" i="1"/>
  <c r="AL863" i="1"/>
  <c r="AL864" i="1"/>
  <c r="AL865" i="1"/>
  <c r="AL866" i="1"/>
  <c r="AL867" i="1"/>
  <c r="AL868" i="1"/>
  <c r="AL869" i="1"/>
  <c r="AL870" i="1"/>
  <c r="AL871" i="1"/>
  <c r="AL872" i="1"/>
  <c r="AL873" i="1"/>
  <c r="AL874" i="1"/>
  <c r="AL875" i="1"/>
  <c r="AL876" i="1"/>
  <c r="AL877" i="1"/>
  <c r="AL878" i="1"/>
  <c r="AL879" i="1"/>
  <c r="AL880" i="1"/>
  <c r="AL881" i="1"/>
  <c r="AL882" i="1"/>
  <c r="AL883" i="1"/>
  <c r="AL884" i="1"/>
  <c r="AL885" i="1"/>
  <c r="AL886" i="1"/>
  <c r="AL887" i="1"/>
  <c r="AL888" i="1"/>
  <c r="AL889" i="1"/>
  <c r="AL890" i="1"/>
  <c r="AL891" i="1"/>
  <c r="AL892" i="1"/>
  <c r="AL893" i="1"/>
  <c r="AL894" i="1"/>
  <c r="AL895" i="1"/>
  <c r="AL896" i="1"/>
  <c r="AL897" i="1"/>
  <c r="AL898" i="1"/>
  <c r="AL899" i="1"/>
  <c r="AL900" i="1"/>
  <c r="AL901" i="1"/>
  <c r="AL902" i="1"/>
  <c r="AL903" i="1"/>
  <c r="AL904" i="1"/>
  <c r="AL905" i="1"/>
  <c r="AL906" i="1"/>
  <c r="AL907" i="1"/>
  <c r="AL908" i="1"/>
  <c r="AL909" i="1"/>
  <c r="AL910" i="1"/>
  <c r="AL911" i="1"/>
  <c r="AL912" i="1"/>
  <c r="AL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8" i="1"/>
  <c r="AA912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8" i="1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873" i="2"/>
  <c r="AG874" i="2"/>
  <c r="AG875" i="2"/>
  <c r="AG876" i="2"/>
  <c r="AG877" i="2"/>
  <c r="AG878" i="2"/>
  <c r="AG879" i="2"/>
  <c r="AG880" i="2"/>
  <c r="AG881" i="2"/>
  <c r="AG882" i="2"/>
  <c r="AG883" i="2"/>
  <c r="AG884" i="2"/>
  <c r="AG885" i="2"/>
  <c r="AG886" i="2"/>
  <c r="AG887" i="2"/>
  <c r="AG888" i="2"/>
  <c r="AG889" i="2"/>
  <c r="AG890" i="2"/>
  <c r="AG891" i="2"/>
  <c r="AG892" i="2"/>
  <c r="AG893" i="2"/>
  <c r="AG894" i="2"/>
  <c r="AG895" i="2"/>
  <c r="AG896" i="2"/>
  <c r="AG897" i="2"/>
  <c r="AG898" i="2"/>
  <c r="AG899" i="2"/>
  <c r="AG900" i="2"/>
  <c r="AG901" i="2"/>
  <c r="AG902" i="2"/>
  <c r="AG903" i="2"/>
  <c r="AG904" i="2"/>
  <c r="AG905" i="2"/>
  <c r="AG906" i="2"/>
  <c r="AG907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6" i="2"/>
  <c r="AG144" i="2"/>
  <c r="AG145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38" i="2"/>
  <c r="AG239" i="2"/>
  <c r="AG240" i="2"/>
  <c r="AG241" i="2"/>
  <c r="AG242" i="2"/>
  <c r="AG243" i="2"/>
  <c r="AG244" i="2"/>
  <c r="AG245" i="2"/>
  <c r="AG246" i="2"/>
  <c r="AG247" i="2"/>
  <c r="AG248" i="2"/>
  <c r="AG249" i="2"/>
  <c r="AG250" i="2"/>
  <c r="AG251" i="2"/>
  <c r="AG252" i="2"/>
  <c r="AG253" i="2"/>
  <c r="AG254" i="2"/>
  <c r="AG255" i="2"/>
  <c r="AG256" i="2"/>
  <c r="AG257" i="2"/>
  <c r="AG258" i="2"/>
  <c r="AG259" i="2"/>
  <c r="AG261" i="2"/>
  <c r="AG262" i="2"/>
  <c r="AG263" i="2"/>
  <c r="AG264" i="2"/>
  <c r="AG265" i="2"/>
  <c r="AG266" i="2"/>
  <c r="AG267" i="2"/>
  <c r="AG268" i="2"/>
  <c r="AG269" i="2"/>
  <c r="AG270" i="2"/>
  <c r="AG260" i="2"/>
  <c r="AG271" i="2"/>
  <c r="AG272" i="2"/>
  <c r="AG273" i="2"/>
  <c r="AG274" i="2"/>
  <c r="AG275" i="2"/>
  <c r="AG276" i="2"/>
  <c r="AG277" i="2"/>
  <c r="AG278" i="2"/>
  <c r="AG279" i="2"/>
  <c r="AG280" i="2"/>
  <c r="AG281" i="2"/>
  <c r="AG282" i="2"/>
  <c r="AG283" i="2"/>
  <c r="AG284" i="2"/>
  <c r="AG285" i="2"/>
  <c r="AG286" i="2"/>
  <c r="AG287" i="2"/>
  <c r="AG288" i="2"/>
  <c r="AG289" i="2"/>
  <c r="AG290" i="2"/>
  <c r="AG291" i="2"/>
  <c r="AG292" i="2"/>
  <c r="AG293" i="2"/>
  <c r="AG294" i="2"/>
  <c r="AG295" i="2"/>
  <c r="AG296" i="2"/>
  <c r="AG297" i="2"/>
  <c r="AG298" i="2"/>
  <c r="AG299" i="2"/>
  <c r="AG300" i="2"/>
  <c r="AG301" i="2"/>
  <c r="AG302" i="2"/>
  <c r="AG303" i="2"/>
  <c r="AG304" i="2"/>
  <c r="AG305" i="2"/>
  <c r="AG306" i="2"/>
  <c r="AG307" i="2"/>
  <c r="AG308" i="2"/>
  <c r="AG309" i="2"/>
  <c r="AG310" i="2"/>
  <c r="AG311" i="2"/>
  <c r="AG312" i="2"/>
  <c r="AG313" i="2"/>
  <c r="AG314" i="2"/>
  <c r="AG315" i="2"/>
  <c r="AG316" i="2"/>
  <c r="AG317" i="2"/>
  <c r="AG318" i="2"/>
  <c r="AG319" i="2"/>
  <c r="AG320" i="2"/>
  <c r="AG321" i="2"/>
  <c r="AG322" i="2"/>
  <c r="AG323" i="2"/>
  <c r="AG324" i="2"/>
  <c r="AG325" i="2"/>
  <c r="AG326" i="2"/>
  <c r="AG327" i="2"/>
  <c r="AG328" i="2"/>
  <c r="AG329" i="2"/>
  <c r="AG330" i="2"/>
  <c r="AG331" i="2"/>
  <c r="AG332" i="2"/>
  <c r="AG333" i="2"/>
  <c r="AG334" i="2"/>
  <c r="AG335" i="2"/>
  <c r="AG336" i="2"/>
  <c r="AG337" i="2"/>
  <c r="AG338" i="2"/>
  <c r="AG339" i="2"/>
  <c r="AG340" i="2"/>
  <c r="AG341" i="2"/>
  <c r="AG342" i="2"/>
  <c r="AG343" i="2"/>
  <c r="AG344" i="2"/>
  <c r="AG345" i="2"/>
  <c r="AG346" i="2"/>
  <c r="AG347" i="2"/>
  <c r="AG348" i="2"/>
  <c r="AG349" i="2"/>
  <c r="AG350" i="2"/>
  <c r="AG351" i="2"/>
  <c r="AG352" i="2"/>
  <c r="AG353" i="2"/>
  <c r="AG354" i="2"/>
  <c r="AG355" i="2"/>
  <c r="AG356" i="2"/>
  <c r="AG357" i="2"/>
  <c r="AG358" i="2"/>
  <c r="AG359" i="2"/>
  <c r="AG360" i="2"/>
  <c r="AG361" i="2"/>
  <c r="AG362" i="2"/>
  <c r="AG363" i="2"/>
  <c r="AG364" i="2"/>
  <c r="AG365" i="2"/>
  <c r="AG366" i="2"/>
  <c r="AG367" i="2"/>
  <c r="AG368" i="2"/>
  <c r="AG369" i="2"/>
  <c r="AG370" i="2"/>
  <c r="AG371" i="2"/>
  <c r="AG372" i="2"/>
  <c r="AG373" i="2"/>
  <c r="AG374" i="2"/>
  <c r="AG375" i="2"/>
  <c r="AG376" i="2"/>
  <c r="AG377" i="2"/>
  <c r="AG378" i="2"/>
  <c r="AG379" i="2"/>
  <c r="AG380" i="2"/>
  <c r="AG381" i="2"/>
  <c r="AG382" i="2"/>
  <c r="AG383" i="2"/>
  <c r="AG384" i="2"/>
  <c r="AG385" i="2"/>
  <c r="AG386" i="2"/>
  <c r="AG387" i="2"/>
  <c r="AG388" i="2"/>
  <c r="AG389" i="2"/>
  <c r="AG390" i="2"/>
  <c r="AG391" i="2"/>
  <c r="AG392" i="2"/>
  <c r="AG393" i="2"/>
  <c r="AG394" i="2"/>
  <c r="AG395" i="2"/>
  <c r="AG396" i="2"/>
  <c r="AG397" i="2"/>
  <c r="AG398" i="2"/>
  <c r="AG399" i="2"/>
  <c r="AG400" i="2"/>
  <c r="AG401" i="2"/>
  <c r="AG402" i="2"/>
  <c r="AG403" i="2"/>
  <c r="AG404" i="2"/>
  <c r="AG405" i="2"/>
  <c r="AG406" i="2"/>
  <c r="AG407" i="2"/>
  <c r="AG408" i="2"/>
  <c r="AG409" i="2"/>
  <c r="AG410" i="2"/>
  <c r="AG411" i="2"/>
  <c r="AG412" i="2"/>
  <c r="AG413" i="2"/>
  <c r="AG414" i="2"/>
  <c r="AG415" i="2"/>
  <c r="AG416" i="2"/>
  <c r="AG417" i="2"/>
  <c r="AG418" i="2"/>
  <c r="AG419" i="2"/>
  <c r="AG420" i="2"/>
  <c r="AG421" i="2"/>
  <c r="AG422" i="2"/>
  <c r="AG423" i="2"/>
  <c r="AG424" i="2"/>
  <c r="AG425" i="2"/>
  <c r="AG426" i="2"/>
  <c r="AG427" i="2"/>
  <c r="AG428" i="2"/>
  <c r="AG429" i="2"/>
  <c r="AG430" i="2"/>
  <c r="AG431" i="2"/>
  <c r="AG432" i="2"/>
  <c r="AG433" i="2"/>
  <c r="AG434" i="2"/>
  <c r="AG435" i="2"/>
  <c r="AG436" i="2"/>
  <c r="AG437" i="2"/>
  <c r="AG438" i="2"/>
  <c r="AG439" i="2"/>
  <c r="AG440" i="2"/>
  <c r="AG441" i="2"/>
  <c r="AG442" i="2"/>
  <c r="AG443" i="2"/>
  <c r="AG444" i="2"/>
  <c r="AG445" i="2"/>
  <c r="AG446" i="2"/>
  <c r="AG447" i="2"/>
  <c r="AG448" i="2"/>
  <c r="AG449" i="2"/>
  <c r="AG450" i="2"/>
  <c r="AG451" i="2"/>
  <c r="AG452" i="2"/>
  <c r="AG453" i="2"/>
  <c r="AG454" i="2"/>
  <c r="AG455" i="2"/>
  <c r="AG456" i="2"/>
  <c r="AG457" i="2"/>
  <c r="AG458" i="2"/>
  <c r="AG459" i="2"/>
  <c r="AG460" i="2"/>
  <c r="AG461" i="2"/>
  <c r="AG462" i="2"/>
  <c r="AG463" i="2"/>
  <c r="AG464" i="2"/>
  <c r="AG465" i="2"/>
  <c r="AG466" i="2"/>
  <c r="AG467" i="2"/>
  <c r="AG468" i="2"/>
  <c r="AG469" i="2"/>
  <c r="AG470" i="2"/>
  <c r="AG471" i="2"/>
  <c r="AG472" i="2"/>
  <c r="AG473" i="2"/>
  <c r="AG474" i="2"/>
  <c r="AG475" i="2"/>
  <c r="AG476" i="2"/>
  <c r="AG477" i="2"/>
  <c r="AG478" i="2"/>
  <c r="AG479" i="2"/>
  <c r="AG480" i="2"/>
  <c r="AG481" i="2"/>
  <c r="AG482" i="2"/>
  <c r="AG483" i="2"/>
  <c r="AG484" i="2"/>
  <c r="AG485" i="2"/>
  <c r="AG486" i="2"/>
  <c r="AG487" i="2"/>
  <c r="AG488" i="2"/>
  <c r="AG489" i="2"/>
  <c r="AG490" i="2"/>
  <c r="AG491" i="2"/>
  <c r="AG492" i="2"/>
  <c r="AG493" i="2"/>
  <c r="AG494" i="2"/>
  <c r="AG495" i="2"/>
  <c r="AG496" i="2"/>
  <c r="AG497" i="2"/>
  <c r="AG498" i="2"/>
  <c r="AG499" i="2"/>
  <c r="AG500" i="2"/>
  <c r="AG501" i="2"/>
  <c r="AG502" i="2"/>
  <c r="AG503" i="2"/>
  <c r="AG504" i="2"/>
  <c r="AG505" i="2"/>
  <c r="AG506" i="2"/>
  <c r="AG507" i="2"/>
  <c r="AG508" i="2"/>
  <c r="AG509" i="2"/>
  <c r="AG510" i="2"/>
  <c r="AG511" i="2"/>
  <c r="AG512" i="2"/>
  <c r="AG513" i="2"/>
  <c r="AG514" i="2"/>
  <c r="AG515" i="2"/>
  <c r="AG516" i="2"/>
  <c r="AG517" i="2"/>
  <c r="AG518" i="2"/>
  <c r="AG519" i="2"/>
  <c r="AG520" i="2"/>
  <c r="AG521" i="2"/>
  <c r="AG522" i="2"/>
  <c r="AG523" i="2"/>
  <c r="AG524" i="2"/>
  <c r="AG525" i="2"/>
  <c r="AG526" i="2"/>
  <c r="AG527" i="2"/>
  <c r="AG528" i="2"/>
  <c r="AG529" i="2"/>
  <c r="AG530" i="2"/>
  <c r="AG531" i="2"/>
  <c r="AG532" i="2"/>
  <c r="AG533" i="2"/>
  <c r="AG534" i="2"/>
  <c r="AG535" i="2"/>
  <c r="AG536" i="2"/>
  <c r="AG537" i="2"/>
  <c r="AG538" i="2"/>
  <c r="AG539" i="2"/>
  <c r="AG540" i="2"/>
  <c r="AG541" i="2"/>
  <c r="AG542" i="2"/>
  <c r="AG543" i="2"/>
  <c r="AG544" i="2"/>
  <c r="AG545" i="2"/>
  <c r="AG546" i="2"/>
  <c r="AG547" i="2"/>
  <c r="AG548" i="2"/>
  <c r="AG549" i="2"/>
  <c r="AG550" i="2"/>
  <c r="AG551" i="2"/>
  <c r="AG552" i="2"/>
  <c r="AG553" i="2"/>
  <c r="AG554" i="2"/>
  <c r="AG555" i="2"/>
  <c r="AG556" i="2"/>
  <c r="AG557" i="2"/>
  <c r="AG558" i="2"/>
  <c r="AG559" i="2"/>
  <c r="AG560" i="2"/>
  <c r="AG561" i="2"/>
  <c r="AG562" i="2"/>
  <c r="AG563" i="2"/>
  <c r="AG564" i="2"/>
  <c r="AG565" i="2"/>
  <c r="AG566" i="2"/>
  <c r="AG567" i="2"/>
  <c r="AG568" i="2"/>
  <c r="AG569" i="2"/>
  <c r="AG570" i="2"/>
  <c r="AG571" i="2"/>
  <c r="AG572" i="2"/>
  <c r="AG573" i="2"/>
  <c r="AG574" i="2"/>
  <c r="AG575" i="2"/>
  <c r="AG576" i="2"/>
  <c r="AG577" i="2"/>
  <c r="AG578" i="2"/>
  <c r="AG579" i="2"/>
  <c r="AG580" i="2"/>
  <c r="AG581" i="2"/>
  <c r="AG582" i="2"/>
  <c r="AG583" i="2"/>
  <c r="AG584" i="2"/>
  <c r="AG585" i="2"/>
  <c r="AG586" i="2"/>
  <c r="AG587" i="2"/>
  <c r="AG588" i="2"/>
  <c r="AG589" i="2"/>
  <c r="AG590" i="2"/>
  <c r="AG591" i="2"/>
  <c r="AG592" i="2"/>
  <c r="AG593" i="2"/>
  <c r="AG594" i="2"/>
  <c r="AG595" i="2"/>
  <c r="AG596" i="2"/>
  <c r="AG597" i="2"/>
  <c r="AG598" i="2"/>
  <c r="AG599" i="2"/>
  <c r="AG600" i="2"/>
  <c r="AG601" i="2"/>
  <c r="AG602" i="2"/>
  <c r="AG603" i="2"/>
  <c r="AG604" i="2"/>
  <c r="AG605" i="2"/>
  <c r="AG606" i="2"/>
  <c r="AG607" i="2"/>
  <c r="AG608" i="2"/>
  <c r="AG609" i="2"/>
  <c r="AG610" i="2"/>
  <c r="AG611" i="2"/>
  <c r="AG612" i="2"/>
  <c r="AG613" i="2"/>
  <c r="AG614" i="2"/>
  <c r="AG615" i="2"/>
  <c r="AG616" i="2"/>
  <c r="AG617" i="2"/>
  <c r="AG618" i="2"/>
  <c r="AG619" i="2"/>
  <c r="AG620" i="2"/>
  <c r="AG621" i="2"/>
  <c r="AG622" i="2"/>
  <c r="AG623" i="2"/>
  <c r="AG624" i="2"/>
  <c r="AG625" i="2"/>
  <c r="AG626" i="2"/>
  <c r="AG627" i="2"/>
  <c r="AG628" i="2"/>
  <c r="AG629" i="2"/>
  <c r="AG630" i="2"/>
  <c r="AG631" i="2"/>
  <c r="AG632" i="2"/>
  <c r="AG633" i="2"/>
  <c r="AG634" i="2"/>
  <c r="AG635" i="2"/>
  <c r="AG636" i="2"/>
  <c r="AG637" i="2"/>
  <c r="AG638" i="2"/>
  <c r="AG639" i="2"/>
  <c r="AG640" i="2"/>
  <c r="AG641" i="2"/>
  <c r="AG642" i="2"/>
  <c r="AG643" i="2"/>
  <c r="AG644" i="2"/>
  <c r="AG645" i="2"/>
  <c r="AG646" i="2"/>
  <c r="AG647" i="2"/>
  <c r="AG648" i="2"/>
  <c r="AG649" i="2"/>
  <c r="AG650" i="2"/>
  <c r="AG651" i="2"/>
  <c r="AG652" i="2"/>
  <c r="AG653" i="2"/>
  <c r="AG654" i="2"/>
  <c r="AG655" i="2"/>
  <c r="AG656" i="2"/>
  <c r="AG657" i="2"/>
  <c r="AG658" i="2"/>
  <c r="AG659" i="2"/>
  <c r="AG660" i="2"/>
  <c r="AG661" i="2"/>
  <c r="AG662" i="2"/>
  <c r="AG663" i="2"/>
  <c r="AG664" i="2"/>
  <c r="AG665" i="2"/>
  <c r="AG666" i="2"/>
  <c r="AG667" i="2"/>
  <c r="AG668" i="2"/>
  <c r="AG669" i="2"/>
  <c r="AG670" i="2"/>
  <c r="AG671" i="2"/>
  <c r="AG672" i="2"/>
  <c r="AG673" i="2"/>
  <c r="AG674" i="2"/>
  <c r="AG675" i="2"/>
  <c r="AG676" i="2"/>
  <c r="AG677" i="2"/>
  <c r="AG678" i="2"/>
  <c r="AG679" i="2"/>
  <c r="AG680" i="2"/>
  <c r="AG681" i="2"/>
  <c r="AG682" i="2"/>
  <c r="AG683" i="2"/>
  <c r="AG684" i="2"/>
  <c r="AG685" i="2"/>
  <c r="AG686" i="2"/>
  <c r="AG687" i="2"/>
  <c r="AG688" i="2"/>
  <c r="AG689" i="2"/>
  <c r="AG690" i="2"/>
  <c r="AG691" i="2"/>
  <c r="AG692" i="2"/>
  <c r="AG693" i="2"/>
  <c r="AG694" i="2"/>
  <c r="AG695" i="2"/>
  <c r="AG696" i="2"/>
  <c r="AG697" i="2"/>
  <c r="AG698" i="2"/>
  <c r="AG699" i="2"/>
  <c r="AG700" i="2"/>
  <c r="AG701" i="2"/>
  <c r="AG702" i="2"/>
  <c r="AG703" i="2"/>
  <c r="AG704" i="2"/>
  <c r="AG705" i="2"/>
  <c r="AG706" i="2"/>
  <c r="AG707" i="2"/>
  <c r="AG708" i="2"/>
  <c r="AG709" i="2"/>
  <c r="AG710" i="2"/>
  <c r="AG711" i="2"/>
  <c r="AG712" i="2"/>
  <c r="AG713" i="2"/>
  <c r="AG714" i="2"/>
  <c r="AG715" i="2"/>
  <c r="AG716" i="2"/>
  <c r="AG717" i="2"/>
  <c r="AG718" i="2"/>
  <c r="AG719" i="2"/>
  <c r="AG720" i="2"/>
  <c r="AG721" i="2"/>
  <c r="AG722" i="2"/>
  <c r="AG723" i="2"/>
  <c r="AG724" i="2"/>
  <c r="AG725" i="2"/>
  <c r="AG726" i="2"/>
  <c r="AG727" i="2"/>
  <c r="AG728" i="2"/>
  <c r="AG729" i="2"/>
  <c r="AG730" i="2"/>
  <c r="AG731" i="2"/>
  <c r="AG732" i="2"/>
  <c r="AG736" i="2"/>
  <c r="AG734" i="2"/>
  <c r="AG735" i="2"/>
  <c r="AG733" i="2"/>
  <c r="AG737" i="2"/>
  <c r="AG738" i="2"/>
  <c r="AG739" i="2"/>
  <c r="AG740" i="2"/>
  <c r="AG741" i="2"/>
  <c r="AG742" i="2"/>
  <c r="AG743" i="2"/>
  <c r="AG744" i="2"/>
  <c r="AG745" i="2"/>
  <c r="AG746" i="2"/>
  <c r="AG747" i="2"/>
  <c r="AG748" i="2"/>
  <c r="AG749" i="2"/>
  <c r="AG750" i="2"/>
  <c r="AG751" i="2"/>
  <c r="AG752" i="2"/>
  <c r="AG753" i="2"/>
  <c r="AG754" i="2"/>
  <c r="AG755" i="2"/>
  <c r="AG756" i="2"/>
  <c r="AG757" i="2"/>
  <c r="AG758" i="2"/>
  <c r="AG759" i="2"/>
  <c r="AG760" i="2"/>
  <c r="AG761" i="2"/>
  <c r="AG762" i="2"/>
  <c r="AG763" i="2"/>
  <c r="AG764" i="2"/>
  <c r="AG765" i="2"/>
  <c r="AG766" i="2"/>
  <c r="AG767" i="2"/>
  <c r="AG768" i="2"/>
  <c r="AG769" i="2"/>
  <c r="AG770" i="2"/>
  <c r="AG771" i="2"/>
  <c r="AG772" i="2"/>
  <c r="AG773" i="2"/>
  <c r="AG774" i="2"/>
  <c r="AG775" i="2"/>
  <c r="AG776" i="2"/>
  <c r="AG777" i="2"/>
  <c r="AG778" i="2"/>
  <c r="AG779" i="2"/>
  <c r="AG780" i="2"/>
  <c r="AG781" i="2"/>
  <c r="AG782" i="2"/>
  <c r="AG783" i="2"/>
  <c r="AG784" i="2"/>
  <c r="AG785" i="2"/>
  <c r="AG786" i="2"/>
  <c r="AG787" i="2"/>
  <c r="AG788" i="2"/>
  <c r="AG789" i="2"/>
  <c r="AG790" i="2"/>
  <c r="AG791" i="2"/>
  <c r="AG792" i="2"/>
  <c r="AG793" i="2"/>
  <c r="AG794" i="2"/>
  <c r="AG795" i="2"/>
  <c r="AG796" i="2"/>
  <c r="AG797" i="2"/>
  <c r="AG798" i="2"/>
  <c r="AG799" i="2"/>
  <c r="AG800" i="2"/>
  <c r="AG801" i="2"/>
  <c r="AG802" i="2"/>
  <c r="AG803" i="2"/>
  <c r="AG804" i="2"/>
  <c r="AG805" i="2"/>
  <c r="AG806" i="2"/>
  <c r="AG807" i="2"/>
  <c r="AG808" i="2"/>
  <c r="AG809" i="2"/>
  <c r="AG810" i="2"/>
  <c r="AG811" i="2"/>
  <c r="AG812" i="2"/>
  <c r="AG813" i="2"/>
  <c r="AG814" i="2"/>
  <c r="AG815" i="2"/>
  <c r="AG816" i="2"/>
  <c r="AG817" i="2"/>
  <c r="AG818" i="2"/>
  <c r="AG819" i="2"/>
  <c r="AG820" i="2"/>
  <c r="AG821" i="2"/>
  <c r="AG822" i="2"/>
  <c r="AG823" i="2"/>
  <c r="AG824" i="2"/>
  <c r="AG825" i="2"/>
  <c r="AG826" i="2"/>
  <c r="AG827" i="2"/>
  <c r="AG828" i="2"/>
  <c r="AG829" i="2"/>
  <c r="AG830" i="2"/>
  <c r="AG831" i="2"/>
  <c r="AG832" i="2"/>
  <c r="AG833" i="2"/>
  <c r="AG834" i="2"/>
  <c r="AG835" i="2"/>
  <c r="AG836" i="2"/>
  <c r="AG837" i="2"/>
  <c r="AG838" i="2"/>
  <c r="AG842" i="2"/>
  <c r="AG839" i="2"/>
  <c r="AG840" i="2"/>
  <c r="AG841" i="2"/>
  <c r="AG843" i="2"/>
  <c r="AG844" i="2"/>
  <c r="AG845" i="2"/>
  <c r="AG846" i="2"/>
  <c r="AG847" i="2"/>
  <c r="AG848" i="2"/>
  <c r="AG849" i="2"/>
  <c r="AG850" i="2"/>
  <c r="AG851" i="2"/>
  <c r="AG852" i="2"/>
  <c r="AG853" i="2"/>
  <c r="AG854" i="2"/>
  <c r="AG855" i="2"/>
  <c r="AG856" i="2"/>
  <c r="AG857" i="2"/>
  <c r="AG858" i="2"/>
  <c r="AG859" i="2"/>
  <c r="AG860" i="2"/>
  <c r="AG861" i="2"/>
  <c r="AG862" i="2"/>
  <c r="AG863" i="2"/>
  <c r="AG864" i="2"/>
  <c r="AG865" i="2"/>
  <c r="AG866" i="2"/>
  <c r="AG867" i="2"/>
  <c r="AG868" i="2"/>
  <c r="AG869" i="2"/>
  <c r="AG870" i="2"/>
  <c r="AG871" i="2"/>
  <c r="AG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Nancy Paola Salazar Coro</author>
  </authors>
  <commentList>
    <comment ref="B442" authorId="0" shapeId="0" xr:uid="{28430624-E610-4EC7-AF87-F44FED0A954F}">
      <text>
        <r>
          <rPr>
            <b/>
            <sz val="9"/>
            <color indexed="81"/>
            <rFont val="Tahoma"/>
            <family val="2"/>
          </rPr>
          <t>Nancy Paola Salazar Coro:</t>
        </r>
        <r>
          <rPr>
            <sz val="9"/>
            <color indexed="81"/>
            <rFont val="Tahoma"/>
            <family val="2"/>
          </rPr>
          <t xml:space="preserve">
BAJA NO INGRESO A NOMINA 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Nancy Paola Salazar Coro</author>
    <author>tc={638E41CB-68C4-4519-B149-AE41EF3BD1DE}</author>
    <author>hp</author>
  </authors>
  <commentList>
    <comment ref="BB27" authorId="0" shapeId="0" xr:uid="{738705DA-5147-493B-8D5A-7E30231E754D}">
      <text>
        <r>
          <rPr>
            <b/>
            <sz val="9"/>
            <color indexed="81"/>
            <rFont val="Tahoma"/>
            <family val="2"/>
          </rPr>
          <t>Nancy Paola Salazar Coro:</t>
        </r>
        <r>
          <rPr>
            <sz val="9"/>
            <color indexed="81"/>
            <rFont val="Tahoma"/>
            <family val="2"/>
          </rPr>
          <t xml:space="preserve">
43357011</t>
        </r>
      </text>
    </comment>
    <comment ref="B402" authorId="0" shapeId="0" xr:uid="{DDC33022-6791-47D8-8A4B-D75193372685}">
      <text>
        <r>
          <rPr>
            <b/>
            <sz val="9"/>
            <color indexed="81"/>
            <rFont val="Tahoma"/>
            <family val="2"/>
          </rPr>
          <t>Nancy Paola Salazar Coro:</t>
        </r>
        <r>
          <rPr>
            <sz val="9"/>
            <color indexed="81"/>
            <rFont val="Tahoma"/>
            <family val="2"/>
          </rPr>
          <t xml:space="preserve">
BAJA NO INGRESO A NOMINA 
</t>
        </r>
      </text>
    </comment>
    <comment ref="AS544" authorId="1" shapeId="0" xr:uid="{638E41CB-68C4-4519-B149-AE41EF3BD1DE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INGRESAR NUEVAMENTE A LA PLATAFORMA
</t>
      </text>
    </comment>
    <comment ref="W875" authorId="2" shapeId="0" xr:uid="{9C8188D5-F64E-4CA1-80A2-0B2E0E32DA69}">
      <text>
        <r>
          <rPr>
            <b/>
            <sz val="9"/>
            <color indexed="81"/>
            <rFont val="Tahoma"/>
            <family val="2"/>
          </rPr>
          <t xml:space="preserve">hp:
NIVELACION </t>
        </r>
        <r>
          <rPr>
            <sz val="9"/>
            <color indexed="81"/>
            <rFont val="Tahoma"/>
            <family val="2"/>
          </rPr>
          <t>4350 FECHA 30/06/2018    SALARIO ANTERIOR 4000</t>
        </r>
      </text>
    </comment>
    <comment ref="BW875" authorId="2" shapeId="0" xr:uid="{9E71DBE4-80C5-4F13-B4C9-AB678E72767D}">
      <text>
        <r>
          <rPr>
            <b/>
            <sz val="9"/>
            <color indexed="81"/>
            <rFont val="Tahoma"/>
            <family val="2"/>
          </rPr>
          <t xml:space="preserve">hp:
NIVELACION </t>
        </r>
        <r>
          <rPr>
            <sz val="9"/>
            <color indexed="81"/>
            <rFont val="Tahoma"/>
            <family val="2"/>
          </rPr>
          <t>4350 FECHA 30/06/2018    SALARIO ANTERIOR 4000</t>
        </r>
      </text>
    </comment>
    <comment ref="BY875" authorId="2" shapeId="0" xr:uid="{F59FA31C-B46B-4D97-A1A3-01EB86DC8008}">
      <text>
        <r>
          <rPr>
            <b/>
            <sz val="9"/>
            <color indexed="81"/>
            <rFont val="Tahoma"/>
            <family val="2"/>
          </rPr>
          <t xml:space="preserve">hp:
NIVELACION </t>
        </r>
        <r>
          <rPr>
            <sz val="9"/>
            <color indexed="81"/>
            <rFont val="Tahoma"/>
            <family val="2"/>
          </rPr>
          <t>4350 FECHA 30/06/2018    SALARIO ANTERIOR 4000</t>
        </r>
      </text>
    </comment>
    <comment ref="BZ875" authorId="2" shapeId="0" xr:uid="{F147F4A4-6245-4B0B-8D5F-BAFE997A9CFC}">
      <text>
        <r>
          <rPr>
            <b/>
            <sz val="9"/>
            <color indexed="81"/>
            <rFont val="Tahoma"/>
            <family val="2"/>
          </rPr>
          <t xml:space="preserve">hp:
NIVELACION </t>
        </r>
        <r>
          <rPr>
            <sz val="9"/>
            <color indexed="81"/>
            <rFont val="Tahoma"/>
            <family val="2"/>
          </rPr>
          <t>4350 FECHA 30/06/2018    SALARIO ANTERIOR 4000</t>
        </r>
      </text>
    </comment>
    <comment ref="BW880" authorId="2" shapeId="0" xr:uid="{DC855205-B192-4E6D-B741-42ECF090F7E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01/12/2017 15/01/2018   </t>
        </r>
        <r>
          <rPr>
            <b/>
            <sz val="9"/>
            <color indexed="81"/>
            <rFont val="Tahoma"/>
            <family val="2"/>
          </rPr>
          <t>Q2,750.00</t>
        </r>
        <r>
          <rPr>
            <sz val="9"/>
            <color indexed="81"/>
            <rFont val="Tahoma"/>
            <family val="2"/>
          </rPr>
          <t xml:space="preserve">   
16/01/2018 15/08/2018   </t>
        </r>
        <r>
          <rPr>
            <b/>
            <sz val="9"/>
            <color indexed="81"/>
            <rFont val="Tahoma"/>
            <family val="2"/>
          </rPr>
          <t xml:space="preserve">Q3,750.00  </t>
        </r>
        <r>
          <rPr>
            <sz val="9"/>
            <color indexed="81"/>
            <rFont val="Tahoma"/>
            <family val="2"/>
          </rPr>
          <t xml:space="preserve">
16/08/2018 30/11/2018   </t>
        </r>
        <r>
          <rPr>
            <b/>
            <sz val="9"/>
            <color indexed="81"/>
            <rFont val="Tahoma"/>
            <family val="2"/>
          </rPr>
          <t xml:space="preserve">Q4,750.00 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<sst xmlns="http://schemas.openxmlformats.org/spreadsheetml/2006/main" count="48639" uniqueCount="6967">
  <si>
    <t>codigoTrabajador</t>
  </si>
  <si>
    <t>nombre1</t>
  </si>
  <si>
    <t>nombre2</t>
  </si>
  <si>
    <t>nombre3</t>
  </si>
  <si>
    <t>apellido1</t>
  </si>
  <si>
    <t>apellido2</t>
  </si>
  <si>
    <t>apellidoCasada</t>
  </si>
  <si>
    <t>nombrePuesto</t>
  </si>
  <si>
    <t>fechaIngreso</t>
  </si>
  <si>
    <t>salarioBase</t>
  </si>
  <si>
    <t>bonoLey</t>
  </si>
  <si>
    <t>estado1</t>
  </si>
  <si>
    <t>fechaRetiro</t>
  </si>
  <si>
    <t>estados_id</t>
  </si>
  <si>
    <t>montoIndemnizacion</t>
  </si>
  <si>
    <t>puestos_id</t>
  </si>
  <si>
    <t>costo1s_id</t>
  </si>
  <si>
    <t>costo2s_id</t>
  </si>
  <si>
    <t>costo3s_id</t>
  </si>
  <si>
    <t>costo4s_id</t>
  </si>
  <si>
    <t>zonas_id</t>
  </si>
  <si>
    <t>nacionalidades_id</t>
  </si>
  <si>
    <t>municipios_id</t>
  </si>
  <si>
    <t>departamentos_id</t>
  </si>
  <si>
    <t>establecimientos_id</t>
  </si>
  <si>
    <t>ocupaciones_id</t>
  </si>
  <si>
    <t>idiomas_id</t>
  </si>
  <si>
    <t>tipoContrato</t>
  </si>
  <si>
    <t>temporalidadContrato</t>
  </si>
  <si>
    <t>jornadaTrabajo</t>
  </si>
  <si>
    <t>tipoDiscapacidad</t>
  </si>
  <si>
    <t>tipoIdentificacion</t>
  </si>
  <si>
    <t>documentoIdentificacion</t>
  </si>
  <si>
    <t>nombreMunicipioDpi</t>
  </si>
  <si>
    <t>fechaNacimiento</t>
  </si>
  <si>
    <t>tipoLicencia</t>
  </si>
  <si>
    <t>numeroLicencia</t>
  </si>
  <si>
    <t>vencimientoLicencia</t>
  </si>
  <si>
    <t>nit</t>
  </si>
  <si>
    <t>numeroIgss</t>
  </si>
  <si>
    <t>vencimientoIgss</t>
  </si>
  <si>
    <t>numeroIrtra</t>
  </si>
  <si>
    <t>vencimientoIrtra</t>
  </si>
  <si>
    <t>direccionTrabajador</t>
  </si>
  <si>
    <t>nombreDepartamentoTrabajador</t>
  </si>
  <si>
    <t>nombreMunicipioTrabajador</t>
  </si>
  <si>
    <t>zonaTrabajador</t>
  </si>
  <si>
    <t>cantidadVivenCasa</t>
  </si>
  <si>
    <t>telefono</t>
  </si>
  <si>
    <t>estadoCivil</t>
  </si>
  <si>
    <t>puebloOrigen</t>
  </si>
  <si>
    <t>cantidadHijos</t>
  </si>
  <si>
    <t>ultimoGradoAprobado</t>
  </si>
  <si>
    <t>estudios_id</t>
  </si>
  <si>
    <t>nombreEstudio</t>
  </si>
  <si>
    <t>otrosEstudios</t>
  </si>
  <si>
    <t>contactoEmergencia</t>
  </si>
  <si>
    <t>direccionEmergencia</t>
  </si>
  <si>
    <t>telefonoEmergencia</t>
  </si>
  <si>
    <t>tarjetaSalud</t>
  </si>
  <si>
    <t>vencimientoTarjetaSalud</t>
  </si>
  <si>
    <t>tarjetaManipulacion</t>
  </si>
  <si>
    <t>vencimientoManipulacion</t>
  </si>
  <si>
    <t>tarjetaPulmones</t>
  </si>
  <si>
    <t>vencimientoPulmones</t>
  </si>
  <si>
    <t>tieneSolicitud</t>
  </si>
  <si>
    <t>tieneInduccion</t>
  </si>
  <si>
    <t>tieneContratoAMT</t>
  </si>
  <si>
    <t>tieneConvenioConfidencialidad</t>
  </si>
  <si>
    <t>tienePapeleriaCompleta</t>
  </si>
  <si>
    <t>tieneEquipo</t>
  </si>
  <si>
    <t>tieneUniforme</t>
  </si>
  <si>
    <t>tieneCasco</t>
  </si>
  <si>
    <t>tieneImpermeable</t>
  </si>
  <si>
    <t>tieneCapa</t>
  </si>
  <si>
    <t>tieneRodillera</t>
  </si>
  <si>
    <t>tieneCodera</t>
  </si>
  <si>
    <t>tieneChalecoArnes</t>
  </si>
  <si>
    <t>tieneExtintor</t>
  </si>
  <si>
    <t>tieneRaven</t>
  </si>
  <si>
    <t>tieneExamenPsicometrico</t>
  </si>
  <si>
    <t>tieneExamenExcel</t>
  </si>
  <si>
    <t>tieneExamenContable</t>
  </si>
  <si>
    <t>tieneExamenGeneral</t>
  </si>
  <si>
    <t>notaExamenPsicometrico</t>
  </si>
  <si>
    <t>notaExamenExcel</t>
  </si>
  <si>
    <t>notaExamenContable</t>
  </si>
  <si>
    <t>notaExamenGeneral</t>
  </si>
  <si>
    <t>correo</t>
  </si>
  <si>
    <t>experiencias</t>
  </si>
  <si>
    <t>text3</t>
  </si>
  <si>
    <t>tipoPago</t>
  </si>
  <si>
    <t>banco</t>
  </si>
  <si>
    <t>grupoCuenta</t>
  </si>
  <si>
    <t>codigoEstadoCivil</t>
  </si>
  <si>
    <t>aPrueba</t>
  </si>
  <si>
    <t>enum3</t>
  </si>
  <si>
    <t>integer1</t>
  </si>
  <si>
    <t>integer2</t>
  </si>
  <si>
    <t>integer3</t>
  </si>
  <si>
    <t>decimal1</t>
  </si>
  <si>
    <t>decimal2</t>
  </si>
  <si>
    <t>decimal3</t>
  </si>
  <si>
    <t>E00126</t>
  </si>
  <si>
    <t>NYDIA</t>
  </si>
  <si>
    <t>GABRIELA</t>
  </si>
  <si>
    <t>NULL</t>
  </si>
  <si>
    <t>ALVAREZ</t>
  </si>
  <si>
    <t>COLOP</t>
  </si>
  <si>
    <t>0000-00-00</t>
  </si>
  <si>
    <t>ESCRITO</t>
  </si>
  <si>
    <t>INDEFINIDO</t>
  </si>
  <si>
    <t>DIURNA</t>
  </si>
  <si>
    <t>DPI</t>
  </si>
  <si>
    <t>GUATEMALA</t>
  </si>
  <si>
    <t>NO APLICA</t>
  </si>
  <si>
    <t>2836886K</t>
  </si>
  <si>
    <t>LOTE 14 MANZANA 21, SAN RAFAEL BUENA VISTA ZONA 18</t>
  </si>
  <si>
    <t>PALENCIA</t>
  </si>
  <si>
    <t>LADINO</t>
  </si>
  <si>
    <t>LICDA. EN ADMINISTRACION DE EMPRESAS</t>
  </si>
  <si>
    <t>E00131</t>
  </si>
  <si>
    <t>SANDRA</t>
  </si>
  <si>
    <t>LETICA</t>
  </si>
  <si>
    <t>CERVANTES</t>
  </si>
  <si>
    <t>CHIQUIMULA</t>
  </si>
  <si>
    <t>COLONIA LAS GLORES ZONA 4, CHIQUIMULA</t>
  </si>
  <si>
    <t>6TO. PRIMARIA</t>
  </si>
  <si>
    <t>NO TIENE</t>
  </si>
  <si>
    <t>E00135</t>
  </si>
  <si>
    <t>CARMEN</t>
  </si>
  <si>
    <t>LETICIA</t>
  </si>
  <si>
    <t>CIFUENTES</t>
  </si>
  <si>
    <t>ESCOBAR</t>
  </si>
  <si>
    <t>4TA. AVE. 6-90 ZONA 21 COLONIA VASQUEZ</t>
  </si>
  <si>
    <t>PERITO CONTADOR</t>
  </si>
  <si>
    <t>E00137</t>
  </si>
  <si>
    <t>INGRID</t>
  </si>
  <si>
    <t>YESENIA</t>
  </si>
  <si>
    <t>CRISPIN</t>
  </si>
  <si>
    <t>SANTIAGO</t>
  </si>
  <si>
    <t>MOYUTA</t>
  </si>
  <si>
    <t>JUTIAPA</t>
  </si>
  <si>
    <t>COLONIA EL BALLE CARRETERA EL PLATANAR, SAN JOSE PINULA</t>
  </si>
  <si>
    <t>SAN JOSE PINULA</t>
  </si>
  <si>
    <t>E00140</t>
  </si>
  <si>
    <t>AURA</t>
  </si>
  <si>
    <t>DIAZ</t>
  </si>
  <si>
    <t>PEREZ</t>
  </si>
  <si>
    <t>BAJA</t>
  </si>
  <si>
    <t>LOTE 09 MANZANA N SECTOR B LA ESPERANZA ZONA 12</t>
  </si>
  <si>
    <t>E00145</t>
  </si>
  <si>
    <t>DEBORA</t>
  </si>
  <si>
    <t>CAROLINA</t>
  </si>
  <si>
    <t>GUACAMAYA</t>
  </si>
  <si>
    <t>OVALLE</t>
  </si>
  <si>
    <t>8VA. CALLE 21/25 ZONA 18 COLONIA RENACIMIENTO MUNICIPAL</t>
  </si>
  <si>
    <t>E00149</t>
  </si>
  <si>
    <t>SILVIA</t>
  </si>
  <si>
    <t>GREGORIA</t>
  </si>
  <si>
    <t>GARCIA</t>
  </si>
  <si>
    <t>MARTINEZ</t>
  </si>
  <si>
    <t>NUEVA CONCEPCION</t>
  </si>
  <si>
    <t>ESCUINTLA</t>
  </si>
  <si>
    <t>1 AV. 7 CALLE COLONIA CERVECERO CASA 5 ZONA 6 JOCOTALES</t>
  </si>
  <si>
    <t>BACHILLER EN CIENCIAS Y LETRAS</t>
  </si>
  <si>
    <t>E00151</t>
  </si>
  <si>
    <t>MONICA</t>
  </si>
  <si>
    <t>HERNANDEZ</t>
  </si>
  <si>
    <t>LARA</t>
  </si>
  <si>
    <t>1RA. CALLE B 28-59 ZONA 18 RESIDENCIALES ATLANTICO</t>
  </si>
  <si>
    <t>E00155</t>
  </si>
  <si>
    <t>CLAUDIA</t>
  </si>
  <si>
    <t>ANDREA</t>
  </si>
  <si>
    <t>LEMUS</t>
  </si>
  <si>
    <t>2  CALLE "B" 7-49 COLONIA GUAJITOS ZONA 12</t>
  </si>
  <si>
    <t xml:space="preserve">GUATEMALA </t>
  </si>
  <si>
    <t>4339-3742</t>
  </si>
  <si>
    <t>E00171</t>
  </si>
  <si>
    <t>LUIS</t>
  </si>
  <si>
    <t>FERNANDO</t>
  </si>
  <si>
    <t>RIVERA</t>
  </si>
  <si>
    <t>SAN ANTONIO LA PAZ</t>
  </si>
  <si>
    <t>EL PROGRESO</t>
  </si>
  <si>
    <t>KM. 37 RUTA AL ATLANTICO, ALDEA SANTO DOMINGO LOS OCOTES, SAN ANTONIO LA PAZ EL PROGRESO</t>
  </si>
  <si>
    <t>SEXTO PRIMARIA</t>
  </si>
  <si>
    <t>E00177</t>
  </si>
  <si>
    <t>LUVIA</t>
  </si>
  <si>
    <t>MARLENY</t>
  </si>
  <si>
    <t>RAMIREZ</t>
  </si>
  <si>
    <t>RODRIGUEZ</t>
  </si>
  <si>
    <t>LOTE 2 MANZANA 32 CANALITOS ZONA 24</t>
  </si>
  <si>
    <t>GUTEMALA</t>
  </si>
  <si>
    <t>E00178</t>
  </si>
  <si>
    <t>VIVIAN</t>
  </si>
  <si>
    <t>RUIZ</t>
  </si>
  <si>
    <t>PU</t>
  </si>
  <si>
    <t>13 AV. 10-70 ZONA 6, MARTINICO 2</t>
  </si>
  <si>
    <t>MAESTRA DE EDUCACION PRIMARIA URBANA</t>
  </si>
  <si>
    <t>E00183</t>
  </si>
  <si>
    <t>KAREN</t>
  </si>
  <si>
    <t>YOHEN</t>
  </si>
  <si>
    <t>SANDOVAL</t>
  </si>
  <si>
    <t>TOBAR</t>
  </si>
  <si>
    <t>18 AV. 2-23 ZONA 6</t>
  </si>
  <si>
    <t>E00188</t>
  </si>
  <si>
    <t>EVELYN</t>
  </si>
  <si>
    <t>CANDELARIA</t>
  </si>
  <si>
    <t>BARRIENTOS</t>
  </si>
  <si>
    <t>VALLE</t>
  </si>
  <si>
    <t>SANTA LUCIA COTZUMALGUAPA</t>
  </si>
  <si>
    <t>CIERRE DE PENSUM DE TRABAJO SOCIAL</t>
  </si>
  <si>
    <t>E00194</t>
  </si>
  <si>
    <t>GERSON</t>
  </si>
  <si>
    <t>LEONIDAS</t>
  </si>
  <si>
    <t>LOPEZ</t>
  </si>
  <si>
    <t>RAC</t>
  </si>
  <si>
    <t>SAN MIGUEL PETAPA</t>
  </si>
  <si>
    <t>B</t>
  </si>
  <si>
    <t>*2611607960101</t>
  </si>
  <si>
    <t xml:space="preserve">9na calle 2-71 Lote 7 colonia Aguilar Hernandez, zona 7 de san Miguel Petapa, </t>
  </si>
  <si>
    <t>BACHILLER INDUSTRIAL Y PERITO EN ELECTRONICA DIGITAL Y MICROPROCESADORES</t>
  </si>
  <si>
    <t>WINDOWS</t>
  </si>
  <si>
    <t>EVELYN CUSCUN RODAS</t>
  </si>
  <si>
    <t>9NA. CALLE 2-71 ZONA 12</t>
  </si>
  <si>
    <t>E00212</t>
  </si>
  <si>
    <t>NANCY</t>
  </si>
  <si>
    <t>PAOLA</t>
  </si>
  <si>
    <t>SALAZAR</t>
  </si>
  <si>
    <t>CORO</t>
  </si>
  <si>
    <t>KM. 11 LOTE 25 SECTOR 4A, ZONA 17/ LOTE 11 MANZANA F COLONIA LOS ANGELES ZONA 17</t>
  </si>
  <si>
    <t>SECRETARIA OFICINISTA</t>
  </si>
  <si>
    <t>MARIO CORO</t>
  </si>
  <si>
    <t>KM.11 RUTA AL ATLANTICO, LOTE 25 SECTPR 4 "A" ZONA 17</t>
  </si>
  <si>
    <t>E00232</t>
  </si>
  <si>
    <t>CELSO</t>
  </si>
  <si>
    <t>CHUMIL</t>
  </si>
  <si>
    <t>TIRIQUIZ</t>
  </si>
  <si>
    <t xml:space="preserve">CHICHICASTENANGO </t>
  </si>
  <si>
    <t>QUICHE</t>
  </si>
  <si>
    <t>N/A</t>
  </si>
  <si>
    <t>LOTE  296 MANZANA  14 COLONIA  MAYA ZONA 18</t>
  </si>
  <si>
    <t>E00237</t>
  </si>
  <si>
    <t>MAYRA</t>
  </si>
  <si>
    <t>ISABEL</t>
  </si>
  <si>
    <t>GUILLEN</t>
  </si>
  <si>
    <t>12 CALLE  "b" 17-78 zona 18 colonia paraiso 1</t>
  </si>
  <si>
    <t xml:space="preserve">MAESTRA DE PREPRIMARIA </t>
  </si>
  <si>
    <t xml:space="preserve">6TO SEMESTRE EN ADMO  EN EMPRESA </t>
  </si>
  <si>
    <t xml:space="preserve">MARVIN  GUILLEN </t>
  </si>
  <si>
    <t xml:space="preserve">12CALLE  "B"17-78 ZONA 18 COLONIA PARAISO II </t>
  </si>
  <si>
    <t>E00238</t>
  </si>
  <si>
    <t>HEIDI</t>
  </si>
  <si>
    <t>ROCIO  ILUSION</t>
  </si>
  <si>
    <t>VALDEZ</t>
  </si>
  <si>
    <t>LUNA</t>
  </si>
  <si>
    <t xml:space="preserve">MIXCO </t>
  </si>
  <si>
    <t>*1584100840101</t>
  </si>
  <si>
    <t xml:space="preserve">6TA  CALLE 11-15 ZONA  3  MIXCO </t>
  </si>
  <si>
    <t>MIXCO</t>
  </si>
  <si>
    <t xml:space="preserve">LIENCIADA EN ADM. </t>
  </si>
  <si>
    <t xml:space="preserve">MAESTRIA  EN ADMO FINANCIERA </t>
  </si>
  <si>
    <t>E00241</t>
  </si>
  <si>
    <t>ELDER</t>
  </si>
  <si>
    <t>RAMIRO</t>
  </si>
  <si>
    <t>IXCOPAL</t>
  </si>
  <si>
    <t>ARROYO</t>
  </si>
  <si>
    <t>POPTUN</t>
  </si>
  <si>
    <t>PETEN</t>
  </si>
  <si>
    <t>1RA   AV. 1-06 B CONCEPCION LAS LOMAS ZONA 16</t>
  </si>
  <si>
    <t xml:space="preserve">PERITO CONTADOR </t>
  </si>
  <si>
    <t>CIERRE DE PENSUM  AUDITORIA/INGENIERIA EN SISTEMAS</t>
  </si>
  <si>
    <t>1AV. 1-06 B SECTOR CONCPECION  LAS LOMAS ZONA 16</t>
  </si>
  <si>
    <t>E00242</t>
  </si>
  <si>
    <t>HEYDI</t>
  </si>
  <si>
    <t>YULIANA</t>
  </si>
  <si>
    <t>PAREDES</t>
  </si>
  <si>
    <t>BEZA</t>
  </si>
  <si>
    <t>VILLA NUEVA</t>
  </si>
  <si>
    <t>4TA. AV. 1-46 ZONA 6, VILLA NUEVA</t>
  </si>
  <si>
    <t>E00260</t>
  </si>
  <si>
    <t>ADRIAN</t>
  </si>
  <si>
    <t>GADDIEL</t>
  </si>
  <si>
    <t>TAQUIRA</t>
  </si>
  <si>
    <t>CAX</t>
  </si>
  <si>
    <t>28 CALLE  LOTE 3444 COLONIA LA REINA ZONA 6</t>
  </si>
  <si>
    <t>51537072/22887455</t>
  </si>
  <si>
    <t xml:space="preserve">FABIAN  TAQUIRA XICAY </t>
  </si>
  <si>
    <t>E00267</t>
  </si>
  <si>
    <t>BRENDA</t>
  </si>
  <si>
    <t>VELASQUEZ</t>
  </si>
  <si>
    <t>SONTAY</t>
  </si>
  <si>
    <t xml:space="preserve">SAN FELIPE RETALHULEU </t>
  </si>
  <si>
    <t>RETALHULEU</t>
  </si>
  <si>
    <t>33 AV 14-55 APARTAMENTO  23 ZONA 21</t>
  </si>
  <si>
    <t>4290-5783</t>
  </si>
  <si>
    <t xml:space="preserve">4TO PERITO CONTADOR </t>
  </si>
  <si>
    <t>ODILIA VELASQUEZ</t>
  </si>
  <si>
    <t>ZONA 1</t>
  </si>
  <si>
    <t>E00276</t>
  </si>
  <si>
    <t>MARELYN</t>
  </si>
  <si>
    <t>MELISSA</t>
  </si>
  <si>
    <t>4TA. CALLE 12-46 ZONA 11 DE MIXCO, ALDEA LO DE FUENTES</t>
  </si>
  <si>
    <t xml:space="preserve">PAOLA  VELASQUEZ </t>
  </si>
  <si>
    <t>E00288</t>
  </si>
  <si>
    <t>ANIBAL</t>
  </si>
  <si>
    <t>JOSUE</t>
  </si>
  <si>
    <t>GODINEZ</t>
  </si>
  <si>
    <t xml:space="preserve">63 AV. A  5-90 ZONA  18 PINARES DEL NORTE </t>
  </si>
  <si>
    <t xml:space="preserve">7MO TRIMESTRE UNIVERSIDAD GALILEO </t>
  </si>
  <si>
    <t xml:space="preserve">ANIBAL ROGELIO GODINEZ </t>
  </si>
  <si>
    <t>E00304</t>
  </si>
  <si>
    <t>CINTYA</t>
  </si>
  <si>
    <t>DAYANA</t>
  </si>
  <si>
    <t>TIUL</t>
  </si>
  <si>
    <t>SAN BENITO</t>
  </si>
  <si>
    <t>SANTA ELENA PETEN</t>
  </si>
  <si>
    <t>SANTA ELENA</t>
  </si>
  <si>
    <t>34651388/42512998</t>
  </si>
  <si>
    <t xml:space="preserve">PERITO EN ADM. EMPRESAS </t>
  </si>
  <si>
    <t>E00318</t>
  </si>
  <si>
    <t>MARVIN</t>
  </si>
  <si>
    <t>ALFREDO</t>
  </si>
  <si>
    <t>CHITI</t>
  </si>
  <si>
    <t xml:space="preserve">CHINAUTLA </t>
  </si>
  <si>
    <t>21 AV. 6-49 ZONA 6</t>
  </si>
  <si>
    <t xml:space="preserve">BACHILLER EN COMPUTACION </t>
  </si>
  <si>
    <t xml:space="preserve">EMY ARIAS </t>
  </si>
  <si>
    <t>E00320</t>
  </si>
  <si>
    <t>YOSSELIN</t>
  </si>
  <si>
    <t>MARLENI</t>
  </si>
  <si>
    <t>CAMPOS</t>
  </si>
  <si>
    <t>AMBROCIO</t>
  </si>
  <si>
    <t xml:space="preserve">VILLA NUEVA </t>
  </si>
  <si>
    <t xml:space="preserve">8VA AVENIDA  3-41  ZONA 4 VILLA NUEVA </t>
  </si>
  <si>
    <t xml:space="preserve">BACHILLER ENCIENCIAS Y LETRAS </t>
  </si>
  <si>
    <t>E00328</t>
  </si>
  <si>
    <t>LUDWIN</t>
  </si>
  <si>
    <t>LEONARDO</t>
  </si>
  <si>
    <t>REVOLORIO</t>
  </si>
  <si>
    <t>GOMEZ</t>
  </si>
  <si>
    <t>KM 15.5 RUTA AL ATLANTICO  ZONA 18 COLONIA VILLAS DE LLANO LARGO</t>
  </si>
  <si>
    <t>E00343</t>
  </si>
  <si>
    <t>HECTOR</t>
  </si>
  <si>
    <t>ANTONIO</t>
  </si>
  <si>
    <t>MEDRANO</t>
  </si>
  <si>
    <t xml:space="preserve">RETAHULEU </t>
  </si>
  <si>
    <t>MANZANA 13 LOTE 25 COLONIA MARIA MATOS PALIN</t>
  </si>
  <si>
    <t>PALIN</t>
  </si>
  <si>
    <t>E00361</t>
  </si>
  <si>
    <t>FREDY</t>
  </si>
  <si>
    <t>AMILCAR</t>
  </si>
  <si>
    <t>CASTELLANOS</t>
  </si>
  <si>
    <t>OCOIX</t>
  </si>
  <si>
    <t>6 AV. 7-67 ZONA 1 VILLA NUEVA</t>
  </si>
  <si>
    <t xml:space="preserve">ESNA YULIANA DE CASTELLANOS </t>
  </si>
  <si>
    <t>E00377</t>
  </si>
  <si>
    <t>ENRIQUE</t>
  </si>
  <si>
    <t>PASTOR</t>
  </si>
  <si>
    <t>YOC</t>
  </si>
  <si>
    <t>SAN PABLO JOCOPILAS</t>
  </si>
  <si>
    <t>SUCHITEPEQUEZ</t>
  </si>
  <si>
    <t>2 AV. 23-57 ZONA 12 COLONIA REFORMITA</t>
  </si>
  <si>
    <t>ENRIQUE  SANTIAGO PASTOR</t>
  </si>
  <si>
    <t xml:space="preserve">2 AV. 23-57 ZONA 12 COLONIA FORMITA </t>
  </si>
  <si>
    <t>E00388</t>
  </si>
  <si>
    <t>MARIA</t>
  </si>
  <si>
    <t>ANGELICA</t>
  </si>
  <si>
    <t>CUTILLO</t>
  </si>
  <si>
    <t>CALEL</t>
  </si>
  <si>
    <t>AVENIDA  FERROCARRIL LOTE 108 SECTOR 2 CIUDAD REAL II  ZONA 12</t>
  </si>
  <si>
    <t>5318-1701</t>
  </si>
  <si>
    <t>BACHILLER EN COMPUTACION</t>
  </si>
  <si>
    <t>MARTA CUTILLO CALEL</t>
  </si>
  <si>
    <t>E00395</t>
  </si>
  <si>
    <t>EDVIN</t>
  </si>
  <si>
    <t>WILFREDO</t>
  </si>
  <si>
    <t>AGUIRRE</t>
  </si>
  <si>
    <t>GONZALEZ</t>
  </si>
  <si>
    <t>A</t>
  </si>
  <si>
    <t>MANZANA  J LOTE 7 COLONIA JUELETA SAN PEDRO AYAMPUC</t>
  </si>
  <si>
    <t>SAN PEDRO AYAMPUC</t>
  </si>
  <si>
    <t>6TO PRIMARIA</t>
  </si>
  <si>
    <t>NORA ALVAREZ</t>
  </si>
  <si>
    <t>E00429</t>
  </si>
  <si>
    <t>DEISY</t>
  </si>
  <si>
    <t>VIOLETA</t>
  </si>
  <si>
    <t>AVALONI</t>
  </si>
  <si>
    <t>MONROY</t>
  </si>
  <si>
    <t>ZACAPA</t>
  </si>
  <si>
    <t>21 AVENIDA 8-37 BARRIO LA LADRILLERA ZACAPA, ZACAPA</t>
  </si>
  <si>
    <t>41506322/79411980</t>
  </si>
  <si>
    <t>ADMINISTRACION DE EMPRESAS</t>
  </si>
  <si>
    <t>FRANK ALEJANDRO GIL</t>
  </si>
  <si>
    <t>E00430</t>
  </si>
  <si>
    <t>WALTER</t>
  </si>
  <si>
    <t>NAJERA</t>
  </si>
  <si>
    <t>ARRIAZA</t>
  </si>
  <si>
    <t>TECULUTAN</t>
  </si>
  <si>
    <t>COLONIA HABITAT LOS PALMARES TECULUTAN ZACAPA</t>
  </si>
  <si>
    <t>LICENCIATURA EN ADMINISTRACION DE EMPRESAS</t>
  </si>
  <si>
    <t>MAESTRIA EN ADM. RECURSOS HUMANOS</t>
  </si>
  <si>
    <t>IRMA ARRIZA</t>
  </si>
  <si>
    <t>E00437</t>
  </si>
  <si>
    <t>ROSA</t>
  </si>
  <si>
    <t>ELVIRA</t>
  </si>
  <si>
    <t>REYES</t>
  </si>
  <si>
    <t>SAN JOSE  PINULA</t>
  </si>
  <si>
    <t>3009-7641</t>
  </si>
  <si>
    <t xml:space="preserve">BACHILLER  EN CIENCIAS Y LETRAS </t>
  </si>
  <si>
    <t>MARIA  DEL CARMEN</t>
  </si>
  <si>
    <t>E00456</t>
  </si>
  <si>
    <t>JULIO</t>
  </si>
  <si>
    <t>CHURUNEL</t>
  </si>
  <si>
    <t>AJU</t>
  </si>
  <si>
    <t>SOLOLA</t>
  </si>
  <si>
    <t>22 CALLE 1-33 ZONA 1</t>
  </si>
  <si>
    <t>E00459</t>
  </si>
  <si>
    <t>CARLOS</t>
  </si>
  <si>
    <t>WOSBELY</t>
  </si>
  <si>
    <t>PALACIOS</t>
  </si>
  <si>
    <t>HUEHUETENANGO</t>
  </si>
  <si>
    <t>*1668411881301</t>
  </si>
  <si>
    <t>TECNICO EN ADMINISTRACION DE EMPRESAS</t>
  </si>
  <si>
    <t>E00471</t>
  </si>
  <si>
    <t>CESAR</t>
  </si>
  <si>
    <t>DANIEL</t>
  </si>
  <si>
    <t>AGUILAR</t>
  </si>
  <si>
    <t>LOBOS</t>
  </si>
  <si>
    <t>LOTE 285 MANZANA 14 COLONIA MAYA ZONA 18</t>
  </si>
  <si>
    <t>SAN MARCOS</t>
  </si>
  <si>
    <t>59595454/22601528</t>
  </si>
  <si>
    <t>REYNA RUIZ</t>
  </si>
  <si>
    <t>E00485</t>
  </si>
  <si>
    <t>JEFFERSSON</t>
  </si>
  <si>
    <t>ALEJANDRO</t>
  </si>
  <si>
    <t>MORALES</t>
  </si>
  <si>
    <t>VILLATORO</t>
  </si>
  <si>
    <t>17 CALLE 20-21 ZONA 18 ALAMEDA NORTE GUATEMALA</t>
  </si>
  <si>
    <t>4TO BACHILLERATO</t>
  </si>
  <si>
    <t>E00510</t>
  </si>
  <si>
    <t>EDUARDO</t>
  </si>
  <si>
    <t>JUVENTINO</t>
  </si>
  <si>
    <t>GERONIMO</t>
  </si>
  <si>
    <t>SANCHEZ</t>
  </si>
  <si>
    <t>GUALAN</t>
  </si>
  <si>
    <t>BARRIO LA REFORMA ZACAPA</t>
  </si>
  <si>
    <t>PERITO EN ADMINISTRACION DE EMPRESAS</t>
  </si>
  <si>
    <t>ISRAEL GERONIMO SANCHEZ</t>
  </si>
  <si>
    <t>E00527</t>
  </si>
  <si>
    <t>LIDIA</t>
  </si>
  <si>
    <t>ALEJANDRA</t>
  </si>
  <si>
    <t>MOLLINEDO</t>
  </si>
  <si>
    <t>MONTERROSO</t>
  </si>
  <si>
    <t xml:space="preserve">DE PAIZ </t>
  </si>
  <si>
    <t>4 CALLE 19-82 Residenciales jardines del carmen 1 Zona 4 VILLA NUEVA</t>
  </si>
  <si>
    <t>E00540</t>
  </si>
  <si>
    <t>LIGIA</t>
  </si>
  <si>
    <t>IVETH</t>
  </si>
  <si>
    <t>COJULUN</t>
  </si>
  <si>
    <t>DE MENDOZA</t>
  </si>
  <si>
    <t xml:space="preserve">KM. 6.5 CARRETERA AL ATLANTICO ZONA 17 COND. RESIDENCIALES FLORENTINA CASA S16 </t>
  </si>
  <si>
    <t>LICENCIATURA EN ADMINISTRACION DE NEGOCIOS</t>
  </si>
  <si>
    <t>E00541</t>
  </si>
  <si>
    <t>JEANNETHE</t>
  </si>
  <si>
    <t>DEL CID</t>
  </si>
  <si>
    <t>PERNILLO</t>
  </si>
  <si>
    <t>DE ORTEGA</t>
  </si>
  <si>
    <t>AMATITLAN</t>
  </si>
  <si>
    <t>ALEX DEL CID</t>
  </si>
  <si>
    <t>E00543</t>
  </si>
  <si>
    <t>SHENY</t>
  </si>
  <si>
    <t>ELIZABETH</t>
  </si>
  <si>
    <t>PERDOMO</t>
  </si>
  <si>
    <t>PENA</t>
  </si>
  <si>
    <t>2 CALLE B 29-25 ZONA 18 RESIDENCIALES GALILEA</t>
  </si>
  <si>
    <t>E00544</t>
  </si>
  <si>
    <t>MARIBEL</t>
  </si>
  <si>
    <t>IXCACO</t>
  </si>
  <si>
    <t>CUN</t>
  </si>
  <si>
    <t>24 CALLE 3-57 SAN JOSE LA COMUNIDAD ZONA 10 MIXCO</t>
  </si>
  <si>
    <t>E00568</t>
  </si>
  <si>
    <t>SONIA</t>
  </si>
  <si>
    <t>JUDITH</t>
  </si>
  <si>
    <t>JUC</t>
  </si>
  <si>
    <t>ABREGO</t>
  </si>
  <si>
    <t>AVILAS AZUCENAS LOTE 46 MARTIRES ZONA 4 VILLA NUEVA</t>
  </si>
  <si>
    <t>SECRETARIA  Y OFICINISTA</t>
  </si>
  <si>
    <t>SONIA ABREGO</t>
  </si>
  <si>
    <t>E00579</t>
  </si>
  <si>
    <t>YONI</t>
  </si>
  <si>
    <t>ARMANDO</t>
  </si>
  <si>
    <t>ARCHILA</t>
  </si>
  <si>
    <t xml:space="preserve">32  CALLE A 8-78 LO DE BRANM ZO NA 6 DE MIXCO </t>
  </si>
  <si>
    <t>55328684/30483216</t>
  </si>
  <si>
    <t>LAURA MARINA ARCHILA</t>
  </si>
  <si>
    <t>32 CALLE  A 8-78 DE LO DE BARNA 1 ZONA 6 DE MIXCO</t>
  </si>
  <si>
    <t>E00591</t>
  </si>
  <si>
    <t>WILLIAM</t>
  </si>
  <si>
    <t>M</t>
  </si>
  <si>
    <t xml:space="preserve">4TA CALLE 2-28 ZONA 2 ZACAPA </t>
  </si>
  <si>
    <t>PERITO  EN GESTION  DE RECURSOS HIDRICOS</t>
  </si>
  <si>
    <t>NORA  ESTER  LOPEZ</t>
  </si>
  <si>
    <t>E00592</t>
  </si>
  <si>
    <t>GRACIELA</t>
  </si>
  <si>
    <t>CAMINO BRIUSAS DELRIO LOS PUETES TECULUTAN</t>
  </si>
  <si>
    <t>PERITO EN ADMINISTRACIN DE EMPRESAS</t>
  </si>
  <si>
    <t>E00619</t>
  </si>
  <si>
    <t>KAROL</t>
  </si>
  <si>
    <t>MARISELA</t>
  </si>
  <si>
    <t>ZETINO</t>
  </si>
  <si>
    <t xml:space="preserve">ESCUINTLA </t>
  </si>
  <si>
    <t>6 AVENIDA 2-37 ZONA 2, SAN JOSE PINULA</t>
  </si>
  <si>
    <t>GLEMAR ELIZABET SANTOS</t>
  </si>
  <si>
    <t>E00622</t>
  </si>
  <si>
    <t>ABNER</t>
  </si>
  <si>
    <t>GUERRA</t>
  </si>
  <si>
    <t>DUQUE</t>
  </si>
  <si>
    <t>LA UNION</t>
  </si>
  <si>
    <t>COLONIA EL JAVIYAL ZACAPA</t>
  </si>
  <si>
    <t xml:space="preserve">3R SEMESTRE </t>
  </si>
  <si>
    <t>OLFA LETICIA GUERRA</t>
  </si>
  <si>
    <t>NUEVA LA UNION ZACAPA</t>
  </si>
  <si>
    <t>E00627</t>
  </si>
  <si>
    <t>VILLA CANALES</t>
  </si>
  <si>
    <t>KM 15.5 RUTA AL ALTLNATICO ZONA 18 ELCHATO LOTE 5 MANZANA 10</t>
  </si>
  <si>
    <t xml:space="preserve">BACHILLER  EN COMPUTACION </t>
  </si>
  <si>
    <t>ISRAEL GARCIA FRANCO</t>
  </si>
  <si>
    <t>E00631</t>
  </si>
  <si>
    <t>RUDY</t>
  </si>
  <si>
    <t>EDMUNDO</t>
  </si>
  <si>
    <t>CASTILLO</t>
  </si>
  <si>
    <t>CHOCON</t>
  </si>
  <si>
    <t>SANTA ROSA</t>
  </si>
  <si>
    <t>ARCO 2 LOTE 8 COLONIAFATIMA ZONA 18</t>
  </si>
  <si>
    <t>NIDIA  LOPEZ GALICIA</t>
  </si>
  <si>
    <t>E00634</t>
  </si>
  <si>
    <t>ESVELYN</t>
  </si>
  <si>
    <t>LOTE 6 COLINAI EL UNIVERSO GRANIZO III ZONA 7 FINAL BETHANIA</t>
  </si>
  <si>
    <t xml:space="preserve">MAESTRA EDUACION PRIMARIA </t>
  </si>
  <si>
    <t>ANGELIA MARTINEZ</t>
  </si>
  <si>
    <t>LOTE  17 SECTOR 5 COLONIA UNIVERSO ZONA 7</t>
  </si>
  <si>
    <t>5383 3828</t>
  </si>
  <si>
    <t>E00709</t>
  </si>
  <si>
    <t>DE LOURDES</t>
  </si>
  <si>
    <t>SOSA</t>
  </si>
  <si>
    <t>KM 17.2 RUTA ATLANTICO LOT 1 MANZNA I ZONA 18</t>
  </si>
  <si>
    <t>41527385/22595749</t>
  </si>
  <si>
    <t>GALILEO</t>
  </si>
  <si>
    <t>MANOLO RUANO</t>
  </si>
  <si>
    <t>E00716</t>
  </si>
  <si>
    <t>WILVER</t>
  </si>
  <si>
    <t>OMAR</t>
  </si>
  <si>
    <t>BUESO</t>
  </si>
  <si>
    <t>LIVINGSTON</t>
  </si>
  <si>
    <t>IZABAL</t>
  </si>
  <si>
    <t>2A CALLE BARRIO NUEVO 8-95 ZONA 2 TECULUTAN</t>
  </si>
  <si>
    <t>PERITO EN ADMINISTRACION DE EMPRESA</t>
  </si>
  <si>
    <t>E00722</t>
  </si>
  <si>
    <t>WENDY</t>
  </si>
  <si>
    <t>ARELY</t>
  </si>
  <si>
    <t>MARROQUIN</t>
  </si>
  <si>
    <t>CRUZ</t>
  </si>
  <si>
    <t>1 AVENIDA LOTE 15 COLONIA KENNEDY ZONA 18</t>
  </si>
  <si>
    <t>BACHILLER EN CIENCIAS Y LETRAS POR MADUREZ</t>
  </si>
  <si>
    <t>LUCIA CRUZ</t>
  </si>
  <si>
    <t>E00723</t>
  </si>
  <si>
    <t>HEBER</t>
  </si>
  <si>
    <t>PAIZ</t>
  </si>
  <si>
    <t xml:space="preserve">5TA AVENIDA 2-30 COSTA BELLA </t>
  </si>
  <si>
    <t>41595396-43406070</t>
  </si>
  <si>
    <t>PERITO  EN ADMINISTRACION EMPRESAS</t>
  </si>
  <si>
    <t>ZULMA  YAJAIRA</t>
  </si>
  <si>
    <t>E00730</t>
  </si>
  <si>
    <t>GLENDY</t>
  </si>
  <si>
    <t>AMARILIS</t>
  </si>
  <si>
    <t>GABRIEL</t>
  </si>
  <si>
    <t>GUTIERREZ</t>
  </si>
  <si>
    <t>SAN LUIS</t>
  </si>
  <si>
    <t>LA LIBERTAD PETEN</t>
  </si>
  <si>
    <t>ELVIA GUTIERREZ</t>
  </si>
  <si>
    <t>CASA SAN JOAQUIN LA LIBERTAD PETEN</t>
  </si>
  <si>
    <t>E00740</t>
  </si>
  <si>
    <t>EDDY</t>
  </si>
  <si>
    <t>ALEXANDER</t>
  </si>
  <si>
    <t>DE LEON</t>
  </si>
  <si>
    <t>ALVARADO</t>
  </si>
  <si>
    <t>ALDEA SAN JUAN SAN JORGE ZACAPA</t>
  </si>
  <si>
    <t>DINA ALVARADO</t>
  </si>
  <si>
    <t>ALDEA  SAN JUAN SAN JORGE ZACAPA</t>
  </si>
  <si>
    <t>48240215/48933917</t>
  </si>
  <si>
    <t>E00748</t>
  </si>
  <si>
    <t>JUAN</t>
  </si>
  <si>
    <t>CARLOS DANIEL</t>
  </si>
  <si>
    <t>MONZON</t>
  </si>
  <si>
    <t>11 AVENIDA  A 2-53 ZONA 2</t>
  </si>
  <si>
    <t>22546933/42342002</t>
  </si>
  <si>
    <t>BACHILLER  EN CIENCIAS Y LETRAS</t>
  </si>
  <si>
    <t xml:space="preserve">MARTA </t>
  </si>
  <si>
    <t>E00749</t>
  </si>
  <si>
    <t>MARIO</t>
  </si>
  <si>
    <t>BARAHONA</t>
  </si>
  <si>
    <t>ALDEA LOS PALMARES, TECULUTAN ZACAPA</t>
  </si>
  <si>
    <t>E00757</t>
  </si>
  <si>
    <t>MELVIN</t>
  </si>
  <si>
    <t>EDGARDO</t>
  </si>
  <si>
    <t>LIMA</t>
  </si>
  <si>
    <t>RIVAS</t>
  </si>
  <si>
    <t>SIQUINALA</t>
  </si>
  <si>
    <t>4 AVENIDA 11-16 SIQUINALA , ESCUINTLA</t>
  </si>
  <si>
    <t>42130468/50759940</t>
  </si>
  <si>
    <t>FLOR DE MARIA RODRIGUEZ</t>
  </si>
  <si>
    <t>E00762</t>
  </si>
  <si>
    <t>YANCI</t>
  </si>
  <si>
    <t>CRISTINA</t>
  </si>
  <si>
    <t>AREVALO</t>
  </si>
  <si>
    <t>6TA CALLE LOTE 211 COLONA ROSALINDA ESCUINTLA</t>
  </si>
  <si>
    <t>Bachillerato en ciencias y letras con orienteacion en computacion</t>
  </si>
  <si>
    <t>E00773</t>
  </si>
  <si>
    <t>AUGUSTO</t>
  </si>
  <si>
    <t>URIAS</t>
  </si>
  <si>
    <t>MANZANA J CASA 18 SECTOR 1 JARDINES ZONA 18</t>
  </si>
  <si>
    <t>52351018-55708129</t>
  </si>
  <si>
    <t>DELMA  LETICIA RIVERA</t>
  </si>
  <si>
    <t>E00782</t>
  </si>
  <si>
    <t>HEYDY</t>
  </si>
  <si>
    <t>SUSANA</t>
  </si>
  <si>
    <t>C</t>
  </si>
  <si>
    <t>14 AVENIDA  A 7-29 COLINA DEL PARAISO II ZONA 5 VILLA NUEVA</t>
  </si>
  <si>
    <t>E00783</t>
  </si>
  <si>
    <t>MARCOS</t>
  </si>
  <si>
    <t>ARNOLDO DEL TRANSITO</t>
  </si>
  <si>
    <t>FELIPE</t>
  </si>
  <si>
    <t>IPALA</t>
  </si>
  <si>
    <t>21 AV. 7-11 PARAISO II ZONA 18</t>
  </si>
  <si>
    <t xml:space="preserve"> Bachillerato en ciencias y letras.</t>
  </si>
  <si>
    <t>E00790</t>
  </si>
  <si>
    <t>JULIA</t>
  </si>
  <si>
    <t>GUADALUPE</t>
  </si>
  <si>
    <t>16 AVENIDA 11-27 ZONA 6</t>
  </si>
  <si>
    <t>JORGE RAMONS</t>
  </si>
  <si>
    <t>E00791</t>
  </si>
  <si>
    <t>VICTOR</t>
  </si>
  <si>
    <t>ALFONSO</t>
  </si>
  <si>
    <t>ORTIZ</t>
  </si>
  <si>
    <t>CATALAN</t>
  </si>
  <si>
    <t>19  CALLE 16-24 PROYECTOS 4-4 ZONA  6</t>
  </si>
  <si>
    <t>22150650/41812731</t>
  </si>
  <si>
    <t xml:space="preserve"> Perito contador.</t>
  </si>
  <si>
    <t>JENIFER LUCIA DEOUCTE RODRIGUEZ</t>
  </si>
  <si>
    <t>E00801</t>
  </si>
  <si>
    <t>JESSICA</t>
  </si>
  <si>
    <t>ROXANA</t>
  </si>
  <si>
    <t>JOLON</t>
  </si>
  <si>
    <t>LOTE 3 MANZAN K SECTOR B COLONA LA ESPERANZA ZONA 12</t>
  </si>
  <si>
    <t>45053562/35022594</t>
  </si>
  <si>
    <t>LETICIA JOLON</t>
  </si>
  <si>
    <t>E00803</t>
  </si>
  <si>
    <t>OSCAR</t>
  </si>
  <si>
    <t>VINICIO</t>
  </si>
  <si>
    <t>VARGAS</t>
  </si>
  <si>
    <t>ACOSTA</t>
  </si>
  <si>
    <t>FLORES</t>
  </si>
  <si>
    <t xml:space="preserve">COLONIA MODELO SANTA ELENA </t>
  </si>
  <si>
    <t>E00806</t>
  </si>
  <si>
    <t>MARLON</t>
  </si>
  <si>
    <t>ARNOLDO</t>
  </si>
  <si>
    <t>OSOY</t>
  </si>
  <si>
    <t>2 CALLE 7-59 ZONA 1  BARRIO CENTRO TECULUTAN ZACAPA</t>
  </si>
  <si>
    <t>E00813</t>
  </si>
  <si>
    <t>ROSARIO</t>
  </si>
  <si>
    <t>TEPEU</t>
  </si>
  <si>
    <t>PERLA</t>
  </si>
  <si>
    <t>13 AVENIDA 1-86 ZONA 4 COLONIA  LA ARADA</t>
  </si>
  <si>
    <t>52370334/44034809</t>
  </si>
  <si>
    <t>ANGELO REYES SOTO</t>
  </si>
  <si>
    <t>E00815</t>
  </si>
  <si>
    <t>SHAWNY</t>
  </si>
  <si>
    <t>WENDOLLY</t>
  </si>
  <si>
    <t>VASQUEZ</t>
  </si>
  <si>
    <t>RODAS</t>
  </si>
  <si>
    <t>6TA CALLE A 13-50 ZONA 9 COLONIA EL BOSQUE SAN  MIGUEL PETAPA</t>
  </si>
  <si>
    <t>MAYRA RODAS</t>
  </si>
  <si>
    <t>E00817</t>
  </si>
  <si>
    <t>MISAEL</t>
  </si>
  <si>
    <t>MAZARIEGOS</t>
  </si>
  <si>
    <t>MANZANA Q LOTE 23 COLINAS DE MINERVA ZONA 11 DE MIXCO</t>
  </si>
  <si>
    <t>NILSA LOPEZ</t>
  </si>
  <si>
    <t>E00821</t>
  </si>
  <si>
    <t>DE LURDES</t>
  </si>
  <si>
    <t>TOBIAS</t>
  </si>
  <si>
    <t>14 AVENIDA 7-13 ZONA 14 EDIFICIO BENEVENTO APTO 504. GUATEMALA</t>
  </si>
  <si>
    <t>52068630/24451361</t>
  </si>
  <si>
    <t>Ingeniero Industrial.</t>
  </si>
  <si>
    <t>E00848</t>
  </si>
  <si>
    <t>JOSE</t>
  </si>
  <si>
    <t>GUINAC</t>
  </si>
  <si>
    <t>SAN SEBASTIAN</t>
  </si>
  <si>
    <t>5-1362128</t>
  </si>
  <si>
    <t>4TA. CALLE 25-19 COLONIA SAN ANTONIO ZONA 7, QUETZALTENANGO,QUETZALTENANGO</t>
  </si>
  <si>
    <t>QUETZALTENANGO</t>
  </si>
  <si>
    <t>ELVIS GUINAC</t>
  </si>
  <si>
    <t>RETALHUELEU</t>
  </si>
  <si>
    <t>E00857</t>
  </si>
  <si>
    <t>GOLFER</t>
  </si>
  <si>
    <t>RONEL</t>
  </si>
  <si>
    <t>VENTURA</t>
  </si>
  <si>
    <t>CINTO</t>
  </si>
  <si>
    <t>7MA AV.  0-92 ZONA 10</t>
  </si>
  <si>
    <t>Perito en Dibujo de Construccion</t>
  </si>
  <si>
    <t>STEFANY VILLAGRAN</t>
  </si>
  <si>
    <t>7MA AV. 0-92 ZONA 10 QUETZALTENANGO</t>
  </si>
  <si>
    <t>43672785/57920964</t>
  </si>
  <si>
    <t>E00860</t>
  </si>
  <si>
    <t>GUSTAVO</t>
  </si>
  <si>
    <t>ADOLFO</t>
  </si>
  <si>
    <t>GRAMAJO</t>
  </si>
  <si>
    <t>CHINAUTLA</t>
  </si>
  <si>
    <t>8AV.  Y 17 CALLE LOTE NO. 17 BOSQUES DE SANTA FAZ</t>
  </si>
  <si>
    <t>55839298-59821988-56697839</t>
  </si>
  <si>
    <t>ISABEL LOPEZ</t>
  </si>
  <si>
    <t>E00869</t>
  </si>
  <si>
    <t>YULIZA</t>
  </si>
  <si>
    <t>BIBIANA</t>
  </si>
  <si>
    <t>CAHUEC</t>
  </si>
  <si>
    <t>SAN ROSA CUILAPA</t>
  </si>
  <si>
    <t>CUILAPA</t>
  </si>
  <si>
    <t>ALDEA BUENA VISTA BARBERENA</t>
  </si>
  <si>
    <t>BARBERENA</t>
  </si>
  <si>
    <t>Bachiller en computacion con orientacion comercial</t>
  </si>
  <si>
    <t>FLORIDALMA CANUEC</t>
  </si>
  <si>
    <t>E00871</t>
  </si>
  <si>
    <t>EDWIN</t>
  </si>
  <si>
    <t>ESTUARDO</t>
  </si>
  <si>
    <t>COY</t>
  </si>
  <si>
    <t>4TA CALLE 0-44 ZONA 8 MIXCO CIUDAD SAN CRISTOBAL CONDOMINIO SANTA BARBARA</t>
  </si>
  <si>
    <t>Contador Publico  y Auditor.</t>
  </si>
  <si>
    <t>E00882</t>
  </si>
  <si>
    <t>WILSON</t>
  </si>
  <si>
    <t>COATEPEQUE</t>
  </si>
  <si>
    <t>10 CALLE  2-21 ZONA 1 B INDEPENDIENCIA COATEPEQUE</t>
  </si>
  <si>
    <t xml:space="preserve">ANA  </t>
  </si>
  <si>
    <t>E00888</t>
  </si>
  <si>
    <t>WILLIAMS</t>
  </si>
  <si>
    <t>LEON</t>
  </si>
  <si>
    <t xml:space="preserve">SAN AGUSTIN ACASAGUASTLAN </t>
  </si>
  <si>
    <t>SECTOR 38 LOTE 26 B TIERRA NUEVA I CHINAUTLA</t>
  </si>
  <si>
    <t>BANIA VARGAS SOTO</t>
  </si>
  <si>
    <t>E00891</t>
  </si>
  <si>
    <t>JEHIMY</t>
  </si>
  <si>
    <t>JANNELL</t>
  </si>
  <si>
    <t>TZUL</t>
  </si>
  <si>
    <t>LOTE 13 MQ2 ARENERA ZONA 21</t>
  </si>
  <si>
    <t>INGRIID XIOMARA TZUL</t>
  </si>
  <si>
    <t>E00894</t>
  </si>
  <si>
    <t>BRAYAN</t>
  </si>
  <si>
    <t>ESAU</t>
  </si>
  <si>
    <t>CONTRERAS</t>
  </si>
  <si>
    <t>VICENTE</t>
  </si>
  <si>
    <t>SAN DIEGO</t>
  </si>
  <si>
    <t>SAN DIEGO ZACAPA</t>
  </si>
  <si>
    <t>ELDA MAGDALI SUCHTE</t>
  </si>
  <si>
    <t>E00896</t>
  </si>
  <si>
    <t>DIEGO</t>
  </si>
  <si>
    <t>JAVIER</t>
  </si>
  <si>
    <t>SANTIZO</t>
  </si>
  <si>
    <t xml:space="preserve">PASEO DE LA ARBOLEDA, CLUSTER  F CASA F4-10 OLINTEPEQUE XELA </t>
  </si>
  <si>
    <t>OLINTEPEQUE</t>
  </si>
  <si>
    <t>Licenciatura en Mercadotecnia y Publicidad</t>
  </si>
  <si>
    <t>ADREA  MASELLI</t>
  </si>
  <si>
    <t>E00899</t>
  </si>
  <si>
    <t>SHIRLEY</t>
  </si>
  <si>
    <t>KARINA</t>
  </si>
  <si>
    <t>MIRANDA</t>
  </si>
  <si>
    <t>NIMAJUYU I  ZONA 21 18-22 APARTAMENTO 203</t>
  </si>
  <si>
    <t>ROSALINDA MIRANDA</t>
  </si>
  <si>
    <t>E00902</t>
  </si>
  <si>
    <t>MARY</t>
  </si>
  <si>
    <t>SAMANTHA</t>
  </si>
  <si>
    <t>SCHULA</t>
  </si>
  <si>
    <t>SAMAYOA</t>
  </si>
  <si>
    <t>18 AVENIDA 19-51 ZONA  12 VILLALOBOS  1</t>
  </si>
  <si>
    <t>54509537/33263562</t>
  </si>
  <si>
    <t>E00903</t>
  </si>
  <si>
    <t>EDUAR</t>
  </si>
  <si>
    <t>GUDIEL</t>
  </si>
  <si>
    <t>ULIN</t>
  </si>
  <si>
    <t>COLOMBA</t>
  </si>
  <si>
    <t>COLONIA  COLOMBA COSTA CUCA</t>
  </si>
  <si>
    <t>BRENDA OLIN</t>
  </si>
  <si>
    <t>COLONIA MOMBIELA</t>
  </si>
  <si>
    <t>E00904</t>
  </si>
  <si>
    <t>CELESTE</t>
  </si>
  <si>
    <t>BAMACA</t>
  </si>
  <si>
    <t>AV. HINCAPIE 27-00 ZONA 13</t>
  </si>
  <si>
    <t>CARLOS  BAMACA</t>
  </si>
  <si>
    <t>E00913</t>
  </si>
  <si>
    <t>MAXIMO</t>
  </si>
  <si>
    <t>EULIZAR</t>
  </si>
  <si>
    <t>TEVALAN</t>
  </si>
  <si>
    <t>SAN CARLOS SIJA</t>
  </si>
  <si>
    <t>7 AVENIDA 14 -05 LOS ARCOS ZONA 7</t>
  </si>
  <si>
    <t>E00920</t>
  </si>
  <si>
    <t>WILIAM</t>
  </si>
  <si>
    <t>GALICIA</t>
  </si>
  <si>
    <t>LA LIBERTAD</t>
  </si>
  <si>
    <t>BARRIO LA FLORIADA, SAN LUIS PETEN</t>
  </si>
  <si>
    <t>Maestro de Educacion Primaria Urbana</t>
  </si>
  <si>
    <t>BERNARDA  ELIZABETH</t>
  </si>
  <si>
    <t>BOL LA FLORIDA</t>
  </si>
  <si>
    <t>E00925</t>
  </si>
  <si>
    <t>ROBERTO</t>
  </si>
  <si>
    <t>PATROCINIO</t>
  </si>
  <si>
    <t>LOTE 98 MANZANA  2 COLONIA LAS TAPIAS ZONA 18</t>
  </si>
  <si>
    <t>42376598/55783936</t>
  </si>
  <si>
    <t>ROSA MARIA CHAJON</t>
  </si>
  <si>
    <t>E00935</t>
  </si>
  <si>
    <t>JAIME</t>
  </si>
  <si>
    <t>ARRIAGA</t>
  </si>
  <si>
    <t>12 CALLE A 8-66 SAN FRANCISCO 2 ZONA 6 DE MIXCO</t>
  </si>
  <si>
    <t>55221150/22587911</t>
  </si>
  <si>
    <t>Perito en mecanica automotriz y Bachiller Industrial</t>
  </si>
  <si>
    <t>ELVIA DE FRAUSTRO</t>
  </si>
  <si>
    <t>5375-1584</t>
  </si>
  <si>
    <t>E00943</t>
  </si>
  <si>
    <t>MARGARETH</t>
  </si>
  <si>
    <t>SELAYA</t>
  </si>
  <si>
    <t>10076777K</t>
  </si>
  <si>
    <t>BARBERENA SANTA ROSA</t>
  </si>
  <si>
    <t>47906709/45695016</t>
  </si>
  <si>
    <t>INGRID ZELAYA</t>
  </si>
  <si>
    <t>SANTA ROSA BARBERENA</t>
  </si>
  <si>
    <t>E00947</t>
  </si>
  <si>
    <t>ELMER</t>
  </si>
  <si>
    <t>DANILO</t>
  </si>
  <si>
    <t>ASUNCION MITA</t>
  </si>
  <si>
    <t>801602K</t>
  </si>
  <si>
    <t>RESIDENCIALES VILLAS MAGALA CASA NO. 3 ZACAPA ZACAPA</t>
  </si>
  <si>
    <t>35115474/48164454</t>
  </si>
  <si>
    <t>E00953</t>
  </si>
  <si>
    <t>BLANCA</t>
  </si>
  <si>
    <t>LOTE 66 SECCION G ILUSIONES ZONA 18</t>
  </si>
  <si>
    <t>53104702/22600388</t>
  </si>
  <si>
    <t>E00954</t>
  </si>
  <si>
    <t>ELSY</t>
  </si>
  <si>
    <t>AJUBICH</t>
  </si>
  <si>
    <t xml:space="preserve">31 CALLE FINAL, COLONIA EL RECUERDO SECCION 1 LOTE 18 </t>
  </si>
  <si>
    <t>GABRIELA GOMEZ</t>
  </si>
  <si>
    <t>31 CALLE FINAL, EL RECUERDO SECTOR 1 LOTE 18 ZONA 3</t>
  </si>
  <si>
    <t>E00955</t>
  </si>
  <si>
    <t>ROLANDO</t>
  </si>
  <si>
    <t>TAHUITE</t>
  </si>
  <si>
    <t xml:space="preserve">33 calle a 3-18 </t>
  </si>
  <si>
    <t>MARIA DE CARMEN JUAREZ</t>
  </si>
  <si>
    <t>33 CALLE A 3-18 ZONA  8</t>
  </si>
  <si>
    <t>E00956</t>
  </si>
  <si>
    <t>NELSON</t>
  </si>
  <si>
    <t>LEONEL</t>
  </si>
  <si>
    <t>MENDEZ</t>
  </si>
  <si>
    <t>Lote 21 B Aldea Tres sabanas sector las Joyas, Chinautla</t>
  </si>
  <si>
    <t>Paola Montengro</t>
  </si>
  <si>
    <t>E00968</t>
  </si>
  <si>
    <t>IVAN</t>
  </si>
  <si>
    <t>TAVICO</t>
  </si>
  <si>
    <t>LUX</t>
  </si>
  <si>
    <t>15 AV. 6-82  zona 6 de Mixco paseo villa Flor</t>
  </si>
  <si>
    <t>35505987/35505987</t>
  </si>
  <si>
    <t>Bachiller en computacion con orientacion Comercial</t>
  </si>
  <si>
    <t>E00969</t>
  </si>
  <si>
    <t>FRANKLIN</t>
  </si>
  <si>
    <t>MOISES</t>
  </si>
  <si>
    <t>JUAREZ</t>
  </si>
  <si>
    <t>ARREAGA</t>
  </si>
  <si>
    <t xml:space="preserve">SAN MARCOS </t>
  </si>
  <si>
    <t>EL TUMBADOR</t>
  </si>
  <si>
    <t>Lote 34 sector  "A" La cuchilla el Mezquital Villa Nueva</t>
  </si>
  <si>
    <t>35957129/12434363</t>
  </si>
  <si>
    <t>Sexto Primaria.</t>
  </si>
  <si>
    <t>E00975</t>
  </si>
  <si>
    <t>ALICIA</t>
  </si>
  <si>
    <t xml:space="preserve">3ra Avenida A 1-79 </t>
  </si>
  <si>
    <t>59126449/77564868</t>
  </si>
  <si>
    <t>E00978</t>
  </si>
  <si>
    <t>Fraccion 8 lote 6 canalitos las huertas</t>
  </si>
  <si>
    <t>42417045/48679115</t>
  </si>
  <si>
    <t>Perito en Mecanica Automotriz</t>
  </si>
  <si>
    <t>E00982</t>
  </si>
  <si>
    <t>CAJAS</t>
  </si>
  <si>
    <t>5-1455721</t>
  </si>
  <si>
    <t>29 Av.  Dist.-78A Zona 1 Quetzaltenango</t>
  </si>
  <si>
    <t>E00984</t>
  </si>
  <si>
    <t>SIS</t>
  </si>
  <si>
    <t xml:space="preserve">12 Calle A 32-66 Justo Rufino Barrios </t>
  </si>
  <si>
    <t>2449-7632/5279-9634</t>
  </si>
  <si>
    <t>Bachiller en Electronica</t>
  </si>
  <si>
    <t>E00986</t>
  </si>
  <si>
    <t>DARINEL</t>
  </si>
  <si>
    <t>CORLETO</t>
  </si>
  <si>
    <t>SANTA MARIA IXHUATAN</t>
  </si>
  <si>
    <t>SAN ROSA</t>
  </si>
  <si>
    <t>5-1136759</t>
  </si>
  <si>
    <t>CALLE PRINCIPAL TOJOCAZ ZONA 13 HUEHUETENANGO, HUEHUETENANGO</t>
  </si>
  <si>
    <t>FRANCISCA GALICIA</t>
  </si>
  <si>
    <t>E01012</t>
  </si>
  <si>
    <t>OBDULIO</t>
  </si>
  <si>
    <t>BALDEMAR</t>
  </si>
  <si>
    <t>BARRIOS</t>
  </si>
  <si>
    <t>HIGUEROS</t>
  </si>
  <si>
    <t>CALLE PRINCIPOLA LLANOS DE LA CRUZ, CASA NO. 65 ZONA  7 QUETZALTENANGO</t>
  </si>
  <si>
    <t>BLANCA ROSA HIGUEROS BARRIOS</t>
  </si>
  <si>
    <t>DIAGONAL 1, BARRIO LA ESPERANZA , COATEPEQUE QUETZALTENANGO</t>
  </si>
  <si>
    <t>E01013</t>
  </si>
  <si>
    <t>JENI</t>
  </si>
  <si>
    <t>YANETH</t>
  </si>
  <si>
    <t>RAMOS</t>
  </si>
  <si>
    <t>SAN FRANCISCO LAUNION</t>
  </si>
  <si>
    <t>5TA. CALLE 1-48 JARDINEZ XELAJU QUETZALTENANGO.</t>
  </si>
  <si>
    <t xml:space="preserve"> PERITO CONTADOR.</t>
  </si>
  <si>
    <t>VICTORIA RAMOS</t>
  </si>
  <si>
    <t>5TA. CALLE 1-48 JARDINEZ XELAJU QUETZALTENANGO</t>
  </si>
  <si>
    <t>4033-0961</t>
  </si>
  <si>
    <t>E01017</t>
  </si>
  <si>
    <t>DAVID</t>
  </si>
  <si>
    <t>CHOQUIN</t>
  </si>
  <si>
    <t>LOTE 5 CANTON LAS HUERTAS ZONA 24</t>
  </si>
  <si>
    <t>E01018</t>
  </si>
  <si>
    <t>RENE</t>
  </si>
  <si>
    <t>SARAZUA</t>
  </si>
  <si>
    <t>TOLEDO</t>
  </si>
  <si>
    <t>4720 6704</t>
  </si>
  <si>
    <t>E01019</t>
  </si>
  <si>
    <t>DANIA</t>
  </si>
  <si>
    <t>MISHEL</t>
  </si>
  <si>
    <t>SANTOS</t>
  </si>
  <si>
    <t>CALLE NICAROA LOTE 4 ASENTAMIENTO NUEVO AMANECER COLONIA BETHANIA ZONA 7</t>
  </si>
  <si>
    <t>quinto Perito contador</t>
  </si>
  <si>
    <t>CARLOS AGUILAR</t>
  </si>
  <si>
    <t>E01020</t>
  </si>
  <si>
    <t>LUCRECIA</t>
  </si>
  <si>
    <t>ORANTES</t>
  </si>
  <si>
    <t>ZONA 6 MIXCO 75 CALLE A 13-66 SACOJ GRANDE</t>
  </si>
  <si>
    <t>CARLOS RAXON</t>
  </si>
  <si>
    <t>E01021</t>
  </si>
  <si>
    <t>CHAVEZ</t>
  </si>
  <si>
    <t>ALDEA SAN JOSE ZELANDIA SAN PALDO</t>
  </si>
  <si>
    <t>SAUL BARRIOS</t>
  </si>
  <si>
    <t>ALDEA SAN JOSE ZELANDIA</t>
  </si>
  <si>
    <t>E01024</t>
  </si>
  <si>
    <t>EVELIN</t>
  </si>
  <si>
    <t>MARITZA</t>
  </si>
  <si>
    <t>ARGUETA</t>
  </si>
  <si>
    <t>1 CA LOTE 247 ZONA 6 SANTA LUCISA</t>
  </si>
  <si>
    <t>55638222/31487693</t>
  </si>
  <si>
    <t xml:space="preserve"> Secretariado y oficinista.</t>
  </si>
  <si>
    <t xml:space="preserve">LUIS ARGUETA ABUELOS </t>
  </si>
  <si>
    <t>E01025</t>
  </si>
  <si>
    <t>HEIDY</t>
  </si>
  <si>
    <t>CASTRO</t>
  </si>
  <si>
    <t>4TA  ALLE A 8-68 ZONA 21 COLONIA GUAJITOS</t>
  </si>
  <si>
    <t>45239496/53639754</t>
  </si>
  <si>
    <t>EDGAR YOXON</t>
  </si>
  <si>
    <t>E01033</t>
  </si>
  <si>
    <t>ERIK</t>
  </si>
  <si>
    <t>ERALDO</t>
  </si>
  <si>
    <t>PEINADO</t>
  </si>
  <si>
    <t>SOYOS</t>
  </si>
  <si>
    <t>B21782273</t>
  </si>
  <si>
    <t>4TA AV. Y 11 CALLE 5-13 CANTON EL AGUACATE SAN PEDRO AYAMPUC</t>
  </si>
  <si>
    <t>36242196/66401295</t>
  </si>
  <si>
    <t>VIRNA ANABELLY BACAN SICAN</t>
  </si>
  <si>
    <t>E01035</t>
  </si>
  <si>
    <t>LEIDY</t>
  </si>
  <si>
    <t>ANALY</t>
  </si>
  <si>
    <t>DE PAZ</t>
  </si>
  <si>
    <t>ALDEA MANZANOTE , ZACAPA</t>
  </si>
  <si>
    <t>MAVIN BARAHONA</t>
  </si>
  <si>
    <t>E01041</t>
  </si>
  <si>
    <t>EDGAR</t>
  </si>
  <si>
    <t>REQUENA</t>
  </si>
  <si>
    <t>COLONIA 20 DE MAYO, SAN BENITO PETEN</t>
  </si>
  <si>
    <t>4000 9535</t>
  </si>
  <si>
    <t>JENNIFER GABRIELA DE PAZ</t>
  </si>
  <si>
    <t>E01045</t>
  </si>
  <si>
    <t>CAROLINA EUNICE</t>
  </si>
  <si>
    <t>ANTUCHE</t>
  </si>
  <si>
    <t>11 CALLE D 5-03 SANTA ELENA  2 ZONA 18</t>
  </si>
  <si>
    <t>E01048</t>
  </si>
  <si>
    <t>ESTRADA</t>
  </si>
  <si>
    <t>A Y M</t>
  </si>
  <si>
    <t>2-1840992/2-1840993</t>
  </si>
  <si>
    <t>4 CALLE LOTE 349 SECTOR 1 COLONIA VILLAS DE SAN PEDRO AYAMPUC</t>
  </si>
  <si>
    <t>MIARIAM LEMUS</t>
  </si>
  <si>
    <t>PUNTA DELPUEBLO SAN PEDRO AYAMPUC</t>
  </si>
  <si>
    <t>E01051</t>
  </si>
  <si>
    <t>JESUS</t>
  </si>
  <si>
    <t>MARCOS ANTONIO</t>
  </si>
  <si>
    <t>SANTA CRUZ MULUA</t>
  </si>
  <si>
    <t>5-1401464</t>
  </si>
  <si>
    <t>PASEA  LA ARBOLEDA DE CLIUSTER E CASA  3-09 ZONA 7</t>
  </si>
  <si>
    <t>Maestro de Educacion Musical</t>
  </si>
  <si>
    <t>LOURDES REYES</t>
  </si>
  <si>
    <t>E01053</t>
  </si>
  <si>
    <t>ILEANA</t>
  </si>
  <si>
    <t>SIPAQUE</t>
  </si>
  <si>
    <t>MANZANA 9 C LOTE 921 COLONIA MAYA ZONA 18</t>
  </si>
  <si>
    <t>JOSEFINA ALVAREZ</t>
  </si>
  <si>
    <t>E01056</t>
  </si>
  <si>
    <t>RAFAEL ALEXANDER</t>
  </si>
  <si>
    <t>AQUINO</t>
  </si>
  <si>
    <t>3-3264922</t>
  </si>
  <si>
    <t>39 CALLE B 31-97 ZONA 7 AMAPARO 2</t>
  </si>
  <si>
    <t>JULIA GAMEZ</t>
  </si>
  <si>
    <t>E01057</t>
  </si>
  <si>
    <t>MARCO</t>
  </si>
  <si>
    <t>B Y M</t>
  </si>
  <si>
    <t>3-3254968/3-3254969</t>
  </si>
  <si>
    <t>8 AVENIDA 18-33 ZONA 11 COLONIA MARISCAL</t>
  </si>
  <si>
    <t>JENIPHR LUCIA BONILLA MONZON</t>
  </si>
  <si>
    <t>E01060</t>
  </si>
  <si>
    <t>JEANETH</t>
  </si>
  <si>
    <t>BOC</t>
  </si>
  <si>
    <t>GUAMUCH</t>
  </si>
  <si>
    <t>COLONIA EL MILAGRO ZONA 6 DE MIXCO</t>
  </si>
  <si>
    <t>SILVIA LUCIA GUAMUCH HERNANDEZ</t>
  </si>
  <si>
    <t>E01063</t>
  </si>
  <si>
    <t>AJIN</t>
  </si>
  <si>
    <t>COZAJAY</t>
  </si>
  <si>
    <t>31 AV.  E 14-36 ZON 7 COLONIA SANT ELENA 1</t>
  </si>
  <si>
    <t>PAPAS</t>
  </si>
  <si>
    <t>E01066</t>
  </si>
  <si>
    <t>TZAY</t>
  </si>
  <si>
    <t>XIQUIN</t>
  </si>
  <si>
    <t>CHIMALTENANGO</t>
  </si>
  <si>
    <t>PATZUN</t>
  </si>
  <si>
    <t>CASERIO PARAISO CHICOY PATZUN CHIMALTENANGO</t>
  </si>
  <si>
    <t>ROSENDO  TZAY BATZ</t>
  </si>
  <si>
    <t>E01067</t>
  </si>
  <si>
    <t>CYNTHIA</t>
  </si>
  <si>
    <t>ESTEFANIA</t>
  </si>
  <si>
    <t>ROMERO</t>
  </si>
  <si>
    <t xml:space="preserve">M </t>
  </si>
  <si>
    <t>12 AVENIDA  B 1-92 ZONA 6 COLONIA QUINTANAL</t>
  </si>
  <si>
    <t>59743735/22887990</t>
  </si>
  <si>
    <t>ANA RAQUEL  GOMEZ</t>
  </si>
  <si>
    <t>E01072</t>
  </si>
  <si>
    <t>JOSELIN</t>
  </si>
  <si>
    <t>PALMA</t>
  </si>
  <si>
    <t>2 DA AVENIDA 06-04 ZONA 16 SANTA ROSITA</t>
  </si>
  <si>
    <t>CRISTIAN URBINA</t>
  </si>
  <si>
    <t>E01075</t>
  </si>
  <si>
    <t>GERBER</t>
  </si>
  <si>
    <t>ALEXSANDER</t>
  </si>
  <si>
    <t>LOTE 127 SECCION B COLONIA ILUSIONES ZONA 18</t>
  </si>
  <si>
    <t>Perito mercadotecnia y publicidad</t>
  </si>
  <si>
    <t>E01084</t>
  </si>
  <si>
    <t>PESQUERA</t>
  </si>
  <si>
    <t>16 CALLE A 30-39 COLONIA LOS PINOS ZONA 18</t>
  </si>
  <si>
    <t>MAMA</t>
  </si>
  <si>
    <t>E01086</t>
  </si>
  <si>
    <t>MARLEN</t>
  </si>
  <si>
    <t>IDANIA</t>
  </si>
  <si>
    <t>PUERTO BARRIOS</t>
  </si>
  <si>
    <t>COLONIA PIEDRAS NEGRAS SANTO TOMAS DE CASTILLA</t>
  </si>
  <si>
    <t>58788927/47325017</t>
  </si>
  <si>
    <t>MAESTRA DE EDUACION PRIMARIA</t>
  </si>
  <si>
    <t>JEFFERSON MADRID</t>
  </si>
  <si>
    <t>E01087</t>
  </si>
  <si>
    <t>ALONZO</t>
  </si>
  <si>
    <t>CALLE C  7-73 BOCA DEL MONTE VILLA CANALES</t>
  </si>
  <si>
    <t>JOHANA PAOLA RAMIREZ</t>
  </si>
  <si>
    <t>E01090</t>
  </si>
  <si>
    <t>ERIKA</t>
  </si>
  <si>
    <t>MARIELA</t>
  </si>
  <si>
    <t>MAC</t>
  </si>
  <si>
    <t>CAAL</t>
  </si>
  <si>
    <t>IXCAN</t>
  </si>
  <si>
    <t>16 CALLE A 3-17 COLONIA ANEXO EBENEZER ZONA 10 MIXCO LA COMUNIDAD</t>
  </si>
  <si>
    <t>E01091</t>
  </si>
  <si>
    <t>CURUTZUTZ</t>
  </si>
  <si>
    <t>1ER CALLEJON ALDEA SAN JUDAS SANTA LUCIA CUTZUMALGUAPA</t>
  </si>
  <si>
    <t>43272310/48006788</t>
  </si>
  <si>
    <t>Bachiller en medicina</t>
  </si>
  <si>
    <t>ALEJANDRA  ALONZO</t>
  </si>
  <si>
    <t>E01092</t>
  </si>
  <si>
    <t>WALNER</t>
  </si>
  <si>
    <t>WALFREDO</t>
  </si>
  <si>
    <t>MATEO</t>
  </si>
  <si>
    <t>PAPA</t>
  </si>
  <si>
    <t>E01096</t>
  </si>
  <si>
    <t>ALAN</t>
  </si>
  <si>
    <t>SILIN</t>
  </si>
  <si>
    <t>MENCHU</t>
  </si>
  <si>
    <t>D-46 79 ZONA 9 LA CUCHILLA QUETZALTENANGO</t>
  </si>
  <si>
    <t>59963025/57328515</t>
  </si>
  <si>
    <t>E01099</t>
  </si>
  <si>
    <t>SHEERLYN</t>
  </si>
  <si>
    <t>GAYTAN</t>
  </si>
  <si>
    <t>DE REYES</t>
  </si>
  <si>
    <t>KM. 60.5 GRANJA EL RECUERDO CANTON PUENTE DE PALO ESCUINTLA</t>
  </si>
  <si>
    <t>MARLON REYES</t>
  </si>
  <si>
    <t>E01101</t>
  </si>
  <si>
    <t>LUZ</t>
  </si>
  <si>
    <t>MACARIA</t>
  </si>
  <si>
    <t>CASA 2, SECTOR 9 LAS ORQUIDIAS FLOR DE CAMPO KM. 32 CARRETERA AL PACIFICO</t>
  </si>
  <si>
    <t>ROSA SANTOS</t>
  </si>
  <si>
    <t>LAS ORQUIDIA FLOR DE CAMPO</t>
  </si>
  <si>
    <t>E01102</t>
  </si>
  <si>
    <t>KRISTEL</t>
  </si>
  <si>
    <t>MISHELL</t>
  </si>
  <si>
    <t>CALENTI</t>
  </si>
  <si>
    <t>MELGAR</t>
  </si>
  <si>
    <t>0-46 CALLEJON EL SILENCIO SAN LORENZO AMATITLAN</t>
  </si>
  <si>
    <t>35919457/54488139</t>
  </si>
  <si>
    <t>CRITY MELGAR</t>
  </si>
  <si>
    <t>E01103</t>
  </si>
  <si>
    <t>BON</t>
  </si>
  <si>
    <t>MARI ALEJANDRA</t>
  </si>
  <si>
    <t>CHIQUIN</t>
  </si>
  <si>
    <t>COBAN</t>
  </si>
  <si>
    <t>ALTA VERAPAZ</t>
  </si>
  <si>
    <t>4AV.  4-77 ZONA 8 BARRIO BELLAVISTA COBAN</t>
  </si>
  <si>
    <t>PAULO JOSUE CHEN YAT</t>
  </si>
  <si>
    <t>E01104</t>
  </si>
  <si>
    <t>DAMARIS</t>
  </si>
  <si>
    <t>SAMANTHA DENISSE</t>
  </si>
  <si>
    <t>TENI</t>
  </si>
  <si>
    <t>21 CALLE  4-65 ZONA 11 COBAN ALTA VERAPAZ</t>
  </si>
  <si>
    <t>LESTER TENI HERMANO</t>
  </si>
  <si>
    <t>E01117</t>
  </si>
  <si>
    <t>KATHLEEN</t>
  </si>
  <si>
    <t>YAJAIRA</t>
  </si>
  <si>
    <t>1RA CALLE 10-05 ZONA 1 QUETZALTENANGO</t>
  </si>
  <si>
    <t>JULIA HERNANDEZ ARREAGA</t>
  </si>
  <si>
    <t>E01118</t>
  </si>
  <si>
    <t>JACQUELINE</t>
  </si>
  <si>
    <t>DAYANNA</t>
  </si>
  <si>
    <t>CHAVAC</t>
  </si>
  <si>
    <t>54 CALLE 14-38 LO DE BRAN II ZONA 6 DE MIXCO</t>
  </si>
  <si>
    <t>BLANCA  ESTELA CRUZ TIUL</t>
  </si>
  <si>
    <t>E01119</t>
  </si>
  <si>
    <t>JENNIFER</t>
  </si>
  <si>
    <t>GREGORIO</t>
  </si>
  <si>
    <t>CARDONA</t>
  </si>
  <si>
    <t>12 CALLE 16-06 APARTAMENTO 103 MODULO B COLONIA NIMAJUYU ZONA 21</t>
  </si>
  <si>
    <t>51775791/42459957</t>
  </si>
  <si>
    <t>RODES GREGORIO FLORES</t>
  </si>
  <si>
    <t>E01120</t>
  </si>
  <si>
    <t>ERICKA</t>
  </si>
  <si>
    <t>ZEPEDA</t>
  </si>
  <si>
    <t>14 AV. EDIFICIO 16-11 C APATAMENTO 204</t>
  </si>
  <si>
    <t>42309565/50787713</t>
  </si>
  <si>
    <t>KPSIE VASQIEZ</t>
  </si>
  <si>
    <t>E01124</t>
  </si>
  <si>
    <t>IZOL</t>
  </si>
  <si>
    <t>SANTA BARBARA</t>
  </si>
  <si>
    <t>SANTA BARBARA SUCHITEPEQUEZ</t>
  </si>
  <si>
    <t>Licenciatura en Administracion de Empresa.</t>
  </si>
  <si>
    <t>E01125</t>
  </si>
  <si>
    <t>ZELADA</t>
  </si>
  <si>
    <t>7TA CALLE 2-80 ZONA 1 MIXCO</t>
  </si>
  <si>
    <t>KARLA GARCIA</t>
  </si>
  <si>
    <t>5TA CALLE E PINARES DEL NORTE ZONA 18</t>
  </si>
  <si>
    <t>E01126</t>
  </si>
  <si>
    <t>RICOY</t>
  </si>
  <si>
    <t>*2560149300101</t>
  </si>
  <si>
    <t>24 AV. A 8-06 ZONA 6</t>
  </si>
  <si>
    <t xml:space="preserve">BACHILLER EN CIENCIAS Y LETRAS </t>
  </si>
  <si>
    <t>E01127</t>
  </si>
  <si>
    <t>BEATRIZ</t>
  </si>
  <si>
    <t>COLONIA BUENOS AIRES 6TA CALLE LOTE 8 MANZANA 16</t>
  </si>
  <si>
    <t>SANTA LUCIA CUTZUMALGUAPA</t>
  </si>
  <si>
    <t>59813366/59813358</t>
  </si>
  <si>
    <t>VIRNA LETICIA PEREZ</t>
  </si>
  <si>
    <t>E01128</t>
  </si>
  <si>
    <t>KATHERINE</t>
  </si>
  <si>
    <t>VELIZ</t>
  </si>
  <si>
    <t>LOTE 7 CASERIO LA PASCUA ZONA 18</t>
  </si>
  <si>
    <t>51134811/57609230</t>
  </si>
  <si>
    <t>E01130</t>
  </si>
  <si>
    <t>NAJARRO</t>
  </si>
  <si>
    <t>FIGUEROA</t>
  </si>
  <si>
    <t>11 AV. 7-55 ZONA 1</t>
  </si>
  <si>
    <t>MEYLINGSUCELY SAGASTUME GUERRA</t>
  </si>
  <si>
    <t>E01136</t>
  </si>
  <si>
    <t>MIGUEL</t>
  </si>
  <si>
    <t>LACAN</t>
  </si>
  <si>
    <t>2DA CALLE 9-45 ZONA 9 GARIBALDI</t>
  </si>
  <si>
    <t>E01137</t>
  </si>
  <si>
    <t xml:space="preserve">YESSICA </t>
  </si>
  <si>
    <t>ASENCIO</t>
  </si>
  <si>
    <t>LOTE 23KM 14 RUTA AL ATLANTICO ZONA  18</t>
  </si>
  <si>
    <t>59312185/42010249</t>
  </si>
  <si>
    <t>E01138</t>
  </si>
  <si>
    <t>DEYSI</t>
  </si>
  <si>
    <t>ONELIA</t>
  </si>
  <si>
    <t>OLIVARES</t>
  </si>
  <si>
    <t>ALDEA LA LAGUNITA, CANTON NUEVA ESPERANZA JUTIAPA</t>
  </si>
  <si>
    <t xml:space="preserve">EVERALDO GREGORIO OLIVARES </t>
  </si>
  <si>
    <t>E01168</t>
  </si>
  <si>
    <t>DIEGUEZ</t>
  </si>
  <si>
    <t xml:space="preserve">5TA CALLE COLONIA LAS DELICIAS LOTE 308 SANTA LUCIA COTZ. </t>
  </si>
  <si>
    <t>mama o papa</t>
  </si>
  <si>
    <t>E01169</t>
  </si>
  <si>
    <t>HUGO</t>
  </si>
  <si>
    <t>ARANA</t>
  </si>
  <si>
    <t>ACEITUNO</t>
  </si>
  <si>
    <t>9-0383069</t>
  </si>
  <si>
    <t>3 AV. 1-15 APTO A ZONA 3 SEBASOPOL, ESCUINTLA</t>
  </si>
  <si>
    <t>ALREDO FAJARDO</t>
  </si>
  <si>
    <t>ROSALINDA 1 AV. ESCUINTLA</t>
  </si>
  <si>
    <t>E01170</t>
  </si>
  <si>
    <t>QUETZAL</t>
  </si>
  <si>
    <t>CHAYAX</t>
  </si>
  <si>
    <t>SAN JOSE</t>
  </si>
  <si>
    <t>BARRIO TRES DE ABRIL, SAN BENITO FLORES PETEN</t>
  </si>
  <si>
    <t xml:space="preserve">FLORES </t>
  </si>
  <si>
    <t>E01171</t>
  </si>
  <si>
    <t>JENIFER</t>
  </si>
  <si>
    <t>YESSENIA</t>
  </si>
  <si>
    <t>4ta calle 1-27 Zona 2 Colonia indenpendencia Escuintla</t>
  </si>
  <si>
    <t>44544549/59154107</t>
  </si>
  <si>
    <t>E01172</t>
  </si>
  <si>
    <t>PIVARAL</t>
  </si>
  <si>
    <t>SOLIS</t>
  </si>
  <si>
    <t>SAN RAFAEL LAS FLORES</t>
  </si>
  <si>
    <t>14 AV- 72-22 SACOJ GRANDE ZONA 6 MIXCO</t>
  </si>
  <si>
    <t>E01175</t>
  </si>
  <si>
    <t>ESTEFANI</t>
  </si>
  <si>
    <t>10 MA  CALLE 0 AV. LOTE 18 RESIDENCIALES EL VALLE EL SALTO</t>
  </si>
  <si>
    <t>41537462/55361242</t>
  </si>
  <si>
    <t>CESAR MENDEZ DE LEON</t>
  </si>
  <si>
    <t>E01177</t>
  </si>
  <si>
    <t>GOJANA</t>
  </si>
  <si>
    <t>PAR</t>
  </si>
  <si>
    <t>GUIT</t>
  </si>
  <si>
    <t>MANZANA K LOTE 12 EXODO VILLA NUEVA ZONA 12</t>
  </si>
  <si>
    <t>54582952/59787138</t>
  </si>
  <si>
    <t>SEBASTIAN PAR</t>
  </si>
  <si>
    <t>ZONA 12 MEZQUITAL</t>
  </si>
  <si>
    <t>E01179</t>
  </si>
  <si>
    <t>ANA</t>
  </si>
  <si>
    <t>LUCIA</t>
  </si>
  <si>
    <t>OCHOA</t>
  </si>
  <si>
    <t>DEL AGUILA</t>
  </si>
  <si>
    <t>ZONA 5 QUETZALTENANGO</t>
  </si>
  <si>
    <t xml:space="preserve"> Secretariado comercial y oficinista.</t>
  </si>
  <si>
    <t>LISET GUEVARRA</t>
  </si>
  <si>
    <t>ZONA 10 MIXCO</t>
  </si>
  <si>
    <t>E01185</t>
  </si>
  <si>
    <t>JAYRO</t>
  </si>
  <si>
    <t>RAFAEL</t>
  </si>
  <si>
    <t>GUAZACAPAN</t>
  </si>
  <si>
    <t>LOTE 131 SECTOR DE LAS CHAMPAS PARAISO 2 ZONA 18</t>
  </si>
  <si>
    <t>E01186</t>
  </si>
  <si>
    <t>QUEJ</t>
  </si>
  <si>
    <t>TACTIC</t>
  </si>
  <si>
    <t>BARRIO SAN SEASTIAN, SANCRISTOBAL ALTA VERAPAZ</t>
  </si>
  <si>
    <t xml:space="preserve">SAN CRISTOBAL ALTA VERAPAZ </t>
  </si>
  <si>
    <t>E01187</t>
  </si>
  <si>
    <t>2DA AVENIDA A 15-33 ZONA 6 COLONIA SANTA FAZ</t>
  </si>
  <si>
    <t>GERSON ORTIZ</t>
  </si>
  <si>
    <t>51389717/47187718</t>
  </si>
  <si>
    <t>E01188</t>
  </si>
  <si>
    <t>JAIRO</t>
  </si>
  <si>
    <t>ALFONZO</t>
  </si>
  <si>
    <t>SALGUERO</t>
  </si>
  <si>
    <t>ALDEA EL TERRENO ZACAPA</t>
  </si>
  <si>
    <t>43350021/47349509</t>
  </si>
  <si>
    <t>ESPOSA</t>
  </si>
  <si>
    <t>ALDEA EL TERRENO ZAPACA</t>
  </si>
  <si>
    <t>E01193</t>
  </si>
  <si>
    <t>JEFERSSON</t>
  </si>
  <si>
    <t>MOLINA</t>
  </si>
  <si>
    <t>LOS FUENTES TECULUTAN</t>
  </si>
  <si>
    <t>OSCAR RAMIRO</t>
  </si>
  <si>
    <t>LOS PUENTES</t>
  </si>
  <si>
    <t>E01195</t>
  </si>
  <si>
    <t>ESTEBAN</t>
  </si>
  <si>
    <t>ZONA 1 SANTA ELENA DE LA CRUZ, FLORES PETEN</t>
  </si>
  <si>
    <t>46635939/38015119</t>
  </si>
  <si>
    <t>ESTEBAN PASTO CHOC</t>
  </si>
  <si>
    <t>PLAYA GRANDE IXIAN QUICHE</t>
  </si>
  <si>
    <t>E01197</t>
  </si>
  <si>
    <t>MAYCOL</t>
  </si>
  <si>
    <t>AZMITIA</t>
  </si>
  <si>
    <t>PRIMERA CALLE CASA 8 CONDADO SANTA ESMERALDA</t>
  </si>
  <si>
    <t>E01198</t>
  </si>
  <si>
    <t>RAUL</t>
  </si>
  <si>
    <t>MOREIRA</t>
  </si>
  <si>
    <t>ALDEA EL PASO DE LOS JALAPAS , EL JICARO EL PROGRESO</t>
  </si>
  <si>
    <t>JALAPA</t>
  </si>
  <si>
    <t>EL JICARO</t>
  </si>
  <si>
    <t>2483-3820/51258985</t>
  </si>
  <si>
    <t>ANDRE VASQUEZ</t>
  </si>
  <si>
    <t>E01200</t>
  </si>
  <si>
    <t>FEDERICO</t>
  </si>
  <si>
    <t>WALDEMAR</t>
  </si>
  <si>
    <t>MORAN</t>
  </si>
  <si>
    <t>CASA 1 MANZANA U SECTOR 1 SAN RAFAEL EL PRADO ZONA 18</t>
  </si>
  <si>
    <t>E01202</t>
  </si>
  <si>
    <t>ARACELY</t>
  </si>
  <si>
    <t>CHAJ</t>
  </si>
  <si>
    <t>5TA AVENIDA   5-72 CALLEJON 3</t>
  </si>
  <si>
    <t>41723674/36306803</t>
  </si>
  <si>
    <t>SANTIAGO LOPEZ</t>
  </si>
  <si>
    <t>E01204</t>
  </si>
  <si>
    <t>JOSSELINE</t>
  </si>
  <si>
    <t>FRANCINI</t>
  </si>
  <si>
    <t>HIDALGO</t>
  </si>
  <si>
    <t>MAZATENANGO</t>
  </si>
  <si>
    <t>2DA CALLE  Y 3RA AVENIDA LOTE 1 MANZANA C LOTIFIACION ALTOS DE SAN GABRIEL</t>
  </si>
  <si>
    <t>PESUM CERRADO</t>
  </si>
  <si>
    <t>HAROLDO HIDALGO SANDOVAL</t>
  </si>
  <si>
    <t>E01207</t>
  </si>
  <si>
    <t>MARTHA</t>
  </si>
  <si>
    <t>MOX</t>
  </si>
  <si>
    <t>CONGUACO</t>
  </si>
  <si>
    <t>4TA AVENIDA A 2-30 COLONIA GUAJITOS ZONA 21</t>
  </si>
  <si>
    <t>ANGEL DANIEL MOX VENTURA</t>
  </si>
  <si>
    <t>E01208</t>
  </si>
  <si>
    <t>YAT</t>
  </si>
  <si>
    <t>DE YUPE</t>
  </si>
  <si>
    <t>12 CALLE 7-19 NUEVA MONSERRAT ZONA 3 DE MIXCO</t>
  </si>
  <si>
    <t>ROBERTO ALEJANDRO YUPE</t>
  </si>
  <si>
    <t>E01209</t>
  </si>
  <si>
    <t>ELIZANDRO</t>
  </si>
  <si>
    <t>DE JESUS</t>
  </si>
  <si>
    <t>ESQUITE</t>
  </si>
  <si>
    <t>GUANACAZAPA</t>
  </si>
  <si>
    <t xml:space="preserve">1RA CALLE LOTE 5 MANZANA A RESIDENCIALES SAN MIGUEL </t>
  </si>
  <si>
    <t>E01211</t>
  </si>
  <si>
    <t xml:space="preserve">LOTE  5 FRACCION 9 CANALITOS ZONA 24 LAS HUERTAS </t>
  </si>
  <si>
    <t>3030-9532</t>
  </si>
  <si>
    <t>E01213</t>
  </si>
  <si>
    <t>DENI</t>
  </si>
  <si>
    <t>GEOVANNI</t>
  </si>
  <si>
    <t>SIC</t>
  </si>
  <si>
    <t>RESIDENCIALES LOS ANGELES 2-A SAN JOSE PINULA</t>
  </si>
  <si>
    <t>4510-4710/6455861</t>
  </si>
  <si>
    <t>E01214</t>
  </si>
  <si>
    <t>SECCION B LOE 58 COLONIA EL MILAGRO ZONA 6 DE MIXCO</t>
  </si>
  <si>
    <t>40115163/45097770</t>
  </si>
  <si>
    <t>CLAUDIA LEMUS</t>
  </si>
  <si>
    <t>E01216</t>
  </si>
  <si>
    <t>DINA</t>
  </si>
  <si>
    <t>RUANO</t>
  </si>
  <si>
    <t>SOCOP</t>
  </si>
  <si>
    <t>TIQUISATE</t>
  </si>
  <si>
    <t>4ta calle 19-81 jardines del carmen 1 zona 4 villa nueva</t>
  </si>
  <si>
    <t>SILVIA RUANO</t>
  </si>
  <si>
    <t>ZONA 3 COLONIA LOMA REAL ZONA 12</t>
  </si>
  <si>
    <t>E01219</t>
  </si>
  <si>
    <t>TUPUL</t>
  </si>
  <si>
    <t>MANZANA L SECTOR B- LOTE 2 TIEERA NUEVA 2</t>
  </si>
  <si>
    <t>51537736/31291755</t>
  </si>
  <si>
    <t>JORGE VASQUEZ</t>
  </si>
  <si>
    <t>E01242</t>
  </si>
  <si>
    <t>HIDALY</t>
  </si>
  <si>
    <t>BALAN</t>
  </si>
  <si>
    <t>ARMIRA</t>
  </si>
  <si>
    <t>COLONIA EL CALVARIO CASA NO. 101 EL TEJAR CHIMALTENANGO</t>
  </si>
  <si>
    <t>E01246</t>
  </si>
  <si>
    <t>MAYNOR</t>
  </si>
  <si>
    <t>PULUC</t>
  </si>
  <si>
    <t>E01281</t>
  </si>
  <si>
    <t>PAMELA</t>
  </si>
  <si>
    <t>9NA AVENIDA 427 ZONA 4 LINDA VISTA VILLA NUEVA</t>
  </si>
  <si>
    <t>MANZANA DE LOTE 15 ZONA 12</t>
  </si>
  <si>
    <t>E01287</t>
  </si>
  <si>
    <t>GLORIA</t>
  </si>
  <si>
    <t>POLANCO</t>
  </si>
  <si>
    <t>MERLOS</t>
  </si>
  <si>
    <t>SECTOR A LOTE 30 SANA MARIA DE LA PAZ ZONA 21</t>
  </si>
  <si>
    <t>E01288</t>
  </si>
  <si>
    <t>PEDRO</t>
  </si>
  <si>
    <t>PAZ</t>
  </si>
  <si>
    <t>OBREGON</t>
  </si>
  <si>
    <t>M Y A</t>
  </si>
  <si>
    <t>40847880/170049981</t>
  </si>
  <si>
    <t>MILDRED LISSETH OBREGON ESQUIVEL</t>
  </si>
  <si>
    <t>E01289</t>
  </si>
  <si>
    <t>MALDONADO</t>
  </si>
  <si>
    <t>RETAHULEU</t>
  </si>
  <si>
    <t>MANZANA J LOTE  EL PRADO 2 ZONA 18</t>
  </si>
  <si>
    <t>CLAUDIA MARIBEL BATRES PUZUELO</t>
  </si>
  <si>
    <t>E01291</t>
  </si>
  <si>
    <t>ERICK</t>
  </si>
  <si>
    <t>WILMER ANTONIO</t>
  </si>
  <si>
    <t>ALDEA LA TRINIDAD CARCHA ZONA 8</t>
  </si>
  <si>
    <t>BYRON ALVARADO</t>
  </si>
  <si>
    <t>ADEA TRINIDAD CARCHA</t>
  </si>
  <si>
    <t>E01292</t>
  </si>
  <si>
    <t>PINEDA</t>
  </si>
  <si>
    <t>ANTIGUA GUATEMALA</t>
  </si>
  <si>
    <t>SACATEPEQUEZ</t>
  </si>
  <si>
    <t>ZONA 2 SAN LUCAS SACATEPEQUEZ</t>
  </si>
  <si>
    <t>JOSE FINA MOLINA</t>
  </si>
  <si>
    <t>COLONIA PENSATIVO NO. 30 ANTIGUA GUATEMALA</t>
  </si>
  <si>
    <t>E01303</t>
  </si>
  <si>
    <t>SAMUEL</t>
  </si>
  <si>
    <t>SANTA CRUZ DEL QUICHE</t>
  </si>
  <si>
    <t>5TA CALLE ZONA 8 VILLA NUEVA</t>
  </si>
  <si>
    <t>LETICIA SEBASTIANA GONZALEZ</t>
  </si>
  <si>
    <t>5 ALLA 1-48 ZONA 8 VILLA NUEVA</t>
  </si>
  <si>
    <t>E01304</t>
  </si>
  <si>
    <t>ANDRES</t>
  </si>
  <si>
    <t>SAN PEDRO SACATEPEQUEZ</t>
  </si>
  <si>
    <t>SAN MARCOS, SAN MARCOS</t>
  </si>
  <si>
    <t>E01305</t>
  </si>
  <si>
    <t>ELMAR</t>
  </si>
  <si>
    <t>CHOJOLAN</t>
  </si>
  <si>
    <t>SAM</t>
  </si>
  <si>
    <t>CANTEL</t>
  </si>
  <si>
    <t>PASEO SEGUNDO CANTEL QUETZALTENANGO</t>
  </si>
  <si>
    <t>52661137/43101375</t>
  </si>
  <si>
    <t>E01306</t>
  </si>
  <si>
    <t>ELIU</t>
  </si>
  <si>
    <t>SEQUEIRA</t>
  </si>
  <si>
    <t>26 AV. 20-19 ZONA 6 COLONIA 30 DE JUNIO</t>
  </si>
  <si>
    <t>ASLY AMBROSY</t>
  </si>
  <si>
    <t>E01307</t>
  </si>
  <si>
    <t>CINDY</t>
  </si>
  <si>
    <t>JULISSA</t>
  </si>
  <si>
    <t>SUT</t>
  </si>
  <si>
    <t>BARRIO SANTA MARIA POPTUN PETEN</t>
  </si>
  <si>
    <t>BARRIO SANTA MIA POPTUN PETEN</t>
  </si>
  <si>
    <t>E01308</t>
  </si>
  <si>
    <t>OSEIDA</t>
  </si>
  <si>
    <t>EL TEJAR</t>
  </si>
  <si>
    <t>2DA CALLE 6-30 ZONA 1 EL TEJAR</t>
  </si>
  <si>
    <t>Bachiller Industrial</t>
  </si>
  <si>
    <t>LINDA MARILU CASTRO</t>
  </si>
  <si>
    <t>2DA CALLAE 6-30 ZONA 1</t>
  </si>
  <si>
    <t>E01309</t>
  </si>
  <si>
    <t>TATIANA</t>
  </si>
  <si>
    <t>ARIAS</t>
  </si>
  <si>
    <t>LOTE  22 MANZANA A 03 AV. 3-0 ZONA 1 COLONIA VALLE DEL SOL , JUTIAPA</t>
  </si>
  <si>
    <t>GERBER DAVID GONZALEZ</t>
  </si>
  <si>
    <t>E01310</t>
  </si>
  <si>
    <t>JOSELYN</t>
  </si>
  <si>
    <t>KARINA GYSELI</t>
  </si>
  <si>
    <t>JOCOTENANGO</t>
  </si>
  <si>
    <t>COLONIA LAS ROSAAS QUINTO CALLEJON NO.  183 JOCOTENANGO , SACATEPEQUEZ</t>
  </si>
  <si>
    <t>46532972/46857118</t>
  </si>
  <si>
    <t>COLONIA LAS ROSAS QUINTA CALLEJON NO. 183 JOCOTENANGO, SACATEPEQUEZ</t>
  </si>
  <si>
    <t>E01311</t>
  </si>
  <si>
    <t>GRISELDA</t>
  </si>
  <si>
    <t>ARCO 3 LOTE 12 CLONIA FATIMA ZONA 18</t>
  </si>
  <si>
    <t>GLADIS  RODRIGUEZ DROMINGUEZ</t>
  </si>
  <si>
    <t>ARCO 3 LOTE 12 COLONIA FATIMA ZONA 18</t>
  </si>
  <si>
    <t>E01312</t>
  </si>
  <si>
    <t>ESTHER</t>
  </si>
  <si>
    <t>MEJIA</t>
  </si>
  <si>
    <t>PANAJACHEL</t>
  </si>
  <si>
    <t>BARRIO JUCAJYA PANAJACHEL, 1AV. 3-05 ZONA 3</t>
  </si>
  <si>
    <t>77621448-51100538/37044603</t>
  </si>
  <si>
    <t>E01313</t>
  </si>
  <si>
    <t>OSWALDO</t>
  </si>
  <si>
    <t>LOTE 12 MANZANA 1 SECTOR 1 COLONIA LA LEYENDA KM 17.5 CARRETERA SAN PEDRO AYAMPUC</t>
  </si>
  <si>
    <t>51110150/55165755</t>
  </si>
  <si>
    <t>INGRID ELIAS GARCIA</t>
  </si>
  <si>
    <t>E01314</t>
  </si>
  <si>
    <t>DOUGLAS</t>
  </si>
  <si>
    <t>ESTEV</t>
  </si>
  <si>
    <t>BARILLAS</t>
  </si>
  <si>
    <t>LOTE 3 MANZAN N, SECTOR V  SAN LUIS BUENA VISTA, CARRETERA A SAN PEDRO AYAMPUC</t>
  </si>
  <si>
    <t>MELVA BARILLAS</t>
  </si>
  <si>
    <t>LOTE 15 MANZANA H S.2 CAMAS DE SAN JOSE</t>
  </si>
  <si>
    <t>E01319</t>
  </si>
  <si>
    <t>ANGELA</t>
  </si>
  <si>
    <t>HERRERA</t>
  </si>
  <si>
    <t>ZONA  4 VILLA NUEVA 15 AV. 2-32 COLONIA SAN LUIS</t>
  </si>
  <si>
    <t>LETICIA HERRRERA</t>
  </si>
  <si>
    <t>E01320</t>
  </si>
  <si>
    <t>DAYANE</t>
  </si>
  <si>
    <t>23 CALLE C 7-18 SANTA ISABEL 2 VILLA NUEVA ZONA 3</t>
  </si>
  <si>
    <t>GATEMALA</t>
  </si>
  <si>
    <t>E01321</t>
  </si>
  <si>
    <t>COLONIA LOS GUAYACANES, TECULUTAN</t>
  </si>
  <si>
    <t>E01322</t>
  </si>
  <si>
    <t>CRISTIAN</t>
  </si>
  <si>
    <t>SAC</t>
  </si>
  <si>
    <t xml:space="preserve">CHUISUC OLINTEPEQE CALLEJON OROXOM </t>
  </si>
  <si>
    <t>ELIDA ALEJANDRA ALVAREZ PEREZ</t>
  </si>
  <si>
    <t>E01323</t>
  </si>
  <si>
    <t>CHALULEU</t>
  </si>
  <si>
    <t>BAEZA</t>
  </si>
  <si>
    <t>1 AVENIDA 4-38 VALLE DE LA MARIPOSA, AMATITLAN</t>
  </si>
  <si>
    <t>ALICIA GARCIA</t>
  </si>
  <si>
    <t>E01325</t>
  </si>
  <si>
    <t>BO. SANTA ROSITA SAN JORGE, ZACAPA</t>
  </si>
  <si>
    <t>47242194/54662806</t>
  </si>
  <si>
    <t>E01326</t>
  </si>
  <si>
    <t>DE ALEMAN</t>
  </si>
  <si>
    <t>BARRIO CRUZ MAYO COLONIA LOMAS DE FLORENCIA</t>
  </si>
  <si>
    <t>58020689/32799783</t>
  </si>
  <si>
    <t>E01328</t>
  </si>
  <si>
    <t>25 CALLE 12-08 SECTOR 4 SAN JOSE LAS ROSAS ZONA 6 MIXCO</t>
  </si>
  <si>
    <t>24846502/57109664</t>
  </si>
  <si>
    <t>BETY GARCIA</t>
  </si>
  <si>
    <t>E01330</t>
  </si>
  <si>
    <t>MYNOR</t>
  </si>
  <si>
    <t>5TA AVENIDA  59-03 PINARES DEL NORTE ZONA 18</t>
  </si>
  <si>
    <t>22574375/42316681</t>
  </si>
  <si>
    <t>JORGE URIZAR</t>
  </si>
  <si>
    <t>PINARES DEL NORTE ZONA 18</t>
  </si>
  <si>
    <t>E01331</t>
  </si>
  <si>
    <t>IRIS</t>
  </si>
  <si>
    <t>ROSELY</t>
  </si>
  <si>
    <t>YUPE</t>
  </si>
  <si>
    <t xml:space="preserve">1 CALLE  C-187 ZONA 3 EL PORVENIR VILLA CANALES </t>
  </si>
  <si>
    <t>47630077/41093495</t>
  </si>
  <si>
    <t>E01332</t>
  </si>
  <si>
    <t>MARGARET</t>
  </si>
  <si>
    <t>ESMERALDA</t>
  </si>
  <si>
    <t>AMBROSIO</t>
  </si>
  <si>
    <t>VILLACORTA</t>
  </si>
  <si>
    <t>LOTE 8 MANZANA F COLONIA PORVENIR , VILLA LOBOS 1 ZONA 12 VILLA NUEVA</t>
  </si>
  <si>
    <t>E01335</t>
  </si>
  <si>
    <t>EDRAS</t>
  </si>
  <si>
    <t>OBET</t>
  </si>
  <si>
    <t>SAN BENITO FLORES PETEN</t>
  </si>
  <si>
    <t>ADIDET PEREZ ESTRAA</t>
  </si>
  <si>
    <t>SANTA ELENA FLORES PETEN</t>
  </si>
  <si>
    <t>E01336</t>
  </si>
  <si>
    <t>BARRIO 2DA LOTFICACION SANTA ELENA, FLORES PETEN</t>
  </si>
  <si>
    <t>E01340</t>
  </si>
  <si>
    <t>JIMENEZ</t>
  </si>
  <si>
    <t>11 CALLE 7AV-35 QUETZALTENANGO</t>
  </si>
  <si>
    <t>E01342</t>
  </si>
  <si>
    <t>EDILMA</t>
  </si>
  <si>
    <t>SELENA</t>
  </si>
  <si>
    <t>HUHUETENANGO ZACULEU CAPILLA ZONA 9</t>
  </si>
  <si>
    <t xml:space="preserve"> Magisterio normal preprimaria.</t>
  </si>
  <si>
    <t>E01343</t>
  </si>
  <si>
    <t>MATILDE</t>
  </si>
  <si>
    <t>COLONIA JARDINES DE FATIMA MANZANA B LOTE 3</t>
  </si>
  <si>
    <t>41520952/36811321</t>
  </si>
  <si>
    <t>E01347</t>
  </si>
  <si>
    <t>OVIDIO</t>
  </si>
  <si>
    <t>HERRARTE</t>
  </si>
  <si>
    <t>MANZANA 12 LOTE 75 COLONIA JUANA DE ARCO ZONA 18</t>
  </si>
  <si>
    <t>LORENA CANEL DIAZ</t>
  </si>
  <si>
    <t>E01348</t>
  </si>
  <si>
    <t>JORGE</t>
  </si>
  <si>
    <t>DE LA CRUZ</t>
  </si>
  <si>
    <t>LOTE 503 MANZANA 20 COLONIA MAYA ZONA 18</t>
  </si>
  <si>
    <t>LUIS FELIPE DE LA CRUZ</t>
  </si>
  <si>
    <t>E01351</t>
  </si>
  <si>
    <t>11 CALLE CALLEJON 11-40 ZONA 1</t>
  </si>
  <si>
    <t>E01352</t>
  </si>
  <si>
    <t>MAGDIEL</t>
  </si>
  <si>
    <t>JUSTINIANO</t>
  </si>
  <si>
    <t>TEJUTLA</t>
  </si>
  <si>
    <t>1110208K</t>
  </si>
  <si>
    <t>CALLEJON A 1-94 ZONA 11 LAS ROSAS QUETZALTENANGO</t>
  </si>
  <si>
    <t>57037188/79267996</t>
  </si>
  <si>
    <t>E01353</t>
  </si>
  <si>
    <t>AVALOS</t>
  </si>
  <si>
    <t>RIO HONDO</t>
  </si>
  <si>
    <t>ALDEA MOPAN 1 DOLORES PETEN</t>
  </si>
  <si>
    <t>E01354</t>
  </si>
  <si>
    <t>CANTON SAN ANTONIO , JUTIAPA</t>
  </si>
  <si>
    <t>SAN ANTONIO JUTIAPA</t>
  </si>
  <si>
    <t>E01356</t>
  </si>
  <si>
    <t>LESLI</t>
  </si>
  <si>
    <t>gUATEMALA</t>
  </si>
  <si>
    <t>5 av. D 20-67 COLONIA ELENA II ZONA 10 DE MIXCO</t>
  </si>
  <si>
    <t>E01357</t>
  </si>
  <si>
    <t>JANELYN</t>
  </si>
  <si>
    <t>LIZBETH</t>
  </si>
  <si>
    <t>km. 293 RUTA SANTOMAS DE CASTILLA, FRENTE A ACOLONIA MOTOCROS, PUERTO BARRIOS IZABAL</t>
  </si>
  <si>
    <t>IZABAL0</t>
  </si>
  <si>
    <t>E01358</t>
  </si>
  <si>
    <t>ZOILA</t>
  </si>
  <si>
    <t>HABITA</t>
  </si>
  <si>
    <t>SAN ANDRES</t>
  </si>
  <si>
    <t>BO. VILLA NUEVA SAN ANDRES PETEN</t>
  </si>
  <si>
    <t>TECNICO EN TRABAJO SOCIAL</t>
  </si>
  <si>
    <t>ANGEL PATI</t>
  </si>
  <si>
    <t>BARRIO SAN ANDRES PETEN</t>
  </si>
  <si>
    <t>E01359</t>
  </si>
  <si>
    <t>EMELY</t>
  </si>
  <si>
    <t>LEONELA</t>
  </si>
  <si>
    <t>COHUOJ</t>
  </si>
  <si>
    <t>JIMENES</t>
  </si>
  <si>
    <t>BARRIO VILLA NUEVA, SAN ANDRES, PETEN</t>
  </si>
  <si>
    <t>OCTAVO SEMESTRE EN  PSICOLOGIA CLINICA</t>
  </si>
  <si>
    <t>ALBA ILEANA JIMENES</t>
  </si>
  <si>
    <t>37334219/32970909</t>
  </si>
  <si>
    <t>E01360</t>
  </si>
  <si>
    <t>KIMBERLIN</t>
  </si>
  <si>
    <t>JORDANA</t>
  </si>
  <si>
    <t>3RA CALLE FINAL ZONA 2 MINERVA</t>
  </si>
  <si>
    <t>VIRGINIA GOMEZ</t>
  </si>
  <si>
    <t>E01361</t>
  </si>
  <si>
    <t>SANDY</t>
  </si>
  <si>
    <t>CORADO</t>
  </si>
  <si>
    <t>BARRIO VISTA HERMOSA SAN BENITO PETEN</t>
  </si>
  <si>
    <t>E01363</t>
  </si>
  <si>
    <t>PATRICIA</t>
  </si>
  <si>
    <t>LUTIN</t>
  </si>
  <si>
    <t>KM. 65.5 CARRETERA A TAXISCO ESCUINTLA, QUINTAS VALLARTAS</t>
  </si>
  <si>
    <t>TAXISCO</t>
  </si>
  <si>
    <t>JOSE MOISES SANTOS LOPEZ</t>
  </si>
  <si>
    <t>QUINTA VALLARTAS</t>
  </si>
  <si>
    <t>E01364</t>
  </si>
  <si>
    <t>6TA AVENIDA 6-12 ZONA 4 COLONIA LOS NARANJALES ESCUINTLA</t>
  </si>
  <si>
    <t xml:space="preserve"> Perito en mercadotecnia y publicidad.</t>
  </si>
  <si>
    <t>E01365</t>
  </si>
  <si>
    <t>MAGDALENA</t>
  </si>
  <si>
    <t>ABIGAIL ROSARIO</t>
  </si>
  <si>
    <t>LAYNES</t>
  </si>
  <si>
    <t>MATZAR</t>
  </si>
  <si>
    <t>26 AV.  12-36 RES. VILLAS DE SAN RAFAEL ZONA 18</t>
  </si>
  <si>
    <t>5864588/51809381</t>
  </si>
  <si>
    <t>E01366</t>
  </si>
  <si>
    <t>SUCHITE</t>
  </si>
  <si>
    <t>COLONIA PUNILA 1 ZACAPA ZACAPA</t>
  </si>
  <si>
    <t>79416312/41312344</t>
  </si>
  <si>
    <t>MYNOR RENE SUCHITE</t>
  </si>
  <si>
    <t>COLONIA PUNILA 1 ZACAPA</t>
  </si>
  <si>
    <t>E01367</t>
  </si>
  <si>
    <t>LOTE 2 MANZANA 48 CANTON CENTRA CANALITOS  ZONA 24</t>
  </si>
  <si>
    <t>6TO SEMESTRE EN AUDITORIA</t>
  </si>
  <si>
    <t>RENE ALBETO GUTIERREZ</t>
  </si>
  <si>
    <t>CANALITOS ZONA 24</t>
  </si>
  <si>
    <t>E01370</t>
  </si>
  <si>
    <t>MO</t>
  </si>
  <si>
    <t>SAN CRISTOBAL VERAPAZ</t>
  </si>
  <si>
    <t>SAN CRISTOBAL ALTA VERAPAZ</t>
  </si>
  <si>
    <t>50148725/41689413</t>
  </si>
  <si>
    <t>ROSALIAN AMALEM</t>
  </si>
  <si>
    <t>E01372</t>
  </si>
  <si>
    <t>LOTE 101 MANZANA 16 COLONIA JUANA DE ARCO ZONA 18</t>
  </si>
  <si>
    <t>SANDRA JUAREZ</t>
  </si>
  <si>
    <t>E01373</t>
  </si>
  <si>
    <t>AJCIP</t>
  </si>
  <si>
    <t>LOTE  6 B MANZANA 36 CANALITOS ZONA 24 CANTON JAGUEY</t>
  </si>
  <si>
    <t>WILLIAM AJCIP</t>
  </si>
  <si>
    <t>E01425</t>
  </si>
  <si>
    <t>FERNANDA</t>
  </si>
  <si>
    <t>10095507K</t>
  </si>
  <si>
    <t>CANTON DOLORES ZONA 6 RETALHULEU, GUATEMALA</t>
  </si>
  <si>
    <t>E01426</t>
  </si>
  <si>
    <t>NAVAS</t>
  </si>
  <si>
    <t>SAN JOSE LA ARADA</t>
  </si>
  <si>
    <t>5A AV "C" 1-46 COLO. SANTA IRNES GUAJITOS ZONA 21</t>
  </si>
  <si>
    <t>ADA ALICIRA BONILLA</t>
  </si>
  <si>
    <t>E01427</t>
  </si>
  <si>
    <t>LISETH</t>
  </si>
  <si>
    <t>SECTOR 12 MANZANA E CAS 3 RESIDENTCIAL LOS OLIVOS ZONA 18</t>
  </si>
  <si>
    <t>55758576/25086216</t>
  </si>
  <si>
    <t>Licenciada en Psicologia Industrial/Organizacional</t>
  </si>
  <si>
    <t>JULIO BARILLAS</t>
  </si>
  <si>
    <t>E01429</t>
  </si>
  <si>
    <t>ALDO</t>
  </si>
  <si>
    <t>ABDIEL</t>
  </si>
  <si>
    <t>GUZMAN</t>
  </si>
  <si>
    <t>NUEVO SAN CARLOS</t>
  </si>
  <si>
    <t>27 AV.  D3 79 E ZONA 3 QUETZALTENANGO</t>
  </si>
  <si>
    <t>DANYY MONZON</t>
  </si>
  <si>
    <t>E01430</t>
  </si>
  <si>
    <t>FLORIDALMA</t>
  </si>
  <si>
    <t>DE MORALES</t>
  </si>
  <si>
    <t>SAN MIGUEL FLORES PETEN</t>
  </si>
  <si>
    <t>SAN MIGUEL</t>
  </si>
  <si>
    <t>E01434</t>
  </si>
  <si>
    <t>KARLA</t>
  </si>
  <si>
    <t>ROCIO</t>
  </si>
  <si>
    <t>6TA AVENIDA 14-18 ZONA 5</t>
  </si>
  <si>
    <t>58815630/41873419</t>
  </si>
  <si>
    <t>SELVIN GRAMAJO</t>
  </si>
  <si>
    <t>6TA AV. 14-18 ZONA 5</t>
  </si>
  <si>
    <t>E01435</t>
  </si>
  <si>
    <t>LOTE 11 SECTOR COLONIAS EL ROSARIO ZONA 10 SAN MIGUEL PETAPA</t>
  </si>
  <si>
    <t>Bachillerato en ciencia y letras con orientacion en Ciencias Biologicas</t>
  </si>
  <si>
    <t>E01440</t>
  </si>
  <si>
    <t>ROSALES</t>
  </si>
  <si>
    <t>4TA CALLE 2-11 ZONA 6 COBAN ALTA VERAPAZ</t>
  </si>
  <si>
    <t>ANGEL DAVID BIN</t>
  </si>
  <si>
    <t>E01441</t>
  </si>
  <si>
    <t>NARDELLY</t>
  </si>
  <si>
    <t>CUCUL</t>
  </si>
  <si>
    <t>ISEM</t>
  </si>
  <si>
    <t>SAN PEDRO CARCHA</t>
  </si>
  <si>
    <t>8AV.  ZONA 1 COBAN ALTA VERAPAZ COBAN</t>
  </si>
  <si>
    <t>E01442</t>
  </si>
  <si>
    <t>DINORA</t>
  </si>
  <si>
    <t>LORENA</t>
  </si>
  <si>
    <t>HENRIQUEZ</t>
  </si>
  <si>
    <t>CANALES</t>
  </si>
  <si>
    <t>45 AVENIDA 1-83 ZONA 2 DE MIXCO COLONIA EL TESORO BAMBY</t>
  </si>
  <si>
    <t>JOSUE HENRIQUEZ CANALES</t>
  </si>
  <si>
    <t>E01443</t>
  </si>
  <si>
    <t>KEVIN</t>
  </si>
  <si>
    <t>CHAN</t>
  </si>
  <si>
    <t>CURRUCHIQUE ZONA 0 CAMINO LAS CHILCAS SALCAJA, QUETZALTENANGO</t>
  </si>
  <si>
    <t>PENSUM CERRADO EN LICENCIATUR EN PEDAGOGIA Y ADMINSITRACION EDUCATIVA</t>
  </si>
  <si>
    <t>IRMA DE LEON</t>
  </si>
  <si>
    <t>55241612-36686873</t>
  </si>
  <si>
    <t>E01444</t>
  </si>
  <si>
    <t>FRANCELA</t>
  </si>
  <si>
    <t>BARRIO PLAYA BLANCA SAN BENITO PETEN</t>
  </si>
  <si>
    <t>JUANA ELVIRA HERNANDEZ</t>
  </si>
  <si>
    <t>BARRIO PLAYA BLANCA</t>
  </si>
  <si>
    <t>E01445</t>
  </si>
  <si>
    <t>ROBERT</t>
  </si>
  <si>
    <t>ALI</t>
  </si>
  <si>
    <t>BARRIO TIKAL SAN BENITO PETEN</t>
  </si>
  <si>
    <t>SILDA  SANCHEZ ORTIZ</t>
  </si>
  <si>
    <t>SAN BENITO PETEN TIKAL</t>
  </si>
  <si>
    <t>E01446</t>
  </si>
  <si>
    <t>CITALAN</t>
  </si>
  <si>
    <t>TOTONICAPAN</t>
  </si>
  <si>
    <t>PARAJE CHISOCOP CANTON PAXLAJUJ TOTONICAPAN</t>
  </si>
  <si>
    <t>54371911/31550668</t>
  </si>
  <si>
    <t>ELEAZAR PEREZ GUTIERREZ</t>
  </si>
  <si>
    <t>CANTON  POXLAJUJ</t>
  </si>
  <si>
    <t>E01447</t>
  </si>
  <si>
    <t>YURI</t>
  </si>
  <si>
    <t>YAMILETH</t>
  </si>
  <si>
    <t>OXLAJ</t>
  </si>
  <si>
    <t>COC</t>
  </si>
  <si>
    <t>POPTUN , PETEN</t>
  </si>
  <si>
    <t>SANTO DOMINGO</t>
  </si>
  <si>
    <t>E01448</t>
  </si>
  <si>
    <t>FLORENCIO</t>
  </si>
  <si>
    <t>BARRIO SAN JOSE TECULUTAN</t>
  </si>
  <si>
    <t xml:space="preserve">CESAR  AGUSTO </t>
  </si>
  <si>
    <t>E01449</t>
  </si>
  <si>
    <t>CHAY</t>
  </si>
  <si>
    <t>1RA CALLE , 3RA AVENIDA  ZONA 3 EL CALVARIO TOTONICAPAN</t>
  </si>
  <si>
    <t>JUAN JOSE  CHAY CUC</t>
  </si>
  <si>
    <t>E01450</t>
  </si>
  <si>
    <t>RAXTUN</t>
  </si>
  <si>
    <t>CIPRIANO</t>
  </si>
  <si>
    <t>DE BARRIENTOS</t>
  </si>
  <si>
    <t>TECPAN GUATEMALA</t>
  </si>
  <si>
    <t>GUATEMALA, CHIMATENANGO ZONA 1 COLONIA LA ALAMEDA 13 CALLE SECTOR A</t>
  </si>
  <si>
    <t>TECPAN</t>
  </si>
  <si>
    <t>ONORIA CIPRIANO CRISTAL</t>
  </si>
  <si>
    <t>ZONA 15 CAYALA</t>
  </si>
  <si>
    <t>E01451</t>
  </si>
  <si>
    <t>DELMY</t>
  </si>
  <si>
    <t>MATIAS</t>
  </si>
  <si>
    <t>CHOC</t>
  </si>
  <si>
    <t>48177630/32394190</t>
  </si>
  <si>
    <t>E01455</t>
  </si>
  <si>
    <t xml:space="preserve">B M </t>
  </si>
  <si>
    <t>BARRIO BELLSO HORIZANTES SAN BENITO PETEN</t>
  </si>
  <si>
    <t>4163-3655/32544004</t>
  </si>
  <si>
    <t>E01456</t>
  </si>
  <si>
    <t>BERTHA</t>
  </si>
  <si>
    <t>VICTORIA DEL CIELO</t>
  </si>
  <si>
    <t>XO</t>
  </si>
  <si>
    <t>POP</t>
  </si>
  <si>
    <t>6 AV. 0-03 ZONA 5 CALZADA CHIXTUN</t>
  </si>
  <si>
    <t>VICTOR  RENE XO REY</t>
  </si>
  <si>
    <t>E01457</t>
  </si>
  <si>
    <t>DAFNY</t>
  </si>
  <si>
    <t>SOFIA</t>
  </si>
  <si>
    <t>VILLACANALES</t>
  </si>
  <si>
    <t>ciduad guatemala</t>
  </si>
  <si>
    <t>GLORIA ESCOBAR</t>
  </si>
  <si>
    <t>E01458</t>
  </si>
  <si>
    <t>LOTE 93 SECCION B COLONIA  LAS ILUSIONES  ZONA 18</t>
  </si>
  <si>
    <t>VICTOR  GATICA</t>
  </si>
  <si>
    <t>E01459</t>
  </si>
  <si>
    <t>SHARON</t>
  </si>
  <si>
    <t>DENNISE</t>
  </si>
  <si>
    <t>7 AVENIDA  5-26 APTO ZONA 3 PALIN, ESCUINTLA</t>
  </si>
  <si>
    <t>54871393/59544513</t>
  </si>
  <si>
    <t>7 AVENIDA 5-26 ZONA 3 PALIN</t>
  </si>
  <si>
    <t>E01460</t>
  </si>
  <si>
    <t>MARLIN</t>
  </si>
  <si>
    <t>QUEX</t>
  </si>
  <si>
    <t>LOTE 98 SECCION B LAS ILUSIONES ZONA 18</t>
  </si>
  <si>
    <t>SAULI LORENA PALENCIA</t>
  </si>
  <si>
    <t>E01462</t>
  </si>
  <si>
    <t>MARICELA</t>
  </si>
  <si>
    <t>ARREDONDO</t>
  </si>
  <si>
    <t>POPTUN, PETEN BARRIO EL CENTRO</t>
  </si>
  <si>
    <t>E01463</t>
  </si>
  <si>
    <t>LEONELA MARISOL</t>
  </si>
  <si>
    <t>BARRIO REGIONAL, MACHAQUILA, POPTUN</t>
  </si>
  <si>
    <t>E01466</t>
  </si>
  <si>
    <t>YASHA</t>
  </si>
  <si>
    <t>ARELY ANDREA</t>
  </si>
  <si>
    <t>TZOC</t>
  </si>
  <si>
    <t>3RA AVENIDA ZONA 2 BOCA DEL MONTE 4-56</t>
  </si>
  <si>
    <t>CARLA LOPEZ</t>
  </si>
  <si>
    <t>E01467</t>
  </si>
  <si>
    <t>JULIANA</t>
  </si>
  <si>
    <t>6TA CALLE A 11-79 LO DE FUENTES ZONA 11 DE MIXCO</t>
  </si>
  <si>
    <t>47594241/30607578</t>
  </si>
  <si>
    <t>CESAR RAMIREZ</t>
  </si>
  <si>
    <t>ZONA 11 DE MIXCO</t>
  </si>
  <si>
    <t>E01468</t>
  </si>
  <si>
    <t>RODRIGO</t>
  </si>
  <si>
    <t>TEBES</t>
  </si>
  <si>
    <t xml:space="preserve">ALDEA  VEGA DEL COBAN TECULUTAN </t>
  </si>
  <si>
    <t>ALEJANDRA  PEREZ PAIZ</t>
  </si>
  <si>
    <t>E01469</t>
  </si>
  <si>
    <t>COBON</t>
  </si>
  <si>
    <t>3ra CALLE  B 29-62 COLONIA GALILEA ZONA 18</t>
  </si>
  <si>
    <t>8VO SEMESTRE  ADMINISTRACION EMPRESA</t>
  </si>
  <si>
    <t>LORENA JUAREZ</t>
  </si>
  <si>
    <t>E01471</t>
  </si>
  <si>
    <t>NERY</t>
  </si>
  <si>
    <t>PACAY</t>
  </si>
  <si>
    <t>LOTE 21 RESIDENCIALES IMPERIAL ALTA VERAPAZ</t>
  </si>
  <si>
    <t>ALTA VEERAPAZ</t>
  </si>
  <si>
    <t>6TO SEMESTRE EN ADMD.</t>
  </si>
  <si>
    <t>RESIDENCIALES IMPERIAL ZONA 7</t>
  </si>
  <si>
    <t>E01472</t>
  </si>
  <si>
    <t>VERONICA</t>
  </si>
  <si>
    <t>MORATAYA</t>
  </si>
  <si>
    <t>PARCELA 79 LOTE 3-B SAN JOSE PINULA</t>
  </si>
  <si>
    <t>E01475</t>
  </si>
  <si>
    <t>ALVARO</t>
  </si>
  <si>
    <t>VILLAGRAN</t>
  </si>
  <si>
    <t>QUIROA</t>
  </si>
  <si>
    <t>COLONIA UNIVERSAL ZONA 0 OLINTEPEQUE QUETZALTENANGO</t>
  </si>
  <si>
    <t>CATERIN VILAGRAN</t>
  </si>
  <si>
    <t>E01476</t>
  </si>
  <si>
    <t>JHONCER</t>
  </si>
  <si>
    <t>EMILIO</t>
  </si>
  <si>
    <t>LUCAS</t>
  </si>
  <si>
    <t>ANDRADE</t>
  </si>
  <si>
    <t>2DA CALLE ZONA 2 SAN MATEO QUETZALTENANGO</t>
  </si>
  <si>
    <t>DANIANA AYALA</t>
  </si>
  <si>
    <t>E01477</t>
  </si>
  <si>
    <t>22 AV. A 18-53 COLONIA SAN JUAN D DIOS ZONA 6</t>
  </si>
  <si>
    <t>GIONNI PEREZ</t>
  </si>
  <si>
    <t>LOTE 5 MANZANA 68 CANALITOS</t>
  </si>
  <si>
    <t>E01478</t>
  </si>
  <si>
    <t>ANGEL</t>
  </si>
  <si>
    <t>CARIAS</t>
  </si>
  <si>
    <t>4TA CALLE LOTE 14 SECTOR F COLONIA LA NARANJERA, MASAGUA , ESCUINTLA</t>
  </si>
  <si>
    <t>MASAGUA</t>
  </si>
  <si>
    <t>E01479</t>
  </si>
  <si>
    <t>MICELIN</t>
  </si>
  <si>
    <t>IDALIA</t>
  </si>
  <si>
    <t>SAN FRAN LA UNION</t>
  </si>
  <si>
    <t>QUETZALTENANGO ZONA 7 RESIDENCIALES SAN JORGE</t>
  </si>
  <si>
    <t>58924538/57293131</t>
  </si>
  <si>
    <t>MAIRA GONZALEZ</t>
  </si>
  <si>
    <t>CANTON PAXAN SAN FRANCISCO</t>
  </si>
  <si>
    <t>E01480</t>
  </si>
  <si>
    <t>JAQUELIN</t>
  </si>
  <si>
    <t>YASMIN</t>
  </si>
  <si>
    <t>PERALTA</t>
  </si>
  <si>
    <t>LASTRO</t>
  </si>
  <si>
    <t>4TA CALLE A  5-14 COLONIA SAN MARTIN PALIN</t>
  </si>
  <si>
    <t>E01481</t>
  </si>
  <si>
    <t>EL QUETZAL</t>
  </si>
  <si>
    <t>3RA CALLE 4-34 ZONA 2 SAN JORGE SAN JOSE PINULA</t>
  </si>
  <si>
    <t>ERCIK PEREZ</t>
  </si>
  <si>
    <t>E01482</t>
  </si>
  <si>
    <t>ASHLEY</t>
  </si>
  <si>
    <t>VANESSA</t>
  </si>
  <si>
    <t>SANTIS</t>
  </si>
  <si>
    <t>2AV. 3.54 ZONA 12 VILLA NUEVA</t>
  </si>
  <si>
    <t>E01484</t>
  </si>
  <si>
    <t>SERGIO</t>
  </si>
  <si>
    <t>HUERTAS</t>
  </si>
  <si>
    <t>MAYEN</t>
  </si>
  <si>
    <t>KM. 17.5 RUTA AL ATLANTICO ZONA  18 ALDEA EL CHATO</t>
  </si>
  <si>
    <t>47530010/22595020</t>
  </si>
  <si>
    <t>SERGIO  HUERTAS</t>
  </si>
  <si>
    <t>E01485</t>
  </si>
  <si>
    <t>GERVER</t>
  </si>
  <si>
    <t>HEREDIA</t>
  </si>
  <si>
    <t>SAN BENITO PETEN, BARRIO PLAYA BLANCA</t>
  </si>
  <si>
    <t>E01486</t>
  </si>
  <si>
    <t>ANDERE</t>
  </si>
  <si>
    <t>GUISEL</t>
  </si>
  <si>
    <t>SEGURA</t>
  </si>
  <si>
    <t>TOJ</t>
  </si>
  <si>
    <t>5 TA CALLE 1-32 ZONA 4</t>
  </si>
  <si>
    <t>E01488</t>
  </si>
  <si>
    <t>MANUEL</t>
  </si>
  <si>
    <t>QUIEJ</t>
  </si>
  <si>
    <t>PATULUL</t>
  </si>
  <si>
    <t>1RA AV. LOTE 133 SANTA LUCIA COTZUMALGUAPA</t>
  </si>
  <si>
    <t>COTZUMALGUAPA</t>
  </si>
  <si>
    <t>E01489</t>
  </si>
  <si>
    <t>BORIS</t>
  </si>
  <si>
    <t>CARRILLO</t>
  </si>
  <si>
    <t xml:space="preserve">28 CALLE  6-25 ZONA 10 DE MIXCO </t>
  </si>
  <si>
    <t>E01490</t>
  </si>
  <si>
    <t>COP</t>
  </si>
  <si>
    <t>PAXTOR</t>
  </si>
  <si>
    <t>PSC 2 CANTLL QUETZALTENANGO</t>
  </si>
  <si>
    <t>42212256/547326933</t>
  </si>
  <si>
    <t>E01491</t>
  </si>
  <si>
    <t>BARRO LA REFORMA ZACAPA</t>
  </si>
  <si>
    <t>E01500</t>
  </si>
  <si>
    <t>ROSSMERY</t>
  </si>
  <si>
    <t>6TA AVENIDA  LOTE 761 SECCION A COLONIA SANTA MARTA ESCUINTLA</t>
  </si>
  <si>
    <t>DORIS  MONZON</t>
  </si>
  <si>
    <t>6 AV. LOTE 761 SECTOR A COLONIA SANTA MARTA</t>
  </si>
  <si>
    <t>rossmeriimonzon20@gmail.com</t>
  </si>
  <si>
    <t>Pre venta Kovic,  Auxiliar contable  Oficina contable</t>
  </si>
  <si>
    <t>E01501</t>
  </si>
  <si>
    <t>JONATAN JOSUE</t>
  </si>
  <si>
    <t>CASADO</t>
  </si>
  <si>
    <t>2DA CALLE B 14-37 ZONA 1 DE COBAN AV.</t>
  </si>
  <si>
    <t>CARLOS VELIZ</t>
  </si>
  <si>
    <t>2DA CALLE B 14-35 ZONA 1 COBAN</t>
  </si>
  <si>
    <t>velizcarlos@yahoo.es</t>
  </si>
  <si>
    <t>Piloto  cargo Expreso, Promotor de marca Research Planing Guatemala</t>
  </si>
  <si>
    <t>E01502</t>
  </si>
  <si>
    <t>35 AV. CASA 8A CONDOMINIO EL BOSQUE ZONA 8 QUETZALTENANGO</t>
  </si>
  <si>
    <t>PATRICIA LOPEZ</t>
  </si>
  <si>
    <t>hechernandezventura@gmail.com</t>
  </si>
  <si>
    <t>vendedor, Tigo, pre ventaa Distribuidora Me LLEGA</t>
  </si>
  <si>
    <t>E01503</t>
  </si>
  <si>
    <t>ISMAEL</t>
  </si>
  <si>
    <t>22 AV.  A 15-69 COLONIA EL LIMON</t>
  </si>
  <si>
    <t>JENNIFER ELISA GOMEZ CABRERA</t>
  </si>
  <si>
    <t>kevin170@gmail.com</t>
  </si>
  <si>
    <t>Piloto  grupo GTA,  Piloto Avicola Villalobos</t>
  </si>
  <si>
    <t>E01504</t>
  </si>
  <si>
    <t>DELIA</t>
  </si>
  <si>
    <t>CECILIA</t>
  </si>
  <si>
    <t>BALEU</t>
  </si>
  <si>
    <t>HUN</t>
  </si>
  <si>
    <t>LOTE 93 SECCION B COLONIA LAS ILUSIONES</t>
  </si>
  <si>
    <t>44221026/10324465</t>
  </si>
  <si>
    <t>deliabaleu@gmail.com</t>
  </si>
  <si>
    <t>cocinera Presto banquetes Mides, Auxiliar Gran tikal futura.</t>
  </si>
  <si>
    <t>E01505</t>
  </si>
  <si>
    <t>VICTORIA</t>
  </si>
  <si>
    <t>COLONIA SANTA BARBARA JUTIAPA ZONA 1</t>
  </si>
  <si>
    <t>E01506</t>
  </si>
  <si>
    <t>SALVADOR</t>
  </si>
  <si>
    <t>1 AV. 6-63 ZONA 1 ESCUINTLA</t>
  </si>
  <si>
    <t>51136825/30778954</t>
  </si>
  <si>
    <t>angeldiazsandoval1276@gmailcom</t>
  </si>
  <si>
    <t>vendedor ninoska,  vendedor  pop management.</t>
  </si>
  <si>
    <t>E01507</t>
  </si>
  <si>
    <t>BRANDON</t>
  </si>
  <si>
    <t>SLATHER</t>
  </si>
  <si>
    <t>2DA CALLE G 1-18 COLONIA  LA CEIBA ESCUINTLA</t>
  </si>
  <si>
    <t>AMANDA RODAS</t>
  </si>
  <si>
    <t>slathermartinez@gmail.com</t>
  </si>
  <si>
    <t>mensajero ENVIA DE GUATEMALA, Ejecutivo de cobros La curacao</t>
  </si>
  <si>
    <t>E01509</t>
  </si>
  <si>
    <t>DARDON</t>
  </si>
  <si>
    <t>2DA AVENIDA 3-41 CIUDAD REAL I ZONA 12</t>
  </si>
  <si>
    <t>E01511</t>
  </si>
  <si>
    <t>NINETH</t>
  </si>
  <si>
    <t>ASCENCIO</t>
  </si>
  <si>
    <t>BARRIO EL PORVENIR SAN BENITO PETEN</t>
  </si>
  <si>
    <t>ANTONY SAMUEL HRNANDE</t>
  </si>
  <si>
    <t>BARRIO EL POR VENIR PETEN</t>
  </si>
  <si>
    <t>perezasencioninethguadalupe@gmail.com</t>
  </si>
  <si>
    <t>n/a</t>
  </si>
  <si>
    <t>E01513</t>
  </si>
  <si>
    <t>LA DEMOCRACIA</t>
  </si>
  <si>
    <t>3RA CALLE 6 AV. CASA 26 LA DEMOCRACIA ES</t>
  </si>
  <si>
    <t>Danilo.moralesd@hotmail.com</t>
  </si>
  <si>
    <t>Piloto comodin DISAR,  Vendedor al detalle Fritolays</t>
  </si>
  <si>
    <t>E01514</t>
  </si>
  <si>
    <t>ALISETH</t>
  </si>
  <si>
    <t>BARRIO LA PAZ, SAN BENITO PETEN , DE CAMINOS A  7 CUADRAS DAL FONDO</t>
  </si>
  <si>
    <t>alisethcatalan3@gmail.com</t>
  </si>
  <si>
    <t>E01515</t>
  </si>
  <si>
    <t>AMANDA</t>
  </si>
  <si>
    <t>VIRULA</t>
  </si>
  <si>
    <t>DE PEREZ</t>
  </si>
  <si>
    <t>LOTE 281 MANZANA 13 COLONIA EL ROSARIO ZONA 18</t>
  </si>
  <si>
    <t>Ingrid Virula</t>
  </si>
  <si>
    <t>281 MANZANA  13 COLONIA EL ROSARIO ZONA 18</t>
  </si>
  <si>
    <t>amandamoralesrosa@gmail.com</t>
  </si>
  <si>
    <t>E01517</t>
  </si>
  <si>
    <t>TIFANY</t>
  </si>
  <si>
    <t>LOTE  868 MANZANA 9 COLONIA MAYA ZONA 18</t>
  </si>
  <si>
    <t>tifanymonzon952@gmail.com</t>
  </si>
  <si>
    <t>cajera  san martin, empaque y regalos cemao</t>
  </si>
  <si>
    <t>E01519</t>
  </si>
  <si>
    <t>GUANAGUAZAPAN</t>
  </si>
  <si>
    <t>2933392K</t>
  </si>
  <si>
    <t>3AV.  5-07 GANAGAZAPAN ESCUINTLA</t>
  </si>
  <si>
    <t>GUANAGAZAPAN</t>
  </si>
  <si>
    <t>LESTER LOPEZ</t>
  </si>
  <si>
    <t>lopez12091984@gmail.com</t>
  </si>
  <si>
    <t xml:space="preserve">auxiliar de bodeega, suma tienda gta, </t>
  </si>
  <si>
    <t>E01523</t>
  </si>
  <si>
    <t>EMANUEL</t>
  </si>
  <si>
    <t>GARRIDO</t>
  </si>
  <si>
    <t xml:space="preserve">A </t>
  </si>
  <si>
    <t>1 AVENIDA 30-40 ZONA 1 BARRIO LAS FLORES SAN BENITO PETEN</t>
  </si>
  <si>
    <t>31044418/46452216</t>
  </si>
  <si>
    <t>Perito Contador Dasonomia Forestal</t>
  </si>
  <si>
    <t xml:space="preserve">ESPOSA </t>
  </si>
  <si>
    <t>crisgarrido2017@gmail.com</t>
  </si>
  <si>
    <t xml:space="preserve">Ejecutivo de autoventas Distribuidora de Licores S.A , Auxiliar de Logistica Malher S.A </t>
  </si>
  <si>
    <t>E01525</t>
  </si>
  <si>
    <t>TZUNUX</t>
  </si>
  <si>
    <t>BARRIO TEJUYUP ALTO CANTEL QUETZALTENANGO</t>
  </si>
  <si>
    <t>48737911/32484514</t>
  </si>
  <si>
    <t>TIMOTEO CHAN PEREZ</t>
  </si>
  <si>
    <t xml:space="preserve">ALDEA PARROTESAJ SAN BARTOLO </t>
  </si>
  <si>
    <t>NO COLOCO</t>
  </si>
  <si>
    <t>vendedor Directo fritolay ,Auxiliar de ventas Industrias la Popular  S.A</t>
  </si>
  <si>
    <t>E01526</t>
  </si>
  <si>
    <t>IRVING</t>
  </si>
  <si>
    <t>GEOVANY</t>
  </si>
  <si>
    <t>RUEDAS</t>
  </si>
  <si>
    <t>QUETZALTEANGO DIAGONAL 2 0-07 ZONA 4</t>
  </si>
  <si>
    <t>57523680/31303047</t>
  </si>
  <si>
    <t>CLAUDIA  VELASQUEZ</t>
  </si>
  <si>
    <t>ZONA 21 GUATEMALA</t>
  </si>
  <si>
    <t>irvinngrueda25@gmail.com</t>
  </si>
  <si>
    <t>coordinador y supervisor Cecove Huhue, Asistencia a Gerencia, Escuela de Automovilismo</t>
  </si>
  <si>
    <t>E01527</t>
  </si>
  <si>
    <t>MAYRON</t>
  </si>
  <si>
    <t>FABIAN</t>
  </si>
  <si>
    <t>HUITE</t>
  </si>
  <si>
    <t>BARRIO SANTA ROSA HUITE ZACAPA</t>
  </si>
  <si>
    <t xml:space="preserve">ZACAPA </t>
  </si>
  <si>
    <t>50481952/42170380</t>
  </si>
  <si>
    <t>fabian2021@gmail.com</t>
  </si>
  <si>
    <t>cocinero  Pollo campero,</t>
  </si>
  <si>
    <t>E01528</t>
  </si>
  <si>
    <t>JIMMY</t>
  </si>
  <si>
    <t>ORELLANA</t>
  </si>
  <si>
    <t>ELIAS BEJAMIN NOVA RIVERA</t>
  </si>
  <si>
    <t>33126210/31494919</t>
  </si>
  <si>
    <t>7mo semestre  licenciatura en ciencias Juridicas  y Sociales</t>
  </si>
  <si>
    <t>ANA LIMA</t>
  </si>
  <si>
    <t>23  Y24  CALLE BARRIO  EL LIMONAR</t>
  </si>
  <si>
    <t>jimmy456orellana@gmail.com</t>
  </si>
  <si>
    <t>store advisor Tigo Guatemala, miembro de equipo Taco Bell</t>
  </si>
  <si>
    <t>E01531</t>
  </si>
  <si>
    <t>DENILSON</t>
  </si>
  <si>
    <t>MANZANA  J LOTE 18 SECTOR 2 PRADOS ZONA 18</t>
  </si>
  <si>
    <t>KATERIN ELIZABET</t>
  </si>
  <si>
    <t>oswaldoramos654@gmail.com</t>
  </si>
  <si>
    <t>Piloto reparto Transporte  David</t>
  </si>
  <si>
    <t>E01532</t>
  </si>
  <si>
    <t>MARTIN</t>
  </si>
  <si>
    <t>TIU</t>
  </si>
  <si>
    <t>SAN ANTONIO  ILOTENANGO</t>
  </si>
  <si>
    <t>SAN ANTONIO LLATENANGO</t>
  </si>
  <si>
    <t>fernandotiulobos@gmail.com</t>
  </si>
  <si>
    <t>promotor de credito de mujer Genesis Empresarial, Aswor Compartamos</t>
  </si>
  <si>
    <t>E01533</t>
  </si>
  <si>
    <t>LESTER</t>
  </si>
  <si>
    <t>SAN JUAN  TECUACO</t>
  </si>
  <si>
    <t>BARRIO LAS FLORES SAN ANDRES PETEN</t>
  </si>
  <si>
    <t>garciaaceitunolesteralejandro@gmail.com</t>
  </si>
  <si>
    <t>pilotos de ventas Da gas,  agente de seguridad DELTA 9</t>
  </si>
  <si>
    <t>E01534</t>
  </si>
  <si>
    <t>MARLLORY</t>
  </si>
  <si>
    <t>ABIGAIL</t>
  </si>
  <si>
    <t xml:space="preserve">5TA AV.  19-21 LA COMUNIDAD ZONA 10 DE MIXCO </t>
  </si>
  <si>
    <t>no coloco</t>
  </si>
  <si>
    <t>Atencion al  cliente, Miscelanea GYM,</t>
  </si>
  <si>
    <t>E01535</t>
  </si>
  <si>
    <t>SULUGUI</t>
  </si>
  <si>
    <t>8AV.  B 18-31 ZONA 7 LA VARBENA"</t>
  </si>
  <si>
    <t>adolfojaviers202@gmail.com</t>
  </si>
  <si>
    <t>E01536</t>
  </si>
  <si>
    <t>EVER</t>
  </si>
  <si>
    <t>26 av. 20-29 zona 6 colonia 30 de junio</t>
  </si>
  <si>
    <t>22548904/36228927</t>
  </si>
  <si>
    <t>everalejandrolopez@hotmail.com</t>
  </si>
  <si>
    <t>cajero Coorporacion edunor servicios y suministros S.A. Cajero   AMAD S.A</t>
  </si>
  <si>
    <t>E01537</t>
  </si>
  <si>
    <t>DE AGUILAR</t>
  </si>
  <si>
    <t>9 AVENIDA  23-45 ZPMA 16 CONDOMINIO PORTALES DE SAN GASPAR CAS 40</t>
  </si>
  <si>
    <t xml:space="preserve">LUIS AGUILIAR </t>
  </si>
  <si>
    <t>caroldeaguilar@gmail.com</t>
  </si>
  <si>
    <t>recepcionista, banco gyt</t>
  </si>
  <si>
    <t>E01538</t>
  </si>
  <si>
    <t>SILVESTRE</t>
  </si>
  <si>
    <t>3 CALLE  C 30-40 ZONA 18 RESIDENCIALES GALILEA</t>
  </si>
  <si>
    <t>22563737/58700967</t>
  </si>
  <si>
    <t>silvestrecesar1325@gmail.com</t>
  </si>
  <si>
    <t xml:space="preserve"> piloto , BIG COLA,Piloto mensajero Litegua,</t>
  </si>
  <si>
    <t>E01539</t>
  </si>
  <si>
    <t>MENPHIS</t>
  </si>
  <si>
    <t>JUNCOS</t>
  </si>
  <si>
    <t>CALLEJON JULIO RODAS 4-27 ZONA LA ESPERANZA</t>
  </si>
  <si>
    <t>EVELYN FLORES</t>
  </si>
  <si>
    <t>NO AGREGO CORREO</t>
  </si>
  <si>
    <t>Piloto entrega a domicilio  MUEBLES FIESTA,Auxiliar de operaciones , Multigruop</t>
  </si>
  <si>
    <t>E01540</t>
  </si>
  <si>
    <t>CALDERON</t>
  </si>
  <si>
    <t>CARRETERA SAN JOSE PINUILA , CASA 20 MANZANA DE JARDINES DE MONTECRISTO ZONA 0</t>
  </si>
  <si>
    <t>55158756/58478476</t>
  </si>
  <si>
    <t>cierre de pesum psicolocia clinica</t>
  </si>
  <si>
    <t>LUIS FRANCISCO GONZALEZ</t>
  </si>
  <si>
    <t>CASA 1 D VILLA MONTESINO SAN JOSE PINULA</t>
  </si>
  <si>
    <t>kgonzlaez1512821@gmail.com</t>
  </si>
  <si>
    <t xml:space="preserve">Asesora de ventas , Distribuidora mundo e,Empaque cemaco </t>
  </si>
  <si>
    <t>E01541</t>
  </si>
  <si>
    <t>ESDRAS</t>
  </si>
  <si>
    <t>COSIGUA</t>
  </si>
  <si>
    <t>35 AVENIDA DIAGONAL  2-80 ZONA 8 LAS TAPIAS</t>
  </si>
  <si>
    <t>37778900/55568990</t>
  </si>
  <si>
    <t>sanchoomar25@gmail.com</t>
  </si>
  <si>
    <t>Auxiliar  de Ventas  Distribuidora  Xela  S.A diana , plaza temporal</t>
  </si>
  <si>
    <t>E01542</t>
  </si>
  <si>
    <t>WALFRE</t>
  </si>
  <si>
    <t>DIAGONAL 14 ZONA 1 QUETZALTENANGO</t>
  </si>
  <si>
    <t>zona 1 quetzaltenango</t>
  </si>
  <si>
    <t>walcot.12@gmail.com</t>
  </si>
  <si>
    <t>Piloto traslado SERVIPUERTAS S.A, Cajero  Finca guatemala</t>
  </si>
  <si>
    <t>E01543</t>
  </si>
  <si>
    <t>FRANCISCO</t>
  </si>
  <si>
    <t>CAL</t>
  </si>
  <si>
    <t>SIERRA</t>
  </si>
  <si>
    <t>SANTA CRUZ VERAPAZ</t>
  </si>
  <si>
    <t>1RA CALLE 2A AVENIDA  1-08 ZONA 3 BARRIO SANTA CECILIA SANTA CRUZ VERAPAZ</t>
  </si>
  <si>
    <t>SANTA CRUZ</t>
  </si>
  <si>
    <t>ANGELA XIOMARA LEON CAAL</t>
  </si>
  <si>
    <t>BARRIOP SANTA CECILIA ZONA 3</t>
  </si>
  <si>
    <t>sergiocalsierra05@gmail.com</t>
  </si>
  <si>
    <t>Piloto covial,</t>
  </si>
  <si>
    <t>E01544</t>
  </si>
  <si>
    <t>SOLVAN</t>
  </si>
  <si>
    <t>MANZANA 0 LOTE 31 COLONIA JARDINES DE PALENCIA</t>
  </si>
  <si>
    <t>papa</t>
  </si>
  <si>
    <t>carlosprez3200@gmail.com</t>
  </si>
  <si>
    <t>E01545</t>
  </si>
  <si>
    <t>MARLU</t>
  </si>
  <si>
    <t>TOCAY</t>
  </si>
  <si>
    <t>PIRIR</t>
  </si>
  <si>
    <t>23 CALLE C SECTOR 2 DE VILLA HERMOSA 2 SAN MIGUEL PETAPA</t>
  </si>
  <si>
    <t>angelicamariluoj@gmail.com</t>
  </si>
  <si>
    <t>E01546</t>
  </si>
  <si>
    <t>JOHANA</t>
  </si>
  <si>
    <t>OSORIO</t>
  </si>
  <si>
    <t>ULUAN</t>
  </si>
  <si>
    <t>12 CALLE  C 8-81 ZONA 1 DE MIXCO</t>
  </si>
  <si>
    <t>uluankatherine@gmail.com</t>
  </si>
  <si>
    <t>secretaria ENVAY FASHION S.A, TEAM MEMBER, PAPA JHNS</t>
  </si>
  <si>
    <t>E01547</t>
  </si>
  <si>
    <t>CHICHE</t>
  </si>
  <si>
    <t>LOTE 9 MANZANA 24 CANTON JAGUEY CANALITOS ZONA 24</t>
  </si>
  <si>
    <t>ADELAIDA LOPEZ</t>
  </si>
  <si>
    <t>josuechiche91@gmail.com</t>
  </si>
  <si>
    <t>Vendedor VE CENTRAL,  TULCA S.A VENDEDOR</t>
  </si>
  <si>
    <t>E01549</t>
  </si>
  <si>
    <t>MARTA</t>
  </si>
  <si>
    <t>CAMEY</t>
  </si>
  <si>
    <t>DE ESCOBAR</t>
  </si>
  <si>
    <t>DIAGONAL 0 0-17 ZONA 2 BARRIO EN CONDOR JUTIAPA</t>
  </si>
  <si>
    <t>ANA CAMEY</t>
  </si>
  <si>
    <t>martita_0988@hotmail.com</t>
  </si>
  <si>
    <t>Gerente de zona , Scentia Perfumeria S.A LECLEIRE, Supervisora</t>
  </si>
  <si>
    <t>E01550</t>
  </si>
  <si>
    <t>SUSAN</t>
  </si>
  <si>
    <t>YEIMY LORENA</t>
  </si>
  <si>
    <t>ZAPATA</t>
  </si>
  <si>
    <t>COLONIA LOS PINOS JALAPA, JALAPA</t>
  </si>
  <si>
    <t>Maestro de Educacion Fisica</t>
  </si>
  <si>
    <t>sisalexander5@gmail.com</t>
  </si>
  <si>
    <t>PREVENTA INDUSTRIA LA POPULAR,ASEDORA DE VENTAS MUEBLES FIESTA</t>
  </si>
  <si>
    <t>E01551</t>
  </si>
  <si>
    <t>5TA AV. 0-35 ZONA , SALCAJA, QUETZALTENANGO</t>
  </si>
  <si>
    <t>77689226/58453768</t>
  </si>
  <si>
    <t>RITO OVALLE</t>
  </si>
  <si>
    <t>silviaova.20@gmail.com</t>
  </si>
  <si>
    <t>Secretaria  COLEGIO Bennett,supervisora  Alimentos xelapan</t>
  </si>
  <si>
    <t>E01552</t>
  </si>
  <si>
    <t>MANSILLA</t>
  </si>
  <si>
    <t>MANZANA 29 LOTE 39 SAN RAFAEL BUENA VISTA ZONA 18</t>
  </si>
  <si>
    <t>55410019/38504517</t>
  </si>
  <si>
    <t>PAOLA JIMENEZ</t>
  </si>
  <si>
    <t>carlosraulmansilla71@gmail.com</t>
  </si>
  <si>
    <t>mantenimiento , RHM SOLUTION CANATES,PILOTO  RESA HEALADOS RICH</t>
  </si>
  <si>
    <t>E01553</t>
  </si>
  <si>
    <t>ARELI</t>
  </si>
  <si>
    <t>MENDOZA</t>
  </si>
  <si>
    <t>9A V. 3-48 ZONA 4 CIUDAD DEL SOL VILLA NUEVA</t>
  </si>
  <si>
    <t>loboselizabeth544@gmail.com</t>
  </si>
  <si>
    <t>cubre turnos en neveria</t>
  </si>
  <si>
    <t>E01554</t>
  </si>
  <si>
    <t>MERARI</t>
  </si>
  <si>
    <t>AZUCENA</t>
  </si>
  <si>
    <t>7 CALLE LOTE 84 COLONIA SAN LUIS EL SALTO</t>
  </si>
  <si>
    <t>MARIA COARADO ALVAREZ</t>
  </si>
  <si>
    <t>meraridc14.12@gmail.com</t>
  </si>
  <si>
    <t>E01555</t>
  </si>
  <si>
    <t>LESLY</t>
  </si>
  <si>
    <t>FABIOLA</t>
  </si>
  <si>
    <t>8 CALLE LOTE 138 RESIDENCIAL BELLA AURORA RETLHLEU</t>
  </si>
  <si>
    <t>tecnico en administracion de empresa , centro universitario el Sur Mazatenango</t>
  </si>
  <si>
    <t>FLORIDALMA SOSA</t>
  </si>
  <si>
    <t>leslidiazs1522@gmail.com</t>
  </si>
  <si>
    <t>Enfoque promocional S.A  colocadora temporal,</t>
  </si>
  <si>
    <t>E01556</t>
  </si>
  <si>
    <t>MAYLIN</t>
  </si>
  <si>
    <t>20 CALLE Y 25 AVENIDA PUERTO BARRIOS IZABAL</t>
  </si>
  <si>
    <t>Pareja</t>
  </si>
  <si>
    <t>vicentemay1999@gmail.com</t>
  </si>
  <si>
    <t>BEASA, operador de bascula,</t>
  </si>
  <si>
    <t>E01557</t>
  </si>
  <si>
    <t>NEREA</t>
  </si>
  <si>
    <t>ANGGIESKA DAMISA</t>
  </si>
  <si>
    <t>MEDINA</t>
  </si>
  <si>
    <t>MAZATENANGO ZONA 2 COLONIA LOS ALMENDROS</t>
  </si>
  <si>
    <t>mama</t>
  </si>
  <si>
    <t>nereiramedina054@gmail.com</t>
  </si>
  <si>
    <t>dorgeria pisa, impulsadora, despensa familiar auxiliar</t>
  </si>
  <si>
    <t>E01558</t>
  </si>
  <si>
    <t>ROSY</t>
  </si>
  <si>
    <t>SAN PEDRO CARCHA BARRIO SAN SEBASTIAN</t>
  </si>
  <si>
    <t>49123605/55868172</t>
  </si>
  <si>
    <t>rossyyamilethsamayoa96@gmail.com</t>
  </si>
  <si>
    <t>MEGA PACA, Cajera ,TACTICA SHOP servicio al cliente</t>
  </si>
  <si>
    <t>E01559</t>
  </si>
  <si>
    <t>SAUL</t>
  </si>
  <si>
    <t>JORGE LUIS</t>
  </si>
  <si>
    <t>CASERIO EL ARCO SANTA CRUZ VERAPAZ</t>
  </si>
  <si>
    <t>saulalvarado.urg@gmail.com</t>
  </si>
  <si>
    <t>Proteccio total, Piloto,Finca Gutierrez Adm. Finca</t>
  </si>
  <si>
    <t>E01569</t>
  </si>
  <si>
    <t>VILMA</t>
  </si>
  <si>
    <t>JOSEFINA</t>
  </si>
  <si>
    <t>CANTONO XANTUN PARAJE TOTONICAPAN</t>
  </si>
  <si>
    <t>ni.ssi18@gmail.com</t>
  </si>
  <si>
    <t>HOSPITAL DEPARTAMENTAL TOTONICAPAN, asistente de registros medicos, Asociacion  AB, CONTADOR</t>
  </si>
  <si>
    <t>E01570</t>
  </si>
  <si>
    <t>PABLO</t>
  </si>
  <si>
    <t>c</t>
  </si>
  <si>
    <t>AV. PETAPA ENTRE 48-49 CALLE EDIF. PETAPOLIS APTO 10</t>
  </si>
  <si>
    <t>TECNICO UNIVERSITARIO</t>
  </si>
  <si>
    <t>GABRIEL PONS</t>
  </si>
  <si>
    <t>garciaguzmanpj@gmail.com</t>
  </si>
  <si>
    <t>E01571</t>
  </si>
  <si>
    <t>RONALD</t>
  </si>
  <si>
    <t>2DA AV. A 13-29 SAN RAFAEL 32 ZONA 18</t>
  </si>
  <si>
    <t>22570107/30421114</t>
  </si>
  <si>
    <t>Ing. Sistema 4to semestre</t>
  </si>
  <si>
    <t>IRMA BARRIENTOS</t>
  </si>
  <si>
    <t>ronaldgonzalez10.90@gmal.com</t>
  </si>
  <si>
    <t>Riovinylinteramieciana, s.a,  Ejecutivo de ventas,</t>
  </si>
  <si>
    <t>E01572</t>
  </si>
  <si>
    <t>HILARIO</t>
  </si>
  <si>
    <t>ZONA 6 QUETZALTENANGO</t>
  </si>
  <si>
    <t>juarezlevin2@gmail.com</t>
  </si>
  <si>
    <t xml:space="preserve">INDUSTRIAS INES PILOTO REPARTO, </t>
  </si>
  <si>
    <t>E01573</t>
  </si>
  <si>
    <t>ESLI</t>
  </si>
  <si>
    <t>SAJBIN</t>
  </si>
  <si>
    <t>6TA AVENIDA 8-06+ RESIDENCIALES ATLANTIDA ZONA 18</t>
  </si>
  <si>
    <t>JORGE GARCIA</t>
  </si>
  <si>
    <t>RESIDENCILES ATLANTIDA ZONA 18</t>
  </si>
  <si>
    <t>sajbin.esmeralda@gmail.com</t>
  </si>
  <si>
    <t>GYT CONTINENTAL, RECEPTOR PAGADOR, BANRURAL RECEPTOR PAGADOR</t>
  </si>
  <si>
    <t>E01575</t>
  </si>
  <si>
    <t>GERARDO</t>
  </si>
  <si>
    <t>CHINCHILLA</t>
  </si>
  <si>
    <t>COLONIA LAURELES</t>
  </si>
  <si>
    <t>gerardo27.gm14@gmail.com</t>
  </si>
  <si>
    <t>La gallina tacontenta,  Piloto y Vendedor, Venta de Gas propano, Piloto vendedor</t>
  </si>
  <si>
    <t>E01576</t>
  </si>
  <si>
    <t>PENSAMIENTO</t>
  </si>
  <si>
    <t>MORALES IZABAL</t>
  </si>
  <si>
    <t>perezpensamientoedgar@gmail.com</t>
  </si>
  <si>
    <t>PROMASA, asesor de ventas,</t>
  </si>
  <si>
    <t>E01577</t>
  </si>
  <si>
    <t>FELICIANO</t>
  </si>
  <si>
    <t>19 AV. CALLE ZONA 0 COLONIA SANTA BARBARA MORALES IZABAL</t>
  </si>
  <si>
    <t>edgarjosuefeliano957@gmail.com</t>
  </si>
  <si>
    <t>Ideas y Soluciones creativas S.A, piloto asesor de ventas, Arte Digital impreso, Aseosr de ventas</t>
  </si>
  <si>
    <t>E01578</t>
  </si>
  <si>
    <t>MAVERICK</t>
  </si>
  <si>
    <t>ZONA 2 SANTA ELENA FLORES PETEN</t>
  </si>
  <si>
    <t>SANTA FLORES</t>
  </si>
  <si>
    <t>48176721/38599385</t>
  </si>
  <si>
    <t>maverickvelizgt@gmail.com</t>
  </si>
  <si>
    <t>E01579</t>
  </si>
  <si>
    <t>YOBANI</t>
  </si>
  <si>
    <t>AJQUI</t>
  </si>
  <si>
    <t>MORENTE</t>
  </si>
  <si>
    <t>1RA AVENIDA 5TA CALLE LOTE 367 COLONIA PRADSO DE SAN JORGE ESCUINTLA</t>
  </si>
  <si>
    <t>54656177/42935581</t>
  </si>
  <si>
    <t>yobanimastermorente@gmail.com</t>
  </si>
  <si>
    <t>Guatex, Auxiliar de ruta,</t>
  </si>
  <si>
    <t>E01580</t>
  </si>
  <si>
    <t>JONATHAN</t>
  </si>
  <si>
    <t>OSVELY</t>
  </si>
  <si>
    <t>TZUNUN</t>
  </si>
  <si>
    <t xml:space="preserve">QUICHE </t>
  </si>
  <si>
    <t>SATTA CRUZ DEL CHIQUE</t>
  </si>
  <si>
    <t>3RA CALLE 58-48 ZONA 5</t>
  </si>
  <si>
    <t xml:space="preserve">SANTA CRUZ EL QUICHE </t>
  </si>
  <si>
    <t>cbmd.juarez@gmail.com</t>
  </si>
  <si>
    <t>Bomberos municipales departamentaskes,  piloto y camillero,COFECO S.A Bodeguero</t>
  </si>
  <si>
    <t>E01581</t>
  </si>
  <si>
    <t>ESTELA</t>
  </si>
  <si>
    <t>PER</t>
  </si>
  <si>
    <t>ALDEA HIERBA BUENA KM 60.8 CHIMALTENANGO</t>
  </si>
  <si>
    <t>40367793/51381548</t>
  </si>
  <si>
    <t>blancaper812@gmail.com</t>
  </si>
  <si>
    <t>Ventas Unidas, Limitadas temporal</t>
  </si>
  <si>
    <t>E01582</t>
  </si>
  <si>
    <t>DUARTE</t>
  </si>
  <si>
    <t>TIPTON</t>
  </si>
  <si>
    <t>10 CALLE  Y 12 AVENIDA 11 COLONIA DE LOS GRINGOS</t>
  </si>
  <si>
    <t>fj.duartetipton@gmail.com</t>
  </si>
  <si>
    <t>SGS, Subcontratista</t>
  </si>
  <si>
    <t>E01583</t>
  </si>
  <si>
    <t>MARYORITH</t>
  </si>
  <si>
    <t>ENRIQUEZ</t>
  </si>
  <si>
    <t>11 AVENIDA  B 12-90 ZONA 17 COLONIA EL MAESTRO</t>
  </si>
  <si>
    <t>maryorithorellanae@gmail.com</t>
  </si>
  <si>
    <t>E01584</t>
  </si>
  <si>
    <t>CRISTO</t>
  </si>
  <si>
    <t>ARAGON</t>
  </si>
  <si>
    <t>FERNANDEZ</t>
  </si>
  <si>
    <t>SANTIAGO SACATEPEQUEZ</t>
  </si>
  <si>
    <t>DIAGONAL 3 PAISAJE 13-70 CASA K  LA ALAMEDA ZONA 5 CHIMALTENANGO</t>
  </si>
  <si>
    <t>aragoncristo080@gmail.com</t>
  </si>
  <si>
    <t>E01586</t>
  </si>
  <si>
    <t>EDIN</t>
  </si>
  <si>
    <t>HUMBERTO</t>
  </si>
  <si>
    <t>COLONIA LOS PINOS JALAPA</t>
  </si>
  <si>
    <t>h6968651@gmail.com</t>
  </si>
  <si>
    <t>ACERRADERO SAN JORE, OPERADOR DE MAQUINA</t>
  </si>
  <si>
    <t>E01587</t>
  </si>
  <si>
    <t>MIRNA</t>
  </si>
  <si>
    <t>CABRERA</t>
  </si>
  <si>
    <t>1RA AVENIDA A 2-93 ZONA 5 RESIDENCIALES EL TABACAL DEL VILLA NUEVA</t>
  </si>
  <si>
    <t>66758859/475092294</t>
  </si>
  <si>
    <t>minarlorena427@gmail.com</t>
  </si>
  <si>
    <t>GTC AUXILIAR DE TIENDA YCAJA</t>
  </si>
  <si>
    <t>E01588</t>
  </si>
  <si>
    <t>XIOMARA</t>
  </si>
  <si>
    <t>ENTRADA A COLONIA EL NARANJO NO.20 B ANTIGUA GUATEMALA</t>
  </si>
  <si>
    <t>xiomara19romero@gmail.com</t>
  </si>
  <si>
    <t>E01589</t>
  </si>
  <si>
    <t>LOTE 28 MANZANA FE COLONIA FORES HILL ZONA 0 SAN RAYMUNDO</t>
  </si>
  <si>
    <t>JI COHEN, PILOTO, AC TALENTOS, PILOTO</t>
  </si>
  <si>
    <t>E01590</t>
  </si>
  <si>
    <t>YOMARA</t>
  </si>
  <si>
    <t>BARRO VILLA HERMOSA SAN BENITO PETEN</t>
  </si>
  <si>
    <t>erikacoc199@gmail.com</t>
  </si>
  <si>
    <t>E01591</t>
  </si>
  <si>
    <t>YOSELIN</t>
  </si>
  <si>
    <t>0 CALLE  LOTE 5 MANZANA A1 LINDA VISTA VILLA NUEVA  LA PAZ</t>
  </si>
  <si>
    <t>cs7686007@gmail.com</t>
  </si>
  <si>
    <t>E01592</t>
  </si>
  <si>
    <t>YEYZON</t>
  </si>
  <si>
    <t>ORELLENA</t>
  </si>
  <si>
    <t>ALDEA JOCOTILLO LOTE 37 VILLA CANALES</t>
  </si>
  <si>
    <t>41005914/42349609</t>
  </si>
  <si>
    <t>ENVIA GUATEMALA, MENSAJERO,PERSI DE GUATEMALA S.A , PILOTO</t>
  </si>
  <si>
    <t>E01593</t>
  </si>
  <si>
    <t>LILIAN</t>
  </si>
  <si>
    <t>RAQUEL</t>
  </si>
  <si>
    <t>2DA CALLE, 2DA AVENIDA 2-20 ZONA 8 COLONIA PRIMAVERA</t>
  </si>
  <si>
    <t>lilihidalgo06@gmail.com</t>
  </si>
  <si>
    <t xml:space="preserve">CAPICENTRO JOSE, DEPENDIENTE DE MOSTRADO </t>
  </si>
  <si>
    <t>E01596</t>
  </si>
  <si>
    <t>AMY</t>
  </si>
  <si>
    <t>ALEXANDRA</t>
  </si>
  <si>
    <t>MANZANA 7 CASA 7 RESIDENCIALES TERRANOVA ZONA 6 VILLA NUEVA</t>
  </si>
  <si>
    <t>66752713/38408899</t>
  </si>
  <si>
    <t>alexxaaa954@gmail.com</t>
  </si>
  <si>
    <t>DISTEFANO SHOP,ASORA DE VENTAS</t>
  </si>
  <si>
    <t>E01597</t>
  </si>
  <si>
    <t>FRANCO</t>
  </si>
  <si>
    <t>CU</t>
  </si>
  <si>
    <t>10 AVENIDA A 06-003 ZONA 3 BARRIO EL RECREO</t>
  </si>
  <si>
    <t>cualex2@gmail.com</t>
  </si>
  <si>
    <t>BIMBO GUATEMALA S.A auxiliar,</t>
  </si>
  <si>
    <t>E01598</t>
  </si>
  <si>
    <t>JASON</t>
  </si>
  <si>
    <t>1RA CALLE LOTE 16 SECTOR 2 VILLA NUEVA  SAN PEDRO AYAMPUC</t>
  </si>
  <si>
    <t>jasonrodriguez2@gmai.com</t>
  </si>
  <si>
    <t>AVICOLA VILLA LOBOS, PILOTO REPARTO,CLUTCHES DE GUATEMALA S.A  PILOTO</t>
  </si>
  <si>
    <t>E01599</t>
  </si>
  <si>
    <t>ROBINSON</t>
  </si>
  <si>
    <t>ORLANDO</t>
  </si>
  <si>
    <t>3RA AVENIDA LOTE 138 SECTOR B COLONIA SANTA MARTA ZONA 3</t>
  </si>
  <si>
    <t>47641025/54753040</t>
  </si>
  <si>
    <t>moralesrobin635@gmail.com</t>
  </si>
  <si>
    <t>GUATEXPRESS, PILOTO REPARTO, DISAR S.A Piloto reparto</t>
  </si>
  <si>
    <t>E01600</t>
  </si>
  <si>
    <t>JEREZ</t>
  </si>
  <si>
    <t>LOTE 25 SECTOR 1 COLONIA SANTA CLARA ESCUINTLA</t>
  </si>
  <si>
    <t>50107029/53325261</t>
  </si>
  <si>
    <t>mejiajerez1978@gmail.com</t>
  </si>
  <si>
    <t>DISTRIBUIDORA DIANA, PILOTO VENDEDOR,</t>
  </si>
  <si>
    <t>E01601</t>
  </si>
  <si>
    <t>SANTA</t>
  </si>
  <si>
    <t>ROSALIA</t>
  </si>
  <si>
    <t>CORTEZ</t>
  </si>
  <si>
    <t>COLONIA 20DE MAYO SAN BENITO PETEN</t>
  </si>
  <si>
    <t>santacortez1999@gmail.com</t>
  </si>
  <si>
    <t>E01602</t>
  </si>
  <si>
    <t>AGUSTIN</t>
  </si>
  <si>
    <t>CANTON LA LIBERTAD OLINTEPEQUE</t>
  </si>
  <si>
    <t>4487-2721</t>
  </si>
  <si>
    <t>TOMASA AGUSTIN</t>
  </si>
  <si>
    <t>5819-9258</t>
  </si>
  <si>
    <t>E01604</t>
  </si>
  <si>
    <t>QUIB</t>
  </si>
  <si>
    <t>ALDEA CERRO LINDO COBAN, ALTA VERAPAZ</t>
  </si>
  <si>
    <t>wilsonchiquin13@gmail.com</t>
  </si>
  <si>
    <t>Industrias y panificadora la bendicion,  Piloto, Ejercito de Guatemala, Jefe de grupo</t>
  </si>
  <si>
    <t>E01605</t>
  </si>
  <si>
    <t>ALBIN</t>
  </si>
  <si>
    <t>RAMON</t>
  </si>
  <si>
    <t>CALLE PRINCIPAL ALDEA JUSTO RUFINO BARRIOS OLINTEPEQUE</t>
  </si>
  <si>
    <t>41514598/30172737</t>
  </si>
  <si>
    <t>roberto1991vasquez@gmail.com</t>
  </si>
  <si>
    <t>Bomberos municipales,  PILOTO,</t>
  </si>
  <si>
    <t>E01606</t>
  </si>
  <si>
    <t>TREJO</t>
  </si>
  <si>
    <t>b</t>
  </si>
  <si>
    <t>10 CALLE 3-98 CIUDAD REAL 2 ZONA 12 VILLA NUEVA</t>
  </si>
  <si>
    <t>jt638297@gmail.com</t>
  </si>
  <si>
    <t>SUR COLOR, PILOTO,INTER MARCAS, PILOTO AMBOS TEMPORALES</t>
  </si>
  <si>
    <t>E01607</t>
  </si>
  <si>
    <t>NURIA</t>
  </si>
  <si>
    <t>MARILIN</t>
  </si>
  <si>
    <t>ALEGRIA</t>
  </si>
  <si>
    <t>14 AV. A 4-79 ZONA 3 DE MIXCO NUEVA MONSERRAT</t>
  </si>
  <si>
    <t>56334730/42117312</t>
  </si>
  <si>
    <t>nurialegria003@gmail.com</t>
  </si>
  <si>
    <t>CENTRO DE APOYO BAUTISTA , MAESTRA BANCO DE DESARROLLO, CAJERA</t>
  </si>
  <si>
    <t>E01608</t>
  </si>
  <si>
    <t>SHEILA</t>
  </si>
  <si>
    <t>ANALI</t>
  </si>
  <si>
    <t>IXCOY</t>
  </si>
  <si>
    <t>EL PALMAR</t>
  </si>
  <si>
    <t>10 AVENIDA 10-17 COLONIA LA BRIDADA ZONA 7 DE MIXCO GUATEMALA</t>
  </si>
  <si>
    <t>ixcoysheila@gmail.com</t>
  </si>
  <si>
    <t>Coralsa, Cocina, Industria de la amburgueza, mesera</t>
  </si>
  <si>
    <t>E01609</t>
  </si>
  <si>
    <t>ZACARIAS</t>
  </si>
  <si>
    <t>NIMATUJ</t>
  </si>
  <si>
    <t>SAN JOSE CHIQUILAJA SECTOR 7-84</t>
  </si>
  <si>
    <t>cesarzacarias642@gmail.com</t>
  </si>
  <si>
    <t>Industrias AYG los altos S.A, Piloto ,transporte de servicio, piloto</t>
  </si>
  <si>
    <t>E01610</t>
  </si>
  <si>
    <t>NAZLY</t>
  </si>
  <si>
    <t>ARIANA</t>
  </si>
  <si>
    <t>LOTE  4 MANZANA  A COLONIA ISRAEL VILLA NUEVA</t>
  </si>
  <si>
    <t>nazlyceija@gmail.com</t>
  </si>
  <si>
    <t>Luces de norte S.A, Operario produccion</t>
  </si>
  <si>
    <t>E01611</t>
  </si>
  <si>
    <t>KENNETH</t>
  </si>
  <si>
    <t>BYRON</t>
  </si>
  <si>
    <t xml:space="preserve"> LOTE 4 MANZANA 88, EL PORVENIR CANALITOS ZONA 24</t>
  </si>
  <si>
    <t>moraleskennethoo7@gmail.com</t>
  </si>
  <si>
    <t>Panaderia san Martin,  Auxiliar de bodega, Lagencia, bodeguero</t>
  </si>
  <si>
    <t>E01612</t>
  </si>
  <si>
    <t>MARIANO</t>
  </si>
  <si>
    <t>SOLOMAN</t>
  </si>
  <si>
    <t>12 AVENIDA 10-54  PRADOS DE SAN JOSE VILLA NUEVA ZONA 2</t>
  </si>
  <si>
    <t>66618116/42155833</t>
  </si>
  <si>
    <t>Licenciatura en Administracion de Negocios.</t>
  </si>
  <si>
    <t>sosamarianoestuardo@gmail.com</t>
  </si>
  <si>
    <t>Grupo Siscom , gerente de ventas, Optica exclusiva, supervisor de ventas</t>
  </si>
  <si>
    <t>E01613</t>
  </si>
  <si>
    <t>LAURA</t>
  </si>
  <si>
    <t>BARRIO EL PEDREGAL, SAN BETNITO PETEN</t>
  </si>
  <si>
    <t>ale94caal@gmail.com</t>
  </si>
  <si>
    <t>unisuper S.A  AUXILIAR DE PISO,LIBRIA EL ESTUADIANTE, SERVICIOS   AL CLIENTE</t>
  </si>
  <si>
    <t>E01614</t>
  </si>
  <si>
    <t>PONCIANO</t>
  </si>
  <si>
    <t>5TA AVENIDA 16-17 ZONA 12 COLONIA REFORMITA</t>
  </si>
  <si>
    <t>24732566/48303784</t>
  </si>
  <si>
    <t>sidewinderb17@gmail.com</t>
  </si>
  <si>
    <t>flushing cosmetic s.a, supervisor, Laboratorio LAFAGUE S.A, Jefe de bodega</t>
  </si>
  <si>
    <t>E01615</t>
  </si>
  <si>
    <t>SANDRY</t>
  </si>
  <si>
    <t>DANIELA</t>
  </si>
  <si>
    <t>TORALLA</t>
  </si>
  <si>
    <t>milymetas@gmail.com</t>
  </si>
  <si>
    <t>Variedades Sonia,  dependiente de tienda , Supervision LA TORRE,  Empacador-Vendeor</t>
  </si>
  <si>
    <t>E01616</t>
  </si>
  <si>
    <t>SIMON</t>
  </si>
  <si>
    <t>ALDES EL PUEBLITO CALLEJON EL ENCANTO 5 AV. 1-26 ZONA 3 SANTA CATARINA PINULA</t>
  </si>
  <si>
    <t>rodriguezluismiguel177@gmail.com</t>
  </si>
  <si>
    <t>GRUPO LALA, PILOTO DE REPATO,MACROPISOS,  MENSAJERO</t>
  </si>
  <si>
    <t>E01617</t>
  </si>
  <si>
    <t>JAQUELINE</t>
  </si>
  <si>
    <t>AYDE</t>
  </si>
  <si>
    <t>SARAT</t>
  </si>
  <si>
    <t>LOTE 35  MANZAN 2  LA CRUZ DE LOS VADOS ZONA 18</t>
  </si>
  <si>
    <t>jaquisarat75@gmail.com</t>
  </si>
  <si>
    <t>HELADOS SARITA,auxiliar de heladeria,</t>
  </si>
  <si>
    <t>E01618</t>
  </si>
  <si>
    <t>DINNAY</t>
  </si>
  <si>
    <t xml:space="preserve">LOTIFICACIONES EL CAMPO, CALLE AL AGUA TIPIA JOCOTILLO </t>
  </si>
  <si>
    <t>kesmgabymorales2412@gmail.com</t>
  </si>
  <si>
    <t>KAPOK PLANTAS S.A, operario,PEGON PILONCITO, OPERARIO</t>
  </si>
  <si>
    <t>E01622</t>
  </si>
  <si>
    <t>JOSUE ALBERTO</t>
  </si>
  <si>
    <t xml:space="preserve">11 AVENIDA  3-03  COLONIA CHIVACORRAL ZONA 12 </t>
  </si>
  <si>
    <t>caalaberto04@gmail.com</t>
  </si>
  <si>
    <t>LATINETWOER DICHER Y NEIRA , AUDITOR,</t>
  </si>
  <si>
    <t>E01623</t>
  </si>
  <si>
    <t>DORANTES</t>
  </si>
  <si>
    <t>CALLE  ROCIO ZONA 2 SANTA ELENA FLORES PETEN</t>
  </si>
  <si>
    <t>FLORES PETEN</t>
  </si>
  <si>
    <t>55103875/58909037</t>
  </si>
  <si>
    <t>romerodouglas74@gmail.com</t>
  </si>
  <si>
    <t>MEGAPACA, DEPENT</t>
  </si>
  <si>
    <t>E01624</t>
  </si>
  <si>
    <t>TERCERA LOTIFICACION SANTA ELENA PETEN</t>
  </si>
  <si>
    <t>estuardocarillo5142@gmail.com</t>
  </si>
  <si>
    <t xml:space="preserve">Super 24,  Cajero Mixto, Centracom, Asesor </t>
  </si>
  <si>
    <t>E01625</t>
  </si>
  <si>
    <t>PARAJE CHIUTAJUYUP DEL CANTON COXNIQUEL SAN CRISTOBAL</t>
  </si>
  <si>
    <t>pj03462@gmail.com</t>
  </si>
  <si>
    <t>Distribuidora La bendicion occidente, Asesor de ventas,Liceo pre universitario san cristoa, Suplente  de maestra</t>
  </si>
  <si>
    <t>E01626</t>
  </si>
  <si>
    <t>RONALDO</t>
  </si>
  <si>
    <t>FAJARDO</t>
  </si>
  <si>
    <t>GRIJALVA</t>
  </si>
  <si>
    <t>14 CALLE A 20-39 COLONIA EL LIMON ZONA 18</t>
  </si>
  <si>
    <t>fajardoronaldo81@gmail.com</t>
  </si>
  <si>
    <t>Carnes procesadas , Piloto ,ALIMENTOS Barcelona piloto vendedor</t>
  </si>
  <si>
    <t>E01627</t>
  </si>
  <si>
    <t>ERNESTO</t>
  </si>
  <si>
    <t>9 AVENIDA 14 A 237 SANTA CRUZ DEL QUICHE</t>
  </si>
  <si>
    <t>ernbestoluis200@hotmailcom</t>
  </si>
  <si>
    <t>Distribuidora  sile, PILOTO REPARTO TEMPORAL,WALMART AUXILIAR DE CARNICERIA</t>
  </si>
  <si>
    <t>E01636</t>
  </si>
  <si>
    <t>EUGENIA</t>
  </si>
  <si>
    <t>SORIA</t>
  </si>
  <si>
    <t>MANCILLA</t>
  </si>
  <si>
    <t>COLONIA AUSTRIA MANZANA A LOTE 2 ZONA 0 COBAN</t>
  </si>
  <si>
    <t>silviasoria25@gmail.com</t>
  </si>
  <si>
    <t xml:space="preserve">DISTRIBUDORA EFECTIVA S.A  asistente adminstrativo TOYOPARTES, ENCARGADA DE TIENDA </t>
  </si>
  <si>
    <t>E01637</t>
  </si>
  <si>
    <t>NOEMI</t>
  </si>
  <si>
    <t>5 TA CALLE 2-55 ZONA 6 LOTIFICACION MAGNOLIA</t>
  </si>
  <si>
    <t>castellanosn478@gmail.com</t>
  </si>
  <si>
    <t>LANDON BUTICK VENDEDORA TEMPORAL, GALLO MAS GALLO, VOLANTERA</t>
  </si>
  <si>
    <t>E01638</t>
  </si>
  <si>
    <t>EULALIA</t>
  </si>
  <si>
    <t>DOMINGO</t>
  </si>
  <si>
    <t>SAN MATEO IXTATAN</t>
  </si>
  <si>
    <t>CORRAL CHIQUITO ZONA 8</t>
  </si>
  <si>
    <t>eulalia1990@gmail.com</t>
  </si>
  <si>
    <t>ABARROTERIA, ATENCION AL CLIENTE, BABY BOON ATENCION AL CLIENTE</t>
  </si>
  <si>
    <t>E01641</t>
  </si>
  <si>
    <t>SORAYDA</t>
  </si>
  <si>
    <t>AMELIA</t>
  </si>
  <si>
    <t>8 AV.  1-03 COLONIA LA BRIGADA ZONA 7 DE MIXCO</t>
  </si>
  <si>
    <t>53787623/466551150</t>
  </si>
  <si>
    <t>alvaradocruzsoraydaamelia@gmail.com</t>
  </si>
  <si>
    <t xml:space="preserve">MEGAPACA, DEPENDIENTE, </t>
  </si>
  <si>
    <t>E01642</t>
  </si>
  <si>
    <t>RAANDY</t>
  </si>
  <si>
    <t>RAUCEL</t>
  </si>
  <si>
    <t>1 CALLE 0-60 ZONA 2 COLONIA INDEPENDENCIA ESCUINTLA</t>
  </si>
  <si>
    <t>raandyc32@gmail.com</t>
  </si>
  <si>
    <t>suma tienda, s.a auxiliar de bodega y ruta,Guatex piloto</t>
  </si>
  <si>
    <t>E01644</t>
  </si>
  <si>
    <t>ANDRY</t>
  </si>
  <si>
    <t>NOHEMI</t>
  </si>
  <si>
    <t>QUINTI</t>
  </si>
  <si>
    <t>COLINAS DEL NORTE 2 LOTE 16 MANZAN F PALENCIA</t>
  </si>
  <si>
    <t>55724998/59127235</t>
  </si>
  <si>
    <t>anmq.1993@gmail.com</t>
  </si>
  <si>
    <t>MPRH, S.A  Vendedora ,KUGO S.A  Auxiliar de venta</t>
  </si>
  <si>
    <t>E01645</t>
  </si>
  <si>
    <t xml:space="preserve">MAYRA </t>
  </si>
  <si>
    <t>YOHANA</t>
  </si>
  <si>
    <t>CHACON</t>
  </si>
  <si>
    <t>ZONA 7 GRANIZO I</t>
  </si>
  <si>
    <t>chaconmayra879@gmail.com</t>
  </si>
  <si>
    <t>SISTEMA PENITENCIARIO ADMINISTRACION, POLLO CAMPERO, AUXILIAR  DE RESTAURANTE</t>
  </si>
  <si>
    <t>E01646</t>
  </si>
  <si>
    <t>WILBER</t>
  </si>
  <si>
    <t>ARTURO</t>
  </si>
  <si>
    <t xml:space="preserve">URBINA </t>
  </si>
  <si>
    <t>KM 6 RUTA AL ATLANTICO LOTE 9 ZONA 18</t>
  </si>
  <si>
    <t>wilberurbina66@gmail.com</t>
  </si>
  <si>
    <t>PROGARDEN, AUXILIAR DE BODEGA, ALIMENTOS KENS, AUXILIAR DE BODEGA POR TEMPORADAS</t>
  </si>
  <si>
    <t>E01647</t>
  </si>
  <si>
    <t>LESLIE</t>
  </si>
  <si>
    <t>CONCEPCION</t>
  </si>
  <si>
    <t>BARRIO TE4RCERA LOTIFICACION SANTA ELENA FLORES</t>
  </si>
  <si>
    <t>no agrego</t>
  </si>
  <si>
    <t>E01648</t>
  </si>
  <si>
    <t>SECTOR 2 MANZANA Z CASA 24 LOS OLIVOS ZONA 18</t>
  </si>
  <si>
    <t>22604141/49024901</t>
  </si>
  <si>
    <t>oscar24438@gmail.com</t>
  </si>
  <si>
    <t>PAPELERA LUZ, encarado de bodega,SOBRES  Y BOLSAS DE CENTRO AMERICA, TELEMERCADEO</t>
  </si>
  <si>
    <t>E01649</t>
  </si>
  <si>
    <t>18 AVENIDA 26-20 ZONA 5 LA PALMITA</t>
  </si>
  <si>
    <t>22217604/42141934</t>
  </si>
  <si>
    <t>Chitocan-23@hotmail.com</t>
  </si>
  <si>
    <t>ALTURISTA GUATEMALA S.A PILOTO REPARTO ,SAN MARTIN REPOSTERIA</t>
  </si>
  <si>
    <t>E01650</t>
  </si>
  <si>
    <t>ELENA</t>
  </si>
  <si>
    <t>ELIAS</t>
  </si>
  <si>
    <t>SAN MARTIN JILOTEPEQUE</t>
  </si>
  <si>
    <t>4TA AVENIDA 2-71 ZONA 3 BARRIO LA JOYA SAN MARTIN JILOTEPEQUE</t>
  </si>
  <si>
    <t>eliasmarielena1016@gmail.com</t>
  </si>
  <si>
    <t>PINULITO, VENTA, FLORESTERIA LISSY GENESIS, ATENCION AL CLIENTE</t>
  </si>
  <si>
    <t>E01651</t>
  </si>
  <si>
    <t>ARACELI</t>
  </si>
  <si>
    <t>DE LOS ANGELES</t>
  </si>
  <si>
    <t>Y ASENCIO</t>
  </si>
  <si>
    <t>6TA CALLE 65-06 COLONAI GUAJITOS ZONA 21</t>
  </si>
  <si>
    <t>asencioaraceli5022@gamil.com</t>
  </si>
  <si>
    <t>WOL GROUP, LIDER DE PROYECTO .</t>
  </si>
  <si>
    <t>E01652</t>
  </si>
  <si>
    <t>IRMA</t>
  </si>
  <si>
    <t>YOLANDA</t>
  </si>
  <si>
    <t>MURGA</t>
  </si>
  <si>
    <t>ESPINO</t>
  </si>
  <si>
    <t xml:space="preserve">1RA  CALLE B 17-28 ZONA 1 </t>
  </si>
  <si>
    <t>22300889/41254629</t>
  </si>
  <si>
    <t>murgairmayolanda@hotmail.com</t>
  </si>
  <si>
    <t>FARMACIA HERDEZ, ATENCION AL CLIENTE,SMART TRAVEL, VENTAS</t>
  </si>
  <si>
    <t>E01653</t>
  </si>
  <si>
    <t>KIMBERLY</t>
  </si>
  <si>
    <t>JANETH</t>
  </si>
  <si>
    <t>ROBLEDO</t>
  </si>
  <si>
    <t>CHMALTENANGO</t>
  </si>
  <si>
    <t>ALDEA  LOS PLANE3S, ZONA 0 CAMINO VIEJO AL TEJAR , CHIMALTENANGO</t>
  </si>
  <si>
    <t>kimberlyrobledo134@gmail.com</t>
  </si>
  <si>
    <t>COMERCIAL METRO 7,  ATENCION AL CLIENTE,</t>
  </si>
  <si>
    <t>E01654</t>
  </si>
  <si>
    <t>JOHANA ELIZABETH</t>
  </si>
  <si>
    <t>XUYA</t>
  </si>
  <si>
    <t>SURET</t>
  </si>
  <si>
    <t>4TA CALLE LOTE 70 SECTOR 7 COLONAI EL CERRITO ZONA 18</t>
  </si>
  <si>
    <t>cindyxuyasrt@gmail.com</t>
  </si>
  <si>
    <t xml:space="preserve">UNIVERSO OPTICO SOCIAL S.A PERITO CONTADOR </t>
  </si>
  <si>
    <t>E01657</t>
  </si>
  <si>
    <t>MONTIEL</t>
  </si>
  <si>
    <t>7 AVENIDA 23-73 ZONA 12 VILLA NUVEA, VILLA LOBOS 1</t>
  </si>
  <si>
    <t>moralesgt.montielgt@gmail.com</t>
  </si>
  <si>
    <t>GYT CONTINENTAL, ATENCION AL CLIENTE</t>
  </si>
  <si>
    <t>E01659</t>
  </si>
  <si>
    <t>ELIEZER</t>
  </si>
  <si>
    <t>LINARES</t>
  </si>
  <si>
    <t>BARRERA</t>
  </si>
  <si>
    <t>MANZANA  I LOTE 29 COLONIA LOS EUCALIPTOS ZONA 2 JALAPA</t>
  </si>
  <si>
    <t>40828885/36280856</t>
  </si>
  <si>
    <t>marlonshani89@gmail.com</t>
  </si>
  <si>
    <t>DIANA, VENDEDOR AL DETALLE,ALUTECH  ASESOR DE VENTA</t>
  </si>
  <si>
    <t>E01660</t>
  </si>
  <si>
    <t>BAUDILIO</t>
  </si>
  <si>
    <t>NEHEMIAS</t>
  </si>
  <si>
    <t>LA GOMERA</t>
  </si>
  <si>
    <t>2 CALLE BARRIO SAN JUNA 7-53 AMATITLAN</t>
  </si>
  <si>
    <t>31398492/66764285/54733615</t>
  </si>
  <si>
    <t>nehemias22ib@hotmail.com</t>
  </si>
  <si>
    <t>FRITOLAY, AUTOVENTA CLEINTE AL DETALLE PALIDELI, PILOTO DEPARTAMENTAL</t>
  </si>
  <si>
    <t>E01661</t>
  </si>
  <si>
    <t>DORA</t>
  </si>
  <si>
    <t xml:space="preserve">BLOQUE  H LOTE 15 SECTOR 6 ZONA 17 COLONIA SALUD PUBLICA </t>
  </si>
  <si>
    <t>Licenciada en Administracion de Empresa</t>
  </si>
  <si>
    <t>Danjelikr@gmail.com</t>
  </si>
  <si>
    <t>CANELLA S.A ASISTENTE DE GERENCIA , INTECAP PROCESADORA DE DATOS</t>
  </si>
  <si>
    <t>E01662</t>
  </si>
  <si>
    <t>SENDY</t>
  </si>
  <si>
    <t>CELINA</t>
  </si>
  <si>
    <t>LARIOS</t>
  </si>
  <si>
    <t>1RA CALLE  DEL BILBAO, COLONIA LUCIANTA LOTE 56</t>
  </si>
  <si>
    <t>32561292/52451475</t>
  </si>
  <si>
    <t>sendycelinaramoslarios@gmail.com</t>
  </si>
  <si>
    <t>MEGAPACA SANTA LUCIA, CAJERO</t>
  </si>
  <si>
    <t>E01663</t>
  </si>
  <si>
    <t>ALEX</t>
  </si>
  <si>
    <t>SAJCHE</t>
  </si>
  <si>
    <t>6TA CALLE 1*76 ZONA 5 BARRIO SANTA FE, POPTUN PETEN</t>
  </si>
  <si>
    <t>FRITOLAY, VENDEDOR , SANTA  CRUZ RIO HONDO  VENDEDOR</t>
  </si>
  <si>
    <t>E01664</t>
  </si>
  <si>
    <t>CHICHICASTENANGO</t>
  </si>
  <si>
    <t>3RA CALLE B 9-20 CHICASTENANGO</t>
  </si>
  <si>
    <t>edwinfernandomejia086@gmail.com</t>
  </si>
  <si>
    <t>DINANT DE GUATEMALA, VENDEDOR DE RUTA , BIMBO DE CENTRO AMERICA S.A  vendedor a detalle</t>
  </si>
  <si>
    <t>E01665</t>
  </si>
  <si>
    <t>LUISA</t>
  </si>
  <si>
    <t>12AVENDIA 2-27 ZONA 3 BARCENAS VILLA NUEVA</t>
  </si>
  <si>
    <t>36725692/54482402</t>
  </si>
  <si>
    <t>zepeda.luisita2@hotmail.com</t>
  </si>
  <si>
    <t>OPTICATIKAL, SECRETARIA</t>
  </si>
  <si>
    <t>E01666</t>
  </si>
  <si>
    <t>ESVIN</t>
  </si>
  <si>
    <t>ALBIZURES</t>
  </si>
  <si>
    <t>CHAJON</t>
  </si>
  <si>
    <t>RESIDENCIALES JARDINES DEL NORTE ZONA 18</t>
  </si>
  <si>
    <t>oswaldo.alvbizures16@gmail.com</t>
  </si>
  <si>
    <t>PAVIMENTOS DEL NORTE ZONA 18, PILOTO, TRANSPORTE MANCILLA PILOTO</t>
  </si>
  <si>
    <t>E01667</t>
  </si>
  <si>
    <t>SOTOJ</t>
  </si>
  <si>
    <t>MANZANA V LOTE 9 SECTOR 1 ZONA 12 VILLA NUEVA COLONIAS MARGARITA</t>
  </si>
  <si>
    <t>jp7918488@gmail.com</t>
  </si>
  <si>
    <t>MABER,  ARMADOR DE CALCAZO ,Z GAS  MONTACARGISTA</t>
  </si>
  <si>
    <t>E01668</t>
  </si>
  <si>
    <t>YEIMI</t>
  </si>
  <si>
    <t>ABAJ</t>
  </si>
  <si>
    <t>SIQUINAJAY</t>
  </si>
  <si>
    <t>SAN ANDRES ITZAPA</t>
  </si>
  <si>
    <t>CHIMALTENANGO SAN ANDRES ITZAPA CANTON SAN CRISTIBAL</t>
  </si>
  <si>
    <t xml:space="preserve"> Perito en industria de alimentos.</t>
  </si>
  <si>
    <t>xiomaraabaj@gmail.com</t>
  </si>
  <si>
    <t>ABOROTERIA, ATENCION AL CLIENTE,AGRICOLA TIERRA NUEVA S.A , CONTROL DE CALIDAD</t>
  </si>
  <si>
    <t>E01669</t>
  </si>
  <si>
    <t>DULCE</t>
  </si>
  <si>
    <t>ANAYANSSIE ESTEFANY</t>
  </si>
  <si>
    <t>MONTE LOS OLIVOS ZONA 7 BUENA VISTA</t>
  </si>
  <si>
    <t>PIEGATTO GUATEMA, TEJIDO, SUPERMERADO LA TORRE, COLOCADORA</t>
  </si>
  <si>
    <t>E01670</t>
  </si>
  <si>
    <t>PRETZANTZIN</t>
  </si>
  <si>
    <t>CASERIO XETINIMIT, ALDEA NIMASAC TOTONICAPAN</t>
  </si>
  <si>
    <t>maanuelelizaberthchocox@gmail.com</t>
  </si>
  <si>
    <t>TACO BELL, LIMPIEZA,</t>
  </si>
  <si>
    <t>E01671</t>
  </si>
  <si>
    <t xml:space="preserve">SAN MATEO </t>
  </si>
  <si>
    <t>1A AVENIDA 1-95 ZONA 2, SAN MATEO, QUETZALTENANGO</t>
  </si>
  <si>
    <t>Bachiller en Electricidad</t>
  </si>
  <si>
    <t>100gerbercalderon@gmail.com</t>
  </si>
  <si>
    <t>DISTRIBUIDORA LOS ALTOS S.A PILOTO REPARTO,DICOVI PILOTO</t>
  </si>
  <si>
    <t>E01672</t>
  </si>
  <si>
    <t>YEZZENIA</t>
  </si>
  <si>
    <t>MENENDEZ</t>
  </si>
  <si>
    <t>6 CALLE LOTE 35  SECTOR  F, JACARANDAS 1, ESCUINTLA, ESCUINTLA</t>
  </si>
  <si>
    <t>yesmendendez123@gmail.com</t>
  </si>
  <si>
    <t>PANADELY, AUXILIAR DE TIENDA,INTERNET MORALES, ENCARGADA</t>
  </si>
  <si>
    <t>E01673</t>
  </si>
  <si>
    <t>LOTE 4 CALLE DUCAL KM. 7.5 ZONA 18</t>
  </si>
  <si>
    <t>co1420922@gmail.com</t>
  </si>
  <si>
    <t>TECNIFIBRAS, AUXILIAR DE BODEGA, KERNS, AUXILIAR</t>
  </si>
  <si>
    <t>E01674</t>
  </si>
  <si>
    <t>GAMEZ</t>
  </si>
  <si>
    <t>BARRIO 2 DE ABRIL ASUNCION MITA JUTIAPA</t>
  </si>
  <si>
    <t>gamez6473@gmail.com</t>
  </si>
  <si>
    <t>UMBRELLAS, ENCARGADA DE TIENDA,</t>
  </si>
  <si>
    <t>E01675</t>
  </si>
  <si>
    <t>LILIA</t>
  </si>
  <si>
    <t>RANCHO</t>
  </si>
  <si>
    <t>5TA CALLE 2-97 ZONA 3 PALIN ESCUINTLA</t>
  </si>
  <si>
    <t>lilianperez440698@gmail.com</t>
  </si>
  <si>
    <t>E01677</t>
  </si>
  <si>
    <t>REYNA</t>
  </si>
  <si>
    <t>LUCERO</t>
  </si>
  <si>
    <t>COLONIA NUEVA ESPERANZA</t>
  </si>
  <si>
    <t>angelaluceeo@gmail.com</t>
  </si>
  <si>
    <t>MEGA GANGAS ASUNCION MITA, VENTA, BINGO GRANDE  ATENCION AL CLIENTE</t>
  </si>
  <si>
    <t>E01678</t>
  </si>
  <si>
    <t>ZULETA</t>
  </si>
  <si>
    <t>MONTENEGRO</t>
  </si>
  <si>
    <t>YOJA 1 LOTE 3-15 ALDEA LOS MIXCOS PALENCIA</t>
  </si>
  <si>
    <t>zuletamontenegro1990@gmail.com</t>
  </si>
  <si>
    <t>DISAR S.A PILOTO REPARTO, PALI DELI  PILOTO REPARTO</t>
  </si>
  <si>
    <t>E01679</t>
  </si>
  <si>
    <t>MILTON</t>
  </si>
  <si>
    <t>NOE</t>
  </si>
  <si>
    <t>SECTOR  C LOTE 22 ALDEA LA LAGUNETA CHINAUTLA</t>
  </si>
  <si>
    <t>miltorodriguezmorales@gmail.com</t>
  </si>
  <si>
    <t>GUATEHUEVO, PILOTO REPARTO, TRANSPORTE LITEGUA, PILOTO</t>
  </si>
  <si>
    <t>E01680</t>
  </si>
  <si>
    <t>EFRAIN</t>
  </si>
  <si>
    <t>13 AVENIDA  LOTE 6 MANZAN J LOTIFICACION PREMIER ZONA 3 ESCUINTLA</t>
  </si>
  <si>
    <t>mynorlopez-19@hotmail.com</t>
  </si>
  <si>
    <t>TRANSPORTE EMPAQUE Y ALMACENAJE S.A , PILOTO,COMPANIA PRODUCTORA DE ALIMENTOS CADORE,  PILOTO</t>
  </si>
  <si>
    <t>E01681</t>
  </si>
  <si>
    <t>SARAI</t>
  </si>
  <si>
    <t>DE LA ROCA</t>
  </si>
  <si>
    <t>BAJA VERAPAZ</t>
  </si>
  <si>
    <t>GRANADOS</t>
  </si>
  <si>
    <t>LOTE 14 MANZANA J SECTOR 7 PRADOS VILLA HERMOSA</t>
  </si>
  <si>
    <t>40987977/47228112</t>
  </si>
  <si>
    <t>andrealima1818@gmail.com</t>
  </si>
  <si>
    <t>IMPROLACSA , DEGUSTADORA,</t>
  </si>
  <si>
    <t>E01682</t>
  </si>
  <si>
    <t>ADELITA</t>
  </si>
  <si>
    <t>BO. PANORAMA SAN BENITO PETEN</t>
  </si>
  <si>
    <t>karlaadelitaarevalogonzalez@gmail.com</t>
  </si>
  <si>
    <t>HOTEL Y RESTAURANTE, ATENCION AL CLIENTE,MAPLE Y TOCINO cocinera</t>
  </si>
  <si>
    <t>E01683</t>
  </si>
  <si>
    <t>KATERIN</t>
  </si>
  <si>
    <t>PAHOLA</t>
  </si>
  <si>
    <t>RECINOS</t>
  </si>
  <si>
    <t xml:space="preserve">SAN ANDRES ITZAPA </t>
  </si>
  <si>
    <t>CANTON SAN ANTONIO SAN ANDRES ITZAPA , CHIMALTENANGO</t>
  </si>
  <si>
    <t>pacho1412cc@gmail.com</t>
  </si>
  <si>
    <t>MUNICIPALIDAD DE SAN ANDRES, SERVICIO AL CLIENTE, COLEGIO LICEO CAMPO ALEGRE,  MAESTRA</t>
  </si>
  <si>
    <t>E01684</t>
  </si>
  <si>
    <t>LOTE 13  COLONIA SAN RAFAEL LOS VADOS ZONA 18</t>
  </si>
  <si>
    <t>30813365/41240486</t>
  </si>
  <si>
    <t>Perito En Enderezado y Pintura de Automoviles</t>
  </si>
  <si>
    <t>lusaguirregalicia@gmail.com</t>
  </si>
  <si>
    <t>REGEPLAST , VENDEDOR EXTERNO, Y PILOTO</t>
  </si>
  <si>
    <t>E01685</t>
  </si>
  <si>
    <t>RICARDO</t>
  </si>
  <si>
    <t>ALDEA LA SABANA LA LIBERTAD PETEN</t>
  </si>
  <si>
    <t>santosricardoramosramirez60@gmail.com</t>
  </si>
  <si>
    <t>DELTA NUEVA, SEGURIDAD</t>
  </si>
  <si>
    <t>E01686</t>
  </si>
  <si>
    <t>OLIVA</t>
  </si>
  <si>
    <t>TRUJILLO</t>
  </si>
  <si>
    <t>ESTANZUELA</t>
  </si>
  <si>
    <t>ESTANZUELA ZAPACA</t>
  </si>
  <si>
    <t>44968495/32767376</t>
  </si>
  <si>
    <t>juanpablooliva61@gmail.com</t>
  </si>
  <si>
    <t>PLASAGRO S.A,  PILOTO Y ASISTENTE DE BODEGA,AMADEOS EXPORT, PILOTO</t>
  </si>
  <si>
    <t>E01687</t>
  </si>
  <si>
    <t>HERMAN</t>
  </si>
  <si>
    <t>JOVANI</t>
  </si>
  <si>
    <t>DOREN</t>
  </si>
  <si>
    <t>6AV. 11-28 RESIDENCIALES ALTANTIDA ZONA 18</t>
  </si>
  <si>
    <t>53149414/35987074</t>
  </si>
  <si>
    <t>hermajova028@gmail.com</t>
  </si>
  <si>
    <t>LABORATORIO ECOQUIMA,  AMBIENTAL, QUIMAGRO, MENSAJERO</t>
  </si>
  <si>
    <t>E01688</t>
  </si>
  <si>
    <t>CHIYAL</t>
  </si>
  <si>
    <t>SAN  CRISTOBAL TOTONICAPAN</t>
  </si>
  <si>
    <t>3 AV. 9-78 ZONA 7 BARRIO LA CIENAGA SANCRISTOBAL TOTO</t>
  </si>
  <si>
    <t>edwneduardohernandezchiyal@gmail.com</t>
  </si>
  <si>
    <t>POLLO CAMPERO, cajero,</t>
  </si>
  <si>
    <t>E01689</t>
  </si>
  <si>
    <t>CAMEROS</t>
  </si>
  <si>
    <t>CALLE PRINCIPAL ULTIMA TOMA DE AGUA CASERIO LAS ANONAS TECULUTAN ZAPACA</t>
  </si>
  <si>
    <t>dcameros.dc@gmail.com</t>
  </si>
  <si>
    <t>TABA S.A PILOTO,</t>
  </si>
  <si>
    <t>E01690</t>
  </si>
  <si>
    <t>SEBASTIAN</t>
  </si>
  <si>
    <t>BARRIO NUEVA ZACAPA</t>
  </si>
  <si>
    <t>tobars393@gmail.com</t>
  </si>
  <si>
    <t>ZETA GAS, PILOTO REPARTO,VALLE DORADO,SALVAVIDAS</t>
  </si>
  <si>
    <t>E01691</t>
  </si>
  <si>
    <t>ALDEA AGUA DE LA MINA RANCHO RIODE MICO LOTE 1 AMATITLAN</t>
  </si>
  <si>
    <t>cv4430344@gmail.com</t>
  </si>
  <si>
    <t xml:space="preserve">ELECKTRA AMATITLAN, VACACIONISTA </t>
  </si>
  <si>
    <t>E01692</t>
  </si>
  <si>
    <t>DALLANA</t>
  </si>
  <si>
    <t>DENNIS</t>
  </si>
  <si>
    <t>4TA CALLE 9 AV.ZACULEU CENTRAL ZONA 9</t>
  </si>
  <si>
    <t>dallagomez583@gmail.com</t>
  </si>
  <si>
    <t>SELL SELECT , cajera cocinera,FERRETERIA  NUEVA VIDA, ATENCION AL CLIENTE</t>
  </si>
  <si>
    <t>E01693</t>
  </si>
  <si>
    <t>COLONIA ADESMI BARRIO LA PROLAC ASUNCION MITA JUTIAPA</t>
  </si>
  <si>
    <t>jenniferpaolareyeslinares@gmail.com</t>
  </si>
  <si>
    <t>LOS CONACASTES ASUNCION MITA , ATENCION AL CIENTE,</t>
  </si>
  <si>
    <t>E01695</t>
  </si>
  <si>
    <t>SAN BENITO PETEN</t>
  </si>
  <si>
    <t>esteban.estu.martinez@gmail.com</t>
  </si>
  <si>
    <t>FANYSS SEXPRESS, CHOFER, HOSPITAL  SHALOM MANTENIMIENTO</t>
  </si>
  <si>
    <t>E01704</t>
  </si>
  <si>
    <t>HUEZO</t>
  </si>
  <si>
    <t xml:space="preserve">12 CALLE B 17-33 </t>
  </si>
  <si>
    <t>54444194/55725042</t>
  </si>
  <si>
    <t>pericichalalvarez@gmail.com</t>
  </si>
  <si>
    <t>PAVIMENTOS DEL NORTE, AUXILIAR</t>
  </si>
  <si>
    <t>E01705</t>
  </si>
  <si>
    <t>GLENDA</t>
  </si>
  <si>
    <t>CANAHUI</t>
  </si>
  <si>
    <t>RABINAL</t>
  </si>
  <si>
    <t>DIAGONAL 13 15-48 ZONA 1 QUETZALTENANGO</t>
  </si>
  <si>
    <t>velasquezyessenia 655@gmail.com</t>
  </si>
  <si>
    <t>POLLO CAMPERO , MESERA ,GASOLIENRA UNO PROMOTORA</t>
  </si>
  <si>
    <t>E01706</t>
  </si>
  <si>
    <t>NAYELI</t>
  </si>
  <si>
    <t>CEDILLO</t>
  </si>
  <si>
    <t>NEBAJ</t>
  </si>
  <si>
    <t>LOTE 1D MANZANA B SECTOR 2 LOMA REAL ZONA 12 VILLA NUEVA</t>
  </si>
  <si>
    <t>48503079/42969095</t>
  </si>
  <si>
    <t>Siomara_castillo@hotmail.es</t>
  </si>
  <si>
    <t>BEST MELAMINE,   OPERARIA , QUALITY GROUP, TEMPORAL</t>
  </si>
  <si>
    <t>E01708</t>
  </si>
  <si>
    <t>HEIRY</t>
  </si>
  <si>
    <t>ANNE</t>
  </si>
  <si>
    <t>JONGEZOON</t>
  </si>
  <si>
    <t>DE AGUIRRE</t>
  </si>
  <si>
    <t>12 AV. B -15 ZONA 18 COLONIA ATLANTIDA</t>
  </si>
  <si>
    <t>heirypaz0708@gmail.com</t>
  </si>
  <si>
    <t>HOSPITAL VETERINARIO DONA , RECEPCION</t>
  </si>
  <si>
    <t>E01709</t>
  </si>
  <si>
    <t>BARRIO EL JARDIN</t>
  </si>
  <si>
    <t>NO AGREGO</t>
  </si>
  <si>
    <t>EL MISMO PRECIO, ATENCION AL CLIENTE</t>
  </si>
  <si>
    <t>E01710</t>
  </si>
  <si>
    <t>1RA CALLE LOTE 769 COLONIA SANTA LUISA ZONA 6</t>
  </si>
  <si>
    <t>40236836/44941181</t>
  </si>
  <si>
    <t>moralesgarrido29@gmail.com</t>
  </si>
  <si>
    <t>HELADOS, PALIDELI PILOTO REPARTO</t>
  </si>
  <si>
    <t>E01711</t>
  </si>
  <si>
    <t>CHO</t>
  </si>
  <si>
    <t>ALDEA CHITUL CRUZ VERAPAZ AV.</t>
  </si>
  <si>
    <t>40195188/333329958</t>
  </si>
  <si>
    <t>jorgecho1990@gmail.com</t>
  </si>
  <si>
    <t>X00026</t>
  </si>
  <si>
    <t>CHUJ</t>
  </si>
  <si>
    <t>CONOZ</t>
  </si>
  <si>
    <t>1RA. CALLE 7-69 ZONA9 QUETZALTENANGO.</t>
  </si>
  <si>
    <t>5923-3994</t>
  </si>
  <si>
    <t>LICENCIADA EN ADMINISTRACION DE EMPRESAS</t>
  </si>
  <si>
    <t>LICDA EN ADMINISTRACION</t>
  </si>
  <si>
    <t>GLADYS CONOZ</t>
  </si>
  <si>
    <t>1ERA CALLE 7-69 ZONA 9</t>
  </si>
  <si>
    <t>5105-0740</t>
  </si>
  <si>
    <t>X00032</t>
  </si>
  <si>
    <t>TOC</t>
  </si>
  <si>
    <t>*2450785250801</t>
  </si>
  <si>
    <t>DIAGONAL 12 C10-18 ZONA 1 QUETZALTENANGO</t>
  </si>
  <si>
    <t>5959-6672</t>
  </si>
  <si>
    <t>NOVENO SEMESTRE CPA</t>
  </si>
  <si>
    <t>ANTONIO TOC</t>
  </si>
  <si>
    <t>DIAGONAL 12 C10-18 ZONA 1 QUETZALTENANGO, QUETZALTENAGO</t>
  </si>
  <si>
    <t>5228-4083</t>
  </si>
  <si>
    <t>X00036</t>
  </si>
  <si>
    <t>YAX</t>
  </si>
  <si>
    <t>24 A.V 1-43 ZONA1 C.CERVECERO QUETZALTENANGO</t>
  </si>
  <si>
    <t>REBECA DE SOSA</t>
  </si>
  <si>
    <t>23 AVENIDA 1-43 ZONA 1 QUETZALTENANGO, QUETZALTENANGO</t>
  </si>
  <si>
    <t>4111-0272</t>
  </si>
  <si>
    <t>X00042</t>
  </si>
  <si>
    <t>CORNEJO</t>
  </si>
  <si>
    <t>BARRIO XEJUYUP 3-22 CANTEL QUETZALTENANGO.</t>
  </si>
  <si>
    <t>4269-7149</t>
  </si>
  <si>
    <t>X00043</t>
  </si>
  <si>
    <t>MUX</t>
  </si>
  <si>
    <t>5-1323120</t>
  </si>
  <si>
    <t>COLONIA SANTA ISABEL LOTE NO. 18 CALLE PRINCIPAL, LLANOS DE LA CRUZ OLINTEPEQUE, QUETZALTENANGO</t>
  </si>
  <si>
    <t>BACHILLERATO EN CIENCIAS Y LETRAS.</t>
  </si>
  <si>
    <t>X00047</t>
  </si>
  <si>
    <t>5-1315718</t>
  </si>
  <si>
    <t>CANTON CHICHIGUITAN, QUETZALTENANGO</t>
  </si>
  <si>
    <t>4504-1389/ 5803-3422</t>
  </si>
  <si>
    <t>SARA NOEMI SANDOVAL</t>
  </si>
  <si>
    <t>4226-4820</t>
  </si>
  <si>
    <t>X00056</t>
  </si>
  <si>
    <t>AJANEL</t>
  </si>
  <si>
    <t>MOMOSTENANGO</t>
  </si>
  <si>
    <t>5-1330306</t>
  </si>
  <si>
    <t xml:space="preserve">6TA AV.  13-83 ZONA 5 LAS ROSAS QUETZALTENANGO </t>
  </si>
  <si>
    <t>MAESTRO DE EDUCACION PRIMARIA</t>
  </si>
  <si>
    <t>MARIA ANGELA AJANEL</t>
  </si>
  <si>
    <t>X00057</t>
  </si>
  <si>
    <t>5-127363</t>
  </si>
  <si>
    <t xml:space="preserve">18 AVENIDA  8-29 ZONA 3 </t>
  </si>
  <si>
    <t>PERITO EN MERCADOTECNIA Y PUBLICIDAD</t>
  </si>
  <si>
    <t>CIERRE PENSUM UNIVERSIDAD LANDIVAR</t>
  </si>
  <si>
    <t>ERICKA HERNANDEZ</t>
  </si>
  <si>
    <t>19 AVENIDA 8-26 ZONA 3 QUETZALTENANGO, QUETZALTANANGO</t>
  </si>
  <si>
    <t>5944-6685</t>
  </si>
  <si>
    <t>X00064</t>
  </si>
  <si>
    <t>NICOLASA</t>
  </si>
  <si>
    <t>CRISTABEL</t>
  </si>
  <si>
    <t>AJTUN</t>
  </si>
  <si>
    <t xml:space="preserve">SAN BARTOLO </t>
  </si>
  <si>
    <t>29 AV. 4-16 ZONA7. COL. PRADOS DE SANTA MARIA QUETGO.</t>
  </si>
  <si>
    <t>TOMASA SATAY</t>
  </si>
  <si>
    <t>29 AV. 4-16 ZONA7. COL. PRADOS DE SANTA MARIA QUETZALTENANGO</t>
  </si>
  <si>
    <t>X00079</t>
  </si>
  <si>
    <t>PELICO</t>
  </si>
  <si>
    <t>FINCA MARIA VICTORIASAN ANDRES VILLA SECA REU</t>
  </si>
  <si>
    <t>X00081</t>
  </si>
  <si>
    <t>MICHICOJ</t>
  </si>
  <si>
    <t>5TA CALLE 6-125 BARRIO SAN FRANCISCO ZONA.3 COATEPEQUE QUETZALTENANGO</t>
  </si>
  <si>
    <t>5446-2619</t>
  </si>
  <si>
    <t>PERITO ADMINISTRACION DE EMPRESAS</t>
  </si>
  <si>
    <t>SERGIO GRAMAJO</t>
  </si>
  <si>
    <t>4212 0350</t>
  </si>
  <si>
    <t>X00086</t>
  </si>
  <si>
    <t>EPIMELIA</t>
  </si>
  <si>
    <t>MUNOZ</t>
  </si>
  <si>
    <t>REYNOSO</t>
  </si>
  <si>
    <t>SAN RAFAEL PIE DE LA CUESTA</t>
  </si>
  <si>
    <t>ALDEA NUEVO EGIPTO MALACATAN, SAN MARCOS</t>
  </si>
  <si>
    <t>MALACATAN</t>
  </si>
  <si>
    <t>PERITO EN ADMINISTRACION</t>
  </si>
  <si>
    <t>X00099</t>
  </si>
  <si>
    <t>ADOYDI</t>
  </si>
  <si>
    <t>ROJAS</t>
  </si>
  <si>
    <t>7MA AVENIDA D4-33 INTERIOR ZONA 9 QUETZALTENANGO</t>
  </si>
  <si>
    <t>5906-6029</t>
  </si>
  <si>
    <t>NELY BARRIOS DE ROJAS</t>
  </si>
  <si>
    <t>7MA. AVENIDA D4-33 INTERIOR ZONA 9 QUETZALTENANGO, QUETZALTENANGO</t>
  </si>
  <si>
    <t>5797-0796/3106-3857</t>
  </si>
  <si>
    <t>X00104</t>
  </si>
  <si>
    <t>SURAMA</t>
  </si>
  <si>
    <t>SACOR</t>
  </si>
  <si>
    <t>SUNUM</t>
  </si>
  <si>
    <t>4102-4663/4700-2235</t>
  </si>
  <si>
    <t>SEGUNDO SEMESTRE DE AUDITORIA</t>
  </si>
  <si>
    <t>GABRIEL COYOY</t>
  </si>
  <si>
    <t>DIAGONAL 15 9-35 ZONA 10 QUETZALTENANGO</t>
  </si>
  <si>
    <t>5611-1444</t>
  </si>
  <si>
    <t>X00107</t>
  </si>
  <si>
    <t>5-1256062</t>
  </si>
  <si>
    <t>AV. LAS AMERICAS 9-85 ZONA 1, QUETZALTENANGO</t>
  </si>
  <si>
    <t>5837-9359/7765-3053</t>
  </si>
  <si>
    <t>QUINTO PERITO CONTADOR</t>
  </si>
  <si>
    <t>ILIANA GARCIA</t>
  </si>
  <si>
    <t>AV. LAS AMERICAS 9-85 ZONA 1 QUETZALTENANGO</t>
  </si>
  <si>
    <t>7765-3053, 5940-3807</t>
  </si>
  <si>
    <t>X00115</t>
  </si>
  <si>
    <t>CANTON DIAZ CAJAS, MAZATENANGO SUCHITEPEQUEZ</t>
  </si>
  <si>
    <t>X00117</t>
  </si>
  <si>
    <t>ROBLES</t>
  </si>
  <si>
    <t>5-1298216</t>
  </si>
  <si>
    <t xml:space="preserve">15 CALLE B 26-84 ZONA 7 COLONIA LOS TRIGALES </t>
  </si>
  <si>
    <t>7767-1711 O 4139-1038</t>
  </si>
  <si>
    <t>PERITO EN MECANICA AUTOMOTRIZ</t>
  </si>
  <si>
    <t>LUZ EUGENIA ROBLES</t>
  </si>
  <si>
    <t>15 CALLE B 26-89 ZONA 7 LOS TRIGALES</t>
  </si>
  <si>
    <t>7767-1711</t>
  </si>
  <si>
    <t>X00166</t>
  </si>
  <si>
    <t>JUANA</t>
  </si>
  <si>
    <t>GRICELDA</t>
  </si>
  <si>
    <t>CASILLAS</t>
  </si>
  <si>
    <t>CALLEJON BARRILLES, COLONIA EL PARAISO, TIQUISATE, ESCUINTLA</t>
  </si>
  <si>
    <t>X00171</t>
  </si>
  <si>
    <t>EINER</t>
  </si>
  <si>
    <t>GONON</t>
  </si>
  <si>
    <t>SAN BARTOLOME JOCOTENANGO</t>
  </si>
  <si>
    <t>5-1270485</t>
  </si>
  <si>
    <t>4-12 ZONA 4 ALDEA URBINA CANTEL QUETZALTENANGO</t>
  </si>
  <si>
    <t>4310 8240</t>
  </si>
  <si>
    <t>MECANICO AUTOMOTRIZ</t>
  </si>
  <si>
    <t>ALONDRA DE LEON</t>
  </si>
  <si>
    <t>3487 9949</t>
  </si>
  <si>
    <t>X00176</t>
  </si>
  <si>
    <t>DEL VALLE</t>
  </si>
  <si>
    <t>16-0043388</t>
  </si>
  <si>
    <t>3C 3-90 ZONA 7COLONIA XINABAJUL, HUEHUETENANGO</t>
  </si>
  <si>
    <t>ALMA LOPEZ DEL VALLE</t>
  </si>
  <si>
    <t>3 CALLE 3-90 COLONIA XINABAJUL, HUEHUETENANGO</t>
  </si>
  <si>
    <t>X00195</t>
  </si>
  <si>
    <t>EXCEQUIEL</t>
  </si>
  <si>
    <t>MACARIO</t>
  </si>
  <si>
    <t>5-1251842</t>
  </si>
  <si>
    <t>ALDEA JUSTO RUFINO BARRIOS OLINTEPEQUE</t>
  </si>
  <si>
    <t>MAYRA RAMON</t>
  </si>
  <si>
    <t>X00208</t>
  </si>
  <si>
    <t>WERNER</t>
  </si>
  <si>
    <t>LOARCA</t>
  </si>
  <si>
    <t>5-1141200</t>
  </si>
  <si>
    <t>0 CALLE 0-92 A SONA 9 QUETZALTENANGO,QUETZALTENANGO</t>
  </si>
  <si>
    <t>PAHOLA VILLATORO</t>
  </si>
  <si>
    <t>X00216</t>
  </si>
  <si>
    <t>GEIDY</t>
  </si>
  <si>
    <t>GUALIP</t>
  </si>
  <si>
    <t>SAN LOREZO</t>
  </si>
  <si>
    <t>1RA CALLE ENTRADA A SAN LORENZO, SUCHITEPEQUEZ</t>
  </si>
  <si>
    <t>CARLOS GARCIA</t>
  </si>
  <si>
    <t>X00217</t>
  </si>
  <si>
    <t>IXCARAGUA</t>
  </si>
  <si>
    <t>1-3490830</t>
  </si>
  <si>
    <t>7VA. 2-01 ZONA 3 CANTON PAOJ SAN SEBASTIAN, RETALHULEU</t>
  </si>
  <si>
    <t>TECNICO EN ADMINISTRACION</t>
  </si>
  <si>
    <t>JULIA QUICHE</t>
  </si>
  <si>
    <t>X00219</t>
  </si>
  <si>
    <t>5-1245035</t>
  </si>
  <si>
    <t>27 AVENIDA 14-41 ZONA 7, COLONIA LOS TRIGALES, QUETZALTENANGO,QUETZALTENAGO</t>
  </si>
  <si>
    <t>FLOR DE MARIA ALVARADO</t>
  </si>
  <si>
    <t>X00220</t>
  </si>
  <si>
    <t>HERVER</t>
  </si>
  <si>
    <t>5-1358456</t>
  </si>
  <si>
    <t>CALLEJON 1 0-57 ZONA 6, QUETZALTENANGO, QUETZALTENANGO</t>
  </si>
  <si>
    <t>BACHILLER EN MEDICINA</t>
  </si>
  <si>
    <t>CELESTINA GARCIA</t>
  </si>
  <si>
    <t>X00221</t>
  </si>
  <si>
    <t>RANDY</t>
  </si>
  <si>
    <t>ZABALA</t>
  </si>
  <si>
    <t>13-0103144</t>
  </si>
  <si>
    <t>COLONIA SANTA ELENA EL ASINTAL RETALHULEU</t>
  </si>
  <si>
    <t>BACHILLERATO EN CIENCIAS Y LETRAS POR MADUREZ</t>
  </si>
  <si>
    <t>ERICK SABALA</t>
  </si>
  <si>
    <t>X00225</t>
  </si>
  <si>
    <t>YOHN</t>
  </si>
  <si>
    <t>HENRY</t>
  </si>
  <si>
    <t>OZORIO</t>
  </si>
  <si>
    <t>13-0145240</t>
  </si>
  <si>
    <t>CASERIO SANTA RITA, SALCAJA, QUETZALTENANGO</t>
  </si>
  <si>
    <t>SALCAJA</t>
  </si>
  <si>
    <t>JOSE OVDULIO</t>
  </si>
  <si>
    <t>X00228</t>
  </si>
  <si>
    <t>HAZAEL</t>
  </si>
  <si>
    <t>SUHUL</t>
  </si>
  <si>
    <t>5-1354159</t>
  </si>
  <si>
    <t>CALLEJON 8 0-160 ZONA 7 QUETZALTENANGO,QUETZALTENANGO</t>
  </si>
  <si>
    <t>43409871/51707692</t>
  </si>
  <si>
    <t>PERITO CONTADOR.</t>
  </si>
  <si>
    <t>YESENIA ORELLANA</t>
  </si>
  <si>
    <t>X00233</t>
  </si>
  <si>
    <t>HESLER</t>
  </si>
  <si>
    <t>5-1361266</t>
  </si>
  <si>
    <t>8 AVENIDA 04-044 ZONA 4, URBINA CANTEL QUETZALTENANGO</t>
  </si>
  <si>
    <t>BYRON PEREZ</t>
  </si>
  <si>
    <t>X00235</t>
  </si>
  <si>
    <t>OSTUNCALCO</t>
  </si>
  <si>
    <t>5-1267858</t>
  </si>
  <si>
    <t>10 AVENIDA ZONA 1 SAN JUAN OSTUNCALCO, QUETZALTENANGO</t>
  </si>
  <si>
    <t>PERITO EN GERENCIA ADMINISTRATIVA</t>
  </si>
  <si>
    <t>MARIA ISTAZUY</t>
  </si>
  <si>
    <t>X00236</t>
  </si>
  <si>
    <t>BARRIO PILA ANTIGUA CANTEL, QUETZALTENANGO</t>
  </si>
  <si>
    <t>ADRIAN IXTACUY</t>
  </si>
  <si>
    <t>X00239</t>
  </si>
  <si>
    <t>SEN</t>
  </si>
  <si>
    <t>5-1372438</t>
  </si>
  <si>
    <t>1RA. AVENIDA ZONA 1, LLANOS DE URBINA CANTEL, QUETZALTENANGO</t>
  </si>
  <si>
    <t>BACHILLERATO EN COMPUTACION CON ORIENTACION CIENTIFICA</t>
  </si>
  <si>
    <t>CECILIA PAIZ</t>
  </si>
  <si>
    <t>X00241</t>
  </si>
  <si>
    <t>QUIMBERLI</t>
  </si>
  <si>
    <t>PELAES</t>
  </si>
  <si>
    <t>VALIENTE</t>
  </si>
  <si>
    <t>1RA CALLE 10-05 ZONA 1 QUETZALTENANGO, QUETZALTENANGO</t>
  </si>
  <si>
    <t>PERITO EN GERENCIA</t>
  </si>
  <si>
    <t>JULIA HERNANDEZ</t>
  </si>
  <si>
    <t>E00236</t>
  </si>
  <si>
    <t>E00428</t>
  </si>
  <si>
    <t>E00596</t>
  </si>
  <si>
    <t>E00638</t>
  </si>
  <si>
    <t>E00645</t>
  </si>
  <si>
    <t>E00656</t>
  </si>
  <si>
    <t>E00662</t>
  </si>
  <si>
    <t>E00677</t>
  </si>
  <si>
    <t>E00680</t>
  </si>
  <si>
    <t>E00690</t>
  </si>
  <si>
    <t>E00708</t>
  </si>
  <si>
    <t>E00728</t>
  </si>
  <si>
    <t>E00820</t>
  </si>
  <si>
    <t>E00875</t>
  </si>
  <si>
    <t>E00914</t>
  </si>
  <si>
    <t>E00990</t>
  </si>
  <si>
    <t>E00993</t>
  </si>
  <si>
    <t>E00997</t>
  </si>
  <si>
    <t>E00998</t>
  </si>
  <si>
    <t>E00999</t>
  </si>
  <si>
    <t>E01004</t>
  </si>
  <si>
    <t>E01005</t>
  </si>
  <si>
    <t>E01006</t>
  </si>
  <si>
    <t>E01032</t>
  </si>
  <si>
    <t>E01083</t>
  </si>
  <si>
    <t>E01109</t>
  </si>
  <si>
    <t>E01110</t>
  </si>
  <si>
    <t>E01111</t>
  </si>
  <si>
    <t>E01112</t>
  </si>
  <si>
    <t>E01114</t>
  </si>
  <si>
    <t>E01153</t>
  </si>
  <si>
    <t>E01155</t>
  </si>
  <si>
    <t>E01158</t>
  </si>
  <si>
    <t>E01159</t>
  </si>
  <si>
    <t>E01160</t>
  </si>
  <si>
    <t>E01161</t>
  </si>
  <si>
    <t>E01163</t>
  </si>
  <si>
    <t>E01164</t>
  </si>
  <si>
    <t>E01174</t>
  </si>
  <si>
    <t>E01189</t>
  </si>
  <si>
    <t>E01222</t>
  </si>
  <si>
    <t>E01223</t>
  </si>
  <si>
    <t>E01224</t>
  </si>
  <si>
    <t>E01225</t>
  </si>
  <si>
    <t>E01227</t>
  </si>
  <si>
    <t>E01229</t>
  </si>
  <si>
    <t>E01230</t>
  </si>
  <si>
    <t>E01232</t>
  </si>
  <si>
    <t>E01234</t>
  </si>
  <si>
    <t>E01237</t>
  </si>
  <si>
    <t>E01238</t>
  </si>
  <si>
    <t>E01239</t>
  </si>
  <si>
    <t>E01240</t>
  </si>
  <si>
    <t>E01244</t>
  </si>
  <si>
    <t>E01247</t>
  </si>
  <si>
    <t>E01250</t>
  </si>
  <si>
    <t>E01251</t>
  </si>
  <si>
    <t>E01252</t>
  </si>
  <si>
    <t>E01256</t>
  </si>
  <si>
    <t>E01257</t>
  </si>
  <si>
    <t>E01258</t>
  </si>
  <si>
    <t>E01259</t>
  </si>
  <si>
    <t>E01260</t>
  </si>
  <si>
    <t>E01261</t>
  </si>
  <si>
    <t>E01265</t>
  </si>
  <si>
    <t>E01267</t>
  </si>
  <si>
    <t>E01269</t>
  </si>
  <si>
    <t>E01270</t>
  </si>
  <si>
    <t>E01271</t>
  </si>
  <si>
    <t>E01273</t>
  </si>
  <si>
    <t>E01274</t>
  </si>
  <si>
    <t>E01275</t>
  </si>
  <si>
    <t>E01276</t>
  </si>
  <si>
    <t>E01277</t>
  </si>
  <si>
    <t>E01285</t>
  </si>
  <si>
    <t>E01316</t>
  </si>
  <si>
    <t>E01334</t>
  </si>
  <si>
    <t>E01345</t>
  </si>
  <si>
    <t>E01368</t>
  </si>
  <si>
    <t>E01409</t>
  </si>
  <si>
    <t>E01421</t>
  </si>
  <si>
    <t>E01422</t>
  </si>
  <si>
    <t>E01423</t>
  </si>
  <si>
    <t>E01424</t>
  </si>
  <si>
    <t>E01428</t>
  </si>
  <si>
    <t>E01433</t>
  </si>
  <si>
    <t>E01437</t>
  </si>
  <si>
    <t>E01438</t>
  </si>
  <si>
    <t>E01474</t>
  </si>
  <si>
    <t>E01483</t>
  </si>
  <si>
    <t>E01492</t>
  </si>
  <si>
    <t>E01493</t>
  </si>
  <si>
    <t>E01494</t>
  </si>
  <si>
    <t>E01495</t>
  </si>
  <si>
    <t>E01496</t>
  </si>
  <si>
    <t>E01497</t>
  </si>
  <si>
    <t>E01498</t>
  </si>
  <si>
    <t>E01499</t>
  </si>
  <si>
    <t>E01508</t>
  </si>
  <si>
    <t>E01512</t>
  </si>
  <si>
    <t>E01516</t>
  </si>
  <si>
    <t>E01518</t>
  </si>
  <si>
    <t>E01520</t>
  </si>
  <si>
    <t>E01521</t>
  </si>
  <si>
    <t>E01522</t>
  </si>
  <si>
    <t>E01524</t>
  </si>
  <si>
    <t>E01530</t>
  </si>
  <si>
    <t>E01548</t>
  </si>
  <si>
    <t>E01560</t>
  </si>
  <si>
    <t>E01561</t>
  </si>
  <si>
    <t>E01563</t>
  </si>
  <si>
    <t>E01564</t>
  </si>
  <si>
    <t>E01565</t>
  </si>
  <si>
    <t>E01567</t>
  </si>
  <si>
    <t>E01585</t>
  </si>
  <si>
    <t>E01603</t>
  </si>
  <si>
    <t>E01620</t>
  </si>
  <si>
    <t>E01621</t>
  </si>
  <si>
    <t>E01628</t>
  </si>
  <si>
    <t>E01629</t>
  </si>
  <si>
    <t>E01630</t>
  </si>
  <si>
    <t>E01631</t>
  </si>
  <si>
    <t>E01632</t>
  </si>
  <si>
    <t>E01633</t>
  </si>
  <si>
    <t>E01634</t>
  </si>
  <si>
    <t>E01635</t>
  </si>
  <si>
    <t>E01639</t>
  </si>
  <si>
    <t>E01643</t>
  </si>
  <si>
    <t>E01655</t>
  </si>
  <si>
    <t>E01658</t>
  </si>
  <si>
    <t>E01676</t>
  </si>
  <si>
    <t>E01694</t>
  </si>
  <si>
    <t>E01696</t>
  </si>
  <si>
    <t>E01697</t>
  </si>
  <si>
    <t>E01698</t>
  </si>
  <si>
    <t>E01699</t>
  </si>
  <si>
    <t>E01702</t>
  </si>
  <si>
    <t>E01703</t>
  </si>
  <si>
    <t>E01707</t>
  </si>
  <si>
    <t>E01712</t>
  </si>
  <si>
    <t>E01713</t>
  </si>
  <si>
    <t>E01714</t>
  </si>
  <si>
    <t>E01715</t>
  </si>
  <si>
    <t>E01716</t>
  </si>
  <si>
    <t>E01717</t>
  </si>
  <si>
    <t>E01718</t>
  </si>
  <si>
    <t>E01719</t>
  </si>
  <si>
    <t>E01720</t>
  </si>
  <si>
    <t>E01721</t>
  </si>
  <si>
    <t>E01722</t>
  </si>
  <si>
    <t>E01723</t>
  </si>
  <si>
    <t>E01724</t>
  </si>
  <si>
    <t>E01725</t>
  </si>
  <si>
    <t>E01727</t>
  </si>
  <si>
    <t>E01728</t>
  </si>
  <si>
    <t>E01729</t>
  </si>
  <si>
    <t>E01730</t>
  </si>
  <si>
    <t>E01731</t>
  </si>
  <si>
    <t>E01732</t>
  </si>
  <si>
    <t>E01733</t>
  </si>
  <si>
    <t>E01734</t>
  </si>
  <si>
    <t>E01735</t>
  </si>
  <si>
    <t>E01736</t>
  </si>
  <si>
    <t>E01737</t>
  </si>
  <si>
    <t>E01738</t>
  </si>
  <si>
    <t>E01739</t>
  </si>
  <si>
    <t>E01740</t>
  </si>
  <si>
    <t>E01741</t>
  </si>
  <si>
    <t>E01742</t>
  </si>
  <si>
    <t>E01743</t>
  </si>
  <si>
    <t>E01744</t>
  </si>
  <si>
    <t>E01745</t>
  </si>
  <si>
    <t>E01746</t>
  </si>
  <si>
    <t>E01747</t>
  </si>
  <si>
    <t>E01748</t>
  </si>
  <si>
    <t>E01749</t>
  </si>
  <si>
    <t>E01750</t>
  </si>
  <si>
    <t>E01751</t>
  </si>
  <si>
    <t>E01752</t>
  </si>
  <si>
    <t>E01753</t>
  </si>
  <si>
    <t>E01754</t>
  </si>
  <si>
    <t>E01755</t>
  </si>
  <si>
    <t>E01756</t>
  </si>
  <si>
    <t>E01757</t>
  </si>
  <si>
    <t>E01758</t>
  </si>
  <si>
    <t>E01759</t>
  </si>
  <si>
    <t>E01760</t>
  </si>
  <si>
    <t>E01761</t>
  </si>
  <si>
    <t>E01762</t>
  </si>
  <si>
    <t>E01763</t>
  </si>
  <si>
    <t>E01764</t>
  </si>
  <si>
    <t>E01765</t>
  </si>
  <si>
    <t>E01766</t>
  </si>
  <si>
    <t>E01767</t>
  </si>
  <si>
    <t>E01768</t>
  </si>
  <si>
    <t>E01769</t>
  </si>
  <si>
    <t>E01770</t>
  </si>
  <si>
    <t>E01771</t>
  </si>
  <si>
    <t>E01772</t>
  </si>
  <si>
    <t>E01773</t>
  </si>
  <si>
    <t>E01774</t>
  </si>
  <si>
    <t>E01775</t>
  </si>
  <si>
    <t>E01776</t>
  </si>
  <si>
    <t>E01777</t>
  </si>
  <si>
    <t>E01778</t>
  </si>
  <si>
    <t>E01779</t>
  </si>
  <si>
    <t>E01780</t>
  </si>
  <si>
    <t>E01781</t>
  </si>
  <si>
    <t>E01782</t>
  </si>
  <si>
    <t>E01783</t>
  </si>
  <si>
    <t>E01784</t>
  </si>
  <si>
    <t>E01785</t>
  </si>
  <si>
    <t>E01786</t>
  </si>
  <si>
    <t>E01787</t>
  </si>
  <si>
    <t>E01788</t>
  </si>
  <si>
    <t>E01789</t>
  </si>
  <si>
    <t>E01790</t>
  </si>
  <si>
    <t>E01791</t>
  </si>
  <si>
    <t>E01792</t>
  </si>
  <si>
    <t>E01793</t>
  </si>
  <si>
    <t>E01794</t>
  </si>
  <si>
    <t>E01795</t>
  </si>
  <si>
    <t>E01796</t>
  </si>
  <si>
    <t>E01797</t>
  </si>
  <si>
    <t>E01798</t>
  </si>
  <si>
    <t>E01800</t>
  </si>
  <si>
    <t>E01801</t>
  </si>
  <si>
    <t>E01802</t>
  </si>
  <si>
    <t>E01803</t>
  </si>
  <si>
    <t>E01804</t>
  </si>
  <si>
    <t>E01805</t>
  </si>
  <si>
    <t>E01806</t>
  </si>
  <si>
    <t>E01807</t>
  </si>
  <si>
    <t>E01808</t>
  </si>
  <si>
    <t>E01809</t>
  </si>
  <si>
    <t>E01810</t>
  </si>
  <si>
    <t>E01811</t>
  </si>
  <si>
    <t>E01812</t>
  </si>
  <si>
    <t>E01813</t>
  </si>
  <si>
    <t>E01814</t>
  </si>
  <si>
    <t>E01815</t>
  </si>
  <si>
    <t>E01816</t>
  </si>
  <si>
    <t>E01817</t>
  </si>
  <si>
    <t>E01818</t>
  </si>
  <si>
    <t>E01819</t>
  </si>
  <si>
    <t>E01820</t>
  </si>
  <si>
    <t>E01821</t>
  </si>
  <si>
    <t>E01822</t>
  </si>
  <si>
    <t>E01823</t>
  </si>
  <si>
    <t>E01824</t>
  </si>
  <si>
    <t>E01825</t>
  </si>
  <si>
    <t>E01826</t>
  </si>
  <si>
    <t>E01827</t>
  </si>
  <si>
    <t>E01828</t>
  </si>
  <si>
    <t>E01829</t>
  </si>
  <si>
    <t>E01830</t>
  </si>
  <si>
    <t>E01831</t>
  </si>
  <si>
    <t>E01832</t>
  </si>
  <si>
    <t>E01833</t>
  </si>
  <si>
    <t>E01834</t>
  </si>
  <si>
    <t>E01835</t>
  </si>
  <si>
    <t>E01837</t>
  </si>
  <si>
    <t>E01838</t>
  </si>
  <si>
    <t>E01839</t>
  </si>
  <si>
    <t>E01840</t>
  </si>
  <si>
    <t>E01841</t>
  </si>
  <si>
    <t>E01842</t>
  </si>
  <si>
    <t>E01843</t>
  </si>
  <si>
    <t>E01844</t>
  </si>
  <si>
    <t>E01845</t>
  </si>
  <si>
    <t>E01846</t>
  </si>
  <si>
    <t>E01847</t>
  </si>
  <si>
    <t>E01848</t>
  </si>
  <si>
    <t>E01849</t>
  </si>
  <si>
    <t>E01850</t>
  </si>
  <si>
    <t>E01851</t>
  </si>
  <si>
    <t>E01852</t>
  </si>
  <si>
    <t>E01853</t>
  </si>
  <si>
    <t>E01854</t>
  </si>
  <si>
    <t>E01855</t>
  </si>
  <si>
    <t>E01856</t>
  </si>
  <si>
    <t>E01857</t>
  </si>
  <si>
    <t>E01858</t>
  </si>
  <si>
    <t>E01859</t>
  </si>
  <si>
    <t>E01860</t>
  </si>
  <si>
    <t>E01861</t>
  </si>
  <si>
    <t>E01862</t>
  </si>
  <si>
    <t>E01863</t>
  </si>
  <si>
    <t>E01864</t>
  </si>
  <si>
    <t>E01865</t>
  </si>
  <si>
    <t>E01866</t>
  </si>
  <si>
    <t>E01867</t>
  </si>
  <si>
    <t>E01868</t>
  </si>
  <si>
    <t>E01869</t>
  </si>
  <si>
    <t>E01870</t>
  </si>
  <si>
    <t>E01871</t>
  </si>
  <si>
    <t>E01872</t>
  </si>
  <si>
    <t>E01873</t>
  </si>
  <si>
    <t>E01874</t>
  </si>
  <si>
    <t>E01875</t>
  </si>
  <si>
    <t>E01876</t>
  </si>
  <si>
    <t>E01877</t>
  </si>
  <si>
    <t>E01878</t>
  </si>
  <si>
    <t>E01879</t>
  </si>
  <si>
    <t>E01880</t>
  </si>
  <si>
    <t>E01881</t>
  </si>
  <si>
    <t>E01882</t>
  </si>
  <si>
    <t>E01883</t>
  </si>
  <si>
    <t>E01884</t>
  </si>
  <si>
    <t>E01885</t>
  </si>
  <si>
    <t>E01886</t>
  </si>
  <si>
    <t>E01887</t>
  </si>
  <si>
    <t>E01888</t>
  </si>
  <si>
    <t>E01889</t>
  </si>
  <si>
    <t>E01890</t>
  </si>
  <si>
    <t>E01891</t>
  </si>
  <si>
    <t>E01892</t>
  </si>
  <si>
    <t>E01893</t>
  </si>
  <si>
    <t>E01894</t>
  </si>
  <si>
    <t>E01895</t>
  </si>
  <si>
    <t>E01896</t>
  </si>
  <si>
    <t>E01897</t>
  </si>
  <si>
    <t>E01898</t>
  </si>
  <si>
    <t>E01899</t>
  </si>
  <si>
    <t>E01900</t>
  </si>
  <si>
    <t>E01901</t>
  </si>
  <si>
    <t>E01902</t>
  </si>
  <si>
    <t>E01903</t>
  </si>
  <si>
    <t>E01904</t>
  </si>
  <si>
    <t>E01905</t>
  </si>
  <si>
    <t>E01906</t>
  </si>
  <si>
    <t>E01907</t>
  </si>
  <si>
    <t>E01908</t>
  </si>
  <si>
    <t>E01909</t>
  </si>
  <si>
    <t>E01910</t>
  </si>
  <si>
    <t>E01911</t>
  </si>
  <si>
    <t>E01912</t>
  </si>
  <si>
    <t>E01913</t>
  </si>
  <si>
    <t>E01914</t>
  </si>
  <si>
    <t>E01915</t>
  </si>
  <si>
    <t>E01916</t>
  </si>
  <si>
    <t>E01917</t>
  </si>
  <si>
    <t>E01918</t>
  </si>
  <si>
    <t>E01919</t>
  </si>
  <si>
    <t>E01920</t>
  </si>
  <si>
    <t>E01921</t>
  </si>
  <si>
    <t>E01922</t>
  </si>
  <si>
    <t>E01923</t>
  </si>
  <si>
    <t>E01924</t>
  </si>
  <si>
    <t>E01925</t>
  </si>
  <si>
    <t>E01926</t>
  </si>
  <si>
    <t>E01927</t>
  </si>
  <si>
    <t>E01928</t>
  </si>
  <si>
    <t>E01929</t>
  </si>
  <si>
    <t>E01930</t>
  </si>
  <si>
    <t>E01931</t>
  </si>
  <si>
    <t>E01932</t>
  </si>
  <si>
    <t>E01933</t>
  </si>
  <si>
    <t>E01934</t>
  </si>
  <si>
    <t>E01935</t>
  </si>
  <si>
    <t>E01936</t>
  </si>
  <si>
    <t>E01937</t>
  </si>
  <si>
    <t>E01938</t>
  </si>
  <si>
    <t>E01939</t>
  </si>
  <si>
    <t>E01940</t>
  </si>
  <si>
    <t>E01941</t>
  </si>
  <si>
    <t>E01942</t>
  </si>
  <si>
    <t>E01943</t>
  </si>
  <si>
    <t>E01944</t>
  </si>
  <si>
    <t>E01945</t>
  </si>
  <si>
    <t>E01946</t>
  </si>
  <si>
    <t>E01947</t>
  </si>
  <si>
    <t>E01948</t>
  </si>
  <si>
    <t>E01949</t>
  </si>
  <si>
    <t>E01950</t>
  </si>
  <si>
    <t>E01951</t>
  </si>
  <si>
    <t>E01952</t>
  </si>
  <si>
    <t>E01953</t>
  </si>
  <si>
    <t>E01954</t>
  </si>
  <si>
    <t>E01955</t>
  </si>
  <si>
    <t>E01956</t>
  </si>
  <si>
    <t>E01957</t>
  </si>
  <si>
    <t>E01958</t>
  </si>
  <si>
    <t>E01959</t>
  </si>
  <si>
    <t>E01960</t>
  </si>
  <si>
    <t>E01961</t>
  </si>
  <si>
    <t>E01962</t>
  </si>
  <si>
    <t>E01963</t>
  </si>
  <si>
    <t>E01964</t>
  </si>
  <si>
    <t>E01966</t>
  </si>
  <si>
    <t>E01967</t>
  </si>
  <si>
    <t>E01968</t>
  </si>
  <si>
    <t>E01969</t>
  </si>
  <si>
    <t>E01970</t>
  </si>
  <si>
    <t>E01971</t>
  </si>
  <si>
    <t>E01972</t>
  </si>
  <si>
    <t>E01973</t>
  </si>
  <si>
    <t>E01974</t>
  </si>
  <si>
    <t>E01975</t>
  </si>
  <si>
    <t>E01976</t>
  </si>
  <si>
    <t>E01977</t>
  </si>
  <si>
    <t>E01978</t>
  </si>
  <si>
    <t>E01979</t>
  </si>
  <si>
    <t>E01980</t>
  </si>
  <si>
    <t>E01981</t>
  </si>
  <si>
    <t>E01982</t>
  </si>
  <si>
    <t>E01983</t>
  </si>
  <si>
    <t>E01984</t>
  </si>
  <si>
    <t>E01986</t>
  </si>
  <si>
    <t>E01987</t>
  </si>
  <si>
    <t>E01988</t>
  </si>
  <si>
    <t>E01989</t>
  </si>
  <si>
    <t>E01990</t>
  </si>
  <si>
    <t>E01991</t>
  </si>
  <si>
    <t>E01992</t>
  </si>
  <si>
    <t>E01993</t>
  </si>
  <si>
    <t>E01994</t>
  </si>
  <si>
    <t>E01995</t>
  </si>
  <si>
    <t>E01996</t>
  </si>
  <si>
    <t>X00145</t>
  </si>
  <si>
    <t>SAIDA</t>
  </si>
  <si>
    <t>FELIX</t>
  </si>
  <si>
    <t>BAYRON</t>
  </si>
  <si>
    <t>SINDY</t>
  </si>
  <si>
    <t>SEM</t>
  </si>
  <si>
    <t>KENY</t>
  </si>
  <si>
    <t>VIRGILIO</t>
  </si>
  <si>
    <t>SARA</t>
  </si>
  <si>
    <t>HILDA</t>
  </si>
  <si>
    <t>CAROL</t>
  </si>
  <si>
    <t>YOSELYN</t>
  </si>
  <si>
    <t>GRECIA</t>
  </si>
  <si>
    <t>DUGLAS</t>
  </si>
  <si>
    <t>MAGDA</t>
  </si>
  <si>
    <t>MARLYN</t>
  </si>
  <si>
    <t>MILENNY</t>
  </si>
  <si>
    <t>CLARA</t>
  </si>
  <si>
    <t>VIVIANA</t>
  </si>
  <si>
    <t>EDY</t>
  </si>
  <si>
    <t>GELBER</t>
  </si>
  <si>
    <t>YENIFER</t>
  </si>
  <si>
    <t>TELMA</t>
  </si>
  <si>
    <t>JESICA</t>
  </si>
  <si>
    <t>HAROLD</t>
  </si>
  <si>
    <t>ZARDI</t>
  </si>
  <si>
    <t xml:space="preserve">PATRICIA </t>
  </si>
  <si>
    <t>AMILSA</t>
  </si>
  <si>
    <t>FARES</t>
  </si>
  <si>
    <t>ISIDRO</t>
  </si>
  <si>
    <t>CATERIN</t>
  </si>
  <si>
    <t>SURISAIDDA</t>
  </si>
  <si>
    <t>JONATAN</t>
  </si>
  <si>
    <t>KING</t>
  </si>
  <si>
    <t>CESIA</t>
  </si>
  <si>
    <t>DOMINGA</t>
  </si>
  <si>
    <t>MARIZA</t>
  </si>
  <si>
    <t>DARLIN</t>
  </si>
  <si>
    <t>ELOYDA</t>
  </si>
  <si>
    <t>KATHERIN</t>
  </si>
  <si>
    <t>NATALY</t>
  </si>
  <si>
    <t>JOSUELITO</t>
  </si>
  <si>
    <t>MIRIAM</t>
  </si>
  <si>
    <t>JENNI</t>
  </si>
  <si>
    <t>ONESIMO</t>
  </si>
  <si>
    <t>Jonatan Alejandro Artica Moreno</t>
  </si>
  <si>
    <t>GLEDY</t>
  </si>
  <si>
    <t>STEVE</t>
  </si>
  <si>
    <t>DENIS</t>
  </si>
  <si>
    <t>MARIANA</t>
  </si>
  <si>
    <t>DAYRIN</t>
  </si>
  <si>
    <t>ARCENIO</t>
  </si>
  <si>
    <t>DEYVIS</t>
  </si>
  <si>
    <t>JUANITA</t>
  </si>
  <si>
    <t>KESIA</t>
  </si>
  <si>
    <t>JEYSON</t>
  </si>
  <si>
    <t>LOUDWEEN</t>
  </si>
  <si>
    <t>MARGGE</t>
  </si>
  <si>
    <t>CORINA</t>
  </si>
  <si>
    <t>JOE</t>
  </si>
  <si>
    <t>YESICA</t>
  </si>
  <si>
    <t>DANY</t>
  </si>
  <si>
    <t xml:space="preserve">JORGE </t>
  </si>
  <si>
    <t>LINDA</t>
  </si>
  <si>
    <t>ZULMY</t>
  </si>
  <si>
    <t>DORIS</t>
  </si>
  <si>
    <t>DALARY</t>
  </si>
  <si>
    <t>ALLAN</t>
  </si>
  <si>
    <t>JUANILIN</t>
  </si>
  <si>
    <t>ZUSSETTE</t>
  </si>
  <si>
    <t>GLADIS</t>
  </si>
  <si>
    <t>YENSY</t>
  </si>
  <si>
    <t>ANTULIO</t>
  </si>
  <si>
    <t>ISIS</t>
  </si>
  <si>
    <t>HARLY</t>
  </si>
  <si>
    <t>ARIEL</t>
  </si>
  <si>
    <t>ANGY</t>
  </si>
  <si>
    <t>VITALINO</t>
  </si>
  <si>
    <t>SELVYN</t>
  </si>
  <si>
    <t>GENESIS</t>
  </si>
  <si>
    <t>SELVIN</t>
  </si>
  <si>
    <t>YARDIN</t>
  </si>
  <si>
    <t>GERMAN</t>
  </si>
  <si>
    <t>WILVANY</t>
  </si>
  <si>
    <t>ENNER</t>
  </si>
  <si>
    <t>JERRY</t>
  </si>
  <si>
    <t>KENIA</t>
  </si>
  <si>
    <t>TERESA</t>
  </si>
  <si>
    <t>JAKELIN</t>
  </si>
  <si>
    <t>BANI</t>
  </si>
  <si>
    <t>MAURICIO</t>
  </si>
  <si>
    <t>DEIBER</t>
  </si>
  <si>
    <t>FATIMA</t>
  </si>
  <si>
    <t>GELA</t>
  </si>
  <si>
    <t>LISBETH</t>
  </si>
  <si>
    <t>DERNISSE</t>
  </si>
  <si>
    <t>ESTER</t>
  </si>
  <si>
    <t>ACXEL</t>
  </si>
  <si>
    <t>TONINHO</t>
  </si>
  <si>
    <t>MARYORI</t>
  </si>
  <si>
    <t>BRANDO</t>
  </si>
  <si>
    <t>ASHLY</t>
  </si>
  <si>
    <t>SHERSY</t>
  </si>
  <si>
    <t>DANNY</t>
  </si>
  <si>
    <t>GERBERT</t>
  </si>
  <si>
    <t>ROLBIN</t>
  </si>
  <si>
    <t>HELEN</t>
  </si>
  <si>
    <t>VIRGINIA</t>
  </si>
  <si>
    <t>YESSICA</t>
  </si>
  <si>
    <t>RODOLFO</t>
  </si>
  <si>
    <t>FAUSTO</t>
  </si>
  <si>
    <t>VENANCIO</t>
  </si>
  <si>
    <t>HAILYNG</t>
  </si>
  <si>
    <t>JOSELINO</t>
  </si>
  <si>
    <t>BERALI</t>
  </si>
  <si>
    <t>ADALY</t>
  </si>
  <si>
    <t>ABIMAEL</t>
  </si>
  <si>
    <t>BRYAN</t>
  </si>
  <si>
    <t>IVONNE</t>
  </si>
  <si>
    <t>BELLA</t>
  </si>
  <si>
    <t>DAVE</t>
  </si>
  <si>
    <t>ANTONIETA</t>
  </si>
  <si>
    <t>FAVIOLA</t>
  </si>
  <si>
    <t>AMALIA</t>
  </si>
  <si>
    <t>YESENIA LIZZETH</t>
  </si>
  <si>
    <t>SUCELI</t>
  </si>
  <si>
    <t>ESTEFANY</t>
  </si>
  <si>
    <t>CLEMENTINA</t>
  </si>
  <si>
    <t>GEOBANY</t>
  </si>
  <si>
    <t>ELISA</t>
  </si>
  <si>
    <t>NOHEMY</t>
  </si>
  <si>
    <t>ADELMIRA</t>
  </si>
  <si>
    <t>ALBERTO</t>
  </si>
  <si>
    <t>ISAI</t>
  </si>
  <si>
    <t>FIDEL</t>
  </si>
  <si>
    <t>YUVILSSA</t>
  </si>
  <si>
    <t>ETELVINA</t>
  </si>
  <si>
    <t>EUNICE</t>
  </si>
  <si>
    <t>JOSUE GEOVANY</t>
  </si>
  <si>
    <t>WILFREDY</t>
  </si>
  <si>
    <t>SUSELY</t>
  </si>
  <si>
    <t>JAZMIN</t>
  </si>
  <si>
    <t>FABIANA</t>
  </si>
  <si>
    <t>GARDENIA</t>
  </si>
  <si>
    <t>JULIETA</t>
  </si>
  <si>
    <t>GEOVANI</t>
  </si>
  <si>
    <t>GUSTAVO ANGEL</t>
  </si>
  <si>
    <t>TULIO</t>
  </si>
  <si>
    <t>BENJAMIN</t>
  </si>
  <si>
    <t>ESTID</t>
  </si>
  <si>
    <t>CONSUELO</t>
  </si>
  <si>
    <t>LISBET</t>
  </si>
  <si>
    <t>DEL ROSARIO</t>
  </si>
  <si>
    <t>ELISEO</t>
  </si>
  <si>
    <t>MARISOL</t>
  </si>
  <si>
    <t>YANIRA</t>
  </si>
  <si>
    <t>TRINIDAD</t>
  </si>
  <si>
    <t>EDILSAR</t>
  </si>
  <si>
    <t>EZEQUIEL</t>
  </si>
  <si>
    <t>GRISSELDA</t>
  </si>
  <si>
    <t>YOSELYN MAGALI</t>
  </si>
  <si>
    <t>MELISA</t>
  </si>
  <si>
    <t>ROMEO</t>
  </si>
  <si>
    <t>ESTIVEN</t>
  </si>
  <si>
    <t>DARCY</t>
  </si>
  <si>
    <t>BASILIO</t>
  </si>
  <si>
    <t>OTONIEL</t>
  </si>
  <si>
    <t>IVANN</t>
  </si>
  <si>
    <t>MELISSA GUADALUPE</t>
  </si>
  <si>
    <t>SUJEY</t>
  </si>
  <si>
    <t>JESUA</t>
  </si>
  <si>
    <t>AROLDO</t>
  </si>
  <si>
    <t>LESTER DELFINO</t>
  </si>
  <si>
    <t>ADALBERTO</t>
  </si>
  <si>
    <t>PETRONILA</t>
  </si>
  <si>
    <t>JORGE MIGUEL</t>
  </si>
  <si>
    <t>JEANMILETH</t>
  </si>
  <si>
    <t>ESTHEFANIE</t>
  </si>
  <si>
    <t>MAYERLY</t>
  </si>
  <si>
    <t>ISAIAS</t>
  </si>
  <si>
    <t>STEFFANE</t>
  </si>
  <si>
    <t>MAGDALENA MERCEDES</t>
  </si>
  <si>
    <t>RUBELI</t>
  </si>
  <si>
    <t>KYVIN</t>
  </si>
  <si>
    <t>JASMIN</t>
  </si>
  <si>
    <t>ALVANY</t>
  </si>
  <si>
    <t>SOILA</t>
  </si>
  <si>
    <t>YULISSA</t>
  </si>
  <si>
    <t>OFELIA</t>
  </si>
  <si>
    <t>ISRAEL</t>
  </si>
  <si>
    <t>MARYCIELO</t>
  </si>
  <si>
    <t>JARED</t>
  </si>
  <si>
    <t>FILIBERT</t>
  </si>
  <si>
    <t>JAMILETH</t>
  </si>
  <si>
    <t>CARINA</t>
  </si>
  <si>
    <t>ELIETH</t>
  </si>
  <si>
    <t>BRISHELL</t>
  </si>
  <si>
    <t>MADELAINE</t>
  </si>
  <si>
    <t>MANOLO</t>
  </si>
  <si>
    <t>DEL CARMEN</t>
  </si>
  <si>
    <t>SUCELY</t>
  </si>
  <si>
    <t>ADALI</t>
  </si>
  <si>
    <t>BANESSA</t>
  </si>
  <si>
    <t>BRENIS</t>
  </si>
  <si>
    <t>HORARIO DE JESUS</t>
  </si>
  <si>
    <t>UWALDO</t>
  </si>
  <si>
    <t>SURINAIDA</t>
  </si>
  <si>
    <t>JIMENA</t>
  </si>
  <si>
    <t>NATALIA</t>
  </si>
  <si>
    <t>PAULINA</t>
  </si>
  <si>
    <t>VANESA</t>
  </si>
  <si>
    <t>LIZETH</t>
  </si>
  <si>
    <t>WATSON</t>
  </si>
  <si>
    <t>JOELY</t>
  </si>
  <si>
    <t>FABRICIO</t>
  </si>
  <si>
    <t>SERAFIN</t>
  </si>
  <si>
    <t>AZAEL</t>
  </si>
  <si>
    <t>CUSCUL</t>
  </si>
  <si>
    <t>TZUM</t>
  </si>
  <si>
    <t>ROSMUNDO</t>
  </si>
  <si>
    <t>QUINTEROS</t>
  </si>
  <si>
    <t>VIRVES</t>
  </si>
  <si>
    <t>BOJ</t>
  </si>
  <si>
    <t>DIVAS</t>
  </si>
  <si>
    <t>BLANCO</t>
  </si>
  <si>
    <t>LEAL</t>
  </si>
  <si>
    <t>BATZ</t>
  </si>
  <si>
    <t>MONTEJO</t>
  </si>
  <si>
    <t>MICULAX</t>
  </si>
  <si>
    <t>ORTEGA</t>
  </si>
  <si>
    <t>MACA</t>
  </si>
  <si>
    <t>TIPAZ</t>
  </si>
  <si>
    <t>BARRENO</t>
  </si>
  <si>
    <t>CARRANZA</t>
  </si>
  <si>
    <t>CATINAC</t>
  </si>
  <si>
    <t>CASTANEDA</t>
  </si>
  <si>
    <t>RAMAZZINI</t>
  </si>
  <si>
    <t>GALINDO</t>
  </si>
  <si>
    <t>CHE</t>
  </si>
  <si>
    <t>BRAN</t>
  </si>
  <si>
    <t>SUAREZ</t>
  </si>
  <si>
    <t>NOVA</t>
  </si>
  <si>
    <t>POPOL</t>
  </si>
  <si>
    <t xml:space="preserve">DEL CID </t>
  </si>
  <si>
    <t>BONILLA</t>
  </si>
  <si>
    <t>FALLA</t>
  </si>
  <si>
    <t>TUL</t>
  </si>
  <si>
    <t>TRIGUEROS</t>
  </si>
  <si>
    <t>MICHEO</t>
  </si>
  <si>
    <t>ILLESCAS</t>
  </si>
  <si>
    <t>TZIR</t>
  </si>
  <si>
    <t>MERIDA</t>
  </si>
  <si>
    <t>DE LA ROSA</t>
  </si>
  <si>
    <t>CANCHAN</t>
  </si>
  <si>
    <t>SOLORZANO</t>
  </si>
  <si>
    <t>CARDENAS</t>
  </si>
  <si>
    <t>BACA</t>
  </si>
  <si>
    <t>OROMAN</t>
  </si>
  <si>
    <t>CANREY</t>
  </si>
  <si>
    <t>TINTI</t>
  </si>
  <si>
    <t>TALE</t>
  </si>
  <si>
    <t>SAGASTUME</t>
  </si>
  <si>
    <t>MECHOR</t>
  </si>
  <si>
    <t>COLOCHO</t>
  </si>
  <si>
    <t>JERONIMO</t>
  </si>
  <si>
    <t>TAQUE</t>
  </si>
  <si>
    <t>XILOJ</t>
  </si>
  <si>
    <t>DONIS</t>
  </si>
  <si>
    <t>RECANCOJ</t>
  </si>
  <si>
    <t>GIRON</t>
  </si>
  <si>
    <t>BOCHE</t>
  </si>
  <si>
    <t>PEDROZA</t>
  </si>
  <si>
    <t>AYALA</t>
  </si>
  <si>
    <t>NATARENO</t>
  </si>
  <si>
    <t>ALTAN</t>
  </si>
  <si>
    <t>SURAM</t>
  </si>
  <si>
    <t>CHILEL</t>
  </si>
  <si>
    <t>URIZAR</t>
  </si>
  <si>
    <t>OROZCO</t>
  </si>
  <si>
    <t>COTZAJAY</t>
  </si>
  <si>
    <t>SAAVEDRA</t>
  </si>
  <si>
    <t>WINTER</t>
  </si>
  <si>
    <t>DE  LEON</t>
  </si>
  <si>
    <t>CUX</t>
  </si>
  <si>
    <t>ALDANA</t>
  </si>
  <si>
    <t>SOLARES</t>
  </si>
  <si>
    <t>DEPAZ</t>
  </si>
  <si>
    <t>QUINTANILLA</t>
  </si>
  <si>
    <t>IXTACUY</t>
  </si>
  <si>
    <t>AMPEREZ</t>
  </si>
  <si>
    <t>BRIGNOLA</t>
  </si>
  <si>
    <t>PRETZANCIN</t>
  </si>
  <si>
    <t>PACAJOJ</t>
  </si>
  <si>
    <t>BAC</t>
  </si>
  <si>
    <t>MATUL</t>
  </si>
  <si>
    <t>BOCEL</t>
  </si>
  <si>
    <t>OROXOM</t>
  </si>
  <si>
    <t>POZ</t>
  </si>
  <si>
    <t>MIJANGOS</t>
  </si>
  <si>
    <t>QUIEJU</t>
  </si>
  <si>
    <t>NUFIO</t>
  </si>
  <si>
    <t>ORDONEZ</t>
  </si>
  <si>
    <t>EGUIZABAL</t>
  </si>
  <si>
    <t>BACHAN</t>
  </si>
  <si>
    <t>ACETUN</t>
  </si>
  <si>
    <t>COJON</t>
  </si>
  <si>
    <t>YANES</t>
  </si>
  <si>
    <t>IXIM</t>
  </si>
  <si>
    <t>MACAL</t>
  </si>
  <si>
    <t>CHUB</t>
  </si>
  <si>
    <t>GUARCAS</t>
  </si>
  <si>
    <t>LARES</t>
  </si>
  <si>
    <t>PUY</t>
  </si>
  <si>
    <t>MARTINHO</t>
  </si>
  <si>
    <t>CEBALLOS</t>
  </si>
  <si>
    <t>MATHEU</t>
  </si>
  <si>
    <t>YOL</t>
  </si>
  <si>
    <t>YAXCAL</t>
  </si>
  <si>
    <t>CUZAN</t>
  </si>
  <si>
    <t>GIL</t>
  </si>
  <si>
    <t>TIGUILA</t>
  </si>
  <si>
    <t>BOL</t>
  </si>
  <si>
    <t>JACINTO</t>
  </si>
  <si>
    <t>VANEGAS</t>
  </si>
  <si>
    <t>SON</t>
  </si>
  <si>
    <t>BO</t>
  </si>
  <si>
    <t>MACZ</t>
  </si>
  <si>
    <t>URRUTIA</t>
  </si>
  <si>
    <t>ROMAN</t>
  </si>
  <si>
    <t>THOMAS</t>
  </si>
  <si>
    <t>AJPACAJA</t>
  </si>
  <si>
    <t>ERICASTILLA</t>
  </si>
  <si>
    <t>MAQUIN</t>
  </si>
  <si>
    <t>TOS</t>
  </si>
  <si>
    <t>XEC</t>
  </si>
  <si>
    <t>CONDE</t>
  </si>
  <si>
    <t>PIO</t>
  </si>
  <si>
    <t>LORENZO</t>
  </si>
  <si>
    <t>OVIEDO</t>
  </si>
  <si>
    <t>MURALLES</t>
  </si>
  <si>
    <t>PUAC</t>
  </si>
  <si>
    <t>SURUY</t>
  </si>
  <si>
    <t>CORDON</t>
  </si>
  <si>
    <t>CANCINOS</t>
  </si>
  <si>
    <t>URBINA</t>
  </si>
  <si>
    <t>CHAMALE</t>
  </si>
  <si>
    <t>SAQUICH</t>
  </si>
  <si>
    <t>LAINEZ</t>
  </si>
  <si>
    <t>LAZARO</t>
  </si>
  <si>
    <t>CALDERAS</t>
  </si>
  <si>
    <t>TUBAC</t>
  </si>
  <si>
    <t>BURRION</t>
  </si>
  <si>
    <t>HUINIL</t>
  </si>
  <si>
    <t>IGUARDIA</t>
  </si>
  <si>
    <t>TAMUP</t>
  </si>
  <si>
    <t>LANCERIO</t>
  </si>
  <si>
    <t>PACHECO</t>
  </si>
  <si>
    <t>MISS</t>
  </si>
  <si>
    <t>MURCIA</t>
  </si>
  <si>
    <t>SANTISTEBAN</t>
  </si>
  <si>
    <t>TORREZ</t>
  </si>
  <si>
    <t>CHIAPAZ</t>
  </si>
  <si>
    <t>ICAL</t>
  </si>
  <si>
    <t>TORRES</t>
  </si>
  <si>
    <t>CURTIDOR</t>
  </si>
  <si>
    <t>QUIÑONEZ</t>
  </si>
  <si>
    <t>MUÑOZ</t>
  </si>
  <si>
    <t>SIVATE</t>
  </si>
  <si>
    <t>ACUNA</t>
  </si>
  <si>
    <t>TOQUER</t>
  </si>
  <si>
    <t>IBOY</t>
  </si>
  <si>
    <t>QUINO</t>
  </si>
  <si>
    <t>CALLEJAS</t>
  </si>
  <si>
    <t>CARRERA</t>
  </si>
  <si>
    <t>CHOCOJ</t>
  </si>
  <si>
    <t>PADILLA</t>
  </si>
  <si>
    <t>SHOC</t>
  </si>
  <si>
    <t>OBANDO</t>
  </si>
  <si>
    <t>Y PINEDA</t>
  </si>
  <si>
    <t>CUEVAS</t>
  </si>
  <si>
    <t>VENEGAS</t>
  </si>
  <si>
    <t>CHOGUAJ</t>
  </si>
  <si>
    <t>FUENTES</t>
  </si>
  <si>
    <t>BOTEO</t>
  </si>
  <si>
    <t>POROJ</t>
  </si>
  <si>
    <t>ITZEP</t>
  </si>
  <si>
    <t>TEZO</t>
  </si>
  <si>
    <t xml:space="preserve">GARRIDO </t>
  </si>
  <si>
    <t>CELIDON</t>
  </si>
  <si>
    <t>ISPACHE</t>
  </si>
  <si>
    <t xml:space="preserve">PEREZ </t>
  </si>
  <si>
    <t>LUEN</t>
  </si>
  <si>
    <t>CAC</t>
  </si>
  <si>
    <t>SEQUEN</t>
  </si>
  <si>
    <t>ICO</t>
  </si>
  <si>
    <t>MELENDEZ</t>
  </si>
  <si>
    <t>TESUCUN</t>
  </si>
  <si>
    <t>BETETA</t>
  </si>
  <si>
    <t>DELGADO</t>
  </si>
  <si>
    <t>PEREIRA</t>
  </si>
  <si>
    <t>COLINDRES</t>
  </si>
  <si>
    <t>SAGUIL</t>
  </si>
  <si>
    <t>Y AGUILAR</t>
  </si>
  <si>
    <t>SARCENO</t>
  </si>
  <si>
    <t>YAQUE</t>
  </si>
  <si>
    <t>LEPE</t>
  </si>
  <si>
    <t>LORENZANA</t>
  </si>
  <si>
    <t>CAHUEX</t>
  </si>
  <si>
    <t>PLATERO</t>
  </si>
  <si>
    <t>QUINONEZ</t>
  </si>
  <si>
    <t>ALVIZURIZ</t>
  </si>
  <si>
    <t>QUEVEDO</t>
  </si>
  <si>
    <t>YALIBAT</t>
  </si>
  <si>
    <t>BOLVITO</t>
  </si>
  <si>
    <t>VILLAGRES</t>
  </si>
  <si>
    <t>PALALA</t>
  </si>
  <si>
    <t>BUCHI</t>
  </si>
  <si>
    <t>QUECHE</t>
  </si>
  <si>
    <t>ALAY</t>
  </si>
  <si>
    <t>TEJADA</t>
  </si>
  <si>
    <t>CUTZAN</t>
  </si>
  <si>
    <t>LEM</t>
  </si>
  <si>
    <t>TUJ</t>
  </si>
  <si>
    <t>REINA</t>
  </si>
  <si>
    <t>BERDUO</t>
  </si>
  <si>
    <t>BALTAZAR</t>
  </si>
  <si>
    <t>PISYAN</t>
  </si>
  <si>
    <t>Y CRUZ</t>
  </si>
  <si>
    <t>SAQUIJ</t>
  </si>
  <si>
    <t>JACOBO</t>
  </si>
  <si>
    <t>SHITUMUL</t>
  </si>
  <si>
    <t>ARDON</t>
  </si>
  <si>
    <t>XICARA</t>
  </si>
  <si>
    <t>TZIC</t>
  </si>
  <si>
    <t>YOJ</t>
  </si>
  <si>
    <t>MATUTE</t>
  </si>
  <si>
    <t>UMANZOR</t>
  </si>
  <si>
    <t>ARTOLA</t>
  </si>
  <si>
    <t>CORDERO</t>
  </si>
  <si>
    <t>GODOY</t>
  </si>
  <si>
    <t>TUN</t>
  </si>
  <si>
    <t>QUINILLO</t>
  </si>
  <si>
    <t>DE PAR</t>
  </si>
  <si>
    <t>DE DELGADO</t>
  </si>
  <si>
    <t>DE MATEO</t>
  </si>
  <si>
    <t>DE ARGUETA</t>
  </si>
  <si>
    <t>DE CHUN</t>
  </si>
  <si>
    <t>DE CHACON</t>
  </si>
  <si>
    <t>DE ORDOÑEZ</t>
  </si>
  <si>
    <t>DE VELASQUEZ</t>
  </si>
  <si>
    <t>DE BARRIOS</t>
  </si>
  <si>
    <t>DE ALONZO</t>
  </si>
  <si>
    <t>DE OCHOA</t>
  </si>
  <si>
    <t>Jefe Administrativo-Financiero</t>
  </si>
  <si>
    <t>Encargado de Impuestos</t>
  </si>
  <si>
    <t>Atencion al cliente</t>
  </si>
  <si>
    <t>Supervisor (a) Tocs</t>
  </si>
  <si>
    <t>Tecnico En Refrigeracion</t>
  </si>
  <si>
    <t>Atencion al Cliente</t>
  </si>
  <si>
    <t>Encargado de Cuentas por Pagar</t>
  </si>
  <si>
    <t>Asistente Administrativa</t>
  </si>
  <si>
    <t>Asistente De Tiendas Toc</t>
  </si>
  <si>
    <t>Vendedor Emergente</t>
  </si>
  <si>
    <t>Auxiliar de Bodega Fria</t>
  </si>
  <si>
    <t>Encargado de Liquidaciones</t>
  </si>
  <si>
    <t>Piloto Junior</t>
  </si>
  <si>
    <t>Auxiliar Administrativo</t>
  </si>
  <si>
    <t>Gerente de  Supervision Concecionario</t>
  </si>
  <si>
    <t>Mantenimiento</t>
  </si>
  <si>
    <t>Asistente de soporte y mantenimiento</t>
  </si>
  <si>
    <t xml:space="preserve">Doctora </t>
  </si>
  <si>
    <t>Auxiliar De Mantenimiento</t>
  </si>
  <si>
    <t>Auditor Junior</t>
  </si>
  <si>
    <t>Supervisor  MA</t>
  </si>
  <si>
    <t>Coordinador De Mercado Abierto</t>
  </si>
  <si>
    <t>Desarrollador de Marca</t>
  </si>
  <si>
    <t>Representante de Franquicia</t>
  </si>
  <si>
    <t>Auxiliar de bodega fria</t>
  </si>
  <si>
    <t>Asistente de analisis de informacion y proyectos</t>
  </si>
  <si>
    <t>Auxiliar contable</t>
  </si>
  <si>
    <t>Auxiliar de bodega Fria</t>
  </si>
  <si>
    <t>Coordinador de Mercado Abierto</t>
  </si>
  <si>
    <t>Auxiliar de Facturacion</t>
  </si>
  <si>
    <t>Coordinador de soporte  tecnico</t>
  </si>
  <si>
    <t>Auxiliar de liquidaciones</t>
  </si>
  <si>
    <t>Piloto Senior</t>
  </si>
  <si>
    <t>Auxiliar de ruta</t>
  </si>
  <si>
    <t>Asistente de Informatica</t>
  </si>
  <si>
    <t>Encargado de bodega Fria</t>
  </si>
  <si>
    <t>Asistente de Tesoreria</t>
  </si>
  <si>
    <t>Desarrollador de Marca/ME</t>
  </si>
  <si>
    <t>Supervisor (a) de Mantenimiento</t>
  </si>
  <si>
    <t>Encargada de liquidaciones</t>
  </si>
  <si>
    <t>Recepcionista</t>
  </si>
  <si>
    <t>Analista de Flota</t>
  </si>
  <si>
    <t>Asistente de Mercado Abierto</t>
  </si>
  <si>
    <t>Asistente de Reclutamiento</t>
  </si>
  <si>
    <t>Auxiliar de Bodega Seca</t>
  </si>
  <si>
    <t>Desarrollador de Marca/MP</t>
  </si>
  <si>
    <t>Asistente De Recursos Humanos</t>
  </si>
  <si>
    <t>Auxiliar de Archivo</t>
  </si>
  <si>
    <t>Desarrolador de marca/MP</t>
  </si>
  <si>
    <t>Auxiliar de bodega seca</t>
  </si>
  <si>
    <t>Encargado De Bodega Seca</t>
  </si>
  <si>
    <t>A02516884</t>
  </si>
  <si>
    <t>02//10/2001</t>
  </si>
  <si>
    <t>15/128/1994</t>
  </si>
  <si>
    <t>C Y M</t>
  </si>
  <si>
    <t>M Y C</t>
  </si>
  <si>
    <t xml:space="preserve">B </t>
  </si>
  <si>
    <t>1656958K</t>
  </si>
  <si>
    <t>1986003K</t>
  </si>
  <si>
    <t>1140454K</t>
  </si>
  <si>
    <t>10438669K</t>
  </si>
  <si>
    <t>3RA  AVE B 13-41 ZONA 18 SAN RAFAEL 3</t>
  </si>
  <si>
    <t>CONDOMINIO FUENTES DEL VALLE NORTE 2 ALLE 3-70 ZONA 18</t>
  </si>
  <si>
    <t>20 CALLE 6-59 FUENTES DEL VALLE III ZONA 5 VILLA NUEVA</t>
  </si>
  <si>
    <t>1RA AVENIDA  MANZANA C 23 RESIDENCIA METROPOLITANA ZONA 11 MIXCO</t>
  </si>
  <si>
    <t>51 CALLE 5-38 COLONIA CAÑADAS ZONA 11</t>
  </si>
  <si>
    <t>2DA CALLE 1-85 COLONIA LOSLLANOS JOCOTENANGO</t>
  </si>
  <si>
    <t>LOTE 8 MANZANA 21 CANTON CENTRAL CANALITOS ZONA 24</t>
  </si>
  <si>
    <t>32 AV. LOTE 3 FRACCION 6 8-08 ZONA 5 COLONIA EDEN</t>
  </si>
  <si>
    <t>15 AVENIDA FINAL LOTE H-10 ZONA 6</t>
  </si>
  <si>
    <t xml:space="preserve">13 AVENIDA  1-43 COLONIA  LA FLORIDA  ZONA 19 </t>
  </si>
  <si>
    <t xml:space="preserve">6a calle 4-36 colonia prados de la costa escuintla </t>
  </si>
  <si>
    <t>12 CALLE B 21-57 PRAISO I ZONA 18</t>
  </si>
  <si>
    <t>41 CALLE  1-52 ZONA 10 MIXCO LA COMUNIDAD</t>
  </si>
  <si>
    <t>DIAGONAL LUCHAS T_COJULUN 2-39 ZONA 3 LA ESPERANZA</t>
  </si>
  <si>
    <t>COLONIA EL MILAGRO NO. 1 T ECULUTAN</t>
  </si>
  <si>
    <t>13 MAZANA C VALLE SAN JORGE EL FISCAL PALENCIA GUATEMALA</t>
  </si>
  <si>
    <t>7TA AVENIDA 5-72 ZONA 1 RETALHULEU</t>
  </si>
  <si>
    <t>PUERTA DEL LLANO DEL PINAL ZONA 1 QUETZALTENANGO</t>
  </si>
  <si>
    <t xml:space="preserve">3RA CALLE 14-22 SAN RAFAEL 1 </t>
  </si>
  <si>
    <t>10 AVENIDA 3-45 VILLA NUEVA</t>
  </si>
  <si>
    <t xml:space="preserve">33 Calle 31-70 zona 7 </t>
  </si>
  <si>
    <t>lote 150 sector 1</t>
  </si>
  <si>
    <t>Llanos de la cruz, colonia clariss</t>
  </si>
  <si>
    <t>10A CALLE 2-23 ZONA 2 QUETZALTENANGO</t>
  </si>
  <si>
    <t>25 AV.  15 CALLE ZONA 6 BARRIO SAN ANTONIO</t>
  </si>
  <si>
    <t>via 6 3-09, Edif Rue 3, apto 401B</t>
  </si>
  <si>
    <t>1RA AVENIDA 540 ZONA 1 GUATEMALA</t>
  </si>
  <si>
    <t>6 AV. 12-14 ZONA 18 COLONIA ATLANTIDA</t>
  </si>
  <si>
    <t>MANZANA 28 LOTE 25 SAN RAFAEL BUENA VISTA ZONA 18</t>
  </si>
  <si>
    <t>CANTON LOS GUAYABALES, SAN SEBASTIAN</t>
  </si>
  <si>
    <t>DIAGONAL2,13-89 ZONA  5 CHIMALTENANGO</t>
  </si>
  <si>
    <t xml:space="preserve">CALLE DE LA CUMBRE LOTE 22 ZONA 0 ALDEA CHOARRAL, SAN LUCAS </t>
  </si>
  <si>
    <t>SAN LUCAS</t>
  </si>
  <si>
    <t>LOTE 24 MANZANA E AV. VISTA AL LAGO, ZONA 4 VILLA NUEVA</t>
  </si>
  <si>
    <t>25 AV.  DE 25-06 ZONA 7 COLONIA MARTINEZ LEJARZA BETHANIA</t>
  </si>
  <si>
    <t xml:space="preserve">SANTA ANA CALLE PRINCIPAL CASA NO. 2A </t>
  </si>
  <si>
    <t>COLONIA EL ESFUERZO, ZONA 5 CHIMALTENANGO</t>
  </si>
  <si>
    <t>1A CALLE 1-71 ZONA 3 BARRIO SAN CRISTOBAL, VERAPAZ</t>
  </si>
  <si>
    <t>SAM CRISTOBAL</t>
  </si>
  <si>
    <t>BARRIO SAN SEBASTIAN ASUNCION MIA</t>
  </si>
  <si>
    <t>4TA AVENIDA LOTE 8 MANZANA G COLONIA LINDA VISTA</t>
  </si>
  <si>
    <t>SANTA LUCIA</t>
  </si>
  <si>
    <t>MANZANA 25 LOTE 26 ALTOS  DE LA CRUZ AMATITLAN</t>
  </si>
  <si>
    <t>BOULEVARD MINRVA 14-29 ZONA 11 MIXCO</t>
  </si>
  <si>
    <t>COATEPEQUE SANTA ISABEL ZONA 6</t>
  </si>
  <si>
    <t xml:space="preserve">AVENIDA SANTANDER 2 CALLEJON LOS QUENUN PANAJECHEL </t>
  </si>
  <si>
    <t>15 AV. 14 CALLE B 14-30 SAN IGNACIO ZONA 7 DE MIXCO</t>
  </si>
  <si>
    <t>4TA AVENIDA 1-16 COLONA ANA XIMENA</t>
  </si>
  <si>
    <t>15-49 COLONIA PRIMERO DE JUIO ZONA 5 DE MIXCO</t>
  </si>
  <si>
    <t>15 CALLE 2-10 ZONA 1 TIQUISATE</t>
  </si>
  <si>
    <t>LOTIFICACION ALTOS DE SAN GABRIEL</t>
  </si>
  <si>
    <t>CALLE PRINCIPAL BARRIO AURORA ZONA 8 COATEPEQUE QUETZALTENANGO</t>
  </si>
  <si>
    <t>MANZANA H LOTE 13 COLONIA EL EXODO MEZQUITLA</t>
  </si>
  <si>
    <t>MANZANA 3 LOE 90 COLONIA EL LIMON 2</t>
  </si>
  <si>
    <t>17 AV.  15-64 COLONIA CIPRESALES ZONA 6</t>
  </si>
  <si>
    <t>9 AV. 321 COLONIA  VALLE VERDE VILLA NUEVA ZONA 6</t>
  </si>
  <si>
    <t xml:space="preserve">3-16 ZONA 3 LLANOS DE URBINA CANTEL </t>
  </si>
  <si>
    <t>3RA AV. 15-28 VILLA LOBOS I VILLA NUEVA ZONA 12</t>
  </si>
  <si>
    <t>BARRIO MAYA ASUNCION MITA  JUTIAPA</t>
  </si>
  <si>
    <t>6TA AV. B 13-55 COLONIA PRIMERO DE JULIO ZONA 5 DE MIXCO</t>
  </si>
  <si>
    <t>21 CALLE 10-32 ZONA 10 MIXCO LA COMUNIDAD</t>
  </si>
  <si>
    <t>ALDEA ONEIDA MORALES IZABAL</t>
  </si>
  <si>
    <t>CASERIO CHUCHUN SACAPULAS</t>
  </si>
  <si>
    <t>64 AV. A 5-81 PINARES DEL NORTE ZONA 18 GUATEMALA</t>
  </si>
  <si>
    <t>LOS MIXCOS, PALENCIA</t>
  </si>
  <si>
    <t>ESTANZUELA ZACAPA</t>
  </si>
  <si>
    <t>4A CALLE 1-02 ZONA 1 VILLA NUEVA, GUATEMALA</t>
  </si>
  <si>
    <t>VILLA ALBORADA 2 LOTE  54 SECTOR  LAS PALMAS ZONA 1 SAN MIGUEL  PETAPA</t>
  </si>
  <si>
    <t>16 AV.  A 1-39 ZONA 11 DE MIXCO</t>
  </si>
  <si>
    <t>5TA CALLE 3-64 CODOMINIO FUENTES DEL VALLE NORTE 1 ZONA 18</t>
  </si>
  <si>
    <t>SANTA LUCIA LO OCOTES ZONA 25</t>
  </si>
  <si>
    <t>07 AV. 3-117 ZONA 1 LLANOS DE URBINA</t>
  </si>
  <si>
    <t>22 CALLE 1-5 COLONIA LA LIBERTAD ZONA 10 DE MIXCO</t>
  </si>
  <si>
    <t>13 CALLE 8-90 PLANES DE MINERVA ZONA 11 DE MIXCO</t>
  </si>
  <si>
    <t>LOTE 97 MANZANA J SECTOR 6 PRADOS DE VILLA HERMOSA ZONA 7 SAN MIGUEL PETAPA</t>
  </si>
  <si>
    <t>35 CALLE LOTE 10 SECTOR PEÑA ALDEA EL FISCUAL MUNICIPI DE PALENCIA</t>
  </si>
  <si>
    <t>GRANJA SAN JOSE KM 81 SIQUINALA ESCUINTLA</t>
  </si>
  <si>
    <t xml:space="preserve">SIQUINALA </t>
  </si>
  <si>
    <t>5TA AVENIDA LOTE  92 COLONIA LA OPORTUNIDAD</t>
  </si>
  <si>
    <t>BARRIO VILLA HERMOSA, SAN BENITO PETEN</t>
  </si>
  <si>
    <t>COLONIA SAN ISIDRO 1, F-12, JOCOTENANGO, SACATEPEQUEZ</t>
  </si>
  <si>
    <t>ALDEA TIERRA COLORADA, SAN JOSE LA ARADA CHIQUIMULA</t>
  </si>
  <si>
    <t>4TA AV. E 5-43 ZONA 1 EL PORVENIR VILLA CANALES</t>
  </si>
  <si>
    <t>ZONA 7 LO DE HERNADEZ SECTOR ESCUELA</t>
  </si>
  <si>
    <t>HUEHUETANANGO</t>
  </si>
  <si>
    <t>25  AV. 11-94 ZONA QUETZALTENANGO</t>
  </si>
  <si>
    <t>14 CALLE CASA FINAL COLONIA LA ENCANTADA ZONA 8 COBAN ALTA VERAPAZ</t>
  </si>
  <si>
    <t>KM .16.5 RUTA AL ATLANTICO PINARES DE LLANO LARGO LOTE 16 Z.25</t>
  </si>
  <si>
    <t>6TA AVENIDA 0-47 ZONA 4 COLONIA LAS NARANJALES ESCUINTLA</t>
  </si>
  <si>
    <t>0 AVENIDA  LOTE 13 COLONIA MONTE SAN PABLO ZONA 21</t>
  </si>
  <si>
    <t>LOTE 5 MANZANA 79 EL PORVENIR CANALITOS ZONA 24</t>
  </si>
  <si>
    <t>5TA AVE.  Y 4TA CALLE 7-10 COLONIA SAN MARTIN</t>
  </si>
  <si>
    <t>LOTE 61 SECTOR B CUMBRE DL GUAYABO</t>
  </si>
  <si>
    <t>11 AV. 3-28 A ZONA 12 COBAN</t>
  </si>
  <si>
    <t>CAMBOTE ZONA 11</t>
  </si>
  <si>
    <t xml:space="preserve">SAN BENITO PETEN  </t>
  </si>
  <si>
    <t>LOTE 24 BOQUE F SECTOR  7 COLONIA  SALUD PUBLICA  ZONA 17</t>
  </si>
  <si>
    <t>2 AVENIDA 13 CALLE 3E ACCESO A 13-07 BARRIO CANTON LAS CASAS ZONA 8</t>
  </si>
  <si>
    <t>3 CALLE  4-34 ZONA 2, BARRIO SAN SEBASTIAN, SAN CRISTOBAL VERAPAZ, REFERENCIA  INICIO CAMINO A LA COMUNIDAD LAS ARRUGAS</t>
  </si>
  <si>
    <t>SAN CRISTOBAL</t>
  </si>
  <si>
    <t>ALDEA  EL TABLON CANTON SAN ANTONIO JUTIAPA</t>
  </si>
  <si>
    <t>TORRE 9 APTO.202 TERRAZA DE VILLA FLORES, ZONA 7 SAN MIGUEL PETAPA</t>
  </si>
  <si>
    <t>KM 4.5 CARRETARA AL OLITEPEQUE QUETZALTENANGO</t>
  </si>
  <si>
    <t>OLITEPEQUE</t>
  </si>
  <si>
    <t xml:space="preserve">LOTE 9 SECTR DE COLONIA SANTA MARIA LA PAZ 2 ZONA 21 </t>
  </si>
  <si>
    <t>31 AVENIDA  16-17 CLONA LA FUENTE ZONA 5</t>
  </si>
  <si>
    <t>12 AV. ZONA 2 EL ESFUERZO 2</t>
  </si>
  <si>
    <t>ALDEA  LA PALMA RIO HONDO ZACAPA</t>
  </si>
  <si>
    <t>25 AVENIDA 18-58 SANTA ELENA 3 ZONA 18</t>
  </si>
  <si>
    <t>MANZANA 4 LOTE 10 F CANTON CANALITOS LOS ENCUENTROS ZONA 24</t>
  </si>
  <si>
    <t>1av 8-00 fuentes de l valle zona 18</t>
  </si>
  <si>
    <t xml:space="preserve">SECTOR SUR COLONIA PAULA MARIA ZONA 5 </t>
  </si>
  <si>
    <t>4 CALLE LOTE 335 SECTOR 1 VILLAS DE SAN PEDRO AYAMPUC</t>
  </si>
  <si>
    <t>14 CALLE 25-75 TRIGALES DE QUETZALTENANGO</t>
  </si>
  <si>
    <t>BARRIO LA PAZ SAN BENITO PETEN DE ENTREDA DE CAMION A 10 CUADRAS ARRIBA A UNCOSTADO DE LA IGLESIA CAMIONO BIBLICO LLUVIAS DE BENIDICION</t>
  </si>
  <si>
    <t>BARRIO SANTA CECILIA ZONA 2</t>
  </si>
  <si>
    <t>13 AV. AD 16-82 ZONA 1 QUETZALTENANGO</t>
  </si>
  <si>
    <t xml:space="preserve">SANTA ROSA DE LIMA  </t>
  </si>
  <si>
    <t>21 AVENDIA 19-46 ZONA 6 COLONIA SAN JUAN DE DIOS</t>
  </si>
  <si>
    <t>COLONIA EL MILAGRO NO. 2 ZAPACA</t>
  </si>
  <si>
    <t>lote 10 sector d santa maria la paz 2 zona 21</t>
  </si>
  <si>
    <t>10 CALLE ENTRE 16 Y 17 AVENIDA PUERTO BARRIOS IZABAL</t>
  </si>
  <si>
    <t xml:space="preserve">PUERTO BARRIOS </t>
  </si>
  <si>
    <t>16 AVENIDA 13-78 CONDADO LO DE FUENTE ZONA 11 DE MIXCO</t>
  </si>
  <si>
    <t xml:space="preserve">PLAZUELA  DEL CONQUISTADOR NO. 1 SECC. A  SAN BARTOLOME  BARCENA, ANTIGUA GUATEMALA  </t>
  </si>
  <si>
    <t>10 CALLE 12 AVENIDA FINAL MARTINICO 2 SECTIR 1 LOTE 13</t>
  </si>
  <si>
    <t>4 AVENIDA 3-66 CANTON ELCALVARIO ZONA 1 SAN PEDRO AYANPUC</t>
  </si>
  <si>
    <t>COLONIA LA ALAMEDA CHIMALTENANGO ZONA 5</t>
  </si>
  <si>
    <t>4TA AVENIDA  4-31 ZONA 5 CIUDAD VIEJA SACATEPEQUEZ</t>
  </si>
  <si>
    <t>SAN BENITO, PETEN BARRIO VALLE NUEVE</t>
  </si>
  <si>
    <t>CANTYON TUICHPECH CONCEPCION QUETZALTENANGO</t>
  </si>
  <si>
    <t>BARRIO EL VENADO POPTUN PETEN</t>
  </si>
  <si>
    <t>ALDEA LAMPARAS ZACAPA</t>
  </si>
  <si>
    <t>13 AVENIDA D 2-55 ZONA 4 COLONAI LA ARADA ZONA 1 VILLA NUEVA</t>
  </si>
  <si>
    <t>LOTE 3 FINCA LA BENDICION DE LOS REYES SAN PEDRO AYAMPUC</t>
  </si>
  <si>
    <t>COLONIA ITZA , SAN BENITO PETEN</t>
  </si>
  <si>
    <t>8VA CALLE ZONA 7 CIDUAD DE GUATEMALA COLONIA QUINTA SAMAYOA</t>
  </si>
  <si>
    <t>CANXAC ZONA 5</t>
  </si>
  <si>
    <t>19 AVENIDA A 10-28 ZONA 1 QUETZALTENANGO</t>
  </si>
  <si>
    <t>ADELA CHOACORRAL, CALLE DE LOS CEDROS CASA 42,  ZONA 0 SAN LUCAS SACATEPEQUEZ</t>
  </si>
  <si>
    <t xml:space="preserve">SAN LUCAS </t>
  </si>
  <si>
    <t>16 AVENIDA  A 23-71 COLONAI EL LIMON ZONA 18</t>
  </si>
  <si>
    <t>CALZADA ATANASIO TZUL 51 CALLE  51-30 COLONIA  13 DE FEBRERO 12</t>
  </si>
  <si>
    <t>1 CALLE 10 AV. BARRIO EL ESTRECHO</t>
  </si>
  <si>
    <t>LOTE 367 S. 2 SAN LUIS KM. 16.5 SAN PEDRO AYAMPUC</t>
  </si>
  <si>
    <t>CANTON BARRIO 2-23 ZONA 8 QUETZALTENANGO</t>
  </si>
  <si>
    <t>CAMBOTE ZONA 11 SECTOR 2</t>
  </si>
  <si>
    <t>PRIMERA CALLE SAN JUAN ALOTENANGO</t>
  </si>
  <si>
    <t>SAN JUAN SACATEPEQUEZ</t>
  </si>
  <si>
    <t>ALOTENANGO</t>
  </si>
  <si>
    <t>LOTE  4 MANZANZAN 5 SECTOR  4  NUEVO AMANECER ZONA 21</t>
  </si>
  <si>
    <t>9AV.  A 274-81 COLONIA VILLAS JHIRE ZONA 10 MIXCO</t>
  </si>
  <si>
    <t>21 AVENIDA 6 CALLE 6-49 ZONA 6</t>
  </si>
  <si>
    <t>2DA CALLE 37-36ZONA 8 QUETZALTENANGO</t>
  </si>
  <si>
    <t>23 CALLE A 40-29 ZONA 5 COLONIA ARRIVILLAGA</t>
  </si>
  <si>
    <t>6TA CALLE 4-50 ZONA 1 FRAIJANES</t>
  </si>
  <si>
    <t>FRAIJANES</t>
  </si>
  <si>
    <t>JUTIAPA JUTIAPA</t>
  </si>
  <si>
    <t>MANZANA 3 LOTE 61 COLONA EL LIMON 2 ZONA 18</t>
  </si>
  <si>
    <t>6TA CALLE C 8-088 COLONIA MADRID ESCUINTLA ZONA 3</t>
  </si>
  <si>
    <t>SECTOR 1 LOTE 110 COLONIA SAN JULIAN ZONA 6 CHINAUTLA</t>
  </si>
  <si>
    <t>2DA CALLE 1-68 ZONA 4 SAN PEDRO SAC. SAN MARCOS</t>
  </si>
  <si>
    <t>BARRIO NORTE PANAJACHEL ZONA 1</t>
  </si>
  <si>
    <t>CANTONSAN  ANTONIO JUTIAPA</t>
  </si>
  <si>
    <t>QUINTO CALLEJON FINAL  LAS MAJADAS ZONA 5 CHIMALTENANGO</t>
  </si>
  <si>
    <t>SECTOR SUR 6 LOTE 44 EL CARMEN SANTA CATARINA PINULA</t>
  </si>
  <si>
    <t>SANTA CATARINA PINULA</t>
  </si>
  <si>
    <t>SANTA CATARINA</t>
  </si>
  <si>
    <t>SANTA CRUZ  RIO  HONDO, ZACAPA</t>
  </si>
  <si>
    <t>2 CALE A 0-38  A ZONA 8 QUETZALTENANGO</t>
  </si>
  <si>
    <t>14 CALLE  1-96 ZONA 5 HUEHUETENANGO</t>
  </si>
  <si>
    <t>SECTOR 4 LOTE 133 SATA LUCIA LOS OCOTES ZONA 25</t>
  </si>
  <si>
    <t>SANTA ELENA BARRIO BOULERVAR CALLE LA BALASTRERA</t>
  </si>
  <si>
    <t>ZONA 2 SANTA ELENA FLORES, PETEN</t>
  </si>
  <si>
    <t>ESFUERZO 1, COBAN ALTA VERAPAZ</t>
  </si>
  <si>
    <t xml:space="preserve">COBAN </t>
  </si>
  <si>
    <t>1RA CALLE D 3-19 CASA 56 CONDOMINIO VILLA BLANCA, ZONA SAN JOSE VILLA NUEVA</t>
  </si>
  <si>
    <t>2 AVEBUDA 2-83 A LOMAS DE PORTUGAL, ZONA 1 MIXCO</t>
  </si>
  <si>
    <t>CALLE DEL MERCADO ZONA 1 PANAJACHEL</t>
  </si>
  <si>
    <t>ALDEA SANTA ANA, COLONIA HERMANO PEDRO,GUATEMALA</t>
  </si>
  <si>
    <t>CANTONO SANJOSE BUENA VISTA JUTIAPA</t>
  </si>
  <si>
    <t>KM 59.5 CARRETERA A EL SALVADOR , CUILA SANTAROSA</t>
  </si>
  <si>
    <t>PUERTA DE GOLPE COL. CARLOS CHACON TECULUTAN ZACAPA</t>
  </si>
  <si>
    <t>13 AVENIDA  A 13-70 ZONA 6 COLONIA QUINTANA</t>
  </si>
  <si>
    <t>2  CALLE9-19 ZONA1 QUETZALTENANGO</t>
  </si>
  <si>
    <t>2° CALLE  00-20 ZONA 17 SABANA ARRIBA, EL BAMBU</t>
  </si>
  <si>
    <t>CASERIO BARRANCA SECA, TECULUTAN ZACAPA</t>
  </si>
  <si>
    <t>SECTOR 4 CAMBOTE  ZONA 11 HUEHUETENANGO</t>
  </si>
  <si>
    <t>HUHETENANGO</t>
  </si>
  <si>
    <t>BARRIO VILLA HERMOSA SAN BENITO PETEN</t>
  </si>
  <si>
    <t>13 AV. 8-09 ZONA 3 QUETZALTENANGO</t>
  </si>
  <si>
    <t>3RA, CALLE CASA#4 COLONIA LA BELLEZA, LA ANTIGUA GUATEMALA</t>
  </si>
  <si>
    <t>CASA 25, MANZANA L SECTOR, 7 VALLE DE LAS FLORES PALIN ESCUINTLA</t>
  </si>
  <si>
    <t>CALLE REAL ZONA 0 CANTON LA LIBERTAD OLINTEPEQUE</t>
  </si>
  <si>
    <t>LOTE 2 A MANZANA 22 CANTON JAGUEY CANALITOS ZONA 24</t>
  </si>
  <si>
    <t>ALDEA PETAPILLA, SECTOR LA CAÑADA, CHIQUIMULA</t>
  </si>
  <si>
    <t xml:space="preserve">5 AV. 04-99 ZPMA 16 CAMPO SECO </t>
  </si>
  <si>
    <t>3RA CALLE  13-78 ZONA 18 COLONIA ATLANTIDA MILITAR</t>
  </si>
  <si>
    <t>LOTE 47 MANZANA 3 COLONIA LIMON 2 ZONA 18</t>
  </si>
  <si>
    <t>CASERIO EXCOMUCHA CASA 77 CONCEPCIONCHIQUIRICHAPA</t>
  </si>
  <si>
    <t>QUETZALTENAGO</t>
  </si>
  <si>
    <t>ALDEA EL CHAJBAL SANTA CRUZ DEL QUICHE</t>
  </si>
  <si>
    <t>SANTA ELENA ZONA 1 FLORES PETEN</t>
  </si>
  <si>
    <t>CALLE PRINCIPAL ALDEA CRUCE  LA  ESPERANZA SANTA LUCIA</t>
  </si>
  <si>
    <t>SECCION V LOTE 107 COLONIA EL MILAGRO ZONA 6 DE MIXCO</t>
  </si>
  <si>
    <t>LOTE  6 SECTOR B COMUNIDAD LOS EUCALIPTOS SANTA MARIA DE LA PAZ ZONA 21</t>
  </si>
  <si>
    <t>7 AVENIDA 25-33 ZONA 5 CANAVERAL 1</t>
  </si>
  <si>
    <t>7AV. LOTE 155 CALLEJON EL  ESFUERZO SIQUINALA ESCUINTLA</t>
  </si>
  <si>
    <t>4TA CALLE 9AV. ZONA 4 COLONIA ELMAESTRO CHIQUIMULA</t>
  </si>
  <si>
    <t xml:space="preserve">33 AV. 15 A 09 ZONA 7  LOS TRIGALES </t>
  </si>
  <si>
    <t>ALDEA LA COROZA</t>
  </si>
  <si>
    <t xml:space="preserve">MORALES </t>
  </si>
  <si>
    <t xml:space="preserve">BARRIO CERRO COLORADO, JUTIAPA </t>
  </si>
  <si>
    <t>BARRIO PANORAMA,SAN BENITO PETEN</t>
  </si>
  <si>
    <t>BARRIO LA CANDELARIA SAN BENITO PETEN</t>
  </si>
  <si>
    <t>ZACULEU ZONA 9</t>
  </si>
  <si>
    <t>COLONIA SAN JOSE LAS FLORES ZONA 3 CHIMALTENANGO</t>
  </si>
  <si>
    <t xml:space="preserve">3RA CALLE  0-46 ZONA 2, BARRIO SANTO TOMAS, SANTA CRUZ </t>
  </si>
  <si>
    <t>SANT CRUZ</t>
  </si>
  <si>
    <t>MAZANA  N LOTE 19 COLONIA  8  DE MARZO MEZQUITAL ZONA 12 DE VILLA NUEVA</t>
  </si>
  <si>
    <t xml:space="preserve">SECCION  X LOTE 139  COLONIA EL MILAGRO ZONA 6 DE MIXCO </t>
  </si>
  <si>
    <t>SANTA CRUZ DEL QUICHE ,CASERIO LA ROCHELA,FRENTE A GASOLINERA DON ARTURO</t>
  </si>
  <si>
    <t xml:space="preserve">SANTA CRUZ </t>
  </si>
  <si>
    <t>ALDEA IXPETEN SAN JOSE EL RODEO, SAN MARCOS</t>
  </si>
  <si>
    <t>SAN JOSE EL RODEO</t>
  </si>
  <si>
    <t>PRIMER CALLEJON DEL CAMPO ALDEA RIO SANTIAGOCASA 368</t>
  </si>
  <si>
    <t>TERMINAL ZONA 5 COLONIA LA HONDONADA HUEHUETENANGO</t>
  </si>
  <si>
    <t>13 CALLE 16-47 CONDADO LO DE FUENTES ZONA 11 DE MIXCO</t>
  </si>
  <si>
    <t>MAZATENANGO  1 RA LLE 2-72 COLONIA LOS ALMENDROS</t>
  </si>
  <si>
    <t>SANTA ELENA , FLORES  PETEN</t>
  </si>
  <si>
    <t>8AV. 16-24 ZONA  12 LA REFORMITA</t>
  </si>
  <si>
    <t xml:space="preserve">AV. TOTONICAPAN CALLE SANMARCOS LOT 393 SANTA LUISA ZONA </t>
  </si>
  <si>
    <t>3RA AVENIDA COLONIA PANTALEONCITO LOTE 7</t>
  </si>
  <si>
    <t>BARRIO IXOBEL ZONA 6 POPTUN PETEN</t>
  </si>
  <si>
    <t>1RA CALLE CALLEJON COLONIA SAN RAAELZONA 2 CHIMALTENANGO</t>
  </si>
  <si>
    <t>TOTONICAPAN, XANTUN</t>
  </si>
  <si>
    <t>14 CALLE  CALLEJON  14A 10-85 ZONA  10</t>
  </si>
  <si>
    <t>2DA  CALLE  6-10 PROYECTOS   SAN  JOSE  ZONA  8  HUEHUETENANGO</t>
  </si>
  <si>
    <t>ALDEA ACEQUIA  EL PROGRESO  JUTIAPA</t>
  </si>
  <si>
    <t>LOTE 18 MANZANA M SETOR 22 VILLA HERMISA   SAN MIGUEL PETAPA</t>
  </si>
  <si>
    <t>BARRIO  SANTA CRUZ  ZONA 2 SANARATE EL PROGRESO</t>
  </si>
  <si>
    <t xml:space="preserve">SANARATE </t>
  </si>
  <si>
    <t>ALDEA  MONTE  GRANDE SANARATE  EL PROGRESO</t>
  </si>
  <si>
    <t>ALDEA LOS TECOMATES  SECTOR  1 LOTE 1-24 PALENCIA</t>
  </si>
  <si>
    <t>MANZANA 19 LOTE 7 LOMAS DE VILLA LOBOS 2 ZONA12 VILLA  NUEVA</t>
  </si>
  <si>
    <t>ZONA 0 BARRIO LA JAVIA</t>
  </si>
  <si>
    <t>3RA CALLE 1-17  VILLA NUEVA ZONA 4 ETERNA PRIMAVERA</t>
  </si>
  <si>
    <t>CANTEL BARRIO LA PILA ANTIGUA</t>
  </si>
  <si>
    <t>SAN JOSE PINULA RESIDENCIALES VIOLETA 1 SECTOR RESIDENCIALES SAN JOSE</t>
  </si>
  <si>
    <t>LOTE  89 SECTOR 3 COLONIA SAN LUIS SAN PEDRO AYAMPUC</t>
  </si>
  <si>
    <t>22 AVENIA  4-06 COLONIA RENACIMIENTO</t>
  </si>
  <si>
    <t>CHIANTLA HUEHUETENANGO</t>
  </si>
  <si>
    <t xml:space="preserve">HUEHUETENANGO </t>
  </si>
  <si>
    <t>ALDEA LOS PALMARES TECULUTAN</t>
  </si>
  <si>
    <t>ALDEA  EL TEMPISQUE, AGUA BLANCA JUTIAPA</t>
  </si>
  <si>
    <t xml:space="preserve">JUTIAPA </t>
  </si>
  <si>
    <t xml:space="preserve">AGUA BLANCA </t>
  </si>
  <si>
    <t>ALDEA  CUCHILLA DEL CARMEN SECTOR  DE LA IGLESIA ZONA 10  LOTE 17 D</t>
  </si>
  <si>
    <t>4 CALLE 13-24 COLONIA LODE FUENTE ZONA11 MIXCO</t>
  </si>
  <si>
    <t>1RA AVE. 3-13 ZONA 6 HUEHUETENANGO</t>
  </si>
  <si>
    <t>6 AVENIDA   12-14 ZONA 18 COLONIA ATLANTIDA</t>
  </si>
  <si>
    <t>6 A CALLE  0-65 ZONA 1 QUETZALTENANGO</t>
  </si>
  <si>
    <t>2AV.  FINAL LOTE 86 ASENTAMIENTO KENNEDY ZONA 18</t>
  </si>
  <si>
    <t>ALDEA LA LAGUNETA CHINAUTLA</t>
  </si>
  <si>
    <t>1 AV.   2CALLE LOTE 134 ALDEA  EL FLORIDO ACEITUNO  ESCUINTLA</t>
  </si>
  <si>
    <t>ALDEA EL MANGO SANTA ANA PETEN</t>
  </si>
  <si>
    <t>CALLE A 0-91 ZONA 2 QUETZALTENANGO</t>
  </si>
  <si>
    <t>10AV. 25-48  PARAISO 2 ZONA 18</t>
  </si>
  <si>
    <t>8A AVENIDA 1-12 ZONA 4 COBAN ALTA VERAPAZ</t>
  </si>
  <si>
    <t>4 CALLE 1-23 ZONA 10 RESIDENCIALES PIEDRA AZUL QUETZALTENANGO</t>
  </si>
  <si>
    <t>6TA A VENDIA 4-09 ZONA 10 LAS MARGARITAS SAN MIGUEL PETAPA</t>
  </si>
  <si>
    <t>1RA CALLE 7-25 COLONIA LOS PLANES VILLA NUEVA ZONA 5</t>
  </si>
  <si>
    <t>SANTA CRUZ DEL QUICHE, ZONA 4 CALZAA CANTENARIO</t>
  </si>
  <si>
    <t>ZONA 0 CARRETERA INTERAMERICANA  JUTIAPA</t>
  </si>
  <si>
    <t>23 AVENIDA  2-20 C INTERIOR  ZONA 1 QUETZALTENANGO</t>
  </si>
  <si>
    <t>2DA CALLE 2-63 ALDEA NUEVO PLAMAR SAN FELIPE RETALHULEU</t>
  </si>
  <si>
    <t>7 CALLE 9-42 ZONA 11 MIXCO FUENTES MIRVA</t>
  </si>
  <si>
    <t>6 TA  A 1-12 ZONA 8 A LA PAR  DE ESCUELA PIN CANTON LAS CASAS, COBAN , ALTA VERAPAZ</t>
  </si>
  <si>
    <t>COLOMBA CC.QUETZALTENANGO</t>
  </si>
  <si>
    <t xml:space="preserve">ALDEA SAN ANTONIO PAJOC, OLINTEPEQUE  </t>
  </si>
  <si>
    <t xml:space="preserve">OLITEPEQUE </t>
  </si>
  <si>
    <t>1 AVENIDA  ZONA 3 LA ESPERANZA QUETZALTENANGO</t>
  </si>
  <si>
    <t>3 AVENIDA  6 CALLE B  2-72 ZONA 3 BDM</t>
  </si>
  <si>
    <t>CANTON SAN GABRIEL  SAN ANTONIO PALOPO</t>
  </si>
  <si>
    <t>PALOPO</t>
  </si>
  <si>
    <t>5TA CALLE A 10-36 EL FRUTAL VILLA NUEVA</t>
  </si>
  <si>
    <t>ALDEA  LAS OVEJAS, EL JICARO EL PROGRESO</t>
  </si>
  <si>
    <t>ALDEA JUSTO RUFINO BARRIOS QUETZALTENANGO</t>
  </si>
  <si>
    <t>SECCION V ANEXO LOTE 158 COLONIA EL MILAGRO ZONA 6 DE MIXCO</t>
  </si>
  <si>
    <t>3RA AVENIDA B 4-26 ZONA 2 CANTEL QUETZALTENANGO</t>
  </si>
  <si>
    <t xml:space="preserve">SAN ANDRES PETEN BARRIO 20 DE OCTUBRE </t>
  </si>
  <si>
    <t>3RA CALLE LOTE 30 MANZANA  2 SECTOR 4 MARTIRES DEL PUEBLO</t>
  </si>
  <si>
    <t>SEGUNDO CARRIZAL ZONA 3, HUEHUETENANGO</t>
  </si>
  <si>
    <t>COLONIA EL RINCONCITO 32 AV.  B 30-91 ZONA 18 GUATEMALA, GUATEMALA</t>
  </si>
  <si>
    <t>15 AVENIDA  FINAL LOTE  22 SANTA MARTA II ZONA 6</t>
  </si>
  <si>
    <t>8 CALLE  13 A.-72 ZONA 3 QUETZALTENANGO</t>
  </si>
  <si>
    <t>QUETEZALTENANGO</t>
  </si>
  <si>
    <t>12 calle 21 A -25 ZONA 3</t>
  </si>
  <si>
    <t>CONCEPCION TUTUAPA</t>
  </si>
  <si>
    <t>KM.13.5  CARRETERA AL ATLANTICO , ALDEA LO DE RODRIGUEZ ZONA 18 SECTOR SOTO</t>
  </si>
  <si>
    <t>6TA CALLE 0-78 CIUDAD REAL II ZONA 12 VILLA NUEVA</t>
  </si>
  <si>
    <t>COLONIA EL VERGEL LOTE 5 SECTOR 6 BUENA VISTA CHIMALTENANGO</t>
  </si>
  <si>
    <t xml:space="preserve">CHIMALTENANGO </t>
  </si>
  <si>
    <t>COLONIA BRISAS DEL MAR PUERTO BARRIOZ IZABAL</t>
  </si>
  <si>
    <t>CANTON  CHOQUI PARRACANA ZONA 5 QUETZALTENANGO</t>
  </si>
  <si>
    <t>3RA CALLE 3-67 ZONA 3 EL PUEBLITO SANTA CATARINA PINULA</t>
  </si>
  <si>
    <t>7 CALLE LOTE 1 COLONIA EL PARAISO ZONA 6 CHINAUTLA</t>
  </si>
  <si>
    <t>12 CALLE 12-19 A ZONA 5 VILLA NUEVA COLONIA ENRIQUETA</t>
  </si>
  <si>
    <t>3RA AVENIDA 1-25 COLONIA GUATEL 1 ZONA 0 VILLA NUEVA CIUDAD GUATEMALA</t>
  </si>
  <si>
    <t xml:space="preserve">9 AV.  PRIMER CALLEJON 8-05 ZONA 3 </t>
  </si>
  <si>
    <t>8A AVENID 3-27 ZONA 6 BARRIO SAN VICENTE COBAN</t>
  </si>
  <si>
    <t>SAN VICENTE COBAN</t>
  </si>
  <si>
    <t>6A.  CALLE 29-56 ZONA 7 COLONIA SAN GABRIEL QUETZALTENANGO</t>
  </si>
  <si>
    <t>CANTON LAS ARRUGAS SAN CRISTOBAL VERAPAZ</t>
  </si>
  <si>
    <t>2 AVENIDA LOTE 420 COLONIA KENNEDY ZONA 18</t>
  </si>
  <si>
    <t>CALLEJON EL LIMON PARCELA NO 62 ALDEA EL CERINAL BARBERENA SANTA ROSA</t>
  </si>
  <si>
    <t>8VA CALLE FINAL CASA 187 RESIDENCIALES VALLES DE MARIA ZONA 10 DE SAN MIGUEL PETAPA</t>
  </si>
  <si>
    <t xml:space="preserve">1RA CALLE LOTE 119 COLONIA  LAS BRISAS  DE SEBASTOPOL ZONA 3 ESCUINTLA </t>
  </si>
  <si>
    <t>12 CALLE  LOTE 503 COLONIA PRADOS DE SAN  JORGE</t>
  </si>
  <si>
    <t>9A CALLE  6-12 ZONA 9 QUETZALTENANGO</t>
  </si>
  <si>
    <t>10MA CALLE 4B-70 ZONA 6, QUETZALTENANGO</t>
  </si>
  <si>
    <t>17 AVENIDA 2-26 ZONA 14</t>
  </si>
  <si>
    <t xml:space="preserve">BARRIO LA BOMBA MORALES </t>
  </si>
  <si>
    <t>22 AVENIDA A 2-03  COLONIA 10 DE MAYO ZONA 1</t>
  </si>
  <si>
    <t>LOTE 64 SECTOR 1 COLONIA SAN MARTIN CHINAUTLA ZONA 6</t>
  </si>
  <si>
    <t>BARRIO BELLOS HORIZONTES SAN BENITO PETEN</t>
  </si>
  <si>
    <t>FINCA LA VIÑA EL PALMAR QUETZALTENANGO</t>
  </si>
  <si>
    <t>BARRIO TUCANJA SAN CRISTOBAL  ALTA VERAPAZ</t>
  </si>
  <si>
    <t>COLONIA CARLOS V ZONA 12 COBAN ALTA VERAPAZ</t>
  </si>
  <si>
    <t>LOTE 1 A MANZANA H SECTOR 4, SAN LUIS BUENA VISTA S.A</t>
  </si>
  <si>
    <t>6AV.  7-39 ZONA 5 COLONIA ENRIQUETA VILLA NUEVA</t>
  </si>
  <si>
    <t>COLONIA NUEVA ESPERANZA LOTE 90 ZONA 12 COBAN AV.</t>
  </si>
  <si>
    <t>33 CALLE  B 8-05 ZONA 6 DE MIXCO LO DE BRAN</t>
  </si>
  <si>
    <t>ALDEA  EL TABLON JUTIAPA</t>
  </si>
  <si>
    <t>ALDEA  CHAIMAL SAN PEDRO CARCHA</t>
  </si>
  <si>
    <t>CARCHA</t>
  </si>
  <si>
    <t>SAN PEDRO</t>
  </si>
  <si>
    <t>MANZANA L LOTE 13  EL ESFUERZO MEZQUITAL ZONA 12 VILLA NUEVA</t>
  </si>
  <si>
    <t>BARRIO EL CALVARIO SOLOLA SOLOLA</t>
  </si>
  <si>
    <t>11 AV. 18-69 RESIDENCIALES FUENTE DEL VALLE 2 ZONA 5 VILLA NUEVA</t>
  </si>
  <si>
    <t>15 AVENIDA  14-46 ZONA 11 DE MIXCO JARDINES DE MINERVA 1 SECTOR 2</t>
  </si>
  <si>
    <t>COLONIA  15 DE SEPTIEMBRE LOTE 26 ZONA 1 TIQUISATE, ESCUINTLA</t>
  </si>
  <si>
    <t>LOTE 81 AVENIDA DEL FERROCARRIL BARRIO LOURDES ZONA 2 ESCUINTLA</t>
  </si>
  <si>
    <t>12 av. 10-12 ZONA 12 COBAN ALTA VERAPAZ</t>
  </si>
  <si>
    <t>ALDEA EL JUNQUILLO BARBERENA SANTA ROSA</t>
  </si>
  <si>
    <t xml:space="preserve">BARBERENA </t>
  </si>
  <si>
    <t>14 CALLE  A 13-50 PRADOS DEL TABACAL 2 ZONA 5 DE VILLA NUEVA</t>
  </si>
  <si>
    <t>CALZADA ATANASIO TZUL 49-12 ZONA 12 COLONIA 13 DE FEBRERO</t>
  </si>
  <si>
    <t>ZONA 1 BARRIO SANTA ANA SAN CRISTOBAL VERAPAZ ALTA  VERAPAZ</t>
  </si>
  <si>
    <t xml:space="preserve">44 avenida 17-71 zona 5 guatemala </t>
  </si>
  <si>
    <t>SAN PABLO JOCOPILAS SUCHITEPEQUEZ</t>
  </si>
  <si>
    <t>SUCHITEPEQUE</t>
  </si>
  <si>
    <t>SAN GABRIEL SUCHITEPEQUEZ</t>
  </si>
  <si>
    <t>SAN GABRIEL</t>
  </si>
  <si>
    <t>ALDEA EL OVEJERO EL PROGRESO JUTIAPA</t>
  </si>
  <si>
    <t>ALDEA BARRANCO COLORADO , TECULUTAN ZACAPA</t>
  </si>
  <si>
    <t>KM. 253 CARRETERA INTERAMERICANA OJECHEJEL, HUEHU</t>
  </si>
  <si>
    <t>RUTA AL ALTANTICO  KM.12.5 SECTOR  2 LOTE  86 LO DE RODRIGUEZ</t>
  </si>
  <si>
    <t xml:space="preserve">7MA CALLE  C 0-70 ZONA 3 BOCA DEL MONTE </t>
  </si>
  <si>
    <t>CHINAUTLA SAN JULIA LOTE 7 ZONA 6</t>
  </si>
  <si>
    <t>AVENIDA ALTA VERAPAZ LOTE 91  COLONIA SANTA LUISA CHINAUTLA ZONA 6</t>
  </si>
  <si>
    <t>7A AVENIDA 11-59 ZONA 9 COBAN ALTA VERAPAZ</t>
  </si>
  <si>
    <t xml:space="preserve">5 CALLE CALLEJON JIMENEZ 5-001 SANTA LUCIA COTZUMALGUAPA </t>
  </si>
  <si>
    <t xml:space="preserve">ZONA 3 , 01 CALLE 04-054 </t>
  </si>
  <si>
    <t>MANZANA G 2-26 SECTOR 2 MARGARITA 4 CIUDAD QUETZAL</t>
  </si>
  <si>
    <t>KM. 35 SANTO DOMINGO LOS OCOTES , SAN ANTONIO LA PAZ</t>
  </si>
  <si>
    <t>LOTE 95 COLONIA BOSQUE DE VIENEA ZONA 2 JALAPA</t>
  </si>
  <si>
    <t>ALDEA  LA ESPERANZA SAN FRANCISCO PETEN</t>
  </si>
  <si>
    <t>SECTOR3 MANZANA U LOTE 24 COLONIA LAS MARGA ZONA 12 VILLA NUEVA</t>
  </si>
  <si>
    <t>13 AV.  D 2-55 ZONA 4 VILLA NUEVA COLONIA ARADA 1</t>
  </si>
  <si>
    <t>4TA CALLE SECTOR 2 J LOTE 10 MARTINRES DEL PUEBLO  ZONA 4 DE VILLA NUEVA</t>
  </si>
  <si>
    <t>ALDEA RIO CHIQUITO USUMATLAN ZACAPA</t>
  </si>
  <si>
    <t>USUMATLAN</t>
  </si>
  <si>
    <t>21 calle 13-77 ZONA 1 CAPITAL</t>
  </si>
  <si>
    <t>4TA CALLE 5-00 CALLEJON  JIMENES SANTA LUCIA COTZULMALGUAPA</t>
  </si>
  <si>
    <t>ALSEA NUEVO SUNZAPOTE RIO HONDO ZACAPA</t>
  </si>
  <si>
    <t>MANZANA A LOTE 69 COLONIA LOS ANGELES ZONA 17</t>
  </si>
  <si>
    <t>8VA ACALLE 14A-82 ZONA 3</t>
  </si>
  <si>
    <t xml:space="preserve">CONDOMINIO LA RAMBLAS CASA H14  ZONA 8 </t>
  </si>
  <si>
    <t>23 avenida a 22-25 proyectos 4-10 zona 06</t>
  </si>
  <si>
    <t>TECULUTAN ZACAPA BAJADA  DE RIO CALLE 8 ZONA 0</t>
  </si>
  <si>
    <t>5TA CALLE A 5-60 ZONA 1 QUETZALTENANGO</t>
  </si>
  <si>
    <t>SAN BENITO PETEN BARRIO VALLE NUEVO</t>
  </si>
  <si>
    <t>BARRIO LA BOLSA</t>
  </si>
  <si>
    <t>SECTOR 2 MANZANA G LOTE 7, COLONIA LAS CONCHAS ZONA 25</t>
  </si>
  <si>
    <t>CASERIO AGUA CALIENTE ALDEA OJO DE AGUA RIO HONDO ZACAPA</t>
  </si>
  <si>
    <t>km. 9.5 CARRETERA AL ATLANTICO ONA 18 CALLEJON LAS BRISAS LOTE 3</t>
  </si>
  <si>
    <t>BARRIO LOS OLIVOS SANTA ANA PETEN</t>
  </si>
  <si>
    <t>SANTA ELENA FLORES, PETEN</t>
  </si>
  <si>
    <t>5a CALLE B 12-20 ZONA 1  VILLA NUEVA</t>
  </si>
  <si>
    <t>13 AVENIDA 14-06 CPÑOMOA TOZACAÁ ZPMA 6</t>
  </si>
  <si>
    <t>17 AVENIDA  A 12-10 PARAISO 1 ZONA 18</t>
  </si>
  <si>
    <t>11 AVENIDA 19-20 ZONA 1 CIUDAD GUATEMALA</t>
  </si>
  <si>
    <t>5TA  CALLE A 10-36 ZONA 5 EL FRUTAL DE VILLANUEVA</t>
  </si>
  <si>
    <t xml:space="preserve">LOTE 37 SECTOR A LA CUCHILLA MEZQUITAL ZONA 12 VILLA NUEVA </t>
  </si>
  <si>
    <t>15AVENIDA  3-26 ZONA 4 VILLA NUEVA COLONIA MARIO ALIOTO</t>
  </si>
  <si>
    <t>COLONIA ESMARIA, PRIMERO DE MAYO ZONA 2 SANTA CRUZ DEL QUICHE</t>
  </si>
  <si>
    <t>CALLE 2 DE MAYO BARRIO SANTA ELENA SANTA CRUZ AV.</t>
  </si>
  <si>
    <t>COLONIA 1 SANTO TOMAS DE CASTILLA</t>
  </si>
  <si>
    <t>PUERTO</t>
  </si>
  <si>
    <t>LOTE  33 SECTOR 1 COLONIA JESUS DE LA BUENA  ESPERANZA ZONA 6</t>
  </si>
  <si>
    <t>8AV 3-27 ZONA 6, COBAN ALTA VERAPAZ</t>
  </si>
  <si>
    <t>1  AVENIDA BARRIO LOS LAURELES ZONA 4 EL PROGRESO  JUTIAPA</t>
  </si>
  <si>
    <t>COLONIA LAS VICTORIAS BARRIO SAN FRANCISCO JALAPA</t>
  </si>
  <si>
    <t>RES. JARDINES DEL NORTE ZONA 18</t>
  </si>
  <si>
    <t>CHIMALTENANGO ZONA 7</t>
  </si>
  <si>
    <t>BARRIO LA ERMITA SAN BENITO PETEN</t>
  </si>
  <si>
    <t>2 AV. 57-13 ZONA 11 COLONIA CASTAÑAS</t>
  </si>
  <si>
    <t>3RA CALLE 8-50 COLONIA LOS PLANES VILLA NUEVA</t>
  </si>
  <si>
    <t>LA ESTANCIA CANTEL QUETZALTENANGO</t>
  </si>
  <si>
    <t>SANTA  ELENA FLORES PETEN</t>
  </si>
  <si>
    <t>lote 88 ACETAMIENTO EL CERRITO  ZONA 18 PINARES</t>
  </si>
  <si>
    <t>11 CALLE ZONA 11 QUETZALTENANGO</t>
  </si>
  <si>
    <t>BARRIO SAN ANTONIO SAN CRISTOBAL TOTONICAPAN</t>
  </si>
  <si>
    <t>15 AVENIDA  3-73 ZONA 1 APARTAMENTO 8</t>
  </si>
  <si>
    <t>COOPERATICA CHICOJ COBAN AV.</t>
  </si>
  <si>
    <t>CASERIO  LAS ESCOBAR  LAS LAGUNAS SAN MARCOS</t>
  </si>
  <si>
    <t>28 AVENIDA  AV-04 ZONA 7</t>
  </si>
  <si>
    <t>24 av. 13-53 ZONA 6 BARRIO SAN ANTONIO</t>
  </si>
  <si>
    <t>BARRIO  EL CARIBE MORALES IZABAL</t>
  </si>
  <si>
    <t>3 CALLE  2 AVENIDA A ZONA 9 HUEHUETENANGO</t>
  </si>
  <si>
    <t>12 CALLE  22 AVENIDA PUERTO BARRIOS IZABAL</t>
  </si>
  <si>
    <t>5 AVENIDA C 2-51 ZONA 2 CANTEL</t>
  </si>
  <si>
    <t>BARRIO EL CENTRO CHISEC,ALTA VERAPAZ</t>
  </si>
  <si>
    <t>CHISEC</t>
  </si>
  <si>
    <t>3 CALLE AV. LOTE 727 COLONA SANTA LUISA ZONA 6 CHINAUTLA</t>
  </si>
  <si>
    <t xml:space="preserve"> ZONA 17  GUATEMALA, GUATEMALA</t>
  </si>
  <si>
    <t>31 AVENIDA  FINAL LOTE 8B ZONA 5</t>
  </si>
  <si>
    <t>JOYA SAN RAFAEL ZONA 6 CAPITAL</t>
  </si>
  <si>
    <t>ZONA 6 CANTON CHOQUI BAJO QUETZALTENANGO</t>
  </si>
  <si>
    <t>ALDEA LA ESPERANZA LA LIBERTAD PETEN</t>
  </si>
  <si>
    <t>BO. VISTA HERMOSA SAN BENITO PETEN</t>
  </si>
  <si>
    <t>COLONIA SANTA LUI ZONA 0 SAN PEDRO AYAMPUC</t>
  </si>
  <si>
    <t>27 CALLE  2-08 CANAVERAL 4 ZONA 5 ESCUINTALA</t>
  </si>
  <si>
    <t>CICUDAD DE GUATEMALA ZONA 17 SALUD PUBLICA 10 AVENIDA LOTE 3</t>
  </si>
  <si>
    <t>12 CALLE B 13-20 ZONA 14 CIUDAD</t>
  </si>
  <si>
    <t>10 CALLE 19 AVENIDA FINAL ACETAMIENTO SANTO DOMINGO ZONA 1 LOTE 14 SECTOR3</t>
  </si>
  <si>
    <t>11AVENIDA  1-47 RESIDENCIALES  DE LA CEIBA ZONA 10 DE MIXCO</t>
  </si>
  <si>
    <t>DIAGONAL B 14-12 ZONA 1 QUETZALTENANGO, QUETZALTENANGO</t>
  </si>
  <si>
    <t>22571228/58230100</t>
  </si>
  <si>
    <t>4956-7001</t>
  </si>
  <si>
    <t>24835745/47700180</t>
  </si>
  <si>
    <t>43314813/34483473</t>
  </si>
  <si>
    <t>355179534/43974025/44559423</t>
  </si>
  <si>
    <t>59010582/59738544</t>
  </si>
  <si>
    <t>47293285/34466948</t>
  </si>
  <si>
    <t>3227-3387/42056009</t>
  </si>
  <si>
    <t>57776282/51557819</t>
  </si>
  <si>
    <t>22702572/32112324</t>
  </si>
  <si>
    <t>46375144/52028814/31702573</t>
  </si>
  <si>
    <t>54225758/41267310</t>
  </si>
  <si>
    <t>22575354/42850204</t>
  </si>
  <si>
    <t>52919249/78494358</t>
  </si>
  <si>
    <t>41196899/43162917</t>
  </si>
  <si>
    <t>47190203/59372327</t>
  </si>
  <si>
    <t>36538940/58597621</t>
  </si>
  <si>
    <t>24338074/42379474</t>
  </si>
  <si>
    <t>57887723/47621571</t>
  </si>
  <si>
    <t>59233021-42673699</t>
  </si>
  <si>
    <t>32264061/51585315</t>
  </si>
  <si>
    <t>42682891/22198774</t>
  </si>
  <si>
    <t>54627722/41730608</t>
  </si>
  <si>
    <t>30699125/47617056</t>
  </si>
  <si>
    <t>34058748/77670890</t>
  </si>
  <si>
    <t>42549524/50172421</t>
  </si>
  <si>
    <t>54237203-48119156</t>
  </si>
  <si>
    <t>36614233/333371019</t>
  </si>
  <si>
    <t>47030687/56974185</t>
  </si>
  <si>
    <t>45604253/48272167</t>
  </si>
  <si>
    <t>47174274/58239998</t>
  </si>
  <si>
    <t>56154447/56154997</t>
  </si>
  <si>
    <t>31394525/33954962</t>
  </si>
  <si>
    <t>22985686/50153872</t>
  </si>
  <si>
    <t>78315024/56024489</t>
  </si>
  <si>
    <t>41893258/54921301</t>
  </si>
  <si>
    <t>57001856/44961502</t>
  </si>
  <si>
    <t>47180042/55814835</t>
  </si>
  <si>
    <t>30155886/50006352</t>
  </si>
  <si>
    <t>53735436/56280761</t>
  </si>
  <si>
    <t>58486604/42535521</t>
  </si>
  <si>
    <t>40923631/40913631</t>
  </si>
  <si>
    <t>51988053/40906567</t>
  </si>
  <si>
    <t>50601727/47995331</t>
  </si>
  <si>
    <t>779137226/41244228</t>
  </si>
  <si>
    <t>32666899/53534206</t>
  </si>
  <si>
    <t>4022-7055</t>
  </si>
  <si>
    <t>77273929/57438223</t>
  </si>
  <si>
    <t>50519984/33167483</t>
  </si>
  <si>
    <t>41037902/42265351</t>
  </si>
  <si>
    <t>55952407/45666552</t>
  </si>
  <si>
    <t>23086374/49873443</t>
  </si>
  <si>
    <t>77620002/53455930</t>
  </si>
  <si>
    <t>78329052/54881366</t>
  </si>
  <si>
    <t>77278116/35673535</t>
  </si>
  <si>
    <t>37348320/42393510</t>
  </si>
  <si>
    <t>46063283/31540384</t>
  </si>
  <si>
    <t>55882282/36981619</t>
  </si>
  <si>
    <t>42534614/46405969</t>
  </si>
  <si>
    <t>38101789/42634788</t>
  </si>
  <si>
    <t>55709378/36845136</t>
  </si>
  <si>
    <t>22514534/41267310</t>
  </si>
  <si>
    <t>54200578/54416330</t>
  </si>
  <si>
    <t>31239014/41163402</t>
  </si>
  <si>
    <t>39705628/55548605</t>
  </si>
  <si>
    <t>51829628/30702032</t>
  </si>
  <si>
    <t>66305704/59297253</t>
  </si>
  <si>
    <t>79267476/41856698</t>
  </si>
  <si>
    <t>58522356/41891390</t>
  </si>
  <si>
    <t>30255341/30255341</t>
  </si>
  <si>
    <t>22201951/55907733</t>
  </si>
  <si>
    <t>31541064/49970967</t>
  </si>
  <si>
    <t>54542188/34201577</t>
  </si>
  <si>
    <t>51553179/59438075</t>
  </si>
  <si>
    <t>45133035/30083387</t>
  </si>
  <si>
    <t>44891694/44409737</t>
  </si>
  <si>
    <t>45086444/56023812</t>
  </si>
  <si>
    <t>45736524/40472635</t>
  </si>
  <si>
    <t>66757271/37654871</t>
  </si>
  <si>
    <t>41663893/51292830</t>
  </si>
  <si>
    <t>59133496/39412104</t>
  </si>
  <si>
    <t>35949713/41811409</t>
  </si>
  <si>
    <t>32886677/45598086</t>
  </si>
  <si>
    <t>47528947/49425595</t>
  </si>
  <si>
    <t>22568079/39693326</t>
  </si>
  <si>
    <t>79224150/54254550</t>
  </si>
  <si>
    <t>42686758/40915476</t>
  </si>
  <si>
    <t>59515033/41880118</t>
  </si>
  <si>
    <t>45204383/53022142</t>
  </si>
  <si>
    <t>59652717/311701117</t>
  </si>
  <si>
    <t>22886982/47624219</t>
  </si>
  <si>
    <t>31926830/56166515</t>
  </si>
  <si>
    <t>57221429/54872788</t>
  </si>
  <si>
    <t>55645965/49858759</t>
  </si>
  <si>
    <t>22928416/56111784</t>
  </si>
  <si>
    <t>47256885/49364771</t>
  </si>
  <si>
    <t>47420789/30492860</t>
  </si>
  <si>
    <t>39587119/49941018</t>
  </si>
  <si>
    <t>51641199/44278674</t>
  </si>
  <si>
    <t>SOLTERO</t>
  </si>
  <si>
    <t>CASADA</t>
  </si>
  <si>
    <t>SOLTERA</t>
  </si>
  <si>
    <t>SOLTRA</t>
  </si>
  <si>
    <t>SOLTARA</t>
  </si>
  <si>
    <t>CADADO</t>
  </si>
  <si>
    <t>PERITO EN ADMINISTRACION EN TURISMO</t>
  </si>
  <si>
    <t xml:space="preserve">BACHILLER EN CIENCIA Y LETRAS </t>
  </si>
  <si>
    <t>licenciada  en administracion de empresas</t>
  </si>
  <si>
    <t xml:space="preserve"> Perito en administración.</t>
  </si>
  <si>
    <t>Tercero Básico.</t>
  </si>
  <si>
    <t>Secretariado bilingüe.</t>
  </si>
  <si>
    <t xml:space="preserve"> Perito contador con orientación en computación.</t>
  </si>
  <si>
    <t>Ingeniero Industrial</t>
  </si>
  <si>
    <t>Bachiller Industrial y Perito en Radio y Television</t>
  </si>
  <si>
    <t>Medico Cirujano</t>
  </si>
  <si>
    <t>Bachillerato en ciencias y letras con orientacion en computacion</t>
  </si>
  <si>
    <t>Bachillerato Tecnico Vocacional en Atencion Primaria en Salud</t>
  </si>
  <si>
    <t xml:space="preserve"> Bachillerato en computación con orientación comercial</t>
  </si>
  <si>
    <t xml:space="preserve"> Perito contador con especialidad en administración de pequeñas empresas.</t>
  </si>
  <si>
    <t xml:space="preserve">Maestria en administracion de Negocios  </t>
  </si>
  <si>
    <t xml:space="preserve"> Bachillerato en construcción.</t>
  </si>
  <si>
    <t>Bachiller en ciencias y letras</t>
  </si>
  <si>
    <t>Maestra de Educacion Infantil Bilingüe Intercultural</t>
  </si>
  <si>
    <t xml:space="preserve"> Perito contador con especialidad en administración de pequeNas empresas.</t>
  </si>
  <si>
    <t>segundo Básico</t>
  </si>
  <si>
    <t xml:space="preserve"> Secretariado ejecutivo y bilingüe.</t>
  </si>
  <si>
    <t>Bachillerato en diseño gráfico.</t>
  </si>
  <si>
    <t xml:space="preserve"> Bachillerato en computación con orientación científica </t>
  </si>
  <si>
    <t xml:space="preserve"> Bachillerato en ciencias y letras con orientación en turismo.</t>
  </si>
  <si>
    <t xml:space="preserve"> Bachillerato en turismo y hotelería.</t>
  </si>
  <si>
    <t xml:space="preserve"> Secretariado bilingüe con orientación en computación</t>
  </si>
  <si>
    <t xml:space="preserve"> Magisterio en educación infantil bilingüe intercultural.</t>
  </si>
  <si>
    <t>Perito en Ciencias Turiticas</t>
  </si>
  <si>
    <t xml:space="preserve"> Bachillerato en ciencias y letras con orientación en productividad y desarrollo.</t>
  </si>
  <si>
    <t xml:space="preserve"> Bachillerato industrial y perito en radio y televisión.</t>
  </si>
  <si>
    <t xml:space="preserve"> Bachillerato en mercadotecnia.</t>
  </si>
  <si>
    <t>Perito en Electricidad  Digital y Microprocesadores</t>
  </si>
  <si>
    <t>Bachillerato en mecanica General</t>
  </si>
  <si>
    <t>Primero Básico.</t>
  </si>
  <si>
    <t>Bachiller en ciencias y letras con orientacion en agronomia</t>
  </si>
  <si>
    <t xml:space="preserve"> Perito en electricidad industrial.</t>
  </si>
  <si>
    <t>Bachillerato en ciencias y letras con orientación en mecánica automotriz.</t>
  </si>
  <si>
    <t>Bachiller en ciencias y Letras con diplomado en medicina</t>
  </si>
  <si>
    <t xml:space="preserve"> Magisterio en educación infantil intercultural.</t>
  </si>
  <si>
    <t xml:space="preserve">NORA  MEDRANO </t>
  </si>
  <si>
    <t>ISABELA TEPAN</t>
  </si>
  <si>
    <t>JUAN TZUM</t>
  </si>
  <si>
    <t>EDGAR  ROSMUNDO</t>
  </si>
  <si>
    <t xml:space="preserve">JULIO </t>
  </si>
  <si>
    <t>SANDRA OVIEDO</t>
  </si>
  <si>
    <t>DANIEL MARTINEZ</t>
  </si>
  <si>
    <t>AMARILIS CAN</t>
  </si>
  <si>
    <t>THELMA PUAC</t>
  </si>
  <si>
    <t>rosa Elena Gonzales</t>
  </si>
  <si>
    <t>NEYDA ASENCIO</t>
  </si>
  <si>
    <t>ANITA SURUY</t>
  </si>
  <si>
    <t>SINDIA MARIZOL DE HERNANDEZ</t>
  </si>
  <si>
    <t>SANDRA LUNA</t>
  </si>
  <si>
    <t>FLORIDALMA TOC PEREZ DE BOJ</t>
  </si>
  <si>
    <t>KEVIN DIVAS MONTERROSO</t>
  </si>
  <si>
    <t>MARIA HORLENSIA CHAMALE MARROQUIN</t>
  </si>
  <si>
    <t>MARIA DEL CARMEN SANTOS</t>
  </si>
  <si>
    <t xml:space="preserve">KARINA ZACARIAS </t>
  </si>
  <si>
    <t>MARTIN ESTRADA</t>
  </si>
  <si>
    <t>JUAN JOSE LEAL ORTIZ</t>
  </si>
  <si>
    <t>WENDY LISET PEREZ TUJAB</t>
  </si>
  <si>
    <t>RICARDO PAZ</t>
  </si>
  <si>
    <t>GENARO ROSALES</t>
  </si>
  <si>
    <t>JESUS MONTEJO</t>
  </si>
  <si>
    <t>KAREN MICULAX RUIZ</t>
  </si>
  <si>
    <t>VIDALIA DIAZ</t>
  </si>
  <si>
    <t>NELSON MEJIA</t>
  </si>
  <si>
    <t>IRMA AGOSTO BURRION</t>
  </si>
  <si>
    <t>MARIA JOSE MELGAR MARTINEZ</t>
  </si>
  <si>
    <t>ESTHER  ROSALES MACA</t>
  </si>
  <si>
    <t>MARIA ELENA CAMEY IGUARDIA</t>
  </si>
  <si>
    <t>ANGELA PERALTA</t>
  </si>
  <si>
    <t xml:space="preserve">VICTORIANO TIPZ </t>
  </si>
  <si>
    <t>KAREN MELISSA AGUILAR</t>
  </si>
  <si>
    <t>IRMA GALINDO</t>
  </si>
  <si>
    <t>JESSICA GONZALES AQUINO</t>
  </si>
  <si>
    <t>DORA ANGELINA  ARGUETA</t>
  </si>
  <si>
    <t>AUDELINA HERNANDEZ</t>
  </si>
  <si>
    <t>MARLON MORALE</t>
  </si>
  <si>
    <t>NOE EDUARDO RAMIREZ</t>
  </si>
  <si>
    <t>JAVIER CORDON</t>
  </si>
  <si>
    <t>MARCOS CHAVEZ</t>
  </si>
  <si>
    <t>SINDY PALACIOS</t>
  </si>
  <si>
    <t>LILIAN JUDITH DE LEON AGUIRRE</t>
  </si>
  <si>
    <t>MAYNOR LOPEZ</t>
  </si>
  <si>
    <t xml:space="preserve">ROSALBA CHAVEZ JUAREZ </t>
  </si>
  <si>
    <t>JAQUELINE ANGEL VILLAGRAN</t>
  </si>
  <si>
    <t>CLAUDIA RAMIREZ  SANCHEZ</t>
  </si>
  <si>
    <t>WILLIAM NERY LOPEZ</t>
  </si>
  <si>
    <t>ROBIN ARGUETA</t>
  </si>
  <si>
    <t>ROXANA RAMIREZ</t>
  </si>
  <si>
    <t>SERGIO EDUARDO GALINDO CORADO</t>
  </si>
  <si>
    <t>TOMA MACARIO SEN</t>
  </si>
  <si>
    <t>KENY MARIA HERNANDEZ ALVARADO</t>
  </si>
  <si>
    <t>ANABELLA VELASQUEZ RUIZ</t>
  </si>
  <si>
    <t>ANGELA CHUTAN</t>
  </si>
  <si>
    <t>INGRID TORRES CHUM</t>
  </si>
  <si>
    <t>MARTA LIDIA JUAREZ</t>
  </si>
  <si>
    <t>Henry Perez</t>
  </si>
  <si>
    <t>Valentin Garcia</t>
  </si>
  <si>
    <t>THELMA ORELLANA PINTO</t>
  </si>
  <si>
    <t>Duli Fajardo</t>
  </si>
  <si>
    <t>Jaqueline Victoria</t>
  </si>
  <si>
    <t>DORA  AREVALO</t>
  </si>
  <si>
    <t>DANIELA PEREZ</t>
  </si>
  <si>
    <t>ELIDA ARGENTINA CHAVEZ VELASQUEZ</t>
  </si>
  <si>
    <t>NANCY CASTILLO</t>
  </si>
  <si>
    <t>MARLEN OBANDO MAYEN</t>
  </si>
  <si>
    <t xml:space="preserve">DINA ELIZABERTH REYES GOMEZ </t>
  </si>
  <si>
    <t>HERMELINDA PINEDA MEDRANO</t>
  </si>
  <si>
    <t>CLAR LUZ  PEREZ CABRERA</t>
  </si>
  <si>
    <t>ESTAR SANCHEZ</t>
  </si>
  <si>
    <t>JORGE FRANCISCO COLOCHO</t>
  </si>
  <si>
    <t>LESLIE VELASQUEZ</t>
  </si>
  <si>
    <t xml:space="preserve">HEIDY PAOLA HERNANDEZ </t>
  </si>
  <si>
    <t>ROSA NORIEGA</t>
  </si>
  <si>
    <t>CARMEN  CABRERA</t>
  </si>
  <si>
    <t>CATARINA  ITZEP HERRERA</t>
  </si>
  <si>
    <t>REYNA HORTENCIA CHAVEL COY</t>
  </si>
  <si>
    <t>WERNER GAITAN</t>
  </si>
  <si>
    <t>RUBEN DIAZ</t>
  </si>
  <si>
    <t>JUANA ISPACHE CUCA</t>
  </si>
  <si>
    <t>LILY CHAVEZ</t>
  </si>
  <si>
    <t>VICTOR  XEC</t>
  </si>
  <si>
    <t>HEIDY CABNAL</t>
  </si>
  <si>
    <t>CLARA LUZ  OSORIO  ROSALES</t>
  </si>
  <si>
    <t>HERMANA</t>
  </si>
  <si>
    <t>MIRIAM YOLANDA GOMEZ0</t>
  </si>
  <si>
    <t>MARIA DE LOS ANGELES</t>
  </si>
  <si>
    <t>KTERIN MICHEL LOPEZ IBARRA</t>
  </si>
  <si>
    <t>GABRIELA  BORRAYA</t>
  </si>
  <si>
    <t xml:space="preserve">MARIA DE LOS ANGELS </t>
  </si>
  <si>
    <t>OLGA EMILIA GUERRA</t>
  </si>
  <si>
    <t>3RA AV-  B 1341 ZONA 18 SAN RAFAEL  3</t>
  </si>
  <si>
    <t>51 CALLE  5-38 CASTAÑAS ZONA 11</t>
  </si>
  <si>
    <t xml:space="preserve">LOTE 8 MANZANA 21 CANALITOS </t>
  </si>
  <si>
    <t>4264 0632</t>
  </si>
  <si>
    <t>COLONIA EL MILAGRO NO.  1 TECULUTAN ZACAPA</t>
  </si>
  <si>
    <t>ENTE LLANO MUNICPAL ZONA 1 QUETZALTENANGO</t>
  </si>
  <si>
    <t>3RA C ALLE 14-22 COLONIA SAN RAFAEL I ZONA 18</t>
  </si>
  <si>
    <t>33 CALLE 31-70 ZONA 7 SAN LAZARO</t>
  </si>
  <si>
    <t>COLONIA LOS ENCINOS ZONA 18</t>
  </si>
  <si>
    <t>ZONA 6 BARRIO SAN ANTONIO</t>
  </si>
  <si>
    <t>CANTON LOS GUAYABALES, SAN CRISTOBAL ALTA VERAPAZ</t>
  </si>
  <si>
    <t>COLONIA SAN PABLO ZONA 3 CHIMALTANGO</t>
  </si>
  <si>
    <t>COLONIA SANTA ISABEL</t>
  </si>
  <si>
    <t>AVENIDA SANTANDER ZONA 2 PANAJACHEL</t>
  </si>
  <si>
    <t>CARRETERA AL MORLON 0-470 A</t>
  </si>
  <si>
    <t>COLONIA BARRILES</t>
  </si>
  <si>
    <t>17AV. 15-54 ZONA 6</t>
  </si>
  <si>
    <t>ZONA 5 MIXCO</t>
  </si>
  <si>
    <t>MIXCOS, PALENCIA</t>
  </si>
  <si>
    <t>ZONA 11 16AV. 1-39</t>
  </si>
  <si>
    <t>LOTE  97 MANZANA  J SECTOR 6 PRADSO DE VILLA HRMOSA ZONA 7 SAN MIGUEL PETAPA</t>
  </si>
  <si>
    <t>PASC 1 CASA  B-38 CANTEL, QUETZALTENANGO</t>
  </si>
  <si>
    <t>LA PALMA RIO HONDO</t>
  </si>
  <si>
    <t>25 avenida 18-58 santa Elna 3 ZONA 18</t>
  </si>
  <si>
    <t>6 CALLE  A 0-59 zona Monserrat</t>
  </si>
  <si>
    <t>6YA CALLE C8-88 COLONIA MADRID ESCUINTLA</t>
  </si>
  <si>
    <t>ZONA 10 SANTA CATARINA PINULA</t>
  </si>
  <si>
    <t>2DA CALLE 8 QUETZALTENANGO</t>
  </si>
  <si>
    <t>3353-7600</t>
  </si>
  <si>
    <t>COLONIA HERMANO PEDRO GUATEMALA</t>
  </si>
  <si>
    <t>CANTONO SAN JOSE BUENA VISTA JUTIAPA</t>
  </si>
  <si>
    <t>12 CALLE 22 AVENIDA</t>
  </si>
  <si>
    <t>BARRIO EL CENTRO</t>
  </si>
  <si>
    <t>ZONA 6</t>
  </si>
  <si>
    <t xml:space="preserve">NUEVO SAN CARLOS </t>
  </si>
  <si>
    <t>VISTA HERMOSA  SAN BENITO PETEN</t>
  </si>
  <si>
    <t>CALLE CAÑAVERAL</t>
  </si>
  <si>
    <t>ZONA 17 COLONIA SALUD PUBLICA  10 AVENIDA LOTE 3A</t>
  </si>
  <si>
    <t>12 CALLE A 12 16 ZONA 14</t>
  </si>
  <si>
    <t xml:space="preserve">RESIDENCIALES LA CEIBA ZONA 10 DE MIXCO </t>
  </si>
  <si>
    <t xml:space="preserve">DIAGONAL 11B 14-12 ZONA </t>
  </si>
  <si>
    <t>5586-2978</t>
  </si>
  <si>
    <t>OK</t>
  </si>
  <si>
    <t>LAB</t>
  </si>
  <si>
    <t>ok</t>
  </si>
  <si>
    <t>17/06/202</t>
  </si>
  <si>
    <t xml:space="preserve">NO TIENE </t>
  </si>
  <si>
    <t xml:space="preserve"> NO TIENE</t>
  </si>
  <si>
    <t>NO TIENE EX</t>
  </si>
  <si>
    <t>PE</t>
  </si>
  <si>
    <t>PENDIENTE</t>
  </si>
  <si>
    <t>05/092022</t>
  </si>
  <si>
    <t>pe</t>
  </si>
  <si>
    <t>pendiente</t>
  </si>
  <si>
    <t>ALTA</t>
  </si>
  <si>
    <t>DIST</t>
  </si>
  <si>
    <t>CANAL</t>
  </si>
  <si>
    <t>DEPA/TIENDA</t>
  </si>
  <si>
    <t>MOT/VEHI</t>
  </si>
  <si>
    <t>igss</t>
  </si>
  <si>
    <t>CUENTA</t>
  </si>
  <si>
    <t>NO CARGAR DATOS</t>
  </si>
  <si>
    <t>sexo_id</t>
  </si>
  <si>
    <t>CUALQUIER COSA</t>
  </si>
  <si>
    <t>EN DONDE DICE ID EN EL CAMPO SE BUSCA EN CONFIGURACION Y SE COLOCA EL NUMERO</t>
  </si>
  <si>
    <t>CODIGO EMPLEADO</t>
  </si>
  <si>
    <t>1ER NOMBRE</t>
  </si>
  <si>
    <t>2DO NOMBRE</t>
  </si>
  <si>
    <t>1ER APELLIDO</t>
  </si>
  <si>
    <t>2DO APELLIDO</t>
  </si>
  <si>
    <t>APELLIDO DE CASADA</t>
  </si>
  <si>
    <t>NOMBRE DEL COLABORADOR</t>
  </si>
  <si>
    <t>PUESTO</t>
  </si>
  <si>
    <t>PUESTO EN  NOMINA</t>
  </si>
  <si>
    <t xml:space="preserve">CODIGO DE PUESTO </t>
  </si>
  <si>
    <t>FECHADEINGRESO</t>
  </si>
  <si>
    <t>SALARIOBASE</t>
  </si>
  <si>
    <t>BONIFICACIONDECRETO37-2001</t>
  </si>
  <si>
    <t>ESTADO</t>
  </si>
  <si>
    <t>FECHA DE RETIRO</t>
  </si>
  <si>
    <t>MOTIVO/ESTATUS</t>
  </si>
  <si>
    <t>OBSERAVACIONES</t>
  </si>
  <si>
    <t>JEFE INMEDIATO</t>
  </si>
  <si>
    <t>CODIGO DEPTO</t>
  </si>
  <si>
    <t>NOMBRE DEPTO</t>
  </si>
  <si>
    <t xml:space="preserve">DISTRIBUIDORA </t>
  </si>
  <si>
    <t>REGION</t>
  </si>
  <si>
    <t>CODIFICACION PARA IGSS  2021</t>
  </si>
  <si>
    <t>CODIGO DE DISTRIBUIDORA</t>
  </si>
  <si>
    <t>SEXO</t>
  </si>
  <si>
    <t>RECLUTADORA</t>
  </si>
  <si>
    <t>FUENTE DE RECLUTAMIENTO</t>
  </si>
  <si>
    <t>JORNADA DE TRABAJO</t>
  </si>
  <si>
    <t>TIPO DE DISCAPACIDAD</t>
  </si>
  <si>
    <t>Documento identificación (DPI, Pasaporte u otro)</t>
  </si>
  <si>
    <t xml:space="preserve">CODIFICACION </t>
  </si>
  <si>
    <t>MUNICIPIO</t>
  </si>
  <si>
    <t>DEPARTAMENTO</t>
  </si>
  <si>
    <t>FECHA DE NACIMIENTO</t>
  </si>
  <si>
    <t>TIPO DE LICENCIA</t>
  </si>
  <si>
    <t>FECHA DE VENCIMIENTO</t>
  </si>
  <si>
    <t>STATUS VEHICULO</t>
  </si>
  <si>
    <t>STATUS MOTO</t>
  </si>
  <si>
    <t>NUMERO</t>
  </si>
  <si>
    <t>NIT</t>
  </si>
  <si>
    <t>N. IGSS</t>
  </si>
  <si>
    <t>NO. IRTRA</t>
  </si>
  <si>
    <t>FECHA DE EMISION</t>
  </si>
  <si>
    <t>FECHA DE RENOVACION ANUAL</t>
  </si>
  <si>
    <t>DIRECCION</t>
  </si>
  <si>
    <t>DEPTO</t>
  </si>
  <si>
    <t xml:space="preserve">ZONA </t>
  </si>
  <si>
    <t>N. PERSONAS QUE VIVEN EN SU CASA</t>
  </si>
  <si>
    <t xml:space="preserve">TELEFONO </t>
  </si>
  <si>
    <t>ESTADO CIVIL</t>
  </si>
  <si>
    <t>CODIGO ESTADO CIVIL</t>
  </si>
  <si>
    <t>GRUPO DE ETNICO</t>
  </si>
  <si>
    <t>NO. DE HIJOS</t>
  </si>
  <si>
    <t>PROFESION/ULTIMO GRADO FINALIZADO</t>
  </si>
  <si>
    <t>CODIGO DE  ESTUDIOS</t>
  </si>
  <si>
    <t>CORREO ELECTRONICO</t>
  </si>
  <si>
    <t>EXPERIENCIAS</t>
  </si>
  <si>
    <t>OTROS ESTUDIOS COMPLEMENTARIOS</t>
  </si>
  <si>
    <t xml:space="preserve">EN CASO DE EMERGENCIA LLAMAR A </t>
  </si>
  <si>
    <t>TELEFONO</t>
  </si>
  <si>
    <t>TARJETA DE SALUD</t>
  </si>
  <si>
    <t xml:space="preserve">FECHA DE EMICION TARJETAS </t>
  </si>
  <si>
    <t>TARJETA DE MANIPULACION</t>
  </si>
  <si>
    <t>DURACION TARJETA</t>
  </si>
  <si>
    <t xml:space="preserve">TARJETA DE PULMONES </t>
  </si>
  <si>
    <t>EDAD EN AÑOS</t>
  </si>
  <si>
    <t>MES DE CUMPLEAÑOS</t>
  </si>
  <si>
    <t>DIA DE CUMPLEAÑOS</t>
  </si>
  <si>
    <t xml:space="preserve">NIVELACION DE SALARIO </t>
  </si>
  <si>
    <t>FECHA DE NIVELACIO</t>
  </si>
  <si>
    <t>salario Anterior</t>
  </si>
  <si>
    <t>Jefe De Rrhh</t>
  </si>
  <si>
    <t>ACTIVO</t>
  </si>
  <si>
    <t>GA/LurdesTobias</t>
  </si>
  <si>
    <t>ADM00001</t>
  </si>
  <si>
    <t>Recursos Humanos</t>
  </si>
  <si>
    <t>ADMON</t>
  </si>
  <si>
    <t>GT</t>
  </si>
  <si>
    <t>Planilla Mensual Guatemala</t>
  </si>
  <si>
    <t/>
  </si>
  <si>
    <t>Marta Aguilar</t>
  </si>
  <si>
    <t>Pradera Chiquimula</t>
  </si>
  <si>
    <t>Chiqui</t>
  </si>
  <si>
    <t>Planilla Mensual Chiquimula</t>
  </si>
  <si>
    <t>Alejandra Mollinedo</t>
  </si>
  <si>
    <t>Plaza Atanasio Tzul</t>
  </si>
  <si>
    <t>Atanasio</t>
  </si>
  <si>
    <t>2078444144</t>
  </si>
  <si>
    <t>El Encuentro San Jose Pinula</t>
  </si>
  <si>
    <t>Fraijanes</t>
  </si>
  <si>
    <t>2091083143</t>
  </si>
  <si>
    <t>DESPIDO</t>
  </si>
  <si>
    <t>Heidy Valdez</t>
  </si>
  <si>
    <t>C.C El Frutal</t>
  </si>
  <si>
    <t>Villa N2</t>
  </si>
  <si>
    <t>2060565428</t>
  </si>
  <si>
    <t xml:space="preserve">Asistente De Logistica </t>
  </si>
  <si>
    <t>Estuardo Coy</t>
  </si>
  <si>
    <t>LG100001</t>
  </si>
  <si>
    <t>Facturacion</t>
  </si>
  <si>
    <t>2072888137</t>
  </si>
  <si>
    <t>C.C. Mega Seis</t>
  </si>
  <si>
    <t>Zona 18</t>
  </si>
  <si>
    <t>2085028557</t>
  </si>
  <si>
    <t>Maxí Despensa Plaza San Rafael</t>
  </si>
  <si>
    <t>2067584960</t>
  </si>
  <si>
    <t>Heidi Valdez</t>
  </si>
  <si>
    <t>El Frutal Pasillo</t>
  </si>
  <si>
    <t>2100561994</t>
  </si>
  <si>
    <t>Encargado de Bodega Fria</t>
  </si>
  <si>
    <t>Bodega</t>
  </si>
  <si>
    <t>LOG</t>
  </si>
  <si>
    <t>1070858060</t>
  </si>
  <si>
    <t>C.C. Portales</t>
  </si>
  <si>
    <t>2100764000</t>
  </si>
  <si>
    <t>SECRETARIA BILINGÜE</t>
  </si>
  <si>
    <t>Paiz Parroquia</t>
  </si>
  <si>
    <t>2080165130</t>
  </si>
  <si>
    <t>2097797243</t>
  </si>
  <si>
    <t>Sta. Lucia</t>
  </si>
  <si>
    <t>Planilla Mensual Escuintla</t>
  </si>
  <si>
    <t>Taller</t>
  </si>
  <si>
    <t>1084868479</t>
  </si>
  <si>
    <t>Gabriela Alvarez</t>
  </si>
  <si>
    <t>2072762730</t>
  </si>
  <si>
    <t>3ER. AÑO  DE LICENCIATURA EN ADMINISTRACION DE RR.HH.</t>
  </si>
  <si>
    <t>Encargado De Mantenimiento</t>
  </si>
  <si>
    <t>Cesar Blanco</t>
  </si>
  <si>
    <t>TOC00001</t>
  </si>
  <si>
    <t>Cliente Concesionario</t>
  </si>
  <si>
    <t>1081058209</t>
  </si>
  <si>
    <t>Carlos/LurdesTobias</t>
  </si>
  <si>
    <t>Administracion-Contabilidad</t>
  </si>
  <si>
    <t>*2322480010101</t>
  </si>
  <si>
    <t xml:space="preserve">CIERRE DE PENSUM  AUDITORIA </t>
  </si>
  <si>
    <t>Encargada de Cuentas Por Cobrar</t>
  </si>
  <si>
    <t>Carlos Cuscul</t>
  </si>
  <si>
    <t>Liquidaciones</t>
  </si>
  <si>
    <t>2072033157</t>
  </si>
  <si>
    <t>Ligia Cojulun</t>
  </si>
  <si>
    <t>2067455221</t>
  </si>
  <si>
    <t>Jefe de Informatica y Tecnologia</t>
  </si>
  <si>
    <t>Elder Ixcopal/LurdesTobias</t>
  </si>
  <si>
    <t>Información y Tecnologia</t>
  </si>
  <si>
    <t>Kiosco Centra Sur</t>
  </si>
  <si>
    <t>Villa N.</t>
  </si>
  <si>
    <t>2061480184</t>
  </si>
  <si>
    <t>1774461020</t>
  </si>
  <si>
    <t>2015019110</t>
  </si>
  <si>
    <t>Irma Murga</t>
  </si>
  <si>
    <t>Plaza San Nicolás</t>
  </si>
  <si>
    <t>Roosevelt</t>
  </si>
  <si>
    <t>Jefe de contabilidad</t>
  </si>
  <si>
    <t>1100647739</t>
  </si>
  <si>
    <t>Metrocentro Villa Nueva</t>
  </si>
  <si>
    <t>Despacho</t>
  </si>
  <si>
    <t>AUDITORIA</t>
  </si>
  <si>
    <t>Planilla Mensual Teculutan</t>
  </si>
  <si>
    <t>Jefe De Distribuidora</t>
  </si>
  <si>
    <t>Walter/LurdesTobias</t>
  </si>
  <si>
    <t>MA100001</t>
  </si>
  <si>
    <t>Administracion-Ma</t>
  </si>
  <si>
    <t>MA</t>
  </si>
  <si>
    <t>TE</t>
  </si>
  <si>
    <t>Elmer Danilo Ruiz Gonzalez</t>
  </si>
  <si>
    <t>LOTE 31 MANZANA "A" CAÑADAS DE SAN JOSE  PINULA</t>
  </si>
  <si>
    <t>Auditoria</t>
  </si>
  <si>
    <t>XE</t>
  </si>
  <si>
    <t>Planilla Mensual Huehuetenango</t>
  </si>
  <si>
    <t>Walter Najera</t>
  </si>
  <si>
    <t>MA100002</t>
  </si>
  <si>
    <t>Supervisor Ma</t>
  </si>
  <si>
    <t>Ligia/LurdesTobias</t>
  </si>
  <si>
    <t>Amatitlan 3</t>
  </si>
  <si>
    <t>Amatitlan</t>
  </si>
  <si>
    <t>LOTE 70 SECCIÓN "D" SAN JORGE AMATITLAN</t>
  </si>
  <si>
    <t>Auxiliar De Facturacion</t>
  </si>
  <si>
    <t>RENUNCIA</t>
  </si>
  <si>
    <t>CIFF</t>
  </si>
  <si>
    <t>Chimal</t>
  </si>
  <si>
    <t>Planilla Mensual Chimaltenango</t>
  </si>
  <si>
    <t>Plaza Villa Nueva</t>
  </si>
  <si>
    <t>Pre vendedor</t>
  </si>
  <si>
    <t>DESPIDO JUSTIFICADO</t>
  </si>
  <si>
    <t>201101417661</t>
  </si>
  <si>
    <t xml:space="preserve">     </t>
  </si>
  <si>
    <t>Centra Norte 2</t>
  </si>
  <si>
    <t>Rene Sarazua</t>
  </si>
  <si>
    <t>Carlos Ramazzini</t>
  </si>
  <si>
    <t>OK2</t>
  </si>
  <si>
    <t>Megacentro</t>
  </si>
  <si>
    <t>Plaza Jocotenango</t>
  </si>
  <si>
    <t>Antigua</t>
  </si>
  <si>
    <t>Planilla Mensual Sacatepequez</t>
  </si>
  <si>
    <t>CUYOTENANGO</t>
  </si>
  <si>
    <t xml:space="preserve">TECNICO EN REFRIGERACIÓN </t>
  </si>
  <si>
    <t>26/06/20018</t>
  </si>
  <si>
    <t>NUEVO PROGRESO</t>
  </si>
  <si>
    <t>ES</t>
  </si>
  <si>
    <t>Rolando Leonel Chaluleu Baeza</t>
  </si>
  <si>
    <t>Analista Comercial</t>
  </si>
  <si>
    <t>Metronorte</t>
  </si>
  <si>
    <t>4TO AÑO EN LICENCIATURA EN ADMINISTRACION DE EMPRESA</t>
  </si>
  <si>
    <t>Maya Mall Meridian</t>
  </si>
  <si>
    <t>Peten</t>
  </si>
  <si>
    <t>Planilla Mensual Peten</t>
  </si>
  <si>
    <t>Piloto senior</t>
  </si>
  <si>
    <t>JDM</t>
  </si>
  <si>
    <t>C.C. Esperancita</t>
  </si>
  <si>
    <t>Victor Chanchan</t>
  </si>
  <si>
    <t xml:space="preserve"> Bachillerato en computación con orientación científica.</t>
  </si>
  <si>
    <t>CO</t>
  </si>
  <si>
    <t>Plaza Reformadores</t>
  </si>
  <si>
    <t>Alejandro Toc</t>
  </si>
  <si>
    <t>Gerente General</t>
  </si>
  <si>
    <t>LurdesTobias</t>
  </si>
  <si>
    <t>Dora/LurdesTobias</t>
  </si>
  <si>
    <t>Planilla Mensual Quetzaltenango</t>
  </si>
  <si>
    <t>Auditor Senior</t>
  </si>
  <si>
    <t>Dora Chuj</t>
  </si>
  <si>
    <t>Encargado De Bodega Fria</t>
  </si>
  <si>
    <t>Sergio Barrios</t>
  </si>
  <si>
    <t>Luis Morales</t>
  </si>
  <si>
    <t>Silvia Ovalle</t>
  </si>
  <si>
    <t>Pradera Xela</t>
  </si>
  <si>
    <t>Xela</t>
  </si>
  <si>
    <t>C.C. Plaza Las Americas Mazat</t>
  </si>
  <si>
    <t>Mazate</t>
  </si>
  <si>
    <t>Planilla Mensual Suchitepequez</t>
  </si>
  <si>
    <t>C.C. La Trinidad Coatepeque 1</t>
  </si>
  <si>
    <t>Coatepeque</t>
  </si>
  <si>
    <t>C.C. La Trinidad Malacatan Es</t>
  </si>
  <si>
    <t>Malacatan</t>
  </si>
  <si>
    <t>Planilla Mensual San Marcos</t>
  </si>
  <si>
    <t>7ª. CALLE 0-93E ZONA 10 QUETZALTENANGO</t>
  </si>
  <si>
    <t>Plaza Americas Millenium Maza</t>
  </si>
  <si>
    <t>DIVORCIADA</t>
  </si>
  <si>
    <t>Arboreto Tiquisate</t>
  </si>
  <si>
    <t>Tiqui</t>
  </si>
  <si>
    <t>Joe Benjamin Chavez Tezo</t>
  </si>
  <si>
    <t>1951356790903</t>
  </si>
  <si>
    <t>C.C. Paseo Carnaval Mazatenan</t>
  </si>
  <si>
    <t>PERITO CONTADOR CON ORIENTACIÓN EN COMPUTACIÓN.</t>
  </si>
  <si>
    <t>201500933669</t>
  </si>
  <si>
    <t>Interplaza Xela Fc</t>
  </si>
  <si>
    <t>Plaza Barberena</t>
  </si>
  <si>
    <t>Barberena</t>
  </si>
  <si>
    <t>Planilla Mensual Santa Rosa</t>
  </si>
  <si>
    <t>3067592170601</t>
  </si>
  <si>
    <t>Gerente De Logistica</t>
  </si>
  <si>
    <t>Estuardo/LurdesTobias</t>
  </si>
  <si>
    <t>LA ESPERANZA</t>
  </si>
  <si>
    <t>16/01/019</t>
  </si>
  <si>
    <t>Plaza Madero Atanasio L 29</t>
  </si>
  <si>
    <t>3003107300101</t>
  </si>
  <si>
    <t>Centra Sur Tienda</t>
  </si>
  <si>
    <t>Plaza Del Ahorro</t>
  </si>
  <si>
    <t>Boca M.</t>
  </si>
  <si>
    <t>Mecanico Automotriz</t>
  </si>
  <si>
    <t>Perito en administración pública.</t>
  </si>
  <si>
    <t>Encargada de Liquidaciones II</t>
  </si>
  <si>
    <t>Elena</t>
  </si>
  <si>
    <t>Asistente contable</t>
  </si>
  <si>
    <t>Coordinador de IT</t>
  </si>
  <si>
    <t>laboratorio</t>
  </si>
  <si>
    <t>Asistente de Mercado Abierto y Flotilla de vehículos</t>
  </si>
  <si>
    <t>NO TIENE EXP.</t>
  </si>
  <si>
    <t>Pradera Vistares</t>
  </si>
  <si>
    <t>1-3701606</t>
  </si>
  <si>
    <t>C.C. La Trinidad Retalhuleu</t>
  </si>
  <si>
    <t>Reu</t>
  </si>
  <si>
    <t>Planilla Mensual Retalhuleu</t>
  </si>
  <si>
    <t>EL ASINTAL</t>
  </si>
  <si>
    <t>2-1830311</t>
  </si>
  <si>
    <t>NO TIENE FECHA</t>
  </si>
  <si>
    <t>C.C. Montserrat Primer Nivel</t>
  </si>
  <si>
    <t>Venta Directa</t>
  </si>
  <si>
    <t>ENTREGAN ENERO 2020</t>
  </si>
  <si>
    <t>C.C. Paseo Las Americas Xela</t>
  </si>
  <si>
    <t>2994595000101</t>
  </si>
  <si>
    <t>Gerente de Mercado Abierto</t>
  </si>
  <si>
    <t>Ing.Lurdes/ReneSarazua</t>
  </si>
  <si>
    <t>Kiosco Peri Roosevelt</t>
  </si>
  <si>
    <t>Plaza Florida</t>
  </si>
  <si>
    <t>Coordinadora de Compras</t>
  </si>
  <si>
    <t>Zacapa</t>
  </si>
  <si>
    <t>Andrea Rodas</t>
  </si>
  <si>
    <t>201601383919</t>
  </si>
  <si>
    <t>Oscar Vargas</t>
  </si>
  <si>
    <t>184198141</t>
  </si>
  <si>
    <t>19/02/202</t>
  </si>
  <si>
    <t>JINETEO DE DINERO</t>
  </si>
  <si>
    <t>Pre Venta Unisuper/MP</t>
  </si>
  <si>
    <t>INS10001</t>
  </si>
  <si>
    <t>Supervisor Institucional</t>
  </si>
  <si>
    <t>Pradera Puerto Barrios</t>
  </si>
  <si>
    <t>Barrios</t>
  </si>
  <si>
    <t>Planilla Mensual Izabal</t>
  </si>
  <si>
    <t>piloto junior</t>
  </si>
  <si>
    <t>201100420533</t>
  </si>
  <si>
    <t>BARRIO SAN SEBASTIAN CABAÑAS, ZACAPA</t>
  </si>
  <si>
    <t>CABAÑAS</t>
  </si>
  <si>
    <t>Minuto Escuintla</t>
  </si>
  <si>
    <t>201401055172</t>
  </si>
  <si>
    <t>Pradera Express Palin</t>
  </si>
  <si>
    <t>palin</t>
  </si>
  <si>
    <t>Referido</t>
  </si>
  <si>
    <t>Amatitlan 1</t>
  </si>
  <si>
    <t>Coban</t>
  </si>
  <si>
    <t xml:space="preserve">Planilla Mensual Coban </t>
  </si>
  <si>
    <t>2097387311601</t>
  </si>
  <si>
    <t>ACTIVO/SERVICIOS</t>
  </si>
  <si>
    <t>cesarBlanco/LurdesTobias</t>
  </si>
  <si>
    <t xml:space="preserve">SALVADOR </t>
  </si>
  <si>
    <t>LAN</t>
  </si>
  <si>
    <t>Utzulew Fc</t>
  </si>
  <si>
    <t>Plaza La Concha</t>
  </si>
  <si>
    <t>SOLERO</t>
  </si>
  <si>
    <t>Perito en adminsitracion de empresas</t>
  </si>
  <si>
    <t>piloto Junior</t>
  </si>
  <si>
    <t>Leonel Alejandro De La Cruz Perez</t>
  </si>
  <si>
    <t>Metro Plaza Jutiapa</t>
  </si>
  <si>
    <t>Jutiapa</t>
  </si>
  <si>
    <t>Planilla Mensual Jutiapa</t>
  </si>
  <si>
    <t>Las Puertas San Lucas Sac.</t>
  </si>
  <si>
    <t>Metrocentro Tienda</t>
  </si>
  <si>
    <t>SANTA ROSA DE LIMA</t>
  </si>
  <si>
    <t>Plaza Madero Roosevelt</t>
  </si>
  <si>
    <t>Plaza Telares</t>
  </si>
  <si>
    <t>NO TIENE EXPENDIENTE</t>
  </si>
  <si>
    <t>Asuncion Mita</t>
  </si>
  <si>
    <t>NO TIENE FOTO</t>
  </si>
  <si>
    <t>San Andres Peten</t>
  </si>
  <si>
    <t>SOLERA</t>
  </si>
  <si>
    <t>BAJA/TEMPORAL</t>
  </si>
  <si>
    <t>Asistente cuentas por pagar</t>
  </si>
  <si>
    <t>NO TIENE TARJETAS</t>
  </si>
  <si>
    <t>Centra Sur 1-Pb</t>
  </si>
  <si>
    <t>NO TIENE TARJETA MANIPULACION</t>
  </si>
  <si>
    <t>EDI FRANCISCO MUÑOZ</t>
  </si>
  <si>
    <t>Paseo Villa Hermosa</t>
  </si>
  <si>
    <t>04/0/2021</t>
  </si>
  <si>
    <t>05/0/2021</t>
  </si>
  <si>
    <t>Naranjo Mall Carrousel</t>
  </si>
  <si>
    <t>SOTERA</t>
  </si>
  <si>
    <t>32834474/333128910</t>
  </si>
  <si>
    <t>Panajachel</t>
  </si>
  <si>
    <t>Pana</t>
  </si>
  <si>
    <t>Planilla Mensual Sololá</t>
  </si>
  <si>
    <t>robo caja chica</t>
  </si>
  <si>
    <t>SAN PEDRO SOLOMA</t>
  </si>
  <si>
    <t>CHAMPERICO</t>
  </si>
  <si>
    <t xml:space="preserve"> SAN JACINTO</t>
  </si>
  <si>
    <t>Tienda Pradera Chimaltenango Foodcourt</t>
  </si>
  <si>
    <t>CERRADA AREA COMUN</t>
  </si>
  <si>
    <t>Super Plaza La Comunidad</t>
  </si>
  <si>
    <t>sergio Barrios</t>
  </si>
  <si>
    <t>SACAPULAS</t>
  </si>
  <si>
    <t>ATESCATEMPA</t>
  </si>
  <si>
    <t>ESQUIPULAS PALO GORDO</t>
  </si>
  <si>
    <t>zona 18</t>
  </si>
  <si>
    <t>SAN ANDRES VILLA SECA</t>
  </si>
  <si>
    <t>NO TIENE EN SU EXPENDIENTE</t>
  </si>
  <si>
    <t>Pradera Express Linda Vista</t>
  </si>
  <si>
    <t>04/0/2022</t>
  </si>
  <si>
    <t>Encargado de Auditoria</t>
  </si>
  <si>
    <t>CIERRE DE PENSUM</t>
  </si>
  <si>
    <t>Piloto Traslado</t>
  </si>
  <si>
    <t>ZUNIGA</t>
  </si>
  <si>
    <t>Y ZUNIGA</t>
  </si>
  <si>
    <t>187014691</t>
  </si>
  <si>
    <t>NO TIENE EXP</t>
  </si>
  <si>
    <t>3048155000116</t>
  </si>
  <si>
    <t>3944917930101</t>
  </si>
  <si>
    <t>lab</t>
  </si>
  <si>
    <t>2320521741703</t>
  </si>
  <si>
    <t>Zentrohuehue</t>
  </si>
  <si>
    <t>Huehue</t>
  </si>
  <si>
    <t>ERMITAÑO FELIPE GOMEZ RUIZ</t>
  </si>
  <si>
    <t xml:space="preserve"> Bachillerato industrial y perito en construcción.</t>
  </si>
  <si>
    <t>ESPANA</t>
  </si>
  <si>
    <t>23/08/022</t>
  </si>
  <si>
    <t>Pradera Escuintla</t>
  </si>
  <si>
    <t>Activos fijos</t>
  </si>
  <si>
    <t>13/091986</t>
  </si>
  <si>
    <t>Asistente Administrativo Bodega Fria</t>
  </si>
  <si>
    <t>TEMPORAL</t>
  </si>
  <si>
    <t>1 AÑO</t>
  </si>
  <si>
    <t>Pradera Huhue L-140</t>
  </si>
  <si>
    <t>6-0776376</t>
  </si>
  <si>
    <t>PENSUM CERRADO EN ADMINISTRACION DE EMPRESA</t>
  </si>
  <si>
    <t>TECNICO UNIVERSITARIO EN GERENCIA DE VENTAS</t>
  </si>
  <si>
    <t>Rene sarazua</t>
  </si>
  <si>
    <t>2-1991550</t>
  </si>
  <si>
    <t xml:space="preserve">3 SEMESTRE EN ADMINISTRACION DE EMPRESA </t>
  </si>
  <si>
    <t>Es</t>
  </si>
  <si>
    <t>ESCUINTALA</t>
  </si>
  <si>
    <t>IZTAPA</t>
  </si>
  <si>
    <t>6 MESES</t>
  </si>
  <si>
    <t>P</t>
  </si>
  <si>
    <t>PENIENTE</t>
  </si>
  <si>
    <t>Kiosko Plaza Fraijanes</t>
  </si>
  <si>
    <t>NO TIENE EN EXPEDIENTE</t>
  </si>
  <si>
    <t>El Gran Carcha</t>
  </si>
  <si>
    <t>Naranjo Mall</t>
  </si>
  <si>
    <t>Encargado de Facturacion</t>
  </si>
  <si>
    <t>Los Altos Totonicapan</t>
  </si>
  <si>
    <t>C.C. Mundo Maya Peten</t>
  </si>
  <si>
    <t>El Encuentro Palin</t>
  </si>
  <si>
    <t>BRENDA ESPANA</t>
  </si>
  <si>
    <t>PEN</t>
  </si>
  <si>
    <t>sin fecha</t>
  </si>
  <si>
    <t xml:space="preserve"> Bachillerato industrial y perito en electrónica.</t>
  </si>
  <si>
    <t>Palin</t>
  </si>
  <si>
    <t>Asistente de cuentas por pagar</t>
  </si>
  <si>
    <t>SE APLICO DESCUENTO POR PRODUCTO</t>
  </si>
  <si>
    <t>Encargado de bodega fria</t>
  </si>
  <si>
    <t>ABANDONO DE LABORES</t>
  </si>
  <si>
    <t>yatbyron201@gmail.com</t>
  </si>
  <si>
    <t>Vendedor Zapateria  JD, Pre venta Corporacion Ekeles ( Big Cola)</t>
  </si>
  <si>
    <t>oscarcal1976@hotmail.com</t>
  </si>
  <si>
    <t>Venta detalle Grup Olmeca S.A, Encargado de ventas Salguero Moto Suzuki, San   Cristobal Verapaz.</t>
  </si>
  <si>
    <t>noefranciscorojasmuñoz@gmail.com</t>
  </si>
  <si>
    <t>preventa Danone, Preventa JR CODISA</t>
  </si>
  <si>
    <t>heidiperezlopez04@gmail.com</t>
  </si>
  <si>
    <t>Gerente de sucursal Fundacion Genesis Empresarial, Gerente  comercial de agencia Compartamos.</t>
  </si>
  <si>
    <t>DECIMO SEMESTRE ADMINISTRACION DE EMPRESA</t>
  </si>
  <si>
    <t>36/04/2023</t>
  </si>
  <si>
    <t>RECONTRATABLE</t>
  </si>
  <si>
    <t>coban</t>
  </si>
  <si>
    <t>maryesgc@gmail.com</t>
  </si>
  <si>
    <t>asesora de ventas Interconsumo, promotora e impustadora de venta Grupo sur Promociones</t>
  </si>
  <si>
    <t>despachadora de combustible Estacion de servicio puma, predario, empeño facil</t>
  </si>
  <si>
    <t>1año</t>
  </si>
  <si>
    <t>pdarlin12@gmail.com</t>
  </si>
  <si>
    <t>vacacionista MAYAPRN,</t>
  </si>
  <si>
    <t xml:space="preserve">1 AÑO </t>
  </si>
  <si>
    <t>03/082022</t>
  </si>
  <si>
    <t>C.C Los Proceres</t>
  </si>
  <si>
    <t>SALAMA</t>
  </si>
  <si>
    <t>griceldaa80@hotmail.com</t>
  </si>
  <si>
    <t>dependiente de tienda, multiservicios cybercity, vendedora cajera Pasteleria Milano</t>
  </si>
  <si>
    <t>eliasbejaminnovarivera@gmail.com</t>
  </si>
  <si>
    <t>piloto de reparto transpore marroquin, piloto reparto lucalza</t>
  </si>
  <si>
    <t>popolbrandon064@gmail.com</t>
  </si>
  <si>
    <t>Piloto de reparto Mapelsa, Piloto bus escobar Liceo Guatemala Roca Ayuda</t>
  </si>
  <si>
    <t>estidorellana1989@gmail.com</t>
  </si>
  <si>
    <t>Encargado de grupo , Sel telecom, Tecnico de atenas   Tlchec Nework</t>
  </si>
  <si>
    <t>No se ve</t>
  </si>
  <si>
    <t>Pe</t>
  </si>
  <si>
    <t>cesar78as@gmail.com</t>
  </si>
  <si>
    <t>Coordinador de panales, Gente Pilas,Piloto vendedor, Cell Brandon</t>
  </si>
  <si>
    <t>14/02/223</t>
  </si>
  <si>
    <t>Piloto reparto Café quetzal, Repartidor  JAVIO S.A</t>
  </si>
  <si>
    <t>12/12/202</t>
  </si>
  <si>
    <t>6 MESE</t>
  </si>
  <si>
    <t>15/02/223</t>
  </si>
  <si>
    <t>Lourdes Sosa</t>
  </si>
  <si>
    <t>LLEVABA CONSIGO 2 CAJAS DE HELADOS</t>
  </si>
  <si>
    <t>Plaza Atanasio Tzul 2</t>
  </si>
  <si>
    <t>12/10/20220</t>
  </si>
  <si>
    <t>TECTITAN</t>
  </si>
  <si>
    <t>conip368@gmail.com</t>
  </si>
  <si>
    <t>VENDEDORA POLLOLANDIA</t>
  </si>
  <si>
    <t xml:space="preserve"> 6 MESES</t>
  </si>
  <si>
    <t>NO SE PRESENTO A LABORES</t>
  </si>
  <si>
    <t>6 mese</t>
  </si>
  <si>
    <t>katherinroquer234@gmail.com</t>
  </si>
  <si>
    <t>1 año</t>
  </si>
  <si>
    <t>nataly24rodriguez@gmail.com</t>
  </si>
  <si>
    <t>MARIOTS BOUTIQUE, Vendedora,</t>
  </si>
  <si>
    <t>Yeniferlopez565@gmail.com</t>
  </si>
  <si>
    <t>POLLO CAMPERO, MESERA,AGRO VETERINARIA,  DEPENDIENTE DE MOSTRADOR</t>
  </si>
  <si>
    <t>qcaal944@gmail.com</t>
  </si>
  <si>
    <t>Cualirecursos S.A , piloto,carso piloto</t>
  </si>
  <si>
    <t>ja0862688@gmai.com</t>
  </si>
  <si>
    <t>TRANSPORTES URBANOS TRIGAL, PILOTO ,</t>
  </si>
  <si>
    <t>amandadelciddibo@gmail.com</t>
  </si>
  <si>
    <t>casa particular, Cuidando niños, Escuela Oficial ,Maestra</t>
  </si>
  <si>
    <t>Flotilla</t>
  </si>
  <si>
    <t>COMPAÑÍA DE LOGISTICA Y TRANSPORTE, COORDINADOR DE PREDDIO Y CONTRO DE EQUIPO, ALORICA, AGENTE DE CALL CENTER</t>
  </si>
  <si>
    <t>Proteccion Total S.A, Supervisor, comunicación celulares S.A Asesor de ventas</t>
  </si>
  <si>
    <t>SE PAGO LO DIAS POR SERVICIO PRESTADO</t>
  </si>
  <si>
    <t>Izabal</t>
  </si>
  <si>
    <t>Interplaza Chimaltenango</t>
  </si>
  <si>
    <t>mejor oportunidad laboral</t>
  </si>
  <si>
    <t>Jalapa</t>
  </si>
  <si>
    <t>19/04/2023 6 meses</t>
  </si>
  <si>
    <t>1AÑO</t>
  </si>
  <si>
    <t>Gasolinera puna, Cajera,Librería INSOL, DEPENDIENTE DE MOSTRADOR</t>
  </si>
  <si>
    <t>mal rendimiento, mal movimiento en los camiones</t>
  </si>
  <si>
    <t>6 meses</t>
  </si>
  <si>
    <t>ovidioarias81@gmail.com</t>
  </si>
  <si>
    <t xml:space="preserve">Mersa S.A, PILOTO, </t>
  </si>
  <si>
    <t>ALTA VERAZPÁZ</t>
  </si>
  <si>
    <t>jineteo de dinero</t>
  </si>
  <si>
    <t>4556 7119</t>
  </si>
  <si>
    <t xml:space="preserve"> 1 año</t>
  </si>
  <si>
    <t>25/111969</t>
  </si>
  <si>
    <t>Autoservicio Texaco Peten</t>
  </si>
  <si>
    <t>BARRIO LA DEMACROCIA, ATRÁS DE LA TORRE DE TIGO</t>
  </si>
  <si>
    <t xml:space="preserve">PUEBLO NUEVO VIÑAS </t>
  </si>
  <si>
    <t>CATARINA</t>
  </si>
  <si>
    <t>brendatul9@gmail.com</t>
  </si>
  <si>
    <t>capaersal,  auxiliar de servicios, Corporacion RM S.A atencion al cliente</t>
  </si>
  <si>
    <t>cindyroxanajimenez@gmail.com</t>
  </si>
  <si>
    <t>AMATIQUE BAY, MESERA,Kaffa, cocinera</t>
  </si>
  <si>
    <t xml:space="preserve">Plaza Del Parque Coban </t>
  </si>
  <si>
    <t>TIÑO</t>
  </si>
  <si>
    <t>godinezwendy54@gmail.com</t>
  </si>
  <si>
    <t xml:space="preserve">Antigua boreal, mesera,Donde  el grinbo, mesra </t>
  </si>
  <si>
    <t>El Encuentro Ciudad Vieja</t>
  </si>
  <si>
    <t>ligia248diaz@gmail.com</t>
  </si>
  <si>
    <t>Helados Sarita atencion al cliente, Pollo landia, comodin</t>
  </si>
  <si>
    <t>triguedania3@gmail.com</t>
  </si>
  <si>
    <t>GTA GRUPO DE TIENDAS ASOCIDAS, AUXILIAR DE TIENDA,CEALSA AUXILIAR D BODEGA</t>
  </si>
  <si>
    <t>215/11/2023</t>
  </si>
  <si>
    <t>robertomicheo11@gmail.com</t>
  </si>
  <si>
    <t>INVETRA, AUXILIAR DE LABORATORIO,LYDSSA PILOTO</t>
  </si>
  <si>
    <t>chimal</t>
  </si>
  <si>
    <t>gabydelarosa34@gmail.com</t>
  </si>
  <si>
    <t>princeluky0207@gmail.com</t>
  </si>
  <si>
    <t xml:space="preserve">FERRETERIA MARTINEZ  ATENCION AL CLIENTE, </t>
  </si>
  <si>
    <t>yaniragalindo94@gmail.com</t>
  </si>
  <si>
    <t>PROSERVICES, S.A atencion,Proservices S.A  cocina</t>
  </si>
  <si>
    <t>CONCEPCION CHIQUIRICHAPA</t>
  </si>
  <si>
    <t>rabocse22@gmail.com</t>
  </si>
  <si>
    <t>GRUPO DISTELSA, AUXILIAR DE TESORERIA,OFICINA CANTABLE, SERVICIO</t>
  </si>
  <si>
    <t>25/06/1683</t>
  </si>
  <si>
    <t>Plaza Teca Coatepeque</t>
  </si>
  <si>
    <t xml:space="preserve"> 1 AÑO</t>
  </si>
  <si>
    <t>fray bartolome de las casas</t>
  </si>
  <si>
    <t>carlostzirxo@gmail.com</t>
  </si>
  <si>
    <t>TRANSPORTE ANALY, PILOTO. DISTRIBUIDORA ECONOMICA PILOTO</t>
  </si>
  <si>
    <t>AH – Andrea Hernandez</t>
  </si>
  <si>
    <t>Redes</t>
  </si>
  <si>
    <t>karinacastro.sc89@gmail.com</t>
  </si>
  <si>
    <t>UNISUPER, AUXILIAR DE TIENDA,</t>
  </si>
  <si>
    <t xml:space="preserve">BAJA </t>
  </si>
  <si>
    <t xml:space="preserve">Asistente de Analis de Informacion </t>
  </si>
  <si>
    <t>Elder Ixcopal</t>
  </si>
  <si>
    <t>1 AÑO INGENIERIA EN SISTEMAS</t>
  </si>
  <si>
    <t>Ligia cojulun</t>
  </si>
  <si>
    <t>mal procedimiento de producto</t>
  </si>
  <si>
    <t>NO INGRESO A NOMINA</t>
  </si>
  <si>
    <t>IBANEZ</t>
  </si>
  <si>
    <t>Asistente de ventas</t>
  </si>
  <si>
    <t>Dora chuj</t>
  </si>
  <si>
    <t>Marinano sosa</t>
  </si>
  <si>
    <t xml:space="preserve">PE </t>
  </si>
  <si>
    <t>diñcevasqiez2023@gmail.com</t>
  </si>
  <si>
    <t>Plaza Vista Hermosa Asuncion Mita</t>
  </si>
  <si>
    <t> 2761388212205</t>
  </si>
  <si>
    <t>TERMACION DE CONTRATO</t>
  </si>
  <si>
    <t>UEBLO NUEVO VIÑAS</t>
  </si>
  <si>
    <t>gledydelarosa890@gmail.com</t>
  </si>
  <si>
    <t>HOLANDESA, ENCARGADA DE TIENDA, SCANDIDANIA , ATENCION AL CLIENTE</t>
  </si>
  <si>
    <t xml:space="preserve">ESTADO DE  EBRIEDAD </t>
  </si>
  <si>
    <t xml:space="preserve">SOLTERO </t>
  </si>
  <si>
    <t>1 ALÑO</t>
  </si>
  <si>
    <t>Mensajero</t>
  </si>
  <si>
    <t>trinsitocancha@gmail.com</t>
  </si>
  <si>
    <t>AVICOLA VILLALOBOS S.A, SUPERVISOR,</t>
  </si>
  <si>
    <t>stevesolorzano3@gmail.com</t>
  </si>
  <si>
    <t>ALORICA,  SERVICIO AL CLIENTE</t>
  </si>
  <si>
    <t>N</t>
  </si>
  <si>
    <t>edilsar1598@gmail.com</t>
  </si>
  <si>
    <t xml:space="preserve">DISTRIBIDORA ME LLEGA,  PILOTO NEGOCIO FAMILIAR, REPARTIDOR </t>
  </si>
  <si>
    <t>joshezqta@outlook.com</t>
  </si>
  <si>
    <t>CARSA,  BODEGUERO,SPACAWASH, ASISTENTE DE LIMPIEZA</t>
  </si>
  <si>
    <t>TERMINACION DE CONTRATO</t>
  </si>
  <si>
    <t>SAN LUCAS SACATEPEQUEZ</t>
  </si>
  <si>
    <t>fabianagomezr0308@gmail.com</t>
  </si>
  <si>
    <t>fcardenas963@gmail.com</t>
  </si>
  <si>
    <t>GRUPO PREMIA, PILOTO</t>
  </si>
  <si>
    <t>alejandrabaca0505@gmail.com</t>
  </si>
  <si>
    <t>SOCKS MAX, SERVICIO AL CLIENTE,</t>
  </si>
  <si>
    <t>DE CASTAÑEDA</t>
  </si>
  <si>
    <t xml:space="preserve">1AÑO </t>
  </si>
  <si>
    <t>Puerto Barrios</t>
  </si>
  <si>
    <t>abigailjim696@gmail.com</t>
  </si>
  <si>
    <t>Auxiliar Facturacion</t>
  </si>
  <si>
    <t>NO PASO EL PERIODO DE PRUEBA</t>
  </si>
  <si>
    <t>29/085/2023</t>
  </si>
  <si>
    <t>Checan140889@hotmail.com</t>
  </si>
  <si>
    <t>STI, PILOTO. DEYCON SA. PILOTO</t>
  </si>
  <si>
    <t>ronal42025@hotmail.com</t>
  </si>
  <si>
    <t>REPUESTOS VIDRIOS AMERICA, VENDEDOR,  SCANDIA PILOTO</t>
  </si>
  <si>
    <t>Zandilopez25@gmai.com</t>
  </si>
  <si>
    <t>IMPORTADORA  DE CALZADO MATRIX, AUXILIAR DE VENTAS, SUPER MERCADO LA TARREE, AUXILIAR DE RUTA</t>
  </si>
  <si>
    <t>185/01/2023</t>
  </si>
  <si>
    <t>SAN JUAN ALOTENANGO</t>
  </si>
  <si>
    <t>canreygrissel@gmail.com</t>
  </si>
  <si>
    <t>PATSY S.A  , SERVICIO AL CLIENTE, CAFÉ HECOEN CASA, AYUDANTE DE COSINA</t>
  </si>
  <si>
    <t>aracelygaliaica811@gmail.com</t>
  </si>
  <si>
    <t>TEXSUN, MANUAL, LA NEVERIA, ATENCION</t>
  </si>
  <si>
    <t xml:space="preserve">1 AÑOS </t>
  </si>
  <si>
    <t>mmeliza734@gmai.com</t>
  </si>
  <si>
    <t>IMPORTADORA WAIS CASA BONITA, ATENCION AL CLIENTE, DISTRIBUDORA EDIMAR S.A DEPENDIENTE,  GRUPO SMAR KEY CERRAJERIA INTELIGENTE DEPENDIENTE MOSTRADOR</t>
  </si>
  <si>
    <t>obandojose335@gmail.com</t>
  </si>
  <si>
    <t xml:space="preserve">CELULAR  CELCOOPER, OPERADOR, </t>
  </si>
  <si>
    <t>carlosromeobarriosrivera@gmail.com</t>
  </si>
  <si>
    <t>AJE MAYA S.A PILOTO REPARTO</t>
  </si>
  <si>
    <t>manuelreyes.profile@gmail.com</t>
  </si>
  <si>
    <t>UNISUPER SUBAMINSITRADOR1 , INDUSTRIAS PAVSA, ASISTENTE CONTABLE</t>
  </si>
  <si>
    <t>katerindeoscarl69@gmail.com</t>
  </si>
  <si>
    <t>HELADOS PALIDELI, DEGUSTADORA, SUPERMERCADOS LA TORRE, COLOCADORA</t>
  </si>
  <si>
    <t>JALPATAGUA</t>
  </si>
  <si>
    <t>yohanapinedaa@gmail.com</t>
  </si>
  <si>
    <t>PIERRE CARDIN, VACACIONISTA</t>
  </si>
  <si>
    <t>solisarcenio2@gmail.com</t>
  </si>
  <si>
    <t>TRANSPORTE MORATAYA, PILOTO , DISCARGA S.A , PILOTO REPARTO</t>
  </si>
  <si>
    <t>deyviscontrearas17@gmail.com</t>
  </si>
  <si>
    <t xml:space="preserve">NUNCA SE PRESENTO </t>
  </si>
  <si>
    <t>emiliosagas17@gmail.com</t>
  </si>
  <si>
    <t>DISTRIBUIDORA DEL CARIBE S.A F, ATENCION AL CLIENTE</t>
  </si>
  <si>
    <t>oskmelchor@gmail.com</t>
  </si>
  <si>
    <t>ORTOXELA  VENDERO INSTRUMENTISTA,  Z GAS REPARTIDO</t>
  </si>
  <si>
    <t>garciachoguajlidiaaracely@gmail.com</t>
  </si>
  <si>
    <t>angelacolocho3@gmail.com</t>
  </si>
  <si>
    <t>LABORATORIO MEDICO JUTIAPA, TECNICO LABORATORIO,  CENTRACOM ASESORA DE VENTAS</t>
  </si>
  <si>
    <t>kesiavelasquez4@gmail.com</t>
  </si>
  <si>
    <t>ISOPAN,  OPERADOR DE VENTA,GET FIR BAKERY EJECUTIVO  DE ATENCION AL CLIENTE</t>
  </si>
  <si>
    <t>julioboteo8@gmail.com</t>
  </si>
  <si>
    <t>TALLER, MECANICO ASISTENTE ADMINISTRATIVO, KIMBERLY CLARK  LOGISTICA</t>
  </si>
  <si>
    <t>mynor2125@gmial.com</t>
  </si>
  <si>
    <t>INDUSTRIAS XELAPAN MESERO, DISTRIBUIDORA LOS ALTOAS AUXILIAR DE REPARTO</t>
  </si>
  <si>
    <t>marcosguap1985@gmail.com</t>
  </si>
  <si>
    <t>INDUSTRIAS KERNS,  EMPAQUE,  ABSORBERNTES MAYA S.A  OPERADOR MAQUINA</t>
  </si>
  <si>
    <t>byronxiloj40@gmail.com</t>
  </si>
  <si>
    <t>ACTALENTOS, PREVANTA, DISTRIBUIDORA IZABAL,AUXILIAR DE BODEGA</t>
  </si>
  <si>
    <t>hernandezotoniel909@gmail.com</t>
  </si>
  <si>
    <t xml:space="preserve">CONSTRUCTORA  Y DISTRIBUIDORA  INDUSTRIAL,  VENDEDOR, FERRETERIA  SALVAJE S.A </t>
  </si>
  <si>
    <t>CHAHAL</t>
  </si>
  <si>
    <t>caal.aldo@gmail.com</t>
  </si>
  <si>
    <t>REPSA,  ENCARGADO, MUNICIPALIDAD DECHAHAL, DIRECTOR  MUNCIPAL</t>
  </si>
  <si>
    <t>rmelisa1817@gmail.com</t>
  </si>
  <si>
    <t>CHICHARRONERIA MENDEZ, ATENCION AL CLIENTE,</t>
  </si>
  <si>
    <t>claudia.juarez.111@gmail.com</t>
  </si>
  <si>
    <t>HOGAR FUTURO S.A ASISTENTE DE COBROS, INSITITUTO NACIONAL DE ESTADISTICAS, ESCUENTASDORA.</t>
  </si>
  <si>
    <t>yam.07andrade@gmail.com</t>
  </si>
  <si>
    <t>VARIEDADES RYN,  DEPENDIENTE DE TIENDA</t>
  </si>
  <si>
    <t>danilolopez932@gmail.com</t>
  </si>
  <si>
    <t>RESTAURANTE ANTIGUA BORAL,  AUXILIAR, MUNICIPALIDAD DE ANTIGUA, OYENTE</t>
  </si>
  <si>
    <t>dselena520@gmail.com</t>
  </si>
  <si>
    <t>BURGER DINNER JUTIAPA, SERVICIO AL CLIENTE</t>
  </si>
  <si>
    <t>kevin28perez23@gmail.com</t>
  </si>
  <si>
    <t>FERRETERIA SAN JUAN , PILOTO,G4S OFICIAL</t>
  </si>
  <si>
    <t>jefing21@gmail.com</t>
  </si>
  <si>
    <t>COMERCIALIZADO OM ,  FACTURACION,  ENRIQUE GOMEZ CARRILLO, ATENCION AL CLIENTE</t>
  </si>
  <si>
    <t>Joechavez636@gmail.com</t>
  </si>
  <si>
    <t>BC MAYA S.A,  COODINADOR COMERCIAL, DISAR S.A SUPERVISOR DE VENTAS</t>
  </si>
  <si>
    <t>macomiranda@gmail.com</t>
  </si>
  <si>
    <t xml:space="preserve">COPORACION EL ORBE,  SOPORTE TECNICO,  SECRETARIA DE OBRAS SOCIALES DE LA ESPOSA  DEL PRESIDENTE,  ADMINSTRADORA </t>
  </si>
  <si>
    <t>mariocruz6@outlook.com</t>
  </si>
  <si>
    <t>SERVITECXA S.A, PILOTO,</t>
  </si>
  <si>
    <t>Mariano sosa</t>
  </si>
  <si>
    <t>melvinpe4@gmail.com</t>
  </si>
  <si>
    <t>VARIEDADES GORDO, ENCARGADO DE TIENDA,PANADERIA, VENDEDOR</t>
  </si>
  <si>
    <t>JOYABAJ</t>
  </si>
  <si>
    <t>osperam208@gmail.com</t>
  </si>
  <si>
    <t xml:space="preserve">DISTRIBUIDORA LOS ALTOS S.A,  AUXILIAR  DE VENTAS, DISTRIBUIDORA  XELAJU S.A  VENDEDOR DETALLE </t>
  </si>
  <si>
    <t>perezyesica1025@gmail.com</t>
  </si>
  <si>
    <t>ASOCIACION CIVIL NO LUGRATIVA, SECRETRIA, RESTAURANTE MC DONALDS</t>
  </si>
  <si>
    <t>josuemendez465@gmail.com</t>
  </si>
  <si>
    <t>BOCONSA, AUXI. DE RUTA</t>
  </si>
  <si>
    <t>william@hotmail.com</t>
  </si>
  <si>
    <t>productos lala, auxiliar de bodega,</t>
  </si>
  <si>
    <t xml:space="preserve">1 año </t>
  </si>
  <si>
    <t>carrraxrichardx@gmail.com</t>
  </si>
  <si>
    <t>NEO NIETO, TECNICO INSTALADOR, DISTRIBUIDORA  MyM, AUXILIAR DE BODEGA</t>
  </si>
  <si>
    <t>QUETZALTEPEQUE</t>
  </si>
  <si>
    <t>danylester1194@gmail.com</t>
  </si>
  <si>
    <t>DISTRIBUIDORA LA MARIPOSA, EJECUTIVO DE VENTA,CBC, EJECUTIVO DE VENTAS</t>
  </si>
  <si>
    <t>karenbocheispache@gmail.com</t>
  </si>
  <si>
    <t>UNISUPER,  sub jefa de caja,</t>
  </si>
  <si>
    <t>amo505539@gmail.com</t>
  </si>
  <si>
    <t>Antigua 4Ta Calle Poniente</t>
  </si>
  <si>
    <t>Pradera Zona 10 Foodcourt</t>
  </si>
  <si>
    <t>rosy.chg.88@gmail.com</t>
  </si>
  <si>
    <t>CLUB AMERICANO DE GUATEMALA .SA. MESERA  UNISUPER,  CAJERA</t>
  </si>
  <si>
    <t>gsanchezluen334@gmail.com</t>
  </si>
  <si>
    <t>DISTRIBUIDORA  LOS  ALTOS AGENCIA SAN MARCOS,PILOTOS, TRANSPORTE DURANGO  PILOTO</t>
  </si>
  <si>
    <t>El Encuentro Quiche</t>
  </si>
  <si>
    <t>Quiche</t>
  </si>
  <si>
    <t>petronilatum@hotmail.com</t>
  </si>
  <si>
    <t>CAPSA COLOMBIA,MERCADISTA,</t>
  </si>
  <si>
    <t>SANTA ANA</t>
  </si>
  <si>
    <t>ingrid.hernandez191918@gmail.com</t>
  </si>
  <si>
    <t>NATIVO, ATENCION AL CLIENTE,</t>
  </si>
  <si>
    <t>zulmymartinez3216@gmail.com</t>
  </si>
  <si>
    <t>TIENDA MEGAPACA SANTA LU, DEPENDIENTE DE TIENDA</t>
  </si>
  <si>
    <t>dorisvelasquezc1994@gmail.com</t>
  </si>
  <si>
    <t>PRODUCTOS  DE MAR S.A , DEPENDIENTE DE TIENDA</t>
  </si>
  <si>
    <t>fernandasequen25@gmail.com</t>
  </si>
  <si>
    <t>adolfoaltancornejo@gmail.com</t>
  </si>
  <si>
    <t>SUPERINTENDENCIA,  PILOTO ESCUINTLA</t>
  </si>
  <si>
    <t>carlosninodor@gmail.com</t>
  </si>
  <si>
    <t>AVICOLA VILLALOBOS, PILOTO REPARTO,BOQUITAS DIANA PREVENTA</t>
  </si>
  <si>
    <t>icalsamuel78@gmail.com</t>
  </si>
  <si>
    <t>CAMPAÑIA  DISTRIBUIDORA  S.A,PRE VENTA, CODISA PRE VENTA</t>
  </si>
  <si>
    <t>Dorta Chuj</t>
  </si>
  <si>
    <t>allanbonilla064@gmail.com</t>
  </si>
  <si>
    <t>DISTRIBUIDORA INTEGRAL PILOTO Y AUXILIAR DE RUTA</t>
  </si>
  <si>
    <t>samy kelsy@gmail.com</t>
  </si>
  <si>
    <t>GAZ  ZETA, PILOTO , DISAR S.A PILOTO REPARTO</t>
  </si>
  <si>
    <t>lesterrodriguez1011@gmail.com</t>
  </si>
  <si>
    <t>FUNDACION GENESIS EMPRESARIAL, PROMOTOR, ENTRO COMERCIAL METRO PLAZA OFICIAL DE CREDITOS</t>
  </si>
  <si>
    <t>juanilinmejia11@gmail.com</t>
  </si>
  <si>
    <t xml:space="preserve">POLLOLANDIA, COCINERA </t>
  </si>
  <si>
    <t>esthefanielopez17@gmail.com</t>
  </si>
  <si>
    <t>COMERCIALIZADORA  EL BUEN PRECIO, ATENCION AL CLIENTE</t>
  </si>
  <si>
    <t>grpalacios 257@hotmail.com</t>
  </si>
  <si>
    <t>AVICOLAVILLA LOBOS , PILOTO REPARTIDOR, SUPER MAYEN  JEFE DE TIENDA</t>
  </si>
  <si>
    <t>hpmarlen97@gmail.com</t>
  </si>
  <si>
    <t>MEGASHPPIN,ATENCION AL CLIENTE, CAJA RURAL CAJERA</t>
  </si>
  <si>
    <t>gladissuram@gmail.com</t>
  </si>
  <si>
    <t>ABARROTERIA SANTIAGO, SERVICIO AL CLIENTE</t>
  </si>
  <si>
    <t>fabygcm2110@gmail.com</t>
  </si>
  <si>
    <t>CAKE COMPANY, EMPACADORA</t>
  </si>
  <si>
    <t>elizabethalbizures8@gmai.com</t>
  </si>
  <si>
    <t>DIMESA, AUXILIAR DE BODEGA</t>
  </si>
  <si>
    <t>yensyurizar@gmail.com</t>
  </si>
  <si>
    <t>juliaorozco2023@gmail.com</t>
  </si>
  <si>
    <t>MEGAPACA, DEPENDIENTE DE  TIENDA</t>
  </si>
  <si>
    <t>artulioperez83@gmail.com</t>
  </si>
  <si>
    <t>kevinjesus.lopezdelgado.7@gmail.com</t>
  </si>
  <si>
    <t>STT NIELSEN CENTROAMERICA S.A, AUDITOR, FERMAC RODEDDYC,HUEHUE, ASESOR DE VENTA</t>
  </si>
  <si>
    <t>sofiamarielali30@gmail.com</t>
  </si>
  <si>
    <t>grupo cosmic impulsadora</t>
  </si>
  <si>
    <t>08/11/20023</t>
  </si>
  <si>
    <t>6 mees</t>
  </si>
  <si>
    <t>yajairaisi93@gmail.com</t>
  </si>
  <si>
    <t>CASA  AMARENTTO EL CAFÉ , CHEF, DECORADORES  DEPENDIENTE DE MOSTRADOR</t>
  </si>
  <si>
    <t>harly292021@gmail.com</t>
  </si>
  <si>
    <t>HERLADOS  SARITA,  ADMINISTRADORA,  LIBRERA  CULTURA ATENCION AL CLIENTE</t>
  </si>
  <si>
    <t>ariel2002.coc.@gmail.com</t>
  </si>
  <si>
    <t>MAXIMUS GUATEMALA,  ASITENTE CONTABLE, CMI , AUXILIAR DE LIQUIDACIONS</t>
  </si>
  <si>
    <t>SE RETIRO A AMEDIO DIA</t>
  </si>
  <si>
    <t>mwinterpereira@gmai.com</t>
  </si>
  <si>
    <t>prismamoda, cajero</t>
  </si>
  <si>
    <t>jenniferlujx81@gmail.com</t>
  </si>
  <si>
    <t>supermercados la bodegona, tiempo parcial</t>
  </si>
  <si>
    <t>Victor chaclan</t>
  </si>
  <si>
    <t>angel32estuardo@outlok.com</t>
  </si>
  <si>
    <t>CBC pepsi</t>
  </si>
  <si>
    <t>angydeleeon3@gmail.com</t>
  </si>
  <si>
    <t>BURGER KING, ATENCION AL CLIENTE</t>
  </si>
  <si>
    <t>maribellacan.1993@gmail.com</t>
  </si>
  <si>
    <t>EFERMERA PARTICULAR,  DEPNDIEENTEE  DE TIENDA</t>
  </si>
  <si>
    <t>vitalescobar27@gmail.com</t>
  </si>
  <si>
    <t>DTSY , AUXILIAR DE REPARTO</t>
  </si>
  <si>
    <t>Byron Paiz</t>
  </si>
  <si>
    <t>samc2841979@gmail.com</t>
  </si>
  <si>
    <t>GRANJAS  CRESTA REAL,  ENCARGADA DE BODEGA</t>
  </si>
  <si>
    <t>13/12/202</t>
  </si>
  <si>
    <t>6 MES</t>
  </si>
  <si>
    <t>PUETO BARRIOS</t>
  </si>
  <si>
    <t>jorbarr96@gmail.com</t>
  </si>
  <si>
    <t>DISTRIBUODRA ME LLEGA,  PREVENTA, GRUPO BIMBO</t>
  </si>
  <si>
    <t>yajairamatiasz@gmail.com</t>
  </si>
  <si>
    <t>CHINA MALL,  ATENCION AL CLIENTE,  SMART KEY  ENCARGADA DE TIENDA</t>
  </si>
  <si>
    <t>El progreso</t>
  </si>
  <si>
    <t>garridokateri 553@gmail.com</t>
  </si>
  <si>
    <t>DISAR SA  SARITA,  ATAENCION  AL CLIENTE</t>
  </si>
  <si>
    <t>yosselinaldanna@gmail.com</t>
  </si>
  <si>
    <t>BOUTIQUE, ATENCION AL CLIENTE</t>
  </si>
  <si>
    <t>solaresselvin29@gmail.com</t>
  </si>
  <si>
    <t>DROGUERIA LA MERCED, AUXILIAR DE BODEGA</t>
  </si>
  <si>
    <t>henrydpaz97@gmail.com</t>
  </si>
  <si>
    <t xml:space="preserve">EMBOTELLADORA, MERCADERIA </t>
  </si>
  <si>
    <t xml:space="preserve">SAN BENITO </t>
  </si>
  <si>
    <t>aleabril150@gmail.com</t>
  </si>
  <si>
    <t>PASTELERIA ARELY, ENCARGADA DE TIENDA , TIENDA  ABARRETE, ENCARGADA  DE TIENDA</t>
  </si>
  <si>
    <t>santosjaquelin906@gmail.com</t>
  </si>
  <si>
    <t>085/11/2023</t>
  </si>
  <si>
    <t>alfredchojolan@gmail.com</t>
  </si>
  <si>
    <t>RECONSTRUCTORA DE BUSES, ENDEREZADO Y PINTURA</t>
  </si>
  <si>
    <t>rmerickm@icloud.com</t>
  </si>
  <si>
    <t>TRANSPORTE TREANSA, ENCARGADO DE BODEGA Y MANSAJERO COHESA, ENCARGADO DE TRANSPORTE</t>
  </si>
  <si>
    <t>rudynoeixcoy@gmail.com</t>
  </si>
  <si>
    <t>DISAR S.A  PILOTO REPARTIDOR,PURIFICADORA  BESORA, PILOTO</t>
  </si>
  <si>
    <t>lesterquintanilag@gmail.com</t>
  </si>
  <si>
    <t>CARNES PROCESADAS BREMEN,  AUXILIAR DE BODEGA</t>
  </si>
  <si>
    <t>marielos rosales280@gmail.com</t>
  </si>
  <si>
    <t>MEGA PECA , ATENCION AL CLIENTE,</t>
  </si>
  <si>
    <t>rudyjosuejuarezgarcia1@gmail.com</t>
  </si>
  <si>
    <t>AGUA BLANCA</t>
  </si>
  <si>
    <t>nancygarciacolindres@gmail.com</t>
  </si>
  <si>
    <t>NEVERA, EMPLEADA</t>
  </si>
  <si>
    <t>yulizaaltan@gmail.com</t>
  </si>
  <si>
    <t>germanmendez907@gmail.com</t>
  </si>
  <si>
    <t>HELADOS PALIDELI,REPARTIDOR</t>
  </si>
  <si>
    <t>marioromeroguillenlopez@gmail.com</t>
  </si>
  <si>
    <t xml:space="preserve">FORMZA DELIVERY,  PILOTO </t>
  </si>
  <si>
    <t>ricardodave07@gmail.com</t>
  </si>
  <si>
    <t>CANELLA S.A ,SUPERVISOR   TECNICO  EN COPIAS</t>
  </si>
  <si>
    <t>iwilvanygabriel@gmail.com</t>
  </si>
  <si>
    <t>Telelogistica s.A, ASESOR DE VENTA</t>
  </si>
  <si>
    <t>yakifranco17@gmail.com</t>
  </si>
  <si>
    <t>PAYLESS SHOES, ATENCION AL CLIENTE , ONE DÓLAR, VENTAS</t>
  </si>
  <si>
    <t>pre vendedor</t>
  </si>
  <si>
    <t>juanobdulioaguilaraguilar@gmail.com</t>
  </si>
  <si>
    <t>DISAR, S.A , PILOTO,  AVICOLA VILLA LOBOS, VENDEDOR.</t>
  </si>
  <si>
    <t>EL ADELANTO</t>
  </si>
  <si>
    <t>rudy04corado2019@gmail.com</t>
  </si>
  <si>
    <t>DISAR D.A PILOTO, SERVICIO  OPERADORA VIDRIERIA S.A  AUXILIAR DE BODEGA</t>
  </si>
  <si>
    <t>Victor Canchan</t>
  </si>
  <si>
    <t>estuardorodriguez07@gmail.com</t>
  </si>
  <si>
    <t>QUINTUS, VENDEDOR , INDUSTRIAS PROCESADORA DE SALSA, VENDEDOR</t>
  </si>
  <si>
    <t>luis.morales862123@gmail.com</t>
  </si>
  <si>
    <t>FRITO LAY PROMOTORA DE VENTA,ALBAMAR PROMOTOR DE VENTA</t>
  </si>
  <si>
    <t>Transdoc</t>
  </si>
  <si>
    <t>COINTEL S.A,  DIGITADORA</t>
  </si>
  <si>
    <t>1ER, SEMESTRE CIENCIAS DE LA ADMINISTRACION, U MARIANO GALVEZ</t>
  </si>
  <si>
    <t>Elmer Ruiz</t>
  </si>
  <si>
    <t>08/038/2024</t>
  </si>
  <si>
    <t>angelramirez1982@gmail.com</t>
  </si>
  <si>
    <t xml:space="preserve">AGENCIAS WAYU BODEGAS, PILOTO </t>
  </si>
  <si>
    <t>058/09/2023</t>
  </si>
  <si>
    <t>jd2354839@gmail.com</t>
  </si>
  <si>
    <t>GRUPO CALDER S.A , VENDEDOR AL DETALLE,GRUPO DIANA, VENDEDOR AL DETALLE</t>
  </si>
  <si>
    <t xml:space="preserve">PETAPA </t>
  </si>
  <si>
    <t>keniayaque095@gmail.com</t>
  </si>
  <si>
    <t>eli38105106@gmail.com</t>
  </si>
  <si>
    <t>TALLERES CHARLY, ATENCION AL CLIENTE</t>
  </si>
  <si>
    <t>SAN JUAN COTZAL</t>
  </si>
  <si>
    <t>teresasoilarodriguez@gmailcom</t>
  </si>
  <si>
    <t>VARESA POLLO CAMPERO, MESERA</t>
  </si>
  <si>
    <t>jakelinyulissamejiaordonez@gmail.com</t>
  </si>
  <si>
    <t>PLANINNIG Y RESEARCH GUATEMALA,  PROMOTORA CLARO, BOUTIQUE ANAHI , ATENCION AL CLIENTE</t>
  </si>
  <si>
    <t>hugopretzancincastro@gmail.com</t>
  </si>
  <si>
    <t>VALERY COSMETICS,  ENCARGADO DE BODEGA</t>
  </si>
  <si>
    <t>cr7baniisaipacajoj@gmail.com</t>
  </si>
  <si>
    <t>CODICO CORP S.A  piloto ,ASPETRO S.A  encargado de planta</t>
  </si>
  <si>
    <t>ofealvarez111@gmail.com</t>
  </si>
  <si>
    <t>ISOPAN, ATENCION AL CLIENTE, CAFÉ BAR</t>
  </si>
  <si>
    <t xml:space="preserve"> EL ESTOR</t>
  </si>
  <si>
    <t>bac.mario@yahoo.com</t>
  </si>
  <si>
    <t>chinogo789@gmail.com</t>
  </si>
  <si>
    <t>GASOLINERA, CAJERO</t>
  </si>
  <si>
    <t>AR – Ana Ramos</t>
  </si>
  <si>
    <t>deibermatul21@gmail.com</t>
  </si>
  <si>
    <t>TIENDAS MEGAPACA, DEPENDIENTE,POLLO CAMPERO, MESERO</t>
  </si>
  <si>
    <t>jimmy.estrada151294@gmail.com</t>
  </si>
  <si>
    <t>SCENTIA PERFUMERIA,PILOTO</t>
  </si>
  <si>
    <t>fatimalopez41091298@gmail.com</t>
  </si>
  <si>
    <t>HOLANDESA, ATENCION AL CLIENTE</t>
  </si>
  <si>
    <t>SAN ANTONIO PALOPO</t>
  </si>
  <si>
    <t>gelabocel@gmail.com</t>
  </si>
  <si>
    <t>DISAGRO, IMULSADORA</t>
  </si>
  <si>
    <t>AE-Ana Estevez</t>
  </si>
  <si>
    <t>nessgarcia70@gmailcom</t>
  </si>
  <si>
    <t xml:space="preserve">BURGER KIG, COCINERA Y  CAJA </t>
  </si>
  <si>
    <t>vivianapolanco2004@gmail.com</t>
  </si>
  <si>
    <t>cuas3031@gmail.com</t>
  </si>
  <si>
    <t>LALA, AXULIAR DE REPARTO( COMODIN DE PREVENTA)GUATEX MENSAJERO</t>
  </si>
  <si>
    <t>ninethgar@gmail.com</t>
  </si>
  <si>
    <t>PEDICURE CLINICAPLACIOS, SECRETARIA RECEPCIONISTAS</t>
  </si>
  <si>
    <t>dernissemmm2005@gmail.com</t>
  </si>
  <si>
    <t>ESTACIONDE SERVICIO PUMA SAN ANDRES PETEN, ATENCION AL CLIENTE</t>
  </si>
  <si>
    <t>esterelizabeth856@gmail.com</t>
  </si>
  <si>
    <t>carloslopez021@gmail.com</t>
  </si>
  <si>
    <t>GRUPOFERRETERO EL TEJAR, S.A,  ASESOR DE VENTAS, FERRETERIA EL PUENTE, VENDEDOR</t>
  </si>
  <si>
    <t>amilcar.perez@galileo.edu</t>
  </si>
  <si>
    <t xml:space="preserve">EMBOTELLADORA CENTRAL S.A, PREVENTA, </t>
  </si>
  <si>
    <t>miguelnufio300784@gmail.com</t>
  </si>
  <si>
    <t xml:space="preserve">WALMART,  , COORDINADOR DE TIENDA </t>
  </si>
  <si>
    <t>guzmanacxel66@gmail.com</t>
  </si>
  <si>
    <t>INDUSTRIAS SAN MIGUE, PREVENTA, DOS PINOS  PREVENTA</t>
  </si>
  <si>
    <t>tofra13usa@gmail.com</t>
  </si>
  <si>
    <t>PROCETED AND GAMBLE PYG, SUPERVISOR DE MANTENIMIENTO</t>
  </si>
  <si>
    <t>perezelizabeth675@gmail.com</t>
  </si>
  <si>
    <t>INDUSTRIAS CINEMATROGRAFICAS DE GUATEMALA, ATENCION AL CLIENTE</t>
  </si>
  <si>
    <t>kimmarroquin34@gmail.com</t>
  </si>
  <si>
    <t>DISAR, S.A , AUXILIAR DE HELADERIA</t>
  </si>
  <si>
    <t>faviolaalvarado35@gmail.com</t>
  </si>
  <si>
    <t>WALMART CENTRO AMERICA S.A, ENCARGADA DE AREA  DE ELECTRONICOS Y JUEGUETES</t>
  </si>
  <si>
    <t>maryorirojas213@gmail.com</t>
  </si>
  <si>
    <t>PUBLIPIXELS, ATENCION AL CLIENTE</t>
  </si>
  <si>
    <t>Xe</t>
  </si>
  <si>
    <t>leslyordonez595@gmail.com</t>
  </si>
  <si>
    <t>DELICOMIDAS Y REPOSTERIA JUDITH, AUXILIAR DE COCINA</t>
  </si>
  <si>
    <t>brandoequizabal1995@gmail.com</t>
  </si>
  <si>
    <t>DISAR, S.A AUXILIAR DE MANTENIMIENTO, EQUIELEC , TECNICO DE INSTALACION</t>
  </si>
  <si>
    <t>GA-Gabriela Alvarez</t>
  </si>
  <si>
    <t>Tecoloco</t>
  </si>
  <si>
    <t>AP – Ana Paredes</t>
  </si>
  <si>
    <t>lemusvane28@gmail.com</t>
  </si>
  <si>
    <t>SUCHEF, COCINERA, GRUPO INALSA  COCINERA,</t>
  </si>
  <si>
    <t>shersybrishell@gmail.com</t>
  </si>
  <si>
    <t>ashlybachan@gmail.com</t>
  </si>
  <si>
    <t>ciberzonecobannet@gmail.com</t>
  </si>
  <si>
    <t>VETERINARIA VETAGROS, EMPLEADOR MOSTRADOR</t>
  </si>
  <si>
    <t xml:space="preserve">NO PASO SU PERIODO DE PRUEBA </t>
  </si>
  <si>
    <t>herrera.salvador1983@gmail.com</t>
  </si>
  <si>
    <t>Helados palideli,  piloto foraneo</t>
  </si>
  <si>
    <t>dannyangel549@gmail.com</t>
  </si>
  <si>
    <t>AJE MAYA S.A PILOTO REPARTO, CANAM, CONSERJE</t>
  </si>
  <si>
    <t>SAN CRISTOBN VERAPAZ</t>
  </si>
  <si>
    <t>panajorge957@gmail.com</t>
  </si>
  <si>
    <t>MAXI FRIO, PILOTO REPARTO,TRANSPORTE  MONJA BLANCA, PILOTO</t>
  </si>
  <si>
    <t>rolbinmanolo5690@gmail.com</t>
  </si>
  <si>
    <t>AJE MAYA S.A  PRE VENTA  SHELL VISTA HERMOSA , CAJERO</t>
  </si>
  <si>
    <t>patriciaaguilar3821@gmail.com</t>
  </si>
  <si>
    <t>HOSPITAL E DIA CIUDAD DE SOL, ATENCION AL CLIENTE,</t>
  </si>
  <si>
    <t>cojonvirginia528@gmail.com</t>
  </si>
  <si>
    <t>MULTIROL S.A, AUXILIAR DE PRODUCCCION,</t>
  </si>
  <si>
    <t>pyessica412@gmail.com</t>
  </si>
  <si>
    <t>PANADELY, AUXILIAR DE VENTAS</t>
  </si>
  <si>
    <t xml:space="preserve">TAXISCO </t>
  </si>
  <si>
    <t>hernandezluin@gmail.com</t>
  </si>
  <si>
    <t>MEGAPACA, CAJERA</t>
  </si>
  <si>
    <t>saraimonzon77@gmail.com</t>
  </si>
  <si>
    <t>DROGUERIA  Y FARMACIA CENTROAMERICANA, CAJERA,LIBRERÍA  GRUPO  OFIPRO S.A CAJERA</t>
  </si>
  <si>
    <t>0208maricarmen1@gmail.com</t>
  </si>
  <si>
    <t xml:space="preserve">MAYCO, ASISTENTE ADMINISTRACION, CONCASA &amp; HERCAS, ASISTENTE ADMINISTRACION </t>
  </si>
  <si>
    <t>j_89gomez@hotmail.com</t>
  </si>
  <si>
    <t>PEPSI, PROMOTOR, TORRE TERRENOS, VENDEDOR</t>
  </si>
  <si>
    <t>guzmanosito12986@gmail.com</t>
  </si>
  <si>
    <t xml:space="preserve">TRATAMIETO DE AGUA S.A  PILOTO </t>
  </si>
  <si>
    <t>jadolfovelizq3530@gmil.com</t>
  </si>
  <si>
    <t>NEGOCIO PROPIO</t>
  </si>
  <si>
    <t>Mintrab</t>
  </si>
  <si>
    <t>rodolfoyanes62@gmail.com</t>
  </si>
  <si>
    <t>BOCADELY, PILOTO REPARTO</t>
  </si>
  <si>
    <t>Surama Sacor</t>
  </si>
  <si>
    <t>sanchezfausto87@gmail.com</t>
  </si>
  <si>
    <t>FINCA HELVETIA, PILOTO</t>
  </si>
  <si>
    <t>venancio12318@gmail.com</t>
  </si>
  <si>
    <t>BICADELI, VENDDOER DETALLE,FRITO LAY, VENDEDOR DETALLE</t>
  </si>
  <si>
    <t>Jjosuejuareztiul@gmail.com</t>
  </si>
  <si>
    <t>OPERADORA GUATEMALA S.A</t>
  </si>
  <si>
    <t>josvinsk@gmail.com</t>
  </si>
  <si>
    <t>DOMICILIO,NIÑERA</t>
  </si>
  <si>
    <t>hernandezsucelyhb@gmail.com</t>
  </si>
  <si>
    <t>FARMACIA H . ROOSEVELT,ATENCION AL CLIENTE , ZAPATERIA MD, VENDEDORA VACACIONISTA</t>
  </si>
  <si>
    <t>21/02/204</t>
  </si>
  <si>
    <t>fer.nk93@gmail.com</t>
  </si>
  <si>
    <t>GRUPO SOLID, JEFE DE TIENDA.DISTRIBUIDORA  SANTA EUGENIA, ASESOR DE VETAN</t>
  </si>
  <si>
    <t>Katherine Ixchel De La Cruz Juárez</t>
  </si>
  <si>
    <t>MADELEIN</t>
  </si>
  <si>
    <t>madeleinh70@gmail.com</t>
  </si>
  <si>
    <t>PIZZA HUT, ATENCION AL CLIENTE TEMPORAL</t>
  </si>
  <si>
    <t>idamarisvanessa@gmail.com</t>
  </si>
  <si>
    <t>QUESADILLAS DOÑA TITA, ATENCION AL CLIENTE, DISAR S.A ATENCION AL CLIENTE</t>
  </si>
  <si>
    <t>dnisefra@gmail.com</t>
  </si>
  <si>
    <t>SOLUCERSA, CONSERJE</t>
  </si>
  <si>
    <t>zlvinolopez@gmail.com</t>
  </si>
  <si>
    <t>FEMSA GUATEMALA, PILOTO Y AUXILIAR DE BODEGA, MAESTRO DE COMPUTACION</t>
  </si>
  <si>
    <t>julajujalicia@gmail.com</t>
  </si>
  <si>
    <t>pepsico, vendedor a detalle,</t>
  </si>
  <si>
    <t>sal.campos980@gmail.com</t>
  </si>
  <si>
    <t>SERMESAN, SERVIDORA, SUPERVISOR,</t>
  </si>
  <si>
    <t>ALMA</t>
  </si>
  <si>
    <t>paty_20@gmail.com</t>
  </si>
  <si>
    <t>BANCO FICOSHA, RECEPTOR, BANCO PROMERICA, ATENCION</t>
  </si>
  <si>
    <t>marlenypuy401@gmail.com</t>
  </si>
  <si>
    <t>SUPERMERCADO LATORRE, AUXILIAR DE VERDURAS, INVERSIONES VIER( MACARONE), CJAERA</t>
  </si>
  <si>
    <t>jorgemcario16@gmail.com</t>
  </si>
  <si>
    <t>CENTRAL DE ALIMENTOS, VENDEDOR A DETALLE ,TRANSPORTE ESPERALDA AYUDANTE</t>
  </si>
  <si>
    <t>HERMOGENES</t>
  </si>
  <si>
    <t>SAN LUCAS TOLIMAN</t>
  </si>
  <si>
    <t>boudiliorodriguezovalle@hotmail.com</t>
  </si>
  <si>
    <t>BOCADELI, VENDEDOR RUTERO,MALHER, VENDEDOR DETALLE</t>
  </si>
  <si>
    <t>NAIDELYN</t>
  </si>
  <si>
    <t>naidelyncampos2021@gmail.com</t>
  </si>
  <si>
    <t>FARMARCIA MIRIAMS, SERVICIO AL CLIENTE</t>
  </si>
  <si>
    <t>GENI</t>
  </si>
  <si>
    <t>santosgeni272@gmail.com</t>
  </si>
  <si>
    <t>SERVICIOS COTABLES, SECRETARIA, DONCEL S.A  ADMINISTRADORA GENERAL</t>
  </si>
  <si>
    <t>emilitaykeity@gmail.com</t>
  </si>
  <si>
    <t>TEXSUM S.A MANUAL</t>
  </si>
  <si>
    <t>DESPIDO NO PASO PERIODO DE PRUEBA</t>
  </si>
  <si>
    <t>galicia1997@gmail.com</t>
  </si>
  <si>
    <t xml:space="preserve">MOVISTAR, VENDEDOR  DE RECARGAS, DISTRIBUIDORA  ME LLEGA S.A , VENDEDOR </t>
  </si>
  <si>
    <t>MATHEUS</t>
  </si>
  <si>
    <t>matheus.martinho@gmail.com</t>
  </si>
  <si>
    <t>VITRATRAC, ANALISTA DE COMPRAS</t>
  </si>
  <si>
    <t>LUDWI</t>
  </si>
  <si>
    <t>ludwigmenchu@gmail.com</t>
  </si>
  <si>
    <t>HOTEL TORTUGA PLACE, RECEPCIONISTA</t>
  </si>
  <si>
    <t>delmy_ceballos2000@hotmail.com</t>
  </si>
  <si>
    <t>HOTEL Y RESTAURANTE VILLA ISABEL, mesera</t>
  </si>
  <si>
    <t>lopezbaoskar@gmail.com</t>
  </si>
  <si>
    <t>DISAR S.A  , SUP. DE FRANQUICIA, INDUSTRIA LA POPULAR, SU. DE VENTAS</t>
  </si>
  <si>
    <t>Graciela Angelica Perez Perez</t>
  </si>
  <si>
    <t>LANEVERIA, FRANQUICIA ATENCION AL CLIENTE, MARAVILLA COLOCARDORA DETALLE</t>
  </si>
  <si>
    <t>YADIN</t>
  </si>
  <si>
    <t>Pilodo Junior</t>
  </si>
  <si>
    <t>yerrey14@gmail.com</t>
  </si>
  <si>
    <t>SERVISCIOS WAITMATE( AHORA ZIGO ENTREGAS)  ENCARGADO DE BODEGAS,MULTISERVICIOS Y YC, VENDEDOR DE RUTA</t>
  </si>
  <si>
    <t>MAL COMPORTAMIENTO</t>
  </si>
  <si>
    <t>eropiwi@gmail.com</t>
  </si>
  <si>
    <t>SEMAFORO, AUXILIAR DE BODEGA</t>
  </si>
  <si>
    <t>SMIRNA</t>
  </si>
  <si>
    <t>eunice200105@gmail.com</t>
  </si>
  <si>
    <t>MEGAPACA, DEPENDIENTE DE TIENDA</t>
  </si>
  <si>
    <t>virginiadejesusy@gmail.com</t>
  </si>
  <si>
    <t>CORPORACION BIEN HECHO,  DEPENDIENTE DE TIENDA, SOPRISA, OPERADORA</t>
  </si>
  <si>
    <t>WILMER</t>
  </si>
  <si>
    <t>wilmergiron1999@gmail.com</t>
  </si>
  <si>
    <t>DA GAS S.A , PILOTO REPARTO, UNIMARCK S.A</t>
  </si>
  <si>
    <t>antonio.reina28202@gmail.com</t>
  </si>
  <si>
    <t>DIANA, VENTAS</t>
  </si>
  <si>
    <t>berduoe05@gmail.com</t>
  </si>
  <si>
    <t>barrofredy@gmail.com</t>
  </si>
  <si>
    <t>DISTRIBUIDORA MYM, BODEGUERO CODISA, SUPERVISOR CODISA</t>
  </si>
  <si>
    <t>ELIZA</t>
  </si>
  <si>
    <t xml:space="preserve">SAN PABLO </t>
  </si>
  <si>
    <t>elizamerida22@gmail.com</t>
  </si>
  <si>
    <t>TIENDA DE ROPA  Y ACCESORIO, AUXILIAR DE VENTAS,</t>
  </si>
  <si>
    <t>SIBILIA</t>
  </si>
  <si>
    <t>marlepisyan7337@outlook.com</t>
  </si>
  <si>
    <t>CEMACO, ASESORA DE VENTAS, AMERICA DOUGHNUTS, VENTAS</t>
  </si>
  <si>
    <t>0/05/2024</t>
  </si>
  <si>
    <t>ROBIN</t>
  </si>
  <si>
    <t>22/06/0025</t>
  </si>
  <si>
    <t>anselmasuchite@gmail.com</t>
  </si>
  <si>
    <t>BANCO DE ANTIGUA S.A , COBRO ADICIONAL</t>
  </si>
  <si>
    <t>YADIRA</t>
  </si>
  <si>
    <t>sanchezyadira977@gmail.com</t>
  </si>
  <si>
    <t>GRAFITO SA. ENCARGADA DE TIENDA</t>
  </si>
  <si>
    <t>MARILYN</t>
  </si>
  <si>
    <t>mariagarciavio9@gmail.com</t>
  </si>
  <si>
    <t>REGALITO DE DIOS,  ATENCION AL CLIENTE</t>
  </si>
  <si>
    <t>JAQUELYN</t>
  </si>
  <si>
    <t xml:space="preserve">NO CONTINUO </t>
  </si>
  <si>
    <t>jaquelynncuzangozalez @gmail.com</t>
  </si>
  <si>
    <t>OPTICA DELUXE, ASESOR DE VENTAS, TIGO ASESOR DE VENTAS</t>
  </si>
  <si>
    <t>lesliefigueroa388@gmail.com</t>
  </si>
  <si>
    <t>HELADOS SARITA, ASISTENTE ADMINSITRATIVA, COLUMNA COMPAÑÍA DE SEGUROS S.A</t>
  </si>
  <si>
    <t>juancarlosmuoz39@gmail.com</t>
  </si>
  <si>
    <t>FORZA DELIVERY EXPRESS.S.A , ANALISTA DE RECLUTAMEITNO Y SELECCIÓN, GLOBAL COTTON S.A   RECURSOS HUMANOS</t>
  </si>
  <si>
    <t>DELBERT</t>
  </si>
  <si>
    <t>deleonelbert45@gmail.com</t>
  </si>
  <si>
    <t>GRUPO SOLID, JEFE DE TIENDA, ALMACEN EL REGALON, JEFE DE TIENDA</t>
  </si>
  <si>
    <t>cgil79539@gmail.com</t>
  </si>
  <si>
    <t>AMADEOS SPORT, AUXILIAR DE PLANILLA, GENTE PILAS  PILOTO REPARTO</t>
  </si>
  <si>
    <t>MILTHON</t>
  </si>
  <si>
    <t>hernandezmilton253@gmail.com</t>
  </si>
  <si>
    <t xml:space="preserve">FRITO LAY, ASISTENTE DE ALMACEN, </t>
  </si>
  <si>
    <t>danielxicara51@gmail.com</t>
  </si>
  <si>
    <t>BOCADELI DE QUETZALTENANGO, piloto desarrollo de mercado,Energuate concerje</t>
  </si>
  <si>
    <t>luisgo1394@gmail.com</t>
  </si>
  <si>
    <t>HERRAMIENTAS PODEROSA S.A,AUXILIAR DE RUTA,ENVIA GUATEMALA  PILOTO REPARTO</t>
  </si>
  <si>
    <t>MEBELIN</t>
  </si>
  <si>
    <t>mabelin712@gmail.com</t>
  </si>
  <si>
    <t>luisf.lf401@gmail.com</t>
  </si>
  <si>
    <t>CMI, PREVENTA,PEPSI, PREVENTA</t>
  </si>
  <si>
    <t>allan_gonzaleztz1@hotmail.com</t>
  </si>
  <si>
    <t>BOFFASA, PREVENTA,UNILEVER, PREVENTA YMERCADERISTA CHAMPION</t>
  </si>
  <si>
    <t>cg4012151@gmail.com</t>
  </si>
  <si>
    <t>FIST, AGENTE DE SEGURIDAD, GAS AGENTE DE SEGURIDAD</t>
  </si>
  <si>
    <t>jacintolester22@gmail.com</t>
  </si>
  <si>
    <t>GRUPO DISEGRAFIC, PILOTO  VENDEDOR INSTALADOR, FUNERARIA RAMIREZ VENDEDOR</t>
  </si>
  <si>
    <t>eve08solis@gmail.com</t>
  </si>
  <si>
    <t>BENANDATI, RECEPCINISTA ASISTENTE DE RH, EVOLUCINO FITNES, ENTRENADORA</t>
  </si>
  <si>
    <t>Reingreso</t>
  </si>
  <si>
    <t>avalosgarciajuancarlos3@gmail.com</t>
  </si>
  <si>
    <t xml:space="preserve">CERVECERIA GALLO, AUXILIAR DE REPARTO, NEVERIA, PILOTO </t>
  </si>
  <si>
    <t>jlperez061991@gmail.com</t>
  </si>
  <si>
    <t>PEPSICO, AUXILIAR DE BODEGA,ANALISTA DE COMPRAS,</t>
  </si>
  <si>
    <t>DOLORES</t>
  </si>
  <si>
    <t>celsodonisdonis@gmail.com</t>
  </si>
  <si>
    <t>NESTLE GUATEMALA S.A , VENDEDOR DETALLE, DINANT DE GUATEMALA, VENDEDOR SUPLENTE,</t>
  </si>
  <si>
    <t>ZINDY</t>
  </si>
  <si>
    <t>demoraleslisbeth47@gmail.com</t>
  </si>
  <si>
    <t>LITTLE CAESARS, GERENTE,HYBRID BUSSINES, GESTOR DE CONBROS</t>
  </si>
  <si>
    <t>ramirezvanessa474@gmail.com</t>
  </si>
  <si>
    <t>GRUPO DE TIENDAS ASOCIADAS, COORDINADORA DE PERECEDEROS, VIANNEY GUATEMALA ASESORA DE NEGOCIOS</t>
  </si>
  <si>
    <t>JM-Juan Muñoz</t>
  </si>
  <si>
    <t>jose.barrera1054@gmail.com</t>
  </si>
  <si>
    <t>CODORE S.A ,  PILOTO DE REPARTO,RICPH DE GUATEMALA, AUXILIAR DE ALMACEN</t>
  </si>
  <si>
    <t>alfonsoescobar1877@gmail.com</t>
  </si>
  <si>
    <t xml:space="preserve">DISTRIBUIDORA MARAVILLA S.A ,  SUPERVISOR DE AREA,INGENIO, SUPERVISOR PILOTO </t>
  </si>
  <si>
    <t>17//04/2024</t>
  </si>
  <si>
    <t>rudy.aceituno1@gmail.com</t>
  </si>
  <si>
    <t>AMERICA BUS REPUESTOS S.A, AUXILIAR DE INTELIGENCIA COMERCIAL,IEAL CENTRAL S.A  asistente contable,</t>
  </si>
  <si>
    <t>ILSI</t>
  </si>
  <si>
    <t>SAN CRISTOBAL TOTONICAPAN</t>
  </si>
  <si>
    <t>ilsifloridalma@hotmail.com</t>
  </si>
  <si>
    <t xml:space="preserve">JUGUETERIA EL MAYA S.A , ATENCION AL CLIENTE, TRABAJO DOMESTICO, </t>
  </si>
  <si>
    <t>moralesvanesa796@gmail.com</t>
  </si>
  <si>
    <t>MAXIMO DULCE S.A  encargada de tienda</t>
  </si>
  <si>
    <t>karenreyesu36@gmail.com</t>
  </si>
  <si>
    <t>STARBUCKS, PANACAFE DE GUATEMALA S.A ,  BARISTA ALMACEN  EL RODEO UNIFORMES, ATENCION AL CLIENTE</t>
  </si>
  <si>
    <t>samayoakatherine45@gmail.com</t>
  </si>
  <si>
    <t>walter Najera</t>
  </si>
  <si>
    <t>winterbo2000@gmail.com</t>
  </si>
  <si>
    <t>BANTIOX S.A, vendedor,  Avicola villalobos S.A  AUXILIAR DE VENTAS</t>
  </si>
  <si>
    <t>GERWY</t>
  </si>
  <si>
    <t>PANZOS</t>
  </si>
  <si>
    <t>oswaldopop28@gmail.com</t>
  </si>
  <si>
    <t>DISAR S.A  pre venta,OUSORSING DE GUATEMALA, AUTOVENTAS</t>
  </si>
  <si>
    <t>ANDY</t>
  </si>
  <si>
    <t>IZBAL</t>
  </si>
  <si>
    <t>merlosaroldo911@gmail.com</t>
  </si>
  <si>
    <t>DRC, VENDEDOR,</t>
  </si>
  <si>
    <t>LAURIANO</t>
  </si>
  <si>
    <t>hernandezlauriano1981@gmail.com</t>
  </si>
  <si>
    <t>emaczartola@gmail.com</t>
  </si>
  <si>
    <t>DOJISA, REPARTIDO, ESMO REPARTDIO</t>
  </si>
  <si>
    <t>Pre vendedor/ME</t>
  </si>
  <si>
    <t>salgueroarevalos5@gmail.com</t>
  </si>
  <si>
    <t>NEGOCIO, VENDERO</t>
  </si>
  <si>
    <t>WAGNER</t>
  </si>
  <si>
    <t>wagnerurrutia1996@gmail.com</t>
  </si>
  <si>
    <t>PROYECTO MULTIMOVIMIENTO,PILOTO  FLORICULTURA S.A , SUPERVISOR</t>
  </si>
  <si>
    <t>oswaldo.albizures16@gmail.com</t>
  </si>
  <si>
    <t>PAVIMENTOS DEL NORTE ZONA 18, PILOTO,TRANSPORTE MANCILLA, PILOTO</t>
  </si>
  <si>
    <t>romeowendyjv641@gmail.com</t>
  </si>
  <si>
    <t xml:space="preserve">CAPITAL INNOVACIONES S.A ,  SOPORTE ADMINSITRATIVO, RICKY TILLAS, ATENCION </t>
  </si>
  <si>
    <t>ORATORIO</t>
  </si>
  <si>
    <t>BELMAN</t>
  </si>
  <si>
    <t>catarina</t>
  </si>
  <si>
    <t>dennis_garcia1111@hotmail.com</t>
  </si>
  <si>
    <t>AVICOLA VILLA LOBOS POLLO REY,  TECNINCO EN REFRIGERANCION</t>
  </si>
  <si>
    <t>marijasmine159@gmail.com</t>
  </si>
  <si>
    <t xml:space="preserve">DULCE TENTACION.AUXILIAR  </t>
  </si>
  <si>
    <t>WILLI</t>
  </si>
  <si>
    <t>whanagato@gmail.com</t>
  </si>
  <si>
    <t>DISTRIBUIDORA LOS ALTOS S.A  , PILOTO  VENDEDOR, AGRO  CARNE S.A  PILOTO VENDEDOR</t>
  </si>
  <si>
    <t>carmencitamenendez2121@gmail.com</t>
  </si>
  <si>
    <t>BANCO AZTECA,  CAJERA UNIVERSAL</t>
  </si>
  <si>
    <t>rosaleswilson98@gmail.com</t>
  </si>
  <si>
    <t>DISTRIBUIDORA PANCHA, VENDEDOR,</t>
  </si>
  <si>
    <t>Preventa</t>
  </si>
  <si>
    <t>victormanuelortegaperez02@gmail.com</t>
  </si>
  <si>
    <t>OLMECA SA. , PILOTO  DE REPARTO</t>
  </si>
  <si>
    <t>1 SÑO</t>
  </si>
  <si>
    <t>cericastilla8@gmail.com</t>
  </si>
  <si>
    <t>GOLAN, ANALISTA DE RECLUTAMIENTO</t>
  </si>
  <si>
    <t>SAYDI</t>
  </si>
  <si>
    <t>saydi.ochoa17@gmail.com</t>
  </si>
  <si>
    <t>VENTO S.A ASISTENTE, JOSMAR ASESOR DE VENTAS</t>
  </si>
  <si>
    <t>Susan Dayana Cruz Rojas</t>
  </si>
  <si>
    <t>ANABELA</t>
  </si>
  <si>
    <t>betu70133@gmail.com</t>
  </si>
  <si>
    <t>FABRICA Y LACER DE CALZADO  EBENEZER, ENCARGADA DE BODEGA ,</t>
  </si>
  <si>
    <t>blacahererra.66@gmail.com</t>
  </si>
  <si>
    <t>SUPER BASAR LASHER PETEN, ATENCION AL CLEINTE</t>
  </si>
  <si>
    <t>gerberenike@gmail.com</t>
  </si>
  <si>
    <t>AGROMAYOREO DEL NORTE, VENTAS, MAGUA TECNICO  PROMOTOR</t>
  </si>
  <si>
    <t>GUILDER</t>
  </si>
  <si>
    <t>Joe Chavez</t>
  </si>
  <si>
    <t>guilder.miranda23@gmail.com</t>
  </si>
  <si>
    <t>INDUSTRIA LA POPULAR,  PILOTO REPARTO</t>
  </si>
  <si>
    <t>dnielrivera111390@gmail.com</t>
  </si>
  <si>
    <t>LGB GAUTEMALA, ENCARGADO DE BODEGA,</t>
  </si>
  <si>
    <t>najerachistiann@gmail.com</t>
  </si>
  <si>
    <t>EL PARISINO, AUXILIAR DE MANTENIMIENTO</t>
  </si>
  <si>
    <t>LOS AMATES</t>
  </si>
  <si>
    <t>maquiningrid165@gmail.com</t>
  </si>
  <si>
    <t>GILMA</t>
  </si>
  <si>
    <t>pmonzon3482@gmail.com</t>
  </si>
  <si>
    <t>INE, ESCUESTADORA, WALMART, COORDINADORA DE PROTECCION DE ACTIVOS</t>
  </si>
  <si>
    <t>TANIA</t>
  </si>
  <si>
    <t>taniajoely6@gmail.com</t>
  </si>
  <si>
    <t>TIENDA  MEGA USA DIPACSA, DEPENDIENTE DE TIENDA,</t>
  </si>
  <si>
    <t>MARTO</t>
  </si>
  <si>
    <t>martaxec1986@gmail.com</t>
  </si>
  <si>
    <t>Preventa/MP</t>
  </si>
  <si>
    <t>danyyaxcal@gmail.com</t>
  </si>
  <si>
    <t>RRESIDENCIALES BOSQUES SAN NICOLAS,  CONSERJE, SEPROGUA, GUARDIAN</t>
  </si>
  <si>
    <t>joseestaban 033@gmail.com</t>
  </si>
  <si>
    <t>HIELO FIESTA S.A , PILOTO ,BUS SAN LUCAS, PILOTO</t>
  </si>
  <si>
    <t>MIL HISTORIAS, ASESOR COMERCIAL</t>
  </si>
  <si>
    <t>gl418236@gmail.com</t>
  </si>
  <si>
    <t>zigo entregas, auxiliar de bodega,Electronica mavi, mensajero</t>
  </si>
  <si>
    <t>kalebosorio124@gmail.com</t>
  </si>
  <si>
    <t>POLLO GRANJERO, COCINERO,</t>
  </si>
  <si>
    <t>E01985</t>
  </si>
  <si>
    <t>ISABELA</t>
  </si>
  <si>
    <t>isabelrodas1601@gmail.com</t>
  </si>
  <si>
    <t>ISMAR</t>
  </si>
  <si>
    <t>imargozalez1813@gmail.com</t>
  </si>
  <si>
    <t>OPERADORA DE TIENDA, AUXILIAR DE BODEGA, ALDEA IDEAL SA, SUPERVISOR DE VENTAS</t>
  </si>
  <si>
    <t>WENDER</t>
  </si>
  <si>
    <t>MELCHOR DE MENCOS</t>
  </si>
  <si>
    <t>14/07/207</t>
  </si>
  <si>
    <t>wender.castaneda2021@gmail.com</t>
  </si>
  <si>
    <t>No continuo labores por horario</t>
  </si>
  <si>
    <t>alexnajeraperez1987@gmail.com</t>
  </si>
  <si>
    <t>DISTRIBUIDORA IZABAL, PILOTO AUXILIAR</t>
  </si>
  <si>
    <t>EVARISTO</t>
  </si>
  <si>
    <t>CHINIQUE</t>
  </si>
  <si>
    <t>piolopeze@gmail.com</t>
  </si>
  <si>
    <t>BEBIDA PREPARADA, PILOTO VENDEDOR, CENTRAL DE ALIMENTOS PREVENTA</t>
  </si>
  <si>
    <t>Luisfernandovalle777@gmail.com</t>
  </si>
  <si>
    <t>036/03/2024</t>
  </si>
  <si>
    <t>menendezoswaldo@gmail.com</t>
  </si>
  <si>
    <t>RICHARD</t>
  </si>
  <si>
    <t>richisex1199@gmail.com</t>
  </si>
  <si>
    <t>LA CASA DE LA CONFECCION, MENSAJERIA Y SOPORTE DE CONTROL DE CALIDAD, TIENDA SHELL, CAJERO</t>
  </si>
  <si>
    <t>guerrajosue957@gmail.com</t>
  </si>
  <si>
    <t>GRUPO LC, VENDEDOR MASIVO,BC MAYA, PREVENTA</t>
  </si>
  <si>
    <t>Carilygramm5372@gmail.com</t>
  </si>
  <si>
    <t>BOUTIQUE MARIELOS, ASESORA DE VENTAS</t>
  </si>
  <si>
    <t>E01997</t>
  </si>
  <si>
    <t>8A AVENIDA  9-30 ZONA 2 SAN JOSE VILLA NUEVA</t>
  </si>
  <si>
    <t>lmcinto21@gmail.com</t>
  </si>
  <si>
    <t>BANCO DE DESARROLLO RURTAL, RECEPTOR PAGADOR,</t>
  </si>
  <si>
    <t>WELSY SAQUICH</t>
  </si>
  <si>
    <t>E01998</t>
  </si>
  <si>
    <t>HERMELINDO</t>
  </si>
  <si>
    <t>4 CALLE  5-57 CANTON OJO DE AGUA INTERIOR 1 PALENCIA, GUATEMALA</t>
  </si>
  <si>
    <t>40777999/46339548</t>
  </si>
  <si>
    <t>abiamalopez.englis2023@gmail.com</t>
  </si>
  <si>
    <t>ATENTO GT S.A TELEOPERADORA C.,EMPLEADOS DE VANGUARDIA S.A  AGENTE DE TELEMARKETING</t>
  </si>
  <si>
    <t>SHARON HUERTAS</t>
  </si>
  <si>
    <t>4 CALLE 5-57 CANTON OJO DE AGUA PALENCIA</t>
  </si>
  <si>
    <t>E01999</t>
  </si>
  <si>
    <t>JACKELINE</t>
  </si>
  <si>
    <t>Nydia Gabriela Alvarez Colop</t>
  </si>
  <si>
    <t xml:space="preserve"> </t>
  </si>
  <si>
    <t>Renovar</t>
  </si>
  <si>
    <t>Sandra  Letica Cervantes</t>
  </si>
  <si>
    <t>Carmen Leticia Cifuentes Escobar</t>
  </si>
  <si>
    <t>Ingrid Yesenia Crispin Santiago</t>
  </si>
  <si>
    <t>Aura Leticia Diaz Perez</t>
  </si>
  <si>
    <t>Debora Carolina Guacamaya Ovalle</t>
  </si>
  <si>
    <t>Silvia Gregoria Garcia Martinez</t>
  </si>
  <si>
    <t>Monica Leticia Hernandez Lara</t>
  </si>
  <si>
    <t>Claudia Andrea Lemus Hernandez</t>
  </si>
  <si>
    <t>Luis Fernando Perez Rivera</t>
  </si>
  <si>
    <t>Luvia Marleny Ramirez Rodriguez</t>
  </si>
  <si>
    <t>Vivian Gabriela Ruiz Pu</t>
  </si>
  <si>
    <t>Karen Yohen Sandoval Tobar</t>
  </si>
  <si>
    <t>Evelyn Candelaria Barrientos Valle</t>
  </si>
  <si>
    <t>Gerson Leonidas Lopez Rac</t>
  </si>
  <si>
    <t>Nancy Paola Salazar Coro</t>
  </si>
  <si>
    <t>Celso  Chumil Tiriquiz</t>
  </si>
  <si>
    <t>Carlos Arnoldo Cuscul Garcia</t>
  </si>
  <si>
    <t>Mayra Isabel Guillen Rodriguez</t>
  </si>
  <si>
    <t>Heidi Rocio  Ilusion Valdez Luna</t>
  </si>
  <si>
    <t>Elder Ramiro Ixcopal Arroyo</t>
  </si>
  <si>
    <t>Heydi Yuliana Paredes Beza</t>
  </si>
  <si>
    <t>Adrian Gaddiel Taquira Cax</t>
  </si>
  <si>
    <t>Brenda Leticia Velasquez Sontay</t>
  </si>
  <si>
    <t>Marelyn Melissa Velasquez Ruiz</t>
  </si>
  <si>
    <t>Anibal Josue Godinez Velasquez</t>
  </si>
  <si>
    <t>Cintya Dayana Tiul Lopez</t>
  </si>
  <si>
    <t>Marvin Alfredo Lopez Chiti</t>
  </si>
  <si>
    <t>Yosselin Marleni Campos Ambrocio</t>
  </si>
  <si>
    <t>Ludwin Leonardo Revolorio Gomez</t>
  </si>
  <si>
    <t>Hector Antonio Medrano Gomez</t>
  </si>
  <si>
    <t>Fredy Amilcar Castellanos Ocoix</t>
  </si>
  <si>
    <t>Alfredo Enrique Pastor Yoc</t>
  </si>
  <si>
    <t>Maria Angelica Cutillo Calel</t>
  </si>
  <si>
    <t>Edvin Wilfredo Aguirre Gonzalez</t>
  </si>
  <si>
    <t>Oscar Humberto Hernandez Monroy</t>
  </si>
  <si>
    <t>Deisy Violeta Avaloni Monroy</t>
  </si>
  <si>
    <t>Walter Anibal Najera Arriaza</t>
  </si>
  <si>
    <t>Rosa Elvira Lopez Reyes</t>
  </si>
  <si>
    <t>Julio  Churunel Aju</t>
  </si>
  <si>
    <t>Carlos Wosbely Palacios Hernandez</t>
  </si>
  <si>
    <t>Cesar Daniel Aguilar Lobos</t>
  </si>
  <si>
    <t>Jeffersson Alejandro Morales Villatoro</t>
  </si>
  <si>
    <t>Eduardo Juventino Geronimo Sanchez</t>
  </si>
  <si>
    <t>Lidia Alejandra Mollinedo Monterroso</t>
  </si>
  <si>
    <t>Ligia Iveth Cojulun Velasquez</t>
  </si>
  <si>
    <t>Silvia Jeannethe Del Cid Pernillo</t>
  </si>
  <si>
    <t>Sheny Elizabeth Perdomo Pena</t>
  </si>
  <si>
    <t>Rosa Maribel Ixcaco Cun</t>
  </si>
  <si>
    <t>Sonia Judith Juc Abrego</t>
  </si>
  <si>
    <t>Yoni Armando Garcia Archila</t>
  </si>
  <si>
    <t>William  Ramirez Lopez</t>
  </si>
  <si>
    <t>Evelin Rocio Tzum Yanes</t>
  </si>
  <si>
    <t>Karol Marisela Rodriguez Zetino</t>
  </si>
  <si>
    <t>Abner Daniel Guerra Duque</t>
  </si>
  <si>
    <t>Maria Angelica Garcia Lopez</t>
  </si>
  <si>
    <t>Rudy Edmundo Castillo Chocon</t>
  </si>
  <si>
    <t>Esvelyn Gabriela Ramirez Martinez</t>
  </si>
  <si>
    <t>Carlos Joselino Rosmundo Rodas</t>
  </si>
  <si>
    <t xml:space="preserve">Jose Antonio Gomez </t>
  </si>
  <si>
    <t>Sandra Fabiola Gomez Oviedo</t>
  </si>
  <si>
    <t>Byron Estuardo Quinteros Muralles</t>
  </si>
  <si>
    <t>Lesli Berali Castillo Macario</t>
  </si>
  <si>
    <t>Manuel Rene Guzman Puac</t>
  </si>
  <si>
    <t>Saida Adaly Sandoval Diaz</t>
  </si>
  <si>
    <t>Mirna Elena Obregon Gonzalez</t>
  </si>
  <si>
    <t>Maria De Lourdes Sosa Morales</t>
  </si>
  <si>
    <t>Wilver Omar Bueso Lopez</t>
  </si>
  <si>
    <t>Wendy Arely Marroquin Cruz</t>
  </si>
  <si>
    <t>Heber Alejandro Garcia Paiz</t>
  </si>
  <si>
    <t>Angelica Mariela Hernandez Asencio</t>
  </si>
  <si>
    <t>Glendy Amarilis Gabriel Gutierrez</t>
  </si>
  <si>
    <t>Eddy Alexander De Leon Alvarado</t>
  </si>
  <si>
    <t>Juan Carlos Daniel Salazar Monzon</t>
  </si>
  <si>
    <t>Mario Enrique Paiz Barahona</t>
  </si>
  <si>
    <t>Melvin Edgardo Lima Rivas</t>
  </si>
  <si>
    <t>Yanci Cristina Arevalo Gomez</t>
  </si>
  <si>
    <t>Cesar Augusto Alvarez Urias</t>
  </si>
  <si>
    <t>Heydy Susana Monzon Escobar</t>
  </si>
  <si>
    <t>Marcos Arnoldo Del Transito Lopez Felipe</t>
  </si>
  <si>
    <t xml:space="preserve">Julia Guadalupe Reyes </t>
  </si>
  <si>
    <t>Victor Alfonso Ortiz Catalan</t>
  </si>
  <si>
    <t xml:space="preserve">Jessica Roxana Jolon </t>
  </si>
  <si>
    <t>Oscar Vinicio Vargas Acosta</t>
  </si>
  <si>
    <t>Marlon Arnoldo Diaz Osoy</t>
  </si>
  <si>
    <t>Maria Rosario Tepeu Perla</t>
  </si>
  <si>
    <t>Shawny Wendolly Vasquez Rodas</t>
  </si>
  <si>
    <t>Marvin Misael Lopez Mazariegos</t>
  </si>
  <si>
    <t>Felix Antonio Garcia Suruy</t>
  </si>
  <si>
    <t>Maria De Lurdes Tobias Velasquez</t>
  </si>
  <si>
    <t>Dora Maribel Chuj Conoz</t>
  </si>
  <si>
    <t>Jose Humberto Toc Toc</t>
  </si>
  <si>
    <t>Byron Orlando Sosa Yax</t>
  </si>
  <si>
    <t>Marcos Juan Chojolan Cornejo</t>
  </si>
  <si>
    <t>Cruz Anibal Mux Perez</t>
  </si>
  <si>
    <t>Santiago Miguel Gomez Hernandez</t>
  </si>
  <si>
    <t>Jose Antonio Vicente Ajanel</t>
  </si>
  <si>
    <t>Luis Fernando Morales Flores</t>
  </si>
  <si>
    <t>Nicolasa Cristabel Ajtun Sontay</t>
  </si>
  <si>
    <t>Marta Julia Pelico Lopez</t>
  </si>
  <si>
    <t>Ingrid Gabriela Michicoj Gonzalez</t>
  </si>
  <si>
    <t>Roxana Epimelia Munoz Reynoso</t>
  </si>
  <si>
    <t>Yuri Adoydi Rojas Lopez</t>
  </si>
  <si>
    <t>Surama Elizabeth Sacor Sunum</t>
  </si>
  <si>
    <t>Oscar Eduardo Cruz Jolon</t>
  </si>
  <si>
    <t>Mirna Elizabeth Perez Yat</t>
  </si>
  <si>
    <t>Sergio Estuardo Barrios Robles</t>
  </si>
  <si>
    <t>Jose Miguel Guerra Perez</t>
  </si>
  <si>
    <t>Juana Gricelda Cortez Aguilar</t>
  </si>
  <si>
    <t>Einer Jose Lopez Gonon</t>
  </si>
  <si>
    <t>Luis Vicente Del Valle Granados</t>
  </si>
  <si>
    <t>David Excequiel Mazariegos Macario</t>
  </si>
  <si>
    <t>Jose Werner Toledo Loarca</t>
  </si>
  <si>
    <t>Geidy Noemi Garcia Gualip</t>
  </si>
  <si>
    <t>Vinicio Baldemar Quiche Ixcaragua</t>
  </si>
  <si>
    <t>Salvador Enrique Morales Gomez</t>
  </si>
  <si>
    <t>Herver Samuel Garcia Garcia</t>
  </si>
  <si>
    <t>Randy Waldemar Carrillo Zabala</t>
  </si>
  <si>
    <t>Yohn Henry Rojas Ozorio</t>
  </si>
  <si>
    <t>Jairo Hazael Suhul Orellana</t>
  </si>
  <si>
    <t>Hesler Oswaldo Perez Hernandez</t>
  </si>
  <si>
    <t>Juan Francisco Rojas Morales</t>
  </si>
  <si>
    <t>Jose  Rodriguez Colop</t>
  </si>
  <si>
    <t>Byron Orlando Paiz Sen</t>
  </si>
  <si>
    <t>Quimberli Dania Pelaes Valiente</t>
  </si>
  <si>
    <t>Jose Eduardo Guinac Cruz</t>
  </si>
  <si>
    <t>Golfer Ronel Ventura Cinto</t>
  </si>
  <si>
    <t>Gustavo Adolfo Sanchez Gramajo</t>
  </si>
  <si>
    <t>Yuliza Bibiana Perez Cahuec</t>
  </si>
  <si>
    <t>Edwin Estuardo Coy Lopez</t>
  </si>
  <si>
    <t>Kevin Misael Mendez Sacor</t>
  </si>
  <si>
    <t>Wilson Eduardo Perez Castillo</t>
  </si>
  <si>
    <t>Williams Estuardo Leon Ortiz</t>
  </si>
  <si>
    <t>Jehimy Jannell Diaz Tzul</t>
  </si>
  <si>
    <t>Brayan Esau Contreras Vicente</t>
  </si>
  <si>
    <t>Diego Javier Santizo Velasquez</t>
  </si>
  <si>
    <t>Shirley Karina Felipe Miranda</t>
  </si>
  <si>
    <t>Mary Samantha Schula Samayoa</t>
  </si>
  <si>
    <t>Eduar Gudiel Ulin Velasquez</t>
  </si>
  <si>
    <t>Evelyn Celeste Bamaca Rivera</t>
  </si>
  <si>
    <t>Maximo Eulizar Gonzalez Tevalan</t>
  </si>
  <si>
    <t>Bayron Rene Hernandez Cordon</t>
  </si>
  <si>
    <t>Wiliam Estuardo Quinonez Galicia</t>
  </si>
  <si>
    <t>Roberto Patrocinio Perez Munoz</t>
  </si>
  <si>
    <t>Jaime  Leon Arriaga</t>
  </si>
  <si>
    <t>Margareth  Rivera Selaya</t>
  </si>
  <si>
    <t>Blanca Elizabeth Martinez Rodriguez</t>
  </si>
  <si>
    <t>Elsy Gabriela Gomez Ajubich</t>
  </si>
  <si>
    <t>William Rolando Marroquin Tahuite</t>
  </si>
  <si>
    <t>Nelson Leonel Alvarado Mendez</t>
  </si>
  <si>
    <t>Jose Ivan Tavico Lux</t>
  </si>
  <si>
    <t>Franklin Moises Juarez Arreaga</t>
  </si>
  <si>
    <t>Maria Alicia Lopez Sandoval</t>
  </si>
  <si>
    <t>Carlos Gustavo Velasquez Ortiz</t>
  </si>
  <si>
    <t>Santiago Javier Cajas Ramirez</t>
  </si>
  <si>
    <t>Wendy Carolina Arreaga Sis</t>
  </si>
  <si>
    <t>Darinel  Monterroso Corleto</t>
  </si>
  <si>
    <t>Sem Abimael Virves Lopez</t>
  </si>
  <si>
    <t>Gricelda  Sanchez Cabrera</t>
  </si>
  <si>
    <t>Keny Bryan Boj Cancinos</t>
  </si>
  <si>
    <t>Virgilio  Divas Urbina</t>
  </si>
  <si>
    <t>Katerin Andrea Santizo Chamale</t>
  </si>
  <si>
    <t>Sara Ivonne Loarca Santos</t>
  </si>
  <si>
    <t>Hilda Patricia Marroquin Zacarias</t>
  </si>
  <si>
    <t>Luis Fernando Martinez De Leon</t>
  </si>
  <si>
    <t>Obdulio Baldemar Barrios Higueros</t>
  </si>
  <si>
    <t>Jeni Yaneth Hernandez Ramos</t>
  </si>
  <si>
    <t>David Fernando Munoz Choquin</t>
  </si>
  <si>
    <t>Rene David Sarazua Toledo</t>
  </si>
  <si>
    <t>Dania Mishel Santos Monroy</t>
  </si>
  <si>
    <t>Andrea Lucrecia Orantes Guerra</t>
  </si>
  <si>
    <t>Wendy Melissa Barrios Chavez</t>
  </si>
  <si>
    <t xml:space="preserve">Evelin Maritza Argueta </t>
  </si>
  <si>
    <t>Heidy Amarilis Castro Hernandez</t>
  </si>
  <si>
    <t>Leidy Analy De Paz Campos</t>
  </si>
  <si>
    <t>Andrea Liseth Rodas Saquich</t>
  </si>
  <si>
    <t>Erik Eraldo Peinado Soyos</t>
  </si>
  <si>
    <t>Edgar Armando Requena Rodriguez</t>
  </si>
  <si>
    <t>Ligia Carolina Eunice Reyes Antuche</t>
  </si>
  <si>
    <t>Julio Roberto Lemus Estrada</t>
  </si>
  <si>
    <t>Jesus Marcos Antonio Reyes Flores</t>
  </si>
  <si>
    <t>Debora Ileana Sipaque Alvarez</t>
  </si>
  <si>
    <t>Hector Rafael Alexander Aquino Ortiz</t>
  </si>
  <si>
    <t>Marco Antonio Castillo Ramirez</t>
  </si>
  <si>
    <t>Evelyn Jeaneth Boc Guamuch</t>
  </si>
  <si>
    <t>Wendy Maria Ajin Cozajay</t>
  </si>
  <si>
    <t>Walter  Tzay Xiquin</t>
  </si>
  <si>
    <t>Cynthia Estefania Romero Gramajo</t>
  </si>
  <si>
    <t>Joselin Andrea Palma Alvarez</t>
  </si>
  <si>
    <t>Gerber Alexsander Cifuentes Morales</t>
  </si>
  <si>
    <t>Pedro Pablo Estrada Garcia</t>
  </si>
  <si>
    <t>Gerson Omar Galicia Pesquera</t>
  </si>
  <si>
    <t>Marlen Idania Perez Perez</t>
  </si>
  <si>
    <t xml:space="preserve">Rene Alonzo Aguilar </t>
  </si>
  <si>
    <t>Erika Mariela Mac Caal</t>
  </si>
  <si>
    <t>Oscar Ramiro Curutzutz Martinez</t>
  </si>
  <si>
    <t>Walner Walfredo Mateo Lopez</t>
  </si>
  <si>
    <t>Alan Daniel Silin Menchu</t>
  </si>
  <si>
    <t>Sheerlyn Marleni Gaytan Lopez</t>
  </si>
  <si>
    <t>Luz Macaria Escobar Santos</t>
  </si>
  <si>
    <t>Kristel Mishell Calenti Melgar</t>
  </si>
  <si>
    <t>Bon Mari Alejandra Chiquin Arevalo</t>
  </si>
  <si>
    <t>Damaris Samantha Denisse Teni Caal</t>
  </si>
  <si>
    <t>Cesar Antonio Blanco Lainez</t>
  </si>
  <si>
    <t>Ana Bella Estrada Boj</t>
  </si>
  <si>
    <t>Ricardo Dave Gonzalez Perez</t>
  </si>
  <si>
    <t>Carol Patricia Leal Ortiz</t>
  </si>
  <si>
    <t>Ronald Alfonso Mo Cal</t>
  </si>
  <si>
    <t>Kathleen Yajaira Castillo Hernandez</t>
  </si>
  <si>
    <t>Jacqueline Dayanna Chavac Cruz</t>
  </si>
  <si>
    <t>Jennifer  Gregorio Cardona</t>
  </si>
  <si>
    <t xml:space="preserve">Ericka Elizabeth Zepeda </t>
  </si>
  <si>
    <t>Rolando  Izol Ordonez</t>
  </si>
  <si>
    <t xml:space="preserve">Gustavo Adolfo Zelada </t>
  </si>
  <si>
    <t>David Estuardo Perez Ricoy</t>
  </si>
  <si>
    <t>Jacqueline Beatriz Marroquin Perez</t>
  </si>
  <si>
    <t>Katherine Celeste Veliz Quinonez</t>
  </si>
  <si>
    <t>Williams Alejandro Najarro Figueroa</t>
  </si>
  <si>
    <t>Miguel Alexander Garcia Lacan</t>
  </si>
  <si>
    <t>Yessica  Paola Asencio Gomez</t>
  </si>
  <si>
    <t>Deysi Onelia Gregorio Olivares</t>
  </si>
  <si>
    <t>Ana Antonieta Batz Coy</t>
  </si>
  <si>
    <t>Victoria Faviola Rosales Lazaro</t>
  </si>
  <si>
    <t>Yoselyn Esmeralda Gomez Vasquez</t>
  </si>
  <si>
    <t>Rosa Amalia Lastro Gomez</t>
  </si>
  <si>
    <t>Aura Yesenia Lizzeth Montejo Marroquin</t>
  </si>
  <si>
    <t>Grecia Alexandra Miculax Ruiz</t>
  </si>
  <si>
    <t>Duglas Rene Moran Valdez</t>
  </si>
  <si>
    <t>Karla Yesenia Ortega Calderas</t>
  </si>
  <si>
    <t>Edgar Fernando Dieguez Escobar</t>
  </si>
  <si>
    <t>Hugo Rolando Arana Aceituno</t>
  </si>
  <si>
    <t>Rosa Maria Quetzal Chayax</t>
  </si>
  <si>
    <t>Jenifer Yessenia Marroquin Castaneda</t>
  </si>
  <si>
    <t>Heidy Yaneth Pivaral Solis</t>
  </si>
  <si>
    <t>Felix Omar Lopez Rodriguez</t>
  </si>
  <si>
    <t>Karen Estefani Mendez Gonzalez</t>
  </si>
  <si>
    <t>Mayra Gojana Par Guit</t>
  </si>
  <si>
    <t>Ana Lucia Ochoa Del Aguila</t>
  </si>
  <si>
    <t>Jayro Rafael Mendez Tobar</t>
  </si>
  <si>
    <t>Edgar Rene Quej Caal</t>
  </si>
  <si>
    <t>Ingrid Paola Martinez Castillo</t>
  </si>
  <si>
    <t>Jairo Alfonzo Perdomo Salguero</t>
  </si>
  <si>
    <t>Magda Suceli Rodriguez Tubac</t>
  </si>
  <si>
    <t>Jefersson Eduardo Molina Hernandez</t>
  </si>
  <si>
    <t>Esteban  Pastor Caal</t>
  </si>
  <si>
    <t>Maycol Alejandro Del Cid Azmitia</t>
  </si>
  <si>
    <t>Carlos Raul Campos Moreira</t>
  </si>
  <si>
    <t>Federico Waldemar Moran Santos</t>
  </si>
  <si>
    <t>Claudia Aracely Garcia Chaj</t>
  </si>
  <si>
    <t>Josseline Francini Hidalgo Ramos</t>
  </si>
  <si>
    <t>Martha Melissa Mox Ventura</t>
  </si>
  <si>
    <t>Luz Elizabeth Pu Yat</t>
  </si>
  <si>
    <t>Elizandro De Jesus Solis Esquite</t>
  </si>
  <si>
    <t>Josue Ramiro Munoz Choquin</t>
  </si>
  <si>
    <t>Deni Geovanni Lopez Sic</t>
  </si>
  <si>
    <t>Juan Fernando Lemus Lemus</t>
  </si>
  <si>
    <t>Dina Elizabeth Ruano Socop</t>
  </si>
  <si>
    <t>Debora Elizabeth Vasquez Tupul</t>
  </si>
  <si>
    <t>Marlyn Yohana Contreras Burrion</t>
  </si>
  <si>
    <t>Jose Luis Garcia Crispin</t>
  </si>
  <si>
    <t>Luis Rene Yax Huinil</t>
  </si>
  <si>
    <t>Milenny Yamileth Maca Gonzalez</t>
  </si>
  <si>
    <t>Carmen Yuliana Camey Iguardia</t>
  </si>
  <si>
    <t>Glendy Estefany Peralta Diaz</t>
  </si>
  <si>
    <t>Clara Leticia Tipaz Tamup</t>
  </si>
  <si>
    <t>Roxana Yamileth Aguilar Garcia</t>
  </si>
  <si>
    <t>Viviana Clementina Barreno Galicia</t>
  </si>
  <si>
    <t>Edy Orlando Gomez Perez</t>
  </si>
  <si>
    <t>Marlyn Daniela Castillo Rivera</t>
  </si>
  <si>
    <t>Miguel Angel Morales Flores</t>
  </si>
  <si>
    <t>Gelber Geobany Carranza Perez</t>
  </si>
  <si>
    <t>Susana Hidaly Balan Armira</t>
  </si>
  <si>
    <t>Manuel Alejandro Toc Yoc</t>
  </si>
  <si>
    <t xml:space="preserve">Maynor David Puluc </t>
  </si>
  <si>
    <t>Francisco  Catinac Macario</t>
  </si>
  <si>
    <t>Yenifer Elisa Pena Pena</t>
  </si>
  <si>
    <t>Sara Nohemy Ramirez Flores</t>
  </si>
  <si>
    <t>Telma Adelmira Esteban Urizar</t>
  </si>
  <si>
    <t>Jesica Magdalena Chavez Argueta</t>
  </si>
  <si>
    <t>Luis Alberto Garcia Velasquez</t>
  </si>
  <si>
    <t>Diego Isai Garcia Lancerio</t>
  </si>
  <si>
    <t>Harold Antonio Castaneda Pacheco</t>
  </si>
  <si>
    <t>Mynor Estuardo Lemus Miss</t>
  </si>
  <si>
    <t>Jose Victor Castellanos Murcia</t>
  </si>
  <si>
    <t>Carlos Francisco Ramazzini Rivas</t>
  </si>
  <si>
    <t>Zardi Angelica Lopez Garcia</t>
  </si>
  <si>
    <t>Patricia  Anali Chavez Juarez</t>
  </si>
  <si>
    <t xml:space="preserve">Amilsa Elizabeth Orellana </t>
  </si>
  <si>
    <t>Juana Gricelda Herrera Taque</t>
  </si>
  <si>
    <t>Fares Fidel Flores Morales</t>
  </si>
  <si>
    <t>Nancy Arely Ajanel Gonzalez</t>
  </si>
  <si>
    <t>Kimberly Yesenia Galindo Santos</t>
  </si>
  <si>
    <t>Isidro De Jesus Oliva Torrez</t>
  </si>
  <si>
    <t>Jennifer Pamela Quej Samayoa</t>
  </si>
  <si>
    <t>Rafael Estuardo Martinez De Paz</t>
  </si>
  <si>
    <t>Gloria Marleny Polanco Merlos</t>
  </si>
  <si>
    <t>Luis Pedro Paz Obregon</t>
  </si>
  <si>
    <t>Mario Adolfo Mendez Maldonado</t>
  </si>
  <si>
    <t>Erick Wilmer Antonio Alvarado Caal</t>
  </si>
  <si>
    <t>Claudia Carolina Molina Pineda</t>
  </si>
  <si>
    <t>Delmy Yuvilssa Cruz Santisteban</t>
  </si>
  <si>
    <t>Edgar Samuel Gonzalez Lopez</t>
  </si>
  <si>
    <t>Andres De Jesus Juarez Juarez</t>
  </si>
  <si>
    <t>Mateo Elmar Chojolan Sam</t>
  </si>
  <si>
    <t>Marvin Eliu Sequeira Alejandro</t>
  </si>
  <si>
    <t>Cindy Julissa Diaz Sut</t>
  </si>
  <si>
    <t>Erick Armando Munoz Oseida</t>
  </si>
  <si>
    <t>Vivian Tatiana Arias Lopez</t>
  </si>
  <si>
    <t>Joselyn Karina Gyseli Hernandez Vasquez</t>
  </si>
  <si>
    <t>Dania Griselda Velasquez Rodriguez</t>
  </si>
  <si>
    <t>Ana Esther Alonzo Mejia</t>
  </si>
  <si>
    <t xml:space="preserve">Marvin Oswaldo Martinez </t>
  </si>
  <si>
    <t>Douglas Estev Ortiz Barillas</t>
  </si>
  <si>
    <t>Luis Eduardo Galindo Chiapaz</t>
  </si>
  <si>
    <t>Luz Angela Gonzalez Herrera</t>
  </si>
  <si>
    <t>Heidy Dayane Reyes Pineda</t>
  </si>
  <si>
    <t>Cesar Augusto Hernandez Morales</t>
  </si>
  <si>
    <t>Cristian Rene Sac Alvarez</t>
  </si>
  <si>
    <t>Marvin Estuardo Zuniga Y Zuniga</t>
  </si>
  <si>
    <t>Sonia Judith Polanco Hernandez</t>
  </si>
  <si>
    <t>David Fernando Garcia Perez</t>
  </si>
  <si>
    <t xml:space="preserve">Mynor Estuardo Sarceno </t>
  </si>
  <si>
    <t>Iris Rosely Perez Yupe</t>
  </si>
  <si>
    <t>Margaret Esmeralda Ambrosio Villacorta</t>
  </si>
  <si>
    <t>Robinson Danilo Chan Ical</t>
  </si>
  <si>
    <t xml:space="preserve">Edras Obet Perez </t>
  </si>
  <si>
    <t xml:space="preserve">Esteban Estuardo Martinez </t>
  </si>
  <si>
    <t>William Rene Hernandez Jimenez</t>
  </si>
  <si>
    <t>Edilma Selena Gomez Martinez</t>
  </si>
  <si>
    <t>Matilde Guadalupe Revolorio Gregorio</t>
  </si>
  <si>
    <t>Caterin Abigail Macario Morales</t>
  </si>
  <si>
    <t>Oscar Ovidio Herrarte Morales</t>
  </si>
  <si>
    <t xml:space="preserve">Jorge Luis De La Cruz </t>
  </si>
  <si>
    <t>Cesar Enrique Romero Perez</t>
  </si>
  <si>
    <t>Magdiel Justiniano Sanchez Diaz</t>
  </si>
  <si>
    <t>Juan Carlos Avalos Garcia</t>
  </si>
  <si>
    <t>Wendy Esmeralda Gudiel Rivera</t>
  </si>
  <si>
    <t>Lesli Roxana Rivera Espana</t>
  </si>
  <si>
    <t>Janelyn Lizbeth Mendez Juarez</t>
  </si>
  <si>
    <t xml:space="preserve">Zoila Habita Perez </t>
  </si>
  <si>
    <t>Emely Leonela Cohuoj Jimenes</t>
  </si>
  <si>
    <t>Kimberlin Jordana Gonzalez Gomez</t>
  </si>
  <si>
    <t>Sandy Elizabeth Corado Garcia</t>
  </si>
  <si>
    <t>Rosa Patricia Lutin Perez</t>
  </si>
  <si>
    <t>Ingrid Mariela Rodriguez Perez</t>
  </si>
  <si>
    <t>Magdalena Abigail Rosario Laynes Matzar</t>
  </si>
  <si>
    <t>Jose Esteban Suchite Santiago</t>
  </si>
  <si>
    <t xml:space="preserve">Cindy Alejandra Gutierrez </t>
  </si>
  <si>
    <t>Surisaidda Etelvina Guerra Morales</t>
  </si>
  <si>
    <t>Oswaldo  Perez Mo</t>
  </si>
  <si>
    <t>Edgar Roberto Veliz Pineda</t>
  </si>
  <si>
    <t>Williams Josue Ajcip Garcia</t>
  </si>
  <si>
    <t>Dayanna Eunice Che Donis</t>
  </si>
  <si>
    <t>Yoselin Roxana Hernandez Alvarado</t>
  </si>
  <si>
    <t xml:space="preserve">Elmer Josue Geovany Velasquez </t>
  </si>
  <si>
    <t>Jonatan Wilfredy Del Cid Torres</t>
  </si>
  <si>
    <t>Rosa Fernanda Reyes Maldonado</t>
  </si>
  <si>
    <t>Wilfredo  Lopez Navas</t>
  </si>
  <si>
    <t>Andrea Liseth Hernandez Pena</t>
  </si>
  <si>
    <t>Blanca Susely Bran Revolorio</t>
  </si>
  <si>
    <t>Aldo Abdiel Monzon Guzman</t>
  </si>
  <si>
    <t>Floridalma  Garcia Gonzalez</t>
  </si>
  <si>
    <t>King Hector Gomez Paz</t>
  </si>
  <si>
    <t>PROXIMO A VENCER</t>
  </si>
  <si>
    <t>Karla Rocio Gramajo Sanchez</t>
  </si>
  <si>
    <t>Glendy Fernanda Flores Marroquin</t>
  </si>
  <si>
    <t>Clara Rosa Morales Curtidor</t>
  </si>
  <si>
    <t xml:space="preserve">Claudia Jazmin Suchite </t>
  </si>
  <si>
    <t>Edwin Rene Rosales Tiul</t>
  </si>
  <si>
    <t>Katherine Nardelly Cucul Isem</t>
  </si>
  <si>
    <t>Dinora Lorena Henriquez Canales</t>
  </si>
  <si>
    <t>Kevin Estuardo Chan De Leon</t>
  </si>
  <si>
    <t>Karla Francela Marroquin Hernandez</t>
  </si>
  <si>
    <t>Robert Ali Garcia Lopez</t>
  </si>
  <si>
    <t>Brenda Maria Citalan Mendez</t>
  </si>
  <si>
    <t>Yuri Yamileth Oxlaj Coc</t>
  </si>
  <si>
    <t>Kevin Florencio Lopez Rivas</t>
  </si>
  <si>
    <t>Margareth Gabriela Chay Lopez</t>
  </si>
  <si>
    <t>Karen Beatriz Raxtun Cipriano</t>
  </si>
  <si>
    <t>Delmy Yessenia Matias Choc</t>
  </si>
  <si>
    <t>Cesia Fabiana Rivera Gomez</t>
  </si>
  <si>
    <t>Melvin Estuardo Perez Garcia</t>
  </si>
  <si>
    <t>Bertha Victoria Del Cielo Xo Pop</t>
  </si>
  <si>
    <t>Dafny Sofia Ramos Escobar</t>
  </si>
  <si>
    <t>Estefani Alejandra Ramirez Figueroa</t>
  </si>
  <si>
    <t>Sharon Dennise Marroquin Garcia</t>
  </si>
  <si>
    <t>Marlin Lorena Quex Palencia</t>
  </si>
  <si>
    <t>Leidy Maricela Arredondo Gonzalez</t>
  </si>
  <si>
    <t>Karla Leonela Marisol Reyes Espana</t>
  </si>
  <si>
    <t>Yasha Arely Andrea Tzoc Lopez</t>
  </si>
  <si>
    <t>Juliana Aracely Ramirez Velasquez</t>
  </si>
  <si>
    <t>Juan Rodrigo Tebes Lemus</t>
  </si>
  <si>
    <t>Rudy Alejandro Cobon Juarez</t>
  </si>
  <si>
    <t>Nery Rolando Pacay Chojolan</t>
  </si>
  <si>
    <t>Ericka Veronica Argueta Morataya</t>
  </si>
  <si>
    <t>Dominga Gardenia Lopez De La Cruz</t>
  </si>
  <si>
    <t>Alvaro Javier Villagran Quiroa</t>
  </si>
  <si>
    <t>Jhoncer Emilio Lucas Andrade</t>
  </si>
  <si>
    <t>Oscar Josue Perez Marroquin</t>
  </si>
  <si>
    <t>Miguel Angel Martinez Carias</t>
  </si>
  <si>
    <t>Micelin Idalia Gonzalez Gonzalez</t>
  </si>
  <si>
    <t>Jaquelin Yasmin Peralta Lastro</t>
  </si>
  <si>
    <t>Maria Cristina Perez Monzon</t>
  </si>
  <si>
    <t>Ashley Vanessa Santis Morales</t>
  </si>
  <si>
    <t>Luz Matilde Munoz Vasquez</t>
  </si>
  <si>
    <t>Sergio Ivan Huertas Mayen</t>
  </si>
  <si>
    <t>Gerver David Garcia Heredia</t>
  </si>
  <si>
    <t>Andere Guisel Segura Toj</t>
  </si>
  <si>
    <t>Manuel Antonio Quiej Galicia</t>
  </si>
  <si>
    <t xml:space="preserve">Boris Estuardo Carrillo </t>
  </si>
  <si>
    <t>Rudy Esteban Cop Paxtor</t>
  </si>
  <si>
    <t>Carlos Enrique Arias Mendez</t>
  </si>
  <si>
    <t>Sergio Estuardo Yat Cu</t>
  </si>
  <si>
    <t>Evelyn Julieta Lopez Palacios</t>
  </si>
  <si>
    <t>Gabriel  Suarez Hernandez</t>
  </si>
  <si>
    <t>Gerardo Geovani Tocay Juarez</t>
  </si>
  <si>
    <t>Byron Estuardo Yat Coy</t>
  </si>
  <si>
    <t>Oscar Alfredo Cal Moran</t>
  </si>
  <si>
    <t>Noe Francisco Rojas Muñoz</t>
  </si>
  <si>
    <t>Heidi Patricia Perez Lopez</t>
  </si>
  <si>
    <t>Karen Rossmery Morales Monzon</t>
  </si>
  <si>
    <t>Carlos Jonatan Josue Veliz Casado</t>
  </si>
  <si>
    <t>Hector Luis Hernandez Ventura</t>
  </si>
  <si>
    <t>Kevin Ismael Garcia Morales</t>
  </si>
  <si>
    <t>Delia Cecilia Baleu Hun</t>
  </si>
  <si>
    <t>Maria Victoria Corado Segura</t>
  </si>
  <si>
    <t>Angel Salvador Diaz Sandoval</t>
  </si>
  <si>
    <t>Brandon Slather Martinez Perez</t>
  </si>
  <si>
    <t>Edwin Gustavo Angel Velasquez Sivate</t>
  </si>
  <si>
    <t>Jose Alexander Lima Dardon</t>
  </si>
  <si>
    <t>Nineth Guadalupe Perez Ascencio</t>
  </si>
  <si>
    <t>Mariza Yesenia Guinac Cop</t>
  </si>
  <si>
    <t>Sergio Danilo Morales Diaz</t>
  </si>
  <si>
    <t>Mayra Aliseth Catalan Diaz</t>
  </si>
  <si>
    <t>Rosa Amanda Morales Virula</t>
  </si>
  <si>
    <t>Darlin Yesenia Perez Isidro</t>
  </si>
  <si>
    <t>Tifany Melissa Monzon Gonzalez</t>
  </si>
  <si>
    <t>Gricelda Aracely Garcia Alonzo</t>
  </si>
  <si>
    <t>Jose Luis Lopez Alonzo</t>
  </si>
  <si>
    <t>Marco Tulio Diaz Solis</t>
  </si>
  <si>
    <t>Elias Benjamin Nova Rivera</t>
  </si>
  <si>
    <t>Juan Carlos Popol Acuna</t>
  </si>
  <si>
    <t>Cristian Emanuel Garrido Valdez</t>
  </si>
  <si>
    <t xml:space="preserve">Jonathan Estid Orellana </t>
  </si>
  <si>
    <t>Marco Antonio Chan Tzunux</t>
  </si>
  <si>
    <t>Irving Geovany Velasquez Ruedas</t>
  </si>
  <si>
    <t>Mayron Fabian Pineda Garcia</t>
  </si>
  <si>
    <t>Jimmy Alexander Villagran Orellana</t>
  </si>
  <si>
    <t>Pablo Cesar Arevalo Rivera</t>
  </si>
  <si>
    <t>Denilson Oswaldo Ramos Perez</t>
  </si>
  <si>
    <t>Fernando Martin Tiu Lobos</t>
  </si>
  <si>
    <t>Lester Alejandro Garcia Aceituno</t>
  </si>
  <si>
    <t>Marllory Abigail Maldonado Castro</t>
  </si>
  <si>
    <t>Adolfo Ismael Javier Sulugui</t>
  </si>
  <si>
    <t>Ever Alejandro Lopez Morales</t>
  </si>
  <si>
    <t>Evelyn Carolina Jimenez Quiñonez</t>
  </si>
  <si>
    <t xml:space="preserve">Cesar Augusto Silvestre </t>
  </si>
  <si>
    <t>Menphis Estuardo Perez Juncos</t>
  </si>
  <si>
    <t>Katherine Julissa Gonzalez Calderon</t>
  </si>
  <si>
    <t>Esdras Omar Cosigua Sanchez</t>
  </si>
  <si>
    <t>Walfre Josue Ramos Molina</t>
  </si>
  <si>
    <t>Sergio Francisco Cal Sierra</t>
  </si>
  <si>
    <t>Carlos Angel Perez Solvan</t>
  </si>
  <si>
    <t>Angelica Marlu Tocay Pirir</t>
  </si>
  <si>
    <t>Katherine Johana Osorio Uluan</t>
  </si>
  <si>
    <t>Josue Roberto Chiche Hernandez</t>
  </si>
  <si>
    <t>Eloyda Consuelo Perez Mendez</t>
  </si>
  <si>
    <t>Marta Alicia Aguilar Camey</t>
  </si>
  <si>
    <t>Susan Yeimy Lorena Zapata Moran</t>
  </si>
  <si>
    <t>Silvia Maria Ovalle Hernandez</t>
  </si>
  <si>
    <t>Carlos Raul Mansilla Flores</t>
  </si>
  <si>
    <t>Elizabeth Areli Mendoza Lobos</t>
  </si>
  <si>
    <t>Merari Azucena Diaz Corado</t>
  </si>
  <si>
    <t>Lesly Fabiola Diaz Sosa</t>
  </si>
  <si>
    <t>Maylin Elizabeth Hernandez Vicente</t>
  </si>
  <si>
    <t>Nerea Anggieska Damisa Medina Lacan</t>
  </si>
  <si>
    <t>Rosy Yamileth Zuniga Samayoa</t>
  </si>
  <si>
    <t>Saul Jorge Luis Alvarado Gomez</t>
  </si>
  <si>
    <t>Katherin Alejandra Revolorio Toquer</t>
  </si>
  <si>
    <t xml:space="preserve">Nataly Gabriela Rodriguez </t>
  </si>
  <si>
    <t>Yenifer Paola Ramirez Lopez</t>
  </si>
  <si>
    <t>Julio Cesar Caal Choc</t>
  </si>
  <si>
    <t>Josuelito Antonio Aguilar Chavez</t>
  </si>
  <si>
    <t>Amanda Lisbet Del Cid  Iboy</t>
  </si>
  <si>
    <t>Vilma Josefina Garcia Tzul</t>
  </si>
  <si>
    <t>Pablo Javier Garcia Guzman</t>
  </si>
  <si>
    <t>Ronald Alexander Gonzalez Barrientos</t>
  </si>
  <si>
    <t>Kevin Guadalupe Juarez Hilario</t>
  </si>
  <si>
    <t>Esli Esmeralda Chumil Sajbin</t>
  </si>
  <si>
    <t>Edgar Gerardo Morales Chinchilla</t>
  </si>
  <si>
    <t>Edgar Francisco Perez Pensamiento</t>
  </si>
  <si>
    <t xml:space="preserve">Edgar Josue Feliciano </t>
  </si>
  <si>
    <t>Maverick Estuardo Hernandez Veliz</t>
  </si>
  <si>
    <t>Oscar Yobani Ajqui Morente</t>
  </si>
  <si>
    <t>Jonathan Osvely Juarez Tzunun</t>
  </si>
  <si>
    <t>Blanca Estela Per Coc</t>
  </si>
  <si>
    <t>Fernando Jose Duarte Tipton</t>
  </si>
  <si>
    <t>Maryorith Elizabeth Orellana Enriquez</t>
  </si>
  <si>
    <t>Cristo Fernando Aragon Fernandez</t>
  </si>
  <si>
    <t>Sergio Estuardo Lopez Garcia</t>
  </si>
  <si>
    <t>Edin Humberto Perez Hernandez</t>
  </si>
  <si>
    <t>Mirna Lorena Ruano Cabrera</t>
  </si>
  <si>
    <t>Karen Xiomara Romero Jimenez</t>
  </si>
  <si>
    <t xml:space="preserve">Edwin Arnoldo Duarte </t>
  </si>
  <si>
    <t>Erika Yomara Coc Ramos</t>
  </si>
  <si>
    <t>Yoselin Carolina Santos Gonzalez</t>
  </si>
  <si>
    <t>Yeyzon Daniel Martinez Orellena</t>
  </si>
  <si>
    <t>Lilian Raquel Estrada Hidalgo</t>
  </si>
  <si>
    <t>Amy Alexandra Cruz Reyes</t>
  </si>
  <si>
    <t>Franco Alexander Veliz Cu</t>
  </si>
  <si>
    <t>Jason Guadalupe Rodriguez Marroquin</t>
  </si>
  <si>
    <t>Robinson Orlando Morales Hernandez</t>
  </si>
  <si>
    <t>Jorge Erick Mejia Jerez</t>
  </si>
  <si>
    <t>Santa Rosalia Cahuec Cortez</t>
  </si>
  <si>
    <t>Rafael  Chavez Agustin</t>
  </si>
  <si>
    <t>Ovidio Eliseo Falla Arias</t>
  </si>
  <si>
    <t>Marlon Wilson Quib Chiquin</t>
  </si>
  <si>
    <t>Albin Roberto Ramon Vasquez</t>
  </si>
  <si>
    <t>Jose David Lopez Trejo</t>
  </si>
  <si>
    <t>Nuria Marilin De Leon Alegria</t>
  </si>
  <si>
    <t>Sheila Anali Ixcoy Pu</t>
  </si>
  <si>
    <t>Cesar Daniel Zacarias Nimatuj</t>
  </si>
  <si>
    <t>Nazly Ariana Alvarez Garcia</t>
  </si>
  <si>
    <t>Kenneth Byron Morales Lemus</t>
  </si>
  <si>
    <t>Mariano Estuardo Sosa Soloman</t>
  </si>
  <si>
    <t xml:space="preserve">Laura Alejandra Caal </t>
  </si>
  <si>
    <t>Mario Roberto Lopez Ponciano</t>
  </si>
  <si>
    <t>Sandry Daniela Gutierrez Toralla</t>
  </si>
  <si>
    <t>Luis Miguel Rodriguez Simon</t>
  </si>
  <si>
    <t>Jaqueline Ayde Sarat Garcia</t>
  </si>
  <si>
    <t>Dinnay Gabriela Morales Muñoz</t>
  </si>
  <si>
    <t>Brenda Lilian Tul Orozco</t>
  </si>
  <si>
    <t>Cindy Roxana Jimenez Quiroa</t>
  </si>
  <si>
    <t>Angel Josue Alberto Caal Cu</t>
  </si>
  <si>
    <t>Douglas Geovany Romero Dorantes</t>
  </si>
  <si>
    <t>Brayan Estuardo Carrillo Lopez</t>
  </si>
  <si>
    <t>Sandra Paola Juarez Mejia</t>
  </si>
  <si>
    <t>Ronaldo  Fajardo Grijalva</t>
  </si>
  <si>
    <t>Ernesto  Luis Tiño</t>
  </si>
  <si>
    <t>Wendy Marisol Godinez Quino</t>
  </si>
  <si>
    <t>Ligia Maria Diaz Callejas</t>
  </si>
  <si>
    <t>Moises Danilo Trigueros Paredes</t>
  </si>
  <si>
    <t>Jorge Roberto Micheo Escobar</t>
  </si>
  <si>
    <t>Ana Gabriel Castellanos De La Rosa</t>
  </si>
  <si>
    <t>Miriam Lucrecia Illescas Martinez</t>
  </si>
  <si>
    <t>Jenni Yanira Galindo Martinez</t>
  </si>
  <si>
    <t xml:space="preserve">Onesimo Escobar Mendez </t>
  </si>
  <si>
    <t>Silvia Eugenia Soria Mancilla</t>
  </si>
  <si>
    <t>Alejandra Noemi Castellanos Lopez</t>
  </si>
  <si>
    <t>Eulalia  Domingo Francisco</t>
  </si>
  <si>
    <t>Carlos  Tzir Xo</t>
  </si>
  <si>
    <t>Sorayda Amelia Alvarado Cruz</t>
  </si>
  <si>
    <t xml:space="preserve">Raandy Raucel Lopez </t>
  </si>
  <si>
    <t>Silvia Karina Castro Martinez</t>
  </si>
  <si>
    <t>Andry Nohemi Mendoza Quinti</t>
  </si>
  <si>
    <t>Mayra  Yohana Chacon Armira</t>
  </si>
  <si>
    <t>Wilber Arturo Urbina  Rodas</t>
  </si>
  <si>
    <t xml:space="preserve">Leslie Concepcion Garcia </t>
  </si>
  <si>
    <t>Oscar Manuel Perez Lopez</t>
  </si>
  <si>
    <t>Luis Gustavo Miranda Garrido</t>
  </si>
  <si>
    <t>Maria Elena Elias Velasquez</t>
  </si>
  <si>
    <t>Araceli De Los Angeles Asencio Y Asencio</t>
  </si>
  <si>
    <t>Irma Yolanda Murga Espino</t>
  </si>
  <si>
    <t>Kimberly Janeth Matias Robledo</t>
  </si>
  <si>
    <t>Cindy Johana Elizabeth Xuya Suret</t>
  </si>
  <si>
    <t>Alejandra Azucena Garcia Carrera</t>
  </si>
  <si>
    <t>Nancy Gabriela Montiel Morales</t>
  </si>
  <si>
    <t xml:space="preserve">Jonatan Alejandro Artica Moreno   </t>
  </si>
  <si>
    <t>Marlon Eliezer Linares Barrera</t>
  </si>
  <si>
    <t>Baudilio Nehemias Ibanez Mendoza</t>
  </si>
  <si>
    <t>Dora Angelica Rodriguez Gutierrez</t>
  </si>
  <si>
    <t>Sendy Celina Ramos Larios</t>
  </si>
  <si>
    <t>Alex Antonio Sajche Pineda</t>
  </si>
  <si>
    <t>Edwin Fernando Mejia Morales</t>
  </si>
  <si>
    <t>Luisa Fernanda Puluc Zepeda</t>
  </si>
  <si>
    <t>Esvin Oswaldo Albizures Chajon</t>
  </si>
  <si>
    <t>Jonathan Omar Perez Sotoj</t>
  </si>
  <si>
    <t>Yeimi Xiomara Abaj Siquinajay</t>
  </si>
  <si>
    <t>Dulce Anayanssie Estefany Vasquez Sotoj</t>
  </si>
  <si>
    <t>Juan De La Cruz Garcia Pretzantzin</t>
  </si>
  <si>
    <t>Gerber Rolando Lopez Calderon</t>
  </si>
  <si>
    <t>Karen Yezzenia Menendez Castillo</t>
  </si>
  <si>
    <t>Carlos Roberto Ortiz Barrientos</t>
  </si>
  <si>
    <t>Maria Jose Gamez Barrera</t>
  </si>
  <si>
    <t>Lilia Marleny Rancho Perez</t>
  </si>
  <si>
    <t>Gledy Azucena De La Rosa Chocoj</t>
  </si>
  <si>
    <t>Reyna De Los Angeles Lucero Hernandez</t>
  </si>
  <si>
    <t>Mario Alfonso Zuleta Montenegro</t>
  </si>
  <si>
    <t>Milton Noe Rodriguez Morales</t>
  </si>
  <si>
    <t>Mynor Efrain Lopez Pineda</t>
  </si>
  <si>
    <t>Andrea Sarai Lima De La Roca</t>
  </si>
  <si>
    <t>Karla Adelita Arevalo Gonzalez</t>
  </si>
  <si>
    <t>Katerin Pahola Cortez Recinos</t>
  </si>
  <si>
    <t>Luis Estuardo Aguirre Galicia</t>
  </si>
  <si>
    <t>Santos Ricardo Ramos Ramirez</t>
  </si>
  <si>
    <t>Juan Pablo Oliva Trujillo</t>
  </si>
  <si>
    <t>Herman Jovani Doren Salazar</t>
  </si>
  <si>
    <t>Edwin Eduardo Hernandez Chiyal</t>
  </si>
  <si>
    <t>Julio Daniel Cameros Garcia</t>
  </si>
  <si>
    <t>Sergio Sebastian Tobar Franco</t>
  </si>
  <si>
    <t>Irma Carolina Velasquez Garcia</t>
  </si>
  <si>
    <t>Dallana Dennis Palacios Gomez</t>
  </si>
  <si>
    <t>Jennifer Paola Reyes Linares</t>
  </si>
  <si>
    <t>Victor Trinidad Canchan Leal</t>
  </si>
  <si>
    <t>Steve Estuardo Solorzano Padilla</t>
  </si>
  <si>
    <t>Denis Edilsar Martinez Samayoa</t>
  </si>
  <si>
    <t>Josue Ezequiel Gomez Ixtacuy</t>
  </si>
  <si>
    <t>Fernando  Cardenas Solis</t>
  </si>
  <si>
    <t>Mariana Alejandra Baca Pacheco</t>
  </si>
  <si>
    <t>Hugo Daniel Alvarez Huezo</t>
  </si>
  <si>
    <t>Glenda Yessenia Canahui Vasquez</t>
  </si>
  <si>
    <t>Brenda Nayeli Perez Cedillo</t>
  </si>
  <si>
    <t>Andrea Abigail Jimenez Barrientos</t>
  </si>
  <si>
    <t>Heiry Anne Paz Jongezoon</t>
  </si>
  <si>
    <t>Maria Isabel Lopez Sandoval</t>
  </si>
  <si>
    <t>Josue Antonio Morales Martinez</t>
  </si>
  <si>
    <t xml:space="preserve">Jorge Luis Cho </t>
  </si>
  <si>
    <t>Cesar Arnoldo Oroman Yaxcal</t>
  </si>
  <si>
    <t>Ronald  Arredondo Cifuentes</t>
  </si>
  <si>
    <t>Sandy Yesenia Martinez Lopez</t>
  </si>
  <si>
    <t>Zoila Grisselda Canrey Shoc</t>
  </si>
  <si>
    <t>Claudia Aracely Tinti Galicia</t>
  </si>
  <si>
    <t>Delmy Yoselyn Magali Tale Gutierrez</t>
  </si>
  <si>
    <t>Dayrin Melisa Martinez Agustin</t>
  </si>
  <si>
    <t>Edgar Jose Arias Obando</t>
  </si>
  <si>
    <t>Carlos Romeo Barrios Rivera</t>
  </si>
  <si>
    <t>Edwin Manuel Reyes Gomez</t>
  </si>
  <si>
    <t>Katerin Johana Rodas Mayen</t>
  </si>
  <si>
    <t>Yohana  Pineda Y Pineda</t>
  </si>
  <si>
    <t>Arcenio  Solis Perez</t>
  </si>
  <si>
    <t>Deyvis Estiven Contreras Cuevas</t>
  </si>
  <si>
    <t>Emilio De Jesus Sagastume Sagastume</t>
  </si>
  <si>
    <t>Oscar Alberto Mechor Venegas</t>
  </si>
  <si>
    <t>Lidia Aracely Garcia Choguaj</t>
  </si>
  <si>
    <t>Angela Fabiola Colocho Contreras</t>
  </si>
  <si>
    <t xml:space="preserve">Juanita Yuliana Reyna </t>
  </si>
  <si>
    <t>Kesia Darcy Velasquez Fuentes</t>
  </si>
  <si>
    <t>Julio Roberto Ramirez Boteo</t>
  </si>
  <si>
    <t>Maynor Basilio Vicente Poroj</t>
  </si>
  <si>
    <t>Jeyson Josue Jeronimo Gomez</t>
  </si>
  <si>
    <t xml:space="preserve">Rene David Taque </t>
  </si>
  <si>
    <t>Byron Alexander Xiloj Itzep</t>
  </si>
  <si>
    <t>Loudween Otoniel Hernandez Ramirez</t>
  </si>
  <si>
    <t>Aldo Ivann Caal Merida</t>
  </si>
  <si>
    <t>Margge Melissa Guadalupe Chiche Ordonez</t>
  </si>
  <si>
    <t>Claudia Sujey Juarez Solorzano</t>
  </si>
  <si>
    <t>Corina Yamileth Martinez Andrade</t>
  </si>
  <si>
    <t>Daniela Jazmin Rivera Lopez</t>
  </si>
  <si>
    <t>Selena  Diaz Marroquin</t>
  </si>
  <si>
    <t>Henry Estuardo Donis Cruz</t>
  </si>
  <si>
    <t>Kevin Estuardo Perez Cabrera</t>
  </si>
  <si>
    <t>Ingrid Marleny Marroquin Flores</t>
  </si>
  <si>
    <t>Marco Antonio Miranda Alvarez</t>
  </si>
  <si>
    <t>Mario Jose Recancoj Cruz</t>
  </si>
  <si>
    <t>Miguel Fernando Castillo Hernandez</t>
  </si>
  <si>
    <t xml:space="preserve">Melvin Rolando Pena Garrido </t>
  </si>
  <si>
    <t>Oscar Francisco Perez Ramos</t>
  </si>
  <si>
    <t>Yesica Yohana Perez Gonzalez</t>
  </si>
  <si>
    <t>Abner Jesua Rivera Mendez</t>
  </si>
  <si>
    <t>Wiliam Aroldo Ramon Celidon</t>
  </si>
  <si>
    <t>Jose Ricardo Alvarez Carrera</t>
  </si>
  <si>
    <t>Dany Lester Delfino Giron Morales</t>
  </si>
  <si>
    <t>Karen Marleni Boche Ispache</t>
  </si>
  <si>
    <t>Ricardo Antonio Pedroza Morales</t>
  </si>
  <si>
    <t>Silvia Pamela Mendez Fuentes</t>
  </si>
  <si>
    <t xml:space="preserve">Jorge  Adalberto Ayala Perez </t>
  </si>
  <si>
    <t>Linda Rosa Chacon Isem</t>
  </si>
  <si>
    <t>Geovany Enrique Sanchez Luen</t>
  </si>
  <si>
    <t>Fernanda Petronila Natareno Barrios</t>
  </si>
  <si>
    <t xml:space="preserve">Ingrid Yaneth Hernandez </t>
  </si>
  <si>
    <t>Zulmy Janeth Martinez Molina</t>
  </si>
  <si>
    <t>Doris Carolina Velasquez Cac</t>
  </si>
  <si>
    <t>Dalary Fernanda Gomez Sequen</t>
  </si>
  <si>
    <t>Gustavo Adolfo Altan Cornejo</t>
  </si>
  <si>
    <t>Carlos Ariel Juarez Pedroza</t>
  </si>
  <si>
    <t>Samuel  Cucul Ico</t>
  </si>
  <si>
    <t>Allan Jorge Miguel Bonilla Villagran</t>
  </si>
  <si>
    <t>Carlos Samuel Perez Melendez</t>
  </si>
  <si>
    <t>Lester Oswaldo Rodriguez Flores</t>
  </si>
  <si>
    <t>Juanilin Jeanmileth Mejia Rodas</t>
  </si>
  <si>
    <t>Zussette Esthefanie Lopez Tesucun</t>
  </si>
  <si>
    <t xml:space="preserve">Gerson Ricardo Palacios </t>
  </si>
  <si>
    <t>Marlen Johana Hernandez Perez</t>
  </si>
  <si>
    <t>Gladis Beatriz Suram Cho</t>
  </si>
  <si>
    <t>Fabiola Graciela Chilel Mauricio</t>
  </si>
  <si>
    <t>Ana Elizabeth Albizures Cardona</t>
  </si>
  <si>
    <t>Yensy Mayerly Urizar Beteta</t>
  </si>
  <si>
    <t>Julia Gabriela Orozco Flores</t>
  </si>
  <si>
    <t>Antulio Isaias Perez Archila</t>
  </si>
  <si>
    <t>Kevin Jesus Lopez Delgado</t>
  </si>
  <si>
    <t xml:space="preserve">Sindy Mariela Gonzalez </t>
  </si>
  <si>
    <t>Isis Yajaira Cotzajay Ixtacuy</t>
  </si>
  <si>
    <t>Harly Steffane Saavedra Rivera</t>
  </si>
  <si>
    <t>Ariel Jonathan Coc Chan</t>
  </si>
  <si>
    <t>Mario David Winter Pereira</t>
  </si>
  <si>
    <t>Jennifer Magdalena Mercedes Lux Ajanel</t>
  </si>
  <si>
    <t>Angel Estuardo Gonzalez Chavez</t>
  </si>
  <si>
    <t>Angy Vanessa De  Leon De  Leon</t>
  </si>
  <si>
    <t>Yohana Maribel Cux Lacan</t>
  </si>
  <si>
    <t xml:space="preserve">Vitalino Alfredo Escobar </t>
  </si>
  <si>
    <t>Selvyn Antonio Martinez Castillo</t>
  </si>
  <si>
    <t>Jorge Armando Barrientos Hernandez</t>
  </si>
  <si>
    <t>Genesis Yajaira Matias Zetino</t>
  </si>
  <si>
    <t>Katerin Sarai Perez Garrido</t>
  </si>
  <si>
    <t>Yosselin Eugenia Aldana Rivas</t>
  </si>
  <si>
    <t>Selvin Eduardo Solares Padilla</t>
  </si>
  <si>
    <t>Henry Rubeli Depaz Cahuec</t>
  </si>
  <si>
    <t>Angela Alejandra Castellanos Guzman</t>
  </si>
  <si>
    <t>Jaquelin Pamela Santos Hernandez</t>
  </si>
  <si>
    <t>Wiliam Alfredo Chojolan Sam</t>
  </si>
  <si>
    <t>Erick Rolando Morales Huite</t>
  </si>
  <si>
    <t>Rudy Noe Ixcoy De Leon</t>
  </si>
  <si>
    <t>Lester Kyvin Quintanilla Garcia</t>
  </si>
  <si>
    <t>Maria De Los Angeles Herrera Rosales</t>
  </si>
  <si>
    <t>Rudy Josue Juarez Garcia</t>
  </si>
  <si>
    <t>Nancy Mishel Garcia Colindres</t>
  </si>
  <si>
    <t>Yardin Yuliza Altan Saguil</t>
  </si>
  <si>
    <t>German David Mendez Vasquez</t>
  </si>
  <si>
    <t>Mario Romeo Guillen Lopez</t>
  </si>
  <si>
    <t>Wilvany Gabriel Ixtacuy Hernandez</t>
  </si>
  <si>
    <t>Jacqueline Yajaira Amperez Franco</t>
  </si>
  <si>
    <t>Juan Obdulio Aguilar Y Aguilar</t>
  </si>
  <si>
    <t>Rudy Geovanni Corado Sarceno</t>
  </si>
  <si>
    <t>Enner Estuardo Rodriguez Aceituno</t>
  </si>
  <si>
    <t>Jose Luis Morales Perez</t>
  </si>
  <si>
    <t>Kimberly Jasmin Velasquez Pena</t>
  </si>
  <si>
    <t>Angel Alfredo Brignola Ramirez</t>
  </si>
  <si>
    <t>Jerry Alvany De Leon De Leon</t>
  </si>
  <si>
    <t>Kenia Yuliana Hernandez Yaque</t>
  </si>
  <si>
    <t>Heydi Elizabeth Lopez Rojas</t>
  </si>
  <si>
    <t>Teresa Soila Perez Rodriguez</t>
  </si>
  <si>
    <t>Jakelin Yulissa Mejia Ordonez</t>
  </si>
  <si>
    <t>Hugo Alexander Pretzancin Castro</t>
  </si>
  <si>
    <t>Bani Isai Pacajoj Ramirez</t>
  </si>
  <si>
    <t>Carmen Ofelia Alvarez Monroy</t>
  </si>
  <si>
    <t>Mario Rene Bac Cu</t>
  </si>
  <si>
    <t>Mauricio  Gonzalez Lepe</t>
  </si>
  <si>
    <t>Deiber Wilfredo Matul Hernandez</t>
  </si>
  <si>
    <t>Jimmy Daniel Estrada Ramirez</t>
  </si>
  <si>
    <t>Fatima Isabel Lopez Mateo</t>
  </si>
  <si>
    <t>Gela Beatriz Bocel Castro</t>
  </si>
  <si>
    <t>Karla Vanessa Garcia Lorenzana</t>
  </si>
  <si>
    <t>Viviana Alejandra Polanco Marroquin</t>
  </si>
  <si>
    <t>Miguel Eduardo Hilario Perez</t>
  </si>
  <si>
    <t>Lisbeth Nineth Oroxom Garcia</t>
  </si>
  <si>
    <t>Nery Israel Poz Vicente</t>
  </si>
  <si>
    <t>Dernisse Marycielo Mijangos Mejia</t>
  </si>
  <si>
    <t>Ester Elizabeth Quieju Poz</t>
  </si>
  <si>
    <t>Juan Carlos Lopez Martinez</t>
  </si>
  <si>
    <t>Amilcar Geovani Perez Rodriguez</t>
  </si>
  <si>
    <t>Miguel Angel Nufio Tezo</t>
  </si>
  <si>
    <t>Acxel Jared Guzman Cahuex</t>
  </si>
  <si>
    <t>Toninho Filibert Rodas Archila</t>
  </si>
  <si>
    <t>Jenifer Elizabeth Perez Rodriguez</t>
  </si>
  <si>
    <t>Kimberly Jamileth Marroquin Asencio</t>
  </si>
  <si>
    <t>Deysi Faviola Alvarado Garcia</t>
  </si>
  <si>
    <t>Maryori Beatriz Rojas Platero</t>
  </si>
  <si>
    <t>Lesly Carina Ordonez Monzon</t>
  </si>
  <si>
    <t>Brando Steve Eguizabal Quinonez</t>
  </si>
  <si>
    <t>Katherine Madelaine Samayoa Gomez</t>
  </si>
  <si>
    <t>Tatiana Vanessa Lemus Alvizuriz</t>
  </si>
  <si>
    <t>Shersy Brishell Sanchez Quevedo</t>
  </si>
  <si>
    <t>Ashly Elieth Bachan Quiroa</t>
  </si>
  <si>
    <t>Franklin Estuardo Lopez Lemus</t>
  </si>
  <si>
    <t>Francisco Salvador Herrera Yalibat</t>
  </si>
  <si>
    <t>Danny Sandy Angel Hidalgo</t>
  </si>
  <si>
    <t>Gerbert Geovany Suram Choc</t>
  </si>
  <si>
    <t>Jorge Eduardo Pena Villatoro</t>
  </si>
  <si>
    <t>Rolbin Manolo Acetun Bolvito</t>
  </si>
  <si>
    <t>Helen Patricia Aguilar Revolorio</t>
  </si>
  <si>
    <t>Virginia Del Rosario Cojon Perez</t>
  </si>
  <si>
    <t>Yessica Marisol Perez Gutierrez</t>
  </si>
  <si>
    <t xml:space="preserve">Ingrid Lucero Hernandez </t>
  </si>
  <si>
    <t>Lesly Sarai Monzon Villagres</t>
  </si>
  <si>
    <t>Maria Del Carmen Rodriguez Franco</t>
  </si>
  <si>
    <t>Jorge Oswaldo Gomez Trujillo</t>
  </si>
  <si>
    <t>Jose Antonio Guzman Archila</t>
  </si>
  <si>
    <t>Jose Adolfo Veliz Quiroa</t>
  </si>
  <si>
    <t>Rodolfo Vicente Yanes Yanes</t>
  </si>
  <si>
    <t>Fausto Mauricio Sanchez Mejia</t>
  </si>
  <si>
    <t>Venancio  Ixim Ical</t>
  </si>
  <si>
    <t>Jorge Josue Juarez Tiul</t>
  </si>
  <si>
    <t>Helen Del Rosario Macal Palala</t>
  </si>
  <si>
    <t>Hailyng Sucely Hernandez Buchi</t>
  </si>
  <si>
    <t>Luis Fernando Rodriguez Cho</t>
  </si>
  <si>
    <t>Madelein Adali Hernandez Queche</t>
  </si>
  <si>
    <t>Damaris Banessa Lopez Alay</t>
  </si>
  <si>
    <t>Denis Efrain Chub Choc</t>
  </si>
  <si>
    <t>Selvin Daniel Lopez Tejada</t>
  </si>
  <si>
    <t>Marvin Manuel Guarcas Xiloj</t>
  </si>
  <si>
    <t>Salvador  Cruz Campos</t>
  </si>
  <si>
    <t>Alma Patricia Lares Cutzan</t>
  </si>
  <si>
    <t>Marleny Denis Puy Dardon</t>
  </si>
  <si>
    <t>Jorge Alberto Macario Torres</t>
  </si>
  <si>
    <t>Hermogenes Baudilio Rodriguez Ovalle</t>
  </si>
  <si>
    <t>Naidelyn Jaquelin Campos Corado</t>
  </si>
  <si>
    <t>Geni Brenis Santos Contreras</t>
  </si>
  <si>
    <t>Wendy Cecilia Lopez Choc</t>
  </si>
  <si>
    <t>Edin Horario De Jesus Galicia Lem</t>
  </si>
  <si>
    <t xml:space="preserve">Matheus  Martinho </t>
  </si>
  <si>
    <t>Ludwi Carolina Menchu Tuj</t>
  </si>
  <si>
    <t>Delmy Yasmin Ceballos Pastor</t>
  </si>
  <si>
    <t>Oscar Humberto Lopez Barrera</t>
  </si>
  <si>
    <t>Kimberly Janeth Barrientos Estrada</t>
  </si>
  <si>
    <t>Yadin Uwaldo Reyes Perez</t>
  </si>
  <si>
    <t>Esteban Rodrigo Pineda Winter</t>
  </si>
  <si>
    <t>Smirna Eunice Matheu Natareno</t>
  </si>
  <si>
    <t>Virginia De Jesus Yol Gonzalez</t>
  </si>
  <si>
    <t>Wilmer Estiven Cruz Giron</t>
  </si>
  <si>
    <t>Edgar Antonio Herrera Reina</t>
  </si>
  <si>
    <t>Carlos Enrique Ruano Berduo</t>
  </si>
  <si>
    <t>Fredy Alexander Barrientos Castro</t>
  </si>
  <si>
    <t>Eliza Esther Merida Baltazar</t>
  </si>
  <si>
    <t>Marleny Marisol Oxlaj Pisyan</t>
  </si>
  <si>
    <t>Robin  Catalan Rodriguez</t>
  </si>
  <si>
    <t>Marlon Ariel Cruz Y Cruz</t>
  </si>
  <si>
    <t>Marvin Antonio Yaxcal Saquij</t>
  </si>
  <si>
    <t>Yadira Surinaida Sanchez Jacobo</t>
  </si>
  <si>
    <t>Marilyn Jimena Garcia Alvarez</t>
  </si>
  <si>
    <t>Jaquelyn Natalia Cuzan Gonzalez</t>
  </si>
  <si>
    <t>Leslie Sucely Figueroa Shitumul</t>
  </si>
  <si>
    <t>Juan Carlos Munoz Gonzalez</t>
  </si>
  <si>
    <t>Delbert David De Leon Ardon</t>
  </si>
  <si>
    <t>Cristian Andres Gil Morales</t>
  </si>
  <si>
    <t>Milthon Jose Hernandez Catalan</t>
  </si>
  <si>
    <t>Cristian Daniel Tiguila Xicara</t>
  </si>
  <si>
    <t>Erick Ricardo Yoc Gomez</t>
  </si>
  <si>
    <t>Mebelin Paulina De Leon Lucas</t>
  </si>
  <si>
    <t>Luis Antonio Figueroa Linares</t>
  </si>
  <si>
    <t>Allan Estuardo Gonzalez Tzic</t>
  </si>
  <si>
    <t>Carlos Daniel Bol Gonzalez</t>
  </si>
  <si>
    <t>Lester Alfonso Jacinto Ramos</t>
  </si>
  <si>
    <t>Evelyn Andrea Solis Gutierrez</t>
  </si>
  <si>
    <t>Jorge Luis Perez Yoj</t>
  </si>
  <si>
    <t>Celso  Donis Juarez</t>
  </si>
  <si>
    <t>Zindy Lisbeth Vanegas Aguilar</t>
  </si>
  <si>
    <t>Vanessa Juliana Ramirez Matute</t>
  </si>
  <si>
    <t>Jose Alejandro Barrera Lopez</t>
  </si>
  <si>
    <t>Alfonso  Escobar Rodas</t>
  </si>
  <si>
    <t>Rudy David Aceituno Ruiz</t>
  </si>
  <si>
    <t>Sucely Maria De La Cruz Chavez</t>
  </si>
  <si>
    <t>Ilsi Floridalma Son Alvarado</t>
  </si>
  <si>
    <t>Yenifer Vanesa Morales Felipe</t>
  </si>
  <si>
    <t>Karen Lizeth Reyes Umanzor</t>
  </si>
  <si>
    <t>Katherine Noemi Samayoa Samayoa</t>
  </si>
  <si>
    <t>Winter Roberto Bo Coc</t>
  </si>
  <si>
    <t>Gerwy Oswaldo Pop Cucul</t>
  </si>
  <si>
    <t>Andy Ariel Merlos Cruz</t>
  </si>
  <si>
    <t>Lauriano Agustin Hernandez Mejia</t>
  </si>
  <si>
    <t>Ever Gabriel Macz Artola</t>
  </si>
  <si>
    <t>Nery Rene Salguero Avalos</t>
  </si>
  <si>
    <t>Wagner Vinicio Urrutia Lopez</t>
  </si>
  <si>
    <t>Yenifer Nayeli Roman Lopez</t>
  </si>
  <si>
    <t>Wendy Estefani Romero Cordero</t>
  </si>
  <si>
    <t>Jose Gabriel Laynes Orellana</t>
  </si>
  <si>
    <t>Belman Dennis Garcia Aguilar</t>
  </si>
  <si>
    <t>Dulce Maria Roman Lopez</t>
  </si>
  <si>
    <t xml:space="preserve">Willi Watson Thomas </t>
  </si>
  <si>
    <t>Maria Del Carmen Menendez Godoy</t>
  </si>
  <si>
    <t>Wilson Jose Escobar Rosales</t>
  </si>
  <si>
    <t>Victor Manuel Ortega Perez</t>
  </si>
  <si>
    <t>Ana Cecilia Ericastilla Cruz</t>
  </si>
  <si>
    <t>Saydi Nohemi Hernandez Gonzalez</t>
  </si>
  <si>
    <t>Anabela Beatriz Ajpacaja Garcia</t>
  </si>
  <si>
    <t>Blanca Luisa Herrera Munoz</t>
  </si>
  <si>
    <t>German Anibal Teni Pop</t>
  </si>
  <si>
    <t>Guilder Leonel Miranda De Leon</t>
  </si>
  <si>
    <t>Daniel De Jesus Rivera Velasquez</t>
  </si>
  <si>
    <t>Cristian Armando Escobar Najera</t>
  </si>
  <si>
    <t>Ingrid Suceli Maquin Perez</t>
  </si>
  <si>
    <t>Gilma Patricia Monzon Najera</t>
  </si>
  <si>
    <t>Tania Joely Tos Chavez</t>
  </si>
  <si>
    <t>Marto Macario Xec Poz</t>
  </si>
  <si>
    <t>Danny Fabricio Yaxcal Tun</t>
  </si>
  <si>
    <t>Josue Estuardo Esteban De La Cruz</t>
  </si>
  <si>
    <t>Erick Gabriel Maldonado Juarez</t>
  </si>
  <si>
    <t>Victor Israel Sanchez Lopez</t>
  </si>
  <si>
    <t>Juan Carlos Conde Osorio</t>
  </si>
  <si>
    <t xml:space="preserve">Zoila Lucia Caal </t>
  </si>
  <si>
    <t>Isabela  Rodas Rodas</t>
  </si>
  <si>
    <t>Ismar Serafin Gonzalez Gomez</t>
  </si>
  <si>
    <t>Wender Azael Castaneda Gramajo</t>
  </si>
  <si>
    <t>Alexander Antonio Najera Perez</t>
  </si>
  <si>
    <t>Maria De Los Angeles Flores Monroy</t>
  </si>
  <si>
    <t>Evaristo  Pio Lopez</t>
  </si>
  <si>
    <t>Luis Fernando Valle Quinillo</t>
  </si>
  <si>
    <t xml:space="preserve">Oswaldo Antonio Menendez </t>
  </si>
  <si>
    <t>Richard Mariano Lorenzo Rodriguez</t>
  </si>
  <si>
    <t>Josue Manuel Guerra Garcia</t>
  </si>
  <si>
    <t>Lesly Maribel Cinto Lopez</t>
  </si>
  <si>
    <t>Hermelindo Abimael Lopez Reynoso</t>
  </si>
  <si>
    <t>Jackeline Alejandra Suhul Lopez</t>
  </si>
  <si>
    <t>3700;4250</t>
  </si>
  <si>
    <t>1/04/2019, 01/06/2019</t>
  </si>
  <si>
    <t>3000 3700</t>
  </si>
  <si>
    <t>01/01/2019 Y 01/07/2019</t>
  </si>
  <si>
    <t>2750 (Y) 3750</t>
  </si>
  <si>
    <t>se autorizo el cambio de salario ya que paso a una plaza de preventa unisuper , ganara comisiones</t>
  </si>
  <si>
    <t>IXCHEL</t>
  </si>
  <si>
    <t>ILUSION</t>
  </si>
  <si>
    <t>DEL TRANSITO</t>
  </si>
  <si>
    <t>Jefe imediato_id</t>
  </si>
  <si>
    <t>Alejandro</t>
  </si>
  <si>
    <t>Artica</t>
  </si>
  <si>
    <t>Moreno</t>
  </si>
  <si>
    <t>Jonatan</t>
  </si>
  <si>
    <t xml:space="preserve">RAFAEL </t>
  </si>
  <si>
    <t>DENISSE</t>
  </si>
  <si>
    <t>LIZZETH</t>
  </si>
  <si>
    <t>GYSELI</t>
  </si>
  <si>
    <t>DAMISA</t>
  </si>
  <si>
    <t>ANGGIESKA</t>
  </si>
  <si>
    <t>YEIMY</t>
  </si>
  <si>
    <t>ANAYANSSIE</t>
  </si>
  <si>
    <t>MAGALI</t>
  </si>
  <si>
    <t>DELFINO</t>
  </si>
  <si>
    <t>MERCEDES</t>
  </si>
  <si>
    <t>nombreDepartamenPI</t>
  </si>
  <si>
    <t>Supervisor (a) s</t>
  </si>
  <si>
    <t xml:space="preserve">Gerente De </t>
  </si>
  <si>
    <t xml:space="preserve">Asistente De Tiendas </t>
  </si>
  <si>
    <t>dependiente de tienda y cocina Liceo Canadiense,cocinera y atencion al cliente, restaurante con o</t>
  </si>
  <si>
    <t>DISTRIBUIDORA ME LLEGA S.A PILOTO , O TERRENO  VENDEDOR</t>
  </si>
  <si>
    <t xml:space="preserve">Asistente de </t>
  </si>
  <si>
    <t>coordinadora y Asitente de S</t>
  </si>
  <si>
    <t xml:space="preserve"> Santalú</t>
  </si>
  <si>
    <t>Supervision  Region Sur Occidente 2</t>
  </si>
  <si>
    <t xml:space="preserve"> Atanasio L-5</t>
  </si>
  <si>
    <t>Supervisor  Region Centro Occidente</t>
  </si>
  <si>
    <t xml:space="preserve">Administracion </t>
  </si>
  <si>
    <t xml:space="preserve"> Paseo Andaria Chimalt</t>
  </si>
  <si>
    <t xml:space="preserve"> Santa Amelia</t>
  </si>
  <si>
    <t>Supervisor  Region Sur Occidente</t>
  </si>
  <si>
    <t xml:space="preserve"> Sexta Avenida Paris Plaza</t>
  </si>
  <si>
    <t xml:space="preserve"> Pradera Zacapa</t>
  </si>
  <si>
    <t xml:space="preserve"> Tikal Futura Foodcourt</t>
  </si>
  <si>
    <t xml:space="preserve"> Kiosco Eskala Roosevelt</t>
  </si>
  <si>
    <t xml:space="preserve"> Plaza Magdalena L-14</t>
  </si>
  <si>
    <t xml:space="preserve"> Interplaza Escuintla</t>
  </si>
  <si>
    <t xml:space="preserve"> Pradera Santa Lucia A6</t>
  </si>
  <si>
    <t xml:space="preserve"> Walmart Roosevetl Foodcourt</t>
  </si>
  <si>
    <t xml:space="preserve"> Centranorte E-49</t>
  </si>
  <si>
    <t xml:space="preserve"> Metroplaza Poptun</t>
  </si>
  <si>
    <t xml:space="preserve"> Plaza Octubre Villa Nueva</t>
  </si>
  <si>
    <t xml:space="preserve"> Supermercados suma peten</t>
  </si>
  <si>
    <t>Supervisor  Region Sur Nor Oriente</t>
  </si>
  <si>
    <t>Supervisor  Region Occidente</t>
  </si>
  <si>
    <t xml:space="preserve"> Maxi Despensa Escuintla</t>
  </si>
  <si>
    <t xml:space="preserve"> Metro Plaza 4 Caminos FS9</t>
  </si>
  <si>
    <t xml:space="preserve"> Metrocentro L-276</t>
  </si>
  <si>
    <t xml:space="preserve"> Paiz pacific Center</t>
  </si>
  <si>
    <t xml:space="preserve"> Walmart Santa Clara</t>
  </si>
  <si>
    <t xml:space="preserve"> Eskala Roosevelt Foodcourt</t>
  </si>
  <si>
    <t xml:space="preserve"> Sanarate Parque Central</t>
  </si>
  <si>
    <t xml:space="preserve"> Agua Blanca Jutiapa Par</t>
  </si>
  <si>
    <t xml:space="preserve"> Kiosco Arboreto San Nicolas</t>
  </si>
  <si>
    <t>O TERRENO, PREVENTA, INDUSTRIA SAN MIGUEL, PREVENTA</t>
  </si>
  <si>
    <t>Anuncio oficina/</t>
  </si>
  <si>
    <t>omaili s.a piloto, O EN MECANICA, JEFE DE TALLER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</si>
</sst>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&quot;Q&quot;#,##0.00"/>
    <numFmt numFmtId="165" formatCode="_(&quot;Q&quot;* #,##0.00_);_(&quot;Q&quot;* \(#,##0.00\);_(&quot;Q&quot;* &quot;-&quot;??_);_(@_)"/>
    <numFmt numFmtId="166" formatCode="_(* #,##0.00_);_(* \(#,##0.00\);_(* &quot;-&quot;??_);_(@_)"/>
  </numFmts>
  <fonts count="4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 Narrow"/>
      <family val="2"/>
      <scheme val="minor"/>
    </font>
    <font>
      <sz val="11"/>
      <color indexed="8"/>
      <name val="Aptos Narrow"/>
      <family val="2"/>
      <scheme val="minor"/>
    </font>
    <font>
      <sz val="1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name val="Arial"/>
      <family val="2"/>
    </font>
    <font>
      <sz val="11"/>
      <color rgb="FF333333"/>
      <name val="Roboto"/>
    </font>
    <font>
      <u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333333"/>
      <name val="Aptos Narrow"/>
      <family val="2"/>
      <scheme val="minor"/>
    </font>
    <font>
      <sz val="11"/>
      <color rgb="FF4472C4"/>
      <name val="Aptos Narrow"/>
      <family val="2"/>
      <scheme val="minor"/>
    </font>
    <font>
      <sz val="8"/>
      <color theme="1"/>
      <name val="Arial"/>
      <family val="2"/>
    </font>
    <font>
      <b/>
      <sz val="11"/>
      <name val="Aptos Narrow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b/>
      <sz val="10"/>
      <color theme="1"/>
      <name val="Aptos Narrow"/>
      <family val="2"/>
      <scheme val="minor"/>
    </font>
    <font>
      <sz val="10"/>
      <color rgb="FF000000"/>
      <name val="Tahoma"/>
      <family val="2"/>
    </font>
    <font>
      <sz val="10.5"/>
      <color rgb="FF333333"/>
      <name val="Roboto"/>
    </font>
    <font>
      <u/>
      <sz val="11"/>
      <color rgb="FFFF0000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3BBD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166" fontId="2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1" fillId="0" borderId="0"/>
  </cellStyleXfs>
  <cellXfs count="182">
    <xf numFmtId="0" fontId="0" fillId="0" borderId="0" xfId="0"/>
    <xf numFmtId="14" fontId="0" fillId="0" borderId="0" xfId="0" applyNumberFormat="1"/>
    <xf numFmtId="0" fontId="0" fillId="33" borderId="0" xfId="0" applyFill="1"/>
    <xf numFmtId="14" fontId="0" fillId="33" borderId="0" xfId="0" applyNumberFormat="1" applyFill="1"/>
    <xf numFmtId="0" fontId="13" fillId="34" borderId="0" xfId="0" applyFont="1" applyFill="1"/>
    <xf numFmtId="0" fontId="0" fillId="0" borderId="0" xfId="0" applyAlignment="1">
      <alignment horizontal="center"/>
    </xf>
    <xf numFmtId="0" fontId="0" fillId="35" borderId="0" xfId="0" applyFill="1"/>
    <xf numFmtId="14" fontId="0" fillId="35" borderId="0" xfId="0" applyNumberFormat="1" applyFill="1"/>
    <xf numFmtId="0" fontId="16" fillId="36" borderId="10" xfId="0" applyFont="1" applyFill="1" applyBorder="1" applyAlignment="1">
      <alignment horizontal="left" vertical="center" wrapText="1"/>
    </xf>
    <xf numFmtId="14" fontId="16" fillId="36" borderId="10" xfId="0" applyNumberFormat="1" applyFont="1" applyFill="1" applyBorder="1" applyAlignment="1">
      <alignment horizontal="left" vertical="center" wrapText="1"/>
    </xf>
    <xf numFmtId="4" fontId="16" fillId="36" borderId="10" xfId="0" applyNumberFormat="1" applyFont="1" applyFill="1" applyBorder="1" applyAlignment="1">
      <alignment horizontal="left" vertical="center" wrapText="1"/>
    </xf>
    <xf numFmtId="164" fontId="16" fillId="36" borderId="10" xfId="0" applyNumberFormat="1" applyFont="1" applyFill="1" applyBorder="1" applyAlignment="1">
      <alignment vertical="center" wrapText="1"/>
    </xf>
    <xf numFmtId="0" fontId="16" fillId="36" borderId="10" xfId="22" applyFont="1" applyFill="1" applyBorder="1" applyAlignment="1">
      <alignment vertical="center" wrapText="1"/>
    </xf>
    <xf numFmtId="0" fontId="16" fillId="36" borderId="10" xfId="22" applyFont="1" applyFill="1" applyBorder="1" applyAlignment="1">
      <alignment horizontal="left" vertical="center" wrapText="1"/>
    </xf>
    <xf numFmtId="0" fontId="16" fillId="36" borderId="11" xfId="0" applyFont="1" applyFill="1" applyBorder="1" applyAlignment="1">
      <alignment horizontal="left" vertical="center" wrapText="1"/>
    </xf>
    <xf numFmtId="0" fontId="16" fillId="36" borderId="10" xfId="0" applyFont="1" applyFill="1" applyBorder="1" applyAlignment="1">
      <alignment horizontal="center" vertical="center" wrapText="1"/>
    </xf>
    <xf numFmtId="0" fontId="19" fillId="36" borderId="12" xfId="0" applyFont="1" applyFill="1" applyBorder="1" applyAlignment="1">
      <alignment horizontal="center" vertical="center" wrapText="1"/>
    </xf>
    <xf numFmtId="0" fontId="16" fillId="36" borderId="12" xfId="0" applyFont="1" applyFill="1" applyBorder="1" applyAlignment="1">
      <alignment horizontal="center" vertical="center" wrapText="1"/>
    </xf>
    <xf numFmtId="1" fontId="16" fillId="36" borderId="10" xfId="0" applyNumberFormat="1" applyFont="1" applyFill="1" applyBorder="1" applyAlignment="1">
      <alignment horizontal="left" vertical="center" wrapText="1"/>
    </xf>
    <xf numFmtId="1" fontId="16" fillId="36" borderId="10" xfId="0" applyNumberFormat="1" applyFont="1" applyFill="1" applyBorder="1" applyAlignment="1">
      <alignment horizontal="left" vertical="center" wrapText="1" indent="1"/>
    </xf>
    <xf numFmtId="0" fontId="16" fillId="36" borderId="10" xfId="0" applyFont="1" applyFill="1" applyBorder="1" applyAlignment="1">
      <alignment vertical="center" wrapText="1"/>
    </xf>
    <xf numFmtId="0" fontId="16" fillId="36" borderId="13" xfId="0" applyFont="1" applyFill="1" applyBorder="1" applyAlignment="1">
      <alignment vertical="center" wrapText="1"/>
    </xf>
    <xf numFmtId="0" fontId="16" fillId="36" borderId="12" xfId="0" applyFont="1" applyFill="1" applyBorder="1" applyAlignment="1">
      <alignment horizontal="left" vertical="center" wrapText="1"/>
    </xf>
    <xf numFmtId="0" fontId="16" fillId="36" borderId="0" xfId="0" applyFont="1" applyFill="1" applyAlignment="1">
      <alignment horizontal="left" vertical="center" wrapText="1"/>
    </xf>
    <xf numFmtId="0" fontId="16" fillId="36" borderId="11" xfId="0" applyFont="1" applyFill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20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4" fontId="0" fillId="0" borderId="0" xfId="0" applyNumberFormat="1" applyAlignment="1">
      <alignment horizontal="left"/>
    </xf>
    <xf numFmtId="164" fontId="0" fillId="0" borderId="0" xfId="0" applyNumberFormat="1"/>
    <xf numFmtId="2" fontId="0" fillId="0" borderId="0" xfId="0" applyNumberFormat="1" applyAlignment="1">
      <alignment horizontal="left"/>
    </xf>
    <xf numFmtId="0" fontId="0" fillId="33" borderId="0" xfId="0" applyFill="1" applyAlignment="1">
      <alignment horizontal="left"/>
    </xf>
    <xf numFmtId="1" fontId="0" fillId="0" borderId="12" xfId="0" applyNumberFormat="1" applyBorder="1" applyAlignment="1">
      <alignment horizontal="left"/>
    </xf>
    <xf numFmtId="1" fontId="0" fillId="0" borderId="0" xfId="0" applyNumberFormat="1" applyAlignment="1">
      <alignment horizontal="left" indent="1"/>
    </xf>
    <xf numFmtId="1" fontId="0" fillId="0" borderId="0" xfId="0" applyNumberFormat="1" applyAlignment="1">
      <alignment horizontal="left"/>
    </xf>
    <xf numFmtId="14" fontId="0" fillId="33" borderId="0" xfId="0" applyNumberFormat="1" applyFill="1" applyAlignment="1">
      <alignment horizontal="left"/>
    </xf>
    <xf numFmtId="1" fontId="20" fillId="0" borderId="0" xfId="0" applyNumberFormat="1" applyFont="1" applyAlignment="1">
      <alignment horizontal="left" indent="1"/>
    </xf>
    <xf numFmtId="1" fontId="20" fillId="0" borderId="0" xfId="0" applyNumberFormat="1" applyFont="1" applyAlignment="1">
      <alignment horizontal="left"/>
    </xf>
    <xf numFmtId="0" fontId="21" fillId="0" borderId="0" xfId="0" applyFont="1" applyAlignment="1">
      <alignment vertical="center"/>
    </xf>
    <xf numFmtId="14" fontId="20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22" fillId="0" borderId="0" xfId="0" applyFont="1" applyAlignment="1">
      <alignment vertical="center"/>
    </xf>
    <xf numFmtId="1" fontId="23" fillId="0" borderId="0" xfId="0" applyNumberFormat="1" applyFont="1" applyAlignment="1">
      <alignment horizontal="left"/>
    </xf>
    <xf numFmtId="0" fontId="16" fillId="0" borderId="0" xfId="0" applyFont="1"/>
    <xf numFmtId="164" fontId="0" fillId="33" borderId="0" xfId="0" applyNumberFormat="1" applyFill="1" applyAlignment="1">
      <alignment horizontal="left"/>
    </xf>
    <xf numFmtId="3" fontId="0" fillId="33" borderId="0" xfId="0" applyNumberFormat="1" applyFill="1" applyAlignment="1">
      <alignment horizontal="left"/>
    </xf>
    <xf numFmtId="0" fontId="0" fillId="0" borderId="0" xfId="0" applyAlignment="1">
      <alignment vertical="center"/>
    </xf>
    <xf numFmtId="0" fontId="0" fillId="37" borderId="0" xfId="0" applyFill="1"/>
    <xf numFmtId="4" fontId="0" fillId="33" borderId="0" xfId="0" applyNumberFormat="1" applyFill="1" applyAlignment="1">
      <alignment horizontal="left"/>
    </xf>
    <xf numFmtId="14" fontId="20" fillId="0" borderId="12" xfId="0" applyNumberFormat="1" applyFont="1" applyBorder="1" applyProtection="1">
      <protection locked="0"/>
    </xf>
    <xf numFmtId="0" fontId="0" fillId="0" borderId="12" xfId="0" applyBorder="1" applyAlignment="1">
      <alignment vertical="center"/>
    </xf>
    <xf numFmtId="14" fontId="24" fillId="0" borderId="12" xfId="0" applyNumberFormat="1" applyFont="1" applyBorder="1" applyProtection="1">
      <protection locked="0"/>
    </xf>
    <xf numFmtId="0" fontId="25" fillId="0" borderId="10" xfId="0" applyFont="1" applyBorder="1" applyAlignment="1">
      <alignment vertical="center"/>
    </xf>
    <xf numFmtId="165" fontId="0" fillId="0" borderId="0" xfId="0" applyNumberFormat="1" applyAlignment="1">
      <alignment horizontal="left"/>
    </xf>
    <xf numFmtId="0" fontId="0" fillId="0" borderId="12" xfId="0" applyBorder="1"/>
    <xf numFmtId="1" fontId="20" fillId="34" borderId="0" xfId="0" applyNumberFormat="1" applyFont="1" applyFill="1" applyAlignment="1" applyProtection="1">
      <alignment horizontal="left" indent="1"/>
      <protection locked="0"/>
    </xf>
    <xf numFmtId="2" fontId="20" fillId="37" borderId="0" xfId="44" applyNumberFormat="1" applyFont="1" applyFill="1" applyAlignment="1" applyProtection="1">
      <alignment horizontal="left"/>
      <protection locked="0"/>
    </xf>
    <xf numFmtId="2" fontId="20" fillId="33" borderId="0" xfId="44" applyNumberFormat="1" applyFont="1" applyFill="1" applyAlignment="1" applyProtection="1">
      <alignment horizontal="left"/>
      <protection locked="0"/>
    </xf>
    <xf numFmtId="0" fontId="0" fillId="0" borderId="10" xfId="0" applyBorder="1" applyAlignment="1">
      <alignment vertical="center"/>
    </xf>
    <xf numFmtId="0" fontId="0" fillId="37" borderId="0" xfId="0" applyFill="1" applyAlignment="1">
      <alignment horizontal="left"/>
    </xf>
    <xf numFmtId="1" fontId="0" fillId="0" borderId="12" xfId="42" applyNumberFormat="1" applyFont="1" applyBorder="1" applyAlignment="1">
      <alignment horizontal="left"/>
    </xf>
    <xf numFmtId="0" fontId="14" fillId="0" borderId="0" xfId="0" applyFont="1" applyAlignment="1">
      <alignment horizontal="left"/>
    </xf>
    <xf numFmtId="1" fontId="0" fillId="0" borderId="0" xfId="0" applyNumberFormat="1" applyAlignment="1">
      <alignment horizontal="right"/>
    </xf>
    <xf numFmtId="1" fontId="20" fillId="0" borderId="0" xfId="0" applyNumberFormat="1" applyFont="1" applyAlignment="1">
      <alignment horizontal="right"/>
    </xf>
    <xf numFmtId="14" fontId="20" fillId="38" borderId="0" xfId="0" applyNumberFormat="1" applyFont="1" applyFill="1" applyAlignment="1">
      <alignment horizontal="left"/>
    </xf>
    <xf numFmtId="0" fontId="27" fillId="0" borderId="0" xfId="0" applyFont="1"/>
    <xf numFmtId="1" fontId="20" fillId="0" borderId="0" xfId="45" applyNumberFormat="1" applyFont="1" applyAlignment="1">
      <alignment horizontal="left"/>
    </xf>
    <xf numFmtId="0" fontId="20" fillId="37" borderId="0" xfId="0" applyFont="1" applyFill="1" applyAlignment="1">
      <alignment horizontal="left"/>
    </xf>
    <xf numFmtId="1" fontId="20" fillId="37" borderId="0" xfId="0" applyNumberFormat="1" applyFont="1" applyFill="1" applyAlignment="1">
      <alignment horizontal="left"/>
    </xf>
    <xf numFmtId="14" fontId="20" fillId="37" borderId="0" xfId="0" applyNumberFormat="1" applyFont="1" applyFill="1" applyAlignment="1">
      <alignment horizontal="left"/>
    </xf>
    <xf numFmtId="14" fontId="0" fillId="37" borderId="0" xfId="0" applyNumberFormat="1" applyFill="1" applyAlignment="1">
      <alignment horizontal="left"/>
    </xf>
    <xf numFmtId="1" fontId="20" fillId="37" borderId="0" xfId="0" applyNumberFormat="1" applyFont="1" applyFill="1" applyAlignment="1">
      <alignment horizontal="left" indent="1"/>
    </xf>
    <xf numFmtId="1" fontId="0" fillId="37" borderId="0" xfId="0" applyNumberFormat="1" applyFill="1" applyAlignment="1">
      <alignment horizontal="left"/>
    </xf>
    <xf numFmtId="1" fontId="0" fillId="0" borderId="15" xfId="0" applyNumberFormat="1" applyBorder="1" applyAlignment="1">
      <alignment horizontal="left"/>
    </xf>
    <xf numFmtId="4" fontId="28" fillId="33" borderId="0" xfId="0" applyNumberFormat="1" applyFont="1" applyFill="1" applyAlignment="1">
      <alignment horizontal="left"/>
    </xf>
    <xf numFmtId="0" fontId="22" fillId="0" borderId="0" xfId="0" applyFont="1" applyAlignment="1">
      <alignment horizontal="left"/>
    </xf>
    <xf numFmtId="14" fontId="20" fillId="0" borderId="16" xfId="0" applyNumberFormat="1" applyFont="1" applyBorder="1" applyProtection="1">
      <protection locked="0"/>
    </xf>
    <xf numFmtId="14" fontId="20" fillId="0" borderId="0" xfId="0" applyNumberFormat="1" applyFont="1" applyAlignment="1" applyProtection="1">
      <alignment horizontal="center"/>
      <protection locked="0"/>
    </xf>
    <xf numFmtId="2" fontId="20" fillId="0" borderId="0" xfId="46" applyNumberFormat="1" applyFont="1"/>
    <xf numFmtId="1" fontId="20" fillId="0" borderId="0" xfId="46" applyNumberFormat="1" applyFont="1" applyAlignment="1">
      <alignment horizontal="left" indent="1"/>
    </xf>
    <xf numFmtId="0" fontId="20" fillId="33" borderId="0" xfId="47" applyFont="1" applyFill="1"/>
    <xf numFmtId="0" fontId="22" fillId="0" borderId="0" xfId="0" applyFont="1"/>
    <xf numFmtId="16" fontId="0" fillId="0" borderId="0" xfId="0" applyNumberFormat="1" applyAlignment="1">
      <alignment horizontal="left"/>
    </xf>
    <xf numFmtId="0" fontId="20" fillId="0" borderId="0" xfId="0" applyFont="1"/>
    <xf numFmtId="14" fontId="20" fillId="0" borderId="0" xfId="0" applyNumberFormat="1" applyFont="1"/>
    <xf numFmtId="0" fontId="14" fillId="0" borderId="0" xfId="0" applyFont="1" applyAlignment="1">
      <alignment vertical="top" wrapText="1"/>
    </xf>
    <xf numFmtId="14" fontId="29" fillId="0" borderId="0" xfId="0" applyNumberFormat="1" applyFont="1" applyAlignment="1">
      <alignment horizontal="left"/>
    </xf>
    <xf numFmtId="14" fontId="20" fillId="0" borderId="0" xfId="0" applyNumberFormat="1" applyFont="1" applyProtection="1">
      <protection locked="0"/>
    </xf>
    <xf numFmtId="14" fontId="30" fillId="0" borderId="0" xfId="0" applyNumberFormat="1" applyFont="1"/>
    <xf numFmtId="0" fontId="0" fillId="40" borderId="0" xfId="0" applyFill="1" applyAlignment="1">
      <alignment horizontal="left"/>
    </xf>
    <xf numFmtId="1" fontId="30" fillId="0" borderId="0" xfId="0" applyNumberFormat="1" applyFont="1" applyAlignment="1">
      <alignment horizontal="left" indent="1"/>
    </xf>
    <xf numFmtId="1" fontId="25" fillId="0" borderId="0" xfId="0" applyNumberFormat="1" applyFont="1" applyAlignment="1">
      <alignment horizontal="left"/>
    </xf>
    <xf numFmtId="1" fontId="30" fillId="0" borderId="0" xfId="0" applyNumberFormat="1" applyFont="1"/>
    <xf numFmtId="0" fontId="31" fillId="0" borderId="0" xfId="0" applyFont="1"/>
    <xf numFmtId="2" fontId="0" fillId="41" borderId="0" xfId="0" applyNumberFormat="1" applyFill="1" applyAlignment="1">
      <alignment horizontal="left"/>
    </xf>
    <xf numFmtId="0" fontId="0" fillId="41" borderId="0" xfId="0" applyFill="1" applyAlignment="1">
      <alignment horizontal="left"/>
    </xf>
    <xf numFmtId="0" fontId="0" fillId="42" borderId="0" xfId="0" applyFill="1"/>
    <xf numFmtId="0" fontId="16" fillId="0" borderId="0" xfId="0" applyFont="1" applyAlignment="1">
      <alignment horizontal="left"/>
    </xf>
    <xf numFmtId="0" fontId="33" fillId="43" borderId="0" xfId="0" applyFont="1" applyFill="1" applyAlignment="1">
      <alignment horizontal="left"/>
    </xf>
    <xf numFmtId="0" fontId="33" fillId="0" borderId="0" xfId="0" applyFont="1" applyAlignment="1">
      <alignment horizontal="left"/>
    </xf>
    <xf numFmtId="0" fontId="19" fillId="33" borderId="0" xfId="0" applyFont="1" applyFill="1" applyAlignment="1">
      <alignment horizontal="left"/>
    </xf>
    <xf numFmtId="0" fontId="34" fillId="0" borderId="0" xfId="0" applyFont="1"/>
    <xf numFmtId="14" fontId="27" fillId="0" borderId="0" xfId="0" applyNumberFormat="1" applyFont="1"/>
    <xf numFmtId="0" fontId="0" fillId="0" borderId="12" xfId="0" applyBorder="1" applyAlignment="1">
      <alignment horizontal="left"/>
    </xf>
    <xf numFmtId="0" fontId="18" fillId="0" borderId="0" xfId="43" applyAlignment="1">
      <alignment horizontal="left"/>
    </xf>
    <xf numFmtId="1" fontId="0" fillId="40" borderId="0" xfId="0" applyNumberFormat="1" applyFill="1" applyAlignment="1">
      <alignment horizontal="left"/>
    </xf>
    <xf numFmtId="0" fontId="35" fillId="0" borderId="0" xfId="0" applyFont="1" applyAlignment="1">
      <alignment vertical="center"/>
    </xf>
    <xf numFmtId="0" fontId="18" fillId="0" borderId="0" xfId="43" applyFill="1" applyAlignment="1">
      <alignment horizontal="left"/>
    </xf>
    <xf numFmtId="0" fontId="19" fillId="43" borderId="0" xfId="0" applyFont="1" applyFill="1" applyAlignment="1">
      <alignment horizontal="left"/>
    </xf>
    <xf numFmtId="1" fontId="36" fillId="0" borderId="0" xfId="0" applyNumberFormat="1" applyFont="1" applyAlignment="1">
      <alignment horizontal="left"/>
    </xf>
    <xf numFmtId="0" fontId="37" fillId="0" borderId="0" xfId="0" applyFont="1"/>
    <xf numFmtId="0" fontId="16" fillId="43" borderId="0" xfId="0" applyFont="1" applyFill="1" applyAlignment="1">
      <alignment horizontal="left"/>
    </xf>
    <xf numFmtId="1" fontId="14" fillId="33" borderId="0" xfId="0" applyNumberFormat="1" applyFont="1" applyFill="1" applyAlignment="1">
      <alignment horizontal="left"/>
    </xf>
    <xf numFmtId="0" fontId="38" fillId="0" borderId="0" xfId="0" applyFont="1"/>
    <xf numFmtId="1" fontId="0" fillId="33" borderId="0" xfId="0" applyNumberFormat="1" applyFill="1" applyAlignment="1">
      <alignment horizontal="left"/>
    </xf>
    <xf numFmtId="14" fontId="14" fillId="0" borderId="0" xfId="0" applyNumberFormat="1" applyFont="1" applyAlignment="1">
      <alignment horizontal="left"/>
    </xf>
    <xf numFmtId="4" fontId="14" fillId="0" borderId="0" xfId="0" applyNumberFormat="1" applyFont="1" applyAlignment="1">
      <alignment horizontal="left"/>
    </xf>
    <xf numFmtId="164" fontId="14" fillId="0" borderId="0" xfId="0" applyNumberFormat="1" applyFont="1"/>
    <xf numFmtId="0" fontId="14" fillId="0" borderId="0" xfId="0" applyFont="1"/>
    <xf numFmtId="2" fontId="14" fillId="0" borderId="0" xfId="0" applyNumberFormat="1" applyFont="1" applyAlignment="1">
      <alignment horizontal="left"/>
    </xf>
    <xf numFmtId="0" fontId="14" fillId="0" borderId="12" xfId="0" applyFont="1" applyBorder="1" applyAlignment="1">
      <alignment vertical="center"/>
    </xf>
    <xf numFmtId="0" fontId="14" fillId="33" borderId="0" xfId="0" applyFont="1" applyFill="1" applyAlignment="1">
      <alignment horizontal="left"/>
    </xf>
    <xf numFmtId="1" fontId="14" fillId="0" borderId="0" xfId="0" applyNumberFormat="1" applyFont="1" applyAlignment="1">
      <alignment horizontal="left"/>
    </xf>
    <xf numFmtId="1" fontId="14" fillId="0" borderId="0" xfId="0" applyNumberFormat="1" applyFont="1" applyAlignment="1">
      <alignment horizontal="left" indent="1"/>
    </xf>
    <xf numFmtId="0" fontId="39" fillId="0" borderId="0" xfId="43" applyFont="1" applyAlignment="1">
      <alignment horizontal="left"/>
    </xf>
    <xf numFmtId="0" fontId="16" fillId="40" borderId="10" xfId="0" applyFont="1" applyFill="1" applyBorder="1" applyAlignment="1">
      <alignment horizontal="center" vertical="center" wrapText="1"/>
    </xf>
    <xf numFmtId="0" fontId="16" fillId="40" borderId="10" xfId="0" applyFont="1" applyFill="1" applyBorder="1" applyAlignment="1">
      <alignment horizontal="left" vertical="center" wrapText="1"/>
    </xf>
    <xf numFmtId="3" fontId="0" fillId="0" borderId="0" xfId="0" applyNumberFormat="1" applyAlignment="1">
      <alignment horizontal="left"/>
    </xf>
    <xf numFmtId="14" fontId="0" fillId="33" borderId="0" xfId="0" applyNumberFormat="1" applyFill="1" applyAlignment="1">
      <alignment horizontal="left" wrapText="1"/>
    </xf>
    <xf numFmtId="0" fontId="0" fillId="33" borderId="0" xfId="0" applyFill="1" applyAlignment="1">
      <alignment horizontal="left" wrapText="1"/>
    </xf>
    <xf numFmtId="14" fontId="0" fillId="40" borderId="0" xfId="0" applyNumberFormat="1" applyFill="1" applyAlignment="1">
      <alignment horizontal="left"/>
    </xf>
    <xf numFmtId="4" fontId="0" fillId="40" borderId="0" xfId="0" applyNumberFormat="1" applyFill="1" applyAlignment="1">
      <alignment horizontal="left"/>
    </xf>
    <xf numFmtId="0" fontId="14" fillId="40" borderId="0" xfId="0" applyFont="1" applyFill="1" applyAlignment="1">
      <alignment horizontal="left"/>
    </xf>
    <xf numFmtId="0" fontId="0" fillId="0" borderId="19" xfId="0" applyBorder="1" applyAlignment="1">
      <alignment horizontal="left"/>
    </xf>
    <xf numFmtId="0" fontId="0" fillId="37" borderId="0" xfId="48" applyFont="1" applyFill="1" applyProtection="1">
      <protection locked="0"/>
    </xf>
    <xf numFmtId="164" fontId="0" fillId="0" borderId="19" xfId="0" applyNumberFormat="1" applyBorder="1"/>
    <xf numFmtId="0" fontId="0" fillId="0" borderId="19" xfId="0" applyBorder="1"/>
    <xf numFmtId="14" fontId="0" fillId="0" borderId="19" xfId="0" applyNumberFormat="1" applyBorder="1" applyAlignment="1">
      <alignment horizontal="left"/>
    </xf>
    <xf numFmtId="1" fontId="0" fillId="0" borderId="19" xfId="0" applyNumberFormat="1" applyBorder="1" applyAlignment="1">
      <alignment horizontal="left"/>
    </xf>
    <xf numFmtId="1" fontId="0" fillId="0" borderId="19" xfId="0" applyNumberFormat="1" applyBorder="1" applyAlignment="1">
      <alignment horizontal="left" indent="1"/>
    </xf>
    <xf numFmtId="0" fontId="0" fillId="33" borderId="19" xfId="0" applyFill="1" applyBorder="1" applyAlignment="1">
      <alignment horizontal="left"/>
    </xf>
    <xf numFmtId="0" fontId="20" fillId="0" borderId="0" xfId="47" applyFont="1"/>
    <xf numFmtId="0" fontId="0" fillId="0" borderId="0" xfId="0" applyBorder="1"/>
    <xf numFmtId="14" fontId="20" fillId="0" borderId="0" xfId="0" applyNumberFormat="1" applyFont="1" applyBorder="1" applyProtection="1">
      <protection locked="0"/>
    </xf>
    <xf numFmtId="0" fontId="0" fillId="0" borderId="16" xfId="0" applyBorder="1" applyAlignment="1">
      <alignment horizontal="left"/>
    </xf>
    <xf numFmtId="14" fontId="24" fillId="0" borderId="0" xfId="0" applyNumberFormat="1" applyFont="1" applyBorder="1" applyProtection="1">
      <protection locked="0"/>
    </xf>
    <xf numFmtId="0" fontId="14" fillId="0" borderId="12" xfId="0" applyFont="1" applyBorder="1" applyAlignment="1">
      <alignment horizontal="left"/>
    </xf>
    <xf numFmtId="0" fontId="0" fillId="0" borderId="16" xfId="0" applyBorder="1"/>
    <xf numFmtId="0" fontId="22" fillId="0" borderId="12" xfId="0" applyFont="1" applyBorder="1" applyAlignment="1">
      <alignment vertical="center"/>
    </xf>
    <xf numFmtId="0" fontId="0" fillId="37" borderId="16" xfId="0" applyFill="1" applyBorder="1" applyAlignment="1">
      <alignment horizontal="left"/>
    </xf>
    <xf numFmtId="0" fontId="6" fillId="2" borderId="16" xfId="6" applyBorder="1" applyAlignment="1">
      <alignment horizontal="left"/>
    </xf>
    <xf numFmtId="14" fontId="20" fillId="0" borderId="0" xfId="0" applyNumberFormat="1" applyFont="1" applyBorder="1" applyAlignment="1" applyProtection="1">
      <alignment horizontal="center"/>
      <protection locked="0"/>
    </xf>
    <xf numFmtId="0" fontId="0" fillId="0" borderId="14" xfId="0" applyBorder="1" applyAlignment="1">
      <alignment horizontal="left"/>
    </xf>
    <xf numFmtId="0" fontId="0" fillId="0" borderId="0" xfId="0" applyBorder="1" applyAlignment="1">
      <alignment horizontal="left"/>
    </xf>
    <xf numFmtId="0" fontId="16" fillId="0" borderId="12" xfId="0" applyFont="1" applyBorder="1"/>
    <xf numFmtId="0" fontId="0" fillId="0" borderId="0" xfId="0" applyBorder="1" applyAlignment="1">
      <alignment vertical="center"/>
    </xf>
    <xf numFmtId="0" fontId="16" fillId="0" borderId="10" xfId="0" applyFont="1" applyBorder="1"/>
    <xf numFmtId="0" fontId="0" fillId="0" borderId="10" xfId="0" applyBorder="1" applyAlignment="1">
      <alignment horizontal="left"/>
    </xf>
    <xf numFmtId="0" fontId="0" fillId="0" borderId="17" xfId="0" applyBorder="1" applyAlignment="1">
      <alignment horizontal="left"/>
    </xf>
    <xf numFmtId="0" fontId="25" fillId="0" borderId="0" xfId="0" applyFont="1" applyBorder="1" applyAlignment="1">
      <alignment vertical="center"/>
    </xf>
    <xf numFmtId="0" fontId="0" fillId="0" borderId="10" xfId="0" applyBorder="1"/>
    <xf numFmtId="14" fontId="0" fillId="0" borderId="0" xfId="0" applyNumberFormat="1" applyBorder="1"/>
    <xf numFmtId="2" fontId="0" fillId="0" borderId="12" xfId="0" applyNumberFormat="1" applyBorder="1" applyAlignment="1">
      <alignment horizontal="left"/>
    </xf>
    <xf numFmtId="0" fontId="31" fillId="0" borderId="12" xfId="0" applyFont="1" applyBorder="1"/>
    <xf numFmtId="0" fontId="20" fillId="0" borderId="12" xfId="0" applyFont="1" applyBorder="1" applyAlignment="1">
      <alignment horizontal="left"/>
    </xf>
    <xf numFmtId="0" fontId="19" fillId="33" borderId="12" xfId="0" applyFont="1" applyFill="1" applyBorder="1" applyAlignment="1">
      <alignment horizontal="left"/>
    </xf>
    <xf numFmtId="0" fontId="14" fillId="0" borderId="0" xfId="0" applyFont="1" applyBorder="1" applyAlignment="1">
      <alignment vertical="center"/>
    </xf>
    <xf numFmtId="0" fontId="0" fillId="33" borderId="12" xfId="0" applyFill="1" applyBorder="1" applyAlignment="1">
      <alignment horizontal="left"/>
    </xf>
    <xf numFmtId="0" fontId="0" fillId="40" borderId="0" xfId="0" applyFill="1" applyBorder="1" applyAlignment="1">
      <alignment vertical="center"/>
    </xf>
    <xf numFmtId="14" fontId="0" fillId="40" borderId="0" xfId="0" applyNumberFormat="1" applyFill="1" applyBorder="1"/>
    <xf numFmtId="14" fontId="0" fillId="0" borderId="0" xfId="0" applyNumberFormat="1" applyBorder="1" applyAlignment="1">
      <alignment horizontal="center" vertical="center" wrapText="1"/>
    </xf>
    <xf numFmtId="14" fontId="0" fillId="0" borderId="12" xfId="0" applyNumberFormat="1" applyBorder="1" applyAlignment="1">
      <alignment horizontal="left"/>
    </xf>
    <xf numFmtId="1" fontId="20" fillId="0" borderId="0" xfId="0" applyNumberFormat="1" applyFont="1" applyBorder="1" applyAlignment="1" applyProtection="1">
      <alignment horizontal="left" indent="1"/>
      <protection locked="0"/>
    </xf>
    <xf numFmtId="1" fontId="0" fillId="0" borderId="14" xfId="0" applyNumberFormat="1" applyBorder="1" applyAlignment="1">
      <alignment horizontal="left" indent="1"/>
    </xf>
    <xf numFmtId="0" fontId="0" fillId="39" borderId="0" xfId="0" applyFill="1" applyBorder="1" applyAlignment="1">
      <alignment vertical="top" wrapText="1"/>
    </xf>
    <xf numFmtId="1" fontId="0" fillId="0" borderId="18" xfId="0" applyNumberFormat="1" applyBorder="1" applyAlignment="1">
      <alignment horizontal="left"/>
    </xf>
    <xf numFmtId="0" fontId="32" fillId="39" borderId="0" xfId="0" applyFont="1" applyFill="1" applyBorder="1" applyAlignment="1">
      <alignment vertical="top" wrapText="1"/>
    </xf>
    <xf numFmtId="0" fontId="34" fillId="0" borderId="18" xfId="0" applyFont="1" applyBorder="1"/>
    <xf numFmtId="1" fontId="0" fillId="0" borderId="0" xfId="0" applyNumberFormat="1" applyBorder="1" applyAlignment="1">
      <alignment horizontal="left"/>
    </xf>
    <xf numFmtId="1" fontId="0" fillId="40" borderId="18" xfId="0" applyNumberFormat="1" applyFill="1" applyBorder="1" applyAlignment="1">
      <alignment horizontal="left"/>
    </xf>
  </cellXfs>
  <cellStyles count="49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Millares" xfId="42" builtinId="3"/>
    <cellStyle name="Millares 2 2" xfId="44" xr:uid="{C5C4EACB-0F59-4C85-9189-5407FE245F0A}"/>
    <cellStyle name="Neutral" xfId="8" builtinId="28" customBuiltin="1"/>
    <cellStyle name="Normal" xfId="0" builtinId="0"/>
    <cellStyle name="Normal 10 2" xfId="46" xr:uid="{E859FEF2-6050-407A-AC77-8135A3CC6729}"/>
    <cellStyle name="Normal 2 2 2 2" xfId="47" xr:uid="{33B33FAC-A946-4C7A-BB66-42C485372C59}"/>
    <cellStyle name="Normal 2 3" xfId="45" xr:uid="{00FBE1D4-C1B3-4054-97F6-E198A933A919}"/>
    <cellStyle name="Normal 3" xfId="48" xr:uid="{AF76609A-E5BE-460E-982F-82CD02838B15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9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ancy Paola Salazar Coro" id="{5DAB3DA2-68A7-4970-90CC-B934B3231337}" userId="S-1-5-21-755975732-1378970686-3649734033-1147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S544" dT="2023-07-26T15:09:22.65" personId="{5DAB3DA2-68A7-4970-90CC-B934B3231337}" id="{638E41CB-68C4-4519-B149-AE41EF3BD1DE}">
    <text xml:space="preserve">INGRESAR NUEVAMENTE A LA PLATAFORMA
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princeluky0207@gmail.com" TargetMode="External"/><Relationship Id="rId299" Type="http://schemas.openxmlformats.org/officeDocument/2006/relationships/hyperlink" Target="mailto:cuas3031@gmail.com" TargetMode="External"/><Relationship Id="rId21" Type="http://schemas.openxmlformats.org/officeDocument/2006/relationships/hyperlink" Target="mailto:popolbrandon064@gmail.com" TargetMode="External"/><Relationship Id="rId63" Type="http://schemas.openxmlformats.org/officeDocument/2006/relationships/hyperlink" Target="mailto:garciaguzmanpj@gmail.com" TargetMode="External"/><Relationship Id="rId159" Type="http://schemas.openxmlformats.org/officeDocument/2006/relationships/hyperlink" Target="mailto:pacho1412cc@gmail.com" TargetMode="External"/><Relationship Id="rId324" Type="http://schemas.openxmlformats.org/officeDocument/2006/relationships/hyperlink" Target="mailto:patriciaaguilar3821@gmail.com" TargetMode="External"/><Relationship Id="rId366" Type="http://schemas.openxmlformats.org/officeDocument/2006/relationships/hyperlink" Target="mailto:virginiadejesusy@gmail.com" TargetMode="External"/><Relationship Id="rId170" Type="http://schemas.openxmlformats.org/officeDocument/2006/relationships/hyperlink" Target="mailto:trinsitocancha@gmail.com" TargetMode="External"/><Relationship Id="rId226" Type="http://schemas.openxmlformats.org/officeDocument/2006/relationships/hyperlink" Target="mailto:william@hotmail.com" TargetMode="External"/><Relationship Id="rId433" Type="http://schemas.openxmlformats.org/officeDocument/2006/relationships/hyperlink" Target="mailto:menendezoswaldo@gmail.com" TargetMode="External"/><Relationship Id="rId268" Type="http://schemas.openxmlformats.org/officeDocument/2006/relationships/hyperlink" Target="mailto:alfredchojolan@gmail.com" TargetMode="External"/><Relationship Id="rId32" Type="http://schemas.openxmlformats.org/officeDocument/2006/relationships/hyperlink" Target="mailto:adolfojaviers202@gmail.com" TargetMode="External"/><Relationship Id="rId74" Type="http://schemas.openxmlformats.org/officeDocument/2006/relationships/hyperlink" Target="mailto:fj.duartetipton@gmail.com" TargetMode="External"/><Relationship Id="rId128" Type="http://schemas.openxmlformats.org/officeDocument/2006/relationships/hyperlink" Target="mailto:oscar24438@gmail.com" TargetMode="External"/><Relationship Id="rId335" Type="http://schemas.openxmlformats.org/officeDocument/2006/relationships/hyperlink" Target="mailto:idamarisvanessa@gmail.com" TargetMode="External"/><Relationship Id="rId377" Type="http://schemas.openxmlformats.org/officeDocument/2006/relationships/hyperlink" Target="mailto:avalosgarciajuancarlos3@gmail.com" TargetMode="External"/><Relationship Id="rId5" Type="http://schemas.openxmlformats.org/officeDocument/2006/relationships/hyperlink" Target="mailto:yatbyron201@gmail.com" TargetMode="External"/><Relationship Id="rId181" Type="http://schemas.openxmlformats.org/officeDocument/2006/relationships/hyperlink" Target="mailto:heirypaz0708@gmail.com" TargetMode="External"/><Relationship Id="rId237" Type="http://schemas.openxmlformats.org/officeDocument/2006/relationships/hyperlink" Target="mailto:icalsamuel78@gmail.com" TargetMode="External"/><Relationship Id="rId402" Type="http://schemas.openxmlformats.org/officeDocument/2006/relationships/hyperlink" Target="mailto:salgueroarevalos5@gmail.com" TargetMode="External"/><Relationship Id="rId279" Type="http://schemas.openxmlformats.org/officeDocument/2006/relationships/hyperlink" Target="mailto:jakelinyulissamejiaordonez@gmail.com" TargetMode="External"/><Relationship Id="rId43" Type="http://schemas.openxmlformats.org/officeDocument/2006/relationships/hyperlink" Target="mailto:conip368@gmail.com" TargetMode="External"/><Relationship Id="rId139" Type="http://schemas.openxmlformats.org/officeDocument/2006/relationships/hyperlink" Target="mailto:sendycelinaramoslarios@gmail.com" TargetMode="External"/><Relationship Id="rId290" Type="http://schemas.openxmlformats.org/officeDocument/2006/relationships/hyperlink" Target="mailto:luis.morales862123@gmail.com" TargetMode="External"/><Relationship Id="rId304" Type="http://schemas.openxmlformats.org/officeDocument/2006/relationships/hyperlink" Target="mailto:faviolaalvarado35@gmail.com" TargetMode="External"/><Relationship Id="rId346" Type="http://schemas.openxmlformats.org/officeDocument/2006/relationships/hyperlink" Target="mailto:paty_20@gmail.com" TargetMode="External"/><Relationship Id="rId388" Type="http://schemas.openxmlformats.org/officeDocument/2006/relationships/hyperlink" Target="mailto:eve08solis@gmail.com" TargetMode="External"/><Relationship Id="rId85" Type="http://schemas.openxmlformats.org/officeDocument/2006/relationships/hyperlink" Target="mailto:jasonrodriguez2@gmai.com" TargetMode="External"/><Relationship Id="rId150" Type="http://schemas.openxmlformats.org/officeDocument/2006/relationships/hyperlink" Target="mailto:gamez6473@gmail.com" TargetMode="External"/><Relationship Id="rId192" Type="http://schemas.openxmlformats.org/officeDocument/2006/relationships/hyperlink" Target="mailto:yohanapinedaa@gmail.com" TargetMode="External"/><Relationship Id="rId206" Type="http://schemas.openxmlformats.org/officeDocument/2006/relationships/hyperlink" Target="mailto:marcosguap1985@gmail.com" TargetMode="External"/><Relationship Id="rId413" Type="http://schemas.openxmlformats.org/officeDocument/2006/relationships/hyperlink" Target="mailto:blacahererra.66@gmail.com" TargetMode="External"/><Relationship Id="rId248" Type="http://schemas.openxmlformats.org/officeDocument/2006/relationships/hyperlink" Target="mailto:artulioperez83@gmail.com" TargetMode="External"/><Relationship Id="rId12" Type="http://schemas.openxmlformats.org/officeDocument/2006/relationships/hyperlink" Target="mailto:perezasencioninethguadalupe@gmail.com" TargetMode="External"/><Relationship Id="rId108" Type="http://schemas.openxmlformats.org/officeDocument/2006/relationships/hyperlink" Target="mailto:estuardocarillo5142@gmail.com" TargetMode="External"/><Relationship Id="rId315" Type="http://schemas.openxmlformats.org/officeDocument/2006/relationships/hyperlink" Target="mailto:vivianapolanco2004@gmail.com" TargetMode="External"/><Relationship Id="rId357" Type="http://schemas.openxmlformats.org/officeDocument/2006/relationships/hyperlink" Target="mailto:boudiliorodriguezovalle@hotmail.com" TargetMode="External"/><Relationship Id="rId54" Type="http://schemas.openxmlformats.org/officeDocument/2006/relationships/hyperlink" Target="mailto:rossyyamilethsamayoa96@gmail.com" TargetMode="External"/><Relationship Id="rId96" Type="http://schemas.openxmlformats.org/officeDocument/2006/relationships/hyperlink" Target="mailto:nazlyceija@gmail.com" TargetMode="External"/><Relationship Id="rId161" Type="http://schemas.openxmlformats.org/officeDocument/2006/relationships/hyperlink" Target="mailto:santosricardoramosramirez60@gmail.com" TargetMode="External"/><Relationship Id="rId217" Type="http://schemas.openxmlformats.org/officeDocument/2006/relationships/hyperlink" Target="mailto:macomiranda@gmail.com" TargetMode="External"/><Relationship Id="rId399" Type="http://schemas.openxmlformats.org/officeDocument/2006/relationships/hyperlink" Target="mailto:hernandezlauriano1981@gmail.com" TargetMode="External"/><Relationship Id="rId259" Type="http://schemas.openxmlformats.org/officeDocument/2006/relationships/hyperlink" Target="mailto:vitalescobar27@gmail.com" TargetMode="External"/><Relationship Id="rId424" Type="http://schemas.openxmlformats.org/officeDocument/2006/relationships/hyperlink" Target="mailto:piolopeze@gmail.com" TargetMode="External"/><Relationship Id="rId23" Type="http://schemas.openxmlformats.org/officeDocument/2006/relationships/hyperlink" Target="mailto:crisgarrido2017@gmail.com" TargetMode="External"/><Relationship Id="rId119" Type="http://schemas.openxmlformats.org/officeDocument/2006/relationships/hyperlink" Target="mailto:rabocse22@gmail.com" TargetMode="External"/><Relationship Id="rId270" Type="http://schemas.openxmlformats.org/officeDocument/2006/relationships/hyperlink" Target="mailto:nancygarciacolindres@gmail.com" TargetMode="External"/><Relationship Id="rId326" Type="http://schemas.openxmlformats.org/officeDocument/2006/relationships/hyperlink" Target="mailto:pyessica412@gmail.com" TargetMode="External"/><Relationship Id="rId65" Type="http://schemas.openxmlformats.org/officeDocument/2006/relationships/hyperlink" Target="mailto:juarezlevin2@gmail.com" TargetMode="External"/><Relationship Id="rId130" Type="http://schemas.openxmlformats.org/officeDocument/2006/relationships/hyperlink" Target="mailto:eliasmarielena1016@gmail.com" TargetMode="External"/><Relationship Id="rId368" Type="http://schemas.openxmlformats.org/officeDocument/2006/relationships/hyperlink" Target="mailto:anselmasuchite@gmail.com" TargetMode="External"/><Relationship Id="rId172" Type="http://schemas.openxmlformats.org/officeDocument/2006/relationships/hyperlink" Target="mailto:stevesolorzano3@gmail.com" TargetMode="External"/><Relationship Id="rId228" Type="http://schemas.openxmlformats.org/officeDocument/2006/relationships/hyperlink" Target="mailto:rosy.chg.88@gmail.com" TargetMode="External"/><Relationship Id="rId435" Type="http://schemas.openxmlformats.org/officeDocument/2006/relationships/hyperlink" Target="mailto:wender.castaneda2021@gmail.com" TargetMode="External"/><Relationship Id="rId281" Type="http://schemas.openxmlformats.org/officeDocument/2006/relationships/hyperlink" Target="mailto:cr7baniisaipacajoj@gmail.com" TargetMode="External"/><Relationship Id="rId337" Type="http://schemas.openxmlformats.org/officeDocument/2006/relationships/hyperlink" Target="mailto:madeleinh70@gmail.com" TargetMode="External"/><Relationship Id="rId34" Type="http://schemas.openxmlformats.org/officeDocument/2006/relationships/hyperlink" Target="mailto:caroldeaguilar@gmail.com" TargetMode="External"/><Relationship Id="rId76" Type="http://schemas.openxmlformats.org/officeDocument/2006/relationships/hyperlink" Target="mailto:aragoncristo080@gmail.com" TargetMode="External"/><Relationship Id="rId141" Type="http://schemas.openxmlformats.org/officeDocument/2006/relationships/hyperlink" Target="mailto:zepeda.luisita2@hotmail.com" TargetMode="External"/><Relationship Id="rId379" Type="http://schemas.openxmlformats.org/officeDocument/2006/relationships/hyperlink" Target="mailto:allan_gonzaleztz1@hotmail.com" TargetMode="External"/><Relationship Id="rId7" Type="http://schemas.openxmlformats.org/officeDocument/2006/relationships/hyperlink" Target="mailto:noefranciscorojasmu&#241;oz@gmail.com" TargetMode="External"/><Relationship Id="rId183" Type="http://schemas.openxmlformats.org/officeDocument/2006/relationships/hyperlink" Target="mailto:jorgecho1990@gmail.com" TargetMode="External"/><Relationship Id="rId239" Type="http://schemas.openxmlformats.org/officeDocument/2006/relationships/hyperlink" Target="mailto:lesterrodriguez1011@gmail.com" TargetMode="External"/><Relationship Id="rId390" Type="http://schemas.openxmlformats.org/officeDocument/2006/relationships/hyperlink" Target="mailto:rudy.aceituno1@gmail.com" TargetMode="External"/><Relationship Id="rId404" Type="http://schemas.openxmlformats.org/officeDocument/2006/relationships/hyperlink" Target="mailto:wagnerurrutia1996@gmail.com" TargetMode="External"/><Relationship Id="rId250" Type="http://schemas.openxmlformats.org/officeDocument/2006/relationships/hyperlink" Target="mailto:mwinterpereira@gmai.com" TargetMode="External"/><Relationship Id="rId292" Type="http://schemas.openxmlformats.org/officeDocument/2006/relationships/hyperlink" Target="mailto:ofealvarez111@gmail.com" TargetMode="External"/><Relationship Id="rId306" Type="http://schemas.openxmlformats.org/officeDocument/2006/relationships/hyperlink" Target="mailto:kimmarroquin34@gmail.com" TargetMode="External"/><Relationship Id="rId45" Type="http://schemas.openxmlformats.org/officeDocument/2006/relationships/hyperlink" Target="mailto:sisalexander5@gmail.com" TargetMode="External"/><Relationship Id="rId87" Type="http://schemas.openxmlformats.org/officeDocument/2006/relationships/hyperlink" Target="mailto:mejiajerez1978@gmail.com" TargetMode="External"/><Relationship Id="rId110" Type="http://schemas.openxmlformats.org/officeDocument/2006/relationships/hyperlink" Target="mailto:fajardoronaldo81@gmail.com" TargetMode="External"/><Relationship Id="rId348" Type="http://schemas.openxmlformats.org/officeDocument/2006/relationships/hyperlink" Target="mailto:matheus.martinho@gmail.com" TargetMode="External"/><Relationship Id="rId152" Type="http://schemas.openxmlformats.org/officeDocument/2006/relationships/hyperlink" Target="mailto:gledydelarosa890@gmail.com" TargetMode="External"/><Relationship Id="rId194" Type="http://schemas.openxmlformats.org/officeDocument/2006/relationships/hyperlink" Target="mailto:ronal42025@hotmail.com" TargetMode="External"/><Relationship Id="rId208" Type="http://schemas.openxmlformats.org/officeDocument/2006/relationships/hyperlink" Target="mailto:hernandezotoniel909@gmail.com" TargetMode="External"/><Relationship Id="rId415" Type="http://schemas.openxmlformats.org/officeDocument/2006/relationships/hyperlink" Target="mailto:guilder.miranda23@gmail.com" TargetMode="External"/><Relationship Id="rId261" Type="http://schemas.openxmlformats.org/officeDocument/2006/relationships/hyperlink" Target="mailto:jorbarr96@gmail.com" TargetMode="External"/><Relationship Id="rId14" Type="http://schemas.openxmlformats.org/officeDocument/2006/relationships/hyperlink" Target="mailto:Danilo.moralesd@hotmail.com" TargetMode="External"/><Relationship Id="rId56" Type="http://schemas.openxmlformats.org/officeDocument/2006/relationships/hyperlink" Target="mailto:saulalvarado.urg@gmail.com" TargetMode="External"/><Relationship Id="rId317" Type="http://schemas.openxmlformats.org/officeDocument/2006/relationships/hyperlink" Target="mailto:lemusvane28@gmail.com" TargetMode="External"/><Relationship Id="rId359" Type="http://schemas.openxmlformats.org/officeDocument/2006/relationships/hyperlink" Target="mailto:santosgeni272@gmail.com" TargetMode="External"/><Relationship Id="rId98" Type="http://schemas.openxmlformats.org/officeDocument/2006/relationships/hyperlink" Target="mailto:sosamarianoestuardo@gmail.com" TargetMode="External"/><Relationship Id="rId121" Type="http://schemas.openxmlformats.org/officeDocument/2006/relationships/hyperlink" Target="mailto:castellanosn478@gmail.com" TargetMode="External"/><Relationship Id="rId163" Type="http://schemas.openxmlformats.org/officeDocument/2006/relationships/hyperlink" Target="mailto:hermajova028@gmail.com" TargetMode="External"/><Relationship Id="rId219" Type="http://schemas.openxmlformats.org/officeDocument/2006/relationships/hyperlink" Target="mailto:karenbocheispache@gmail.com" TargetMode="External"/><Relationship Id="rId370" Type="http://schemas.openxmlformats.org/officeDocument/2006/relationships/hyperlink" Target="mailto:mariagarciavio9@gmail.com" TargetMode="External"/><Relationship Id="rId426" Type="http://schemas.openxmlformats.org/officeDocument/2006/relationships/hyperlink" Target="mailto:taniajoely6@gmail.com" TargetMode="External"/><Relationship Id="rId230" Type="http://schemas.openxmlformats.org/officeDocument/2006/relationships/hyperlink" Target="mailto:ingrid.hernandez191918@gmail.com" TargetMode="External"/><Relationship Id="rId25" Type="http://schemas.openxmlformats.org/officeDocument/2006/relationships/hyperlink" Target="mailto:irvinngrueda25@gmail.com" TargetMode="External"/><Relationship Id="rId67" Type="http://schemas.openxmlformats.org/officeDocument/2006/relationships/hyperlink" Target="mailto:gerardo27.gm14@gmail.com" TargetMode="External"/><Relationship Id="rId272" Type="http://schemas.openxmlformats.org/officeDocument/2006/relationships/hyperlink" Target="mailto:iwilvanygabriel@gmail.com" TargetMode="External"/><Relationship Id="rId328" Type="http://schemas.openxmlformats.org/officeDocument/2006/relationships/hyperlink" Target="mailto:saraimonzon77@gmail.com" TargetMode="External"/><Relationship Id="rId132" Type="http://schemas.openxmlformats.org/officeDocument/2006/relationships/hyperlink" Target="mailto:murgairmayolanda@hotmail.com" TargetMode="External"/><Relationship Id="rId174" Type="http://schemas.openxmlformats.org/officeDocument/2006/relationships/hyperlink" Target="mailto:joshezqta@outlook.com" TargetMode="External"/><Relationship Id="rId381" Type="http://schemas.openxmlformats.org/officeDocument/2006/relationships/hyperlink" Target="mailto:luisgo1394@gmail.com" TargetMode="External"/><Relationship Id="rId241" Type="http://schemas.openxmlformats.org/officeDocument/2006/relationships/hyperlink" Target="mailto:esthefanielopez17@gmail.com" TargetMode="External"/><Relationship Id="rId437" Type="http://schemas.openxmlformats.org/officeDocument/2006/relationships/hyperlink" Target="mailto:lmcinto21@gmail.com" TargetMode="External"/><Relationship Id="rId36" Type="http://schemas.openxmlformats.org/officeDocument/2006/relationships/hyperlink" Target="mailto:kgonzlaez1512821@gmail.com" TargetMode="External"/><Relationship Id="rId283" Type="http://schemas.openxmlformats.org/officeDocument/2006/relationships/hyperlink" Target="mailto:jd2354839@gmail.com" TargetMode="External"/><Relationship Id="rId339" Type="http://schemas.openxmlformats.org/officeDocument/2006/relationships/hyperlink" Target="mailto:fer.nk93@gmail.com" TargetMode="External"/><Relationship Id="rId78" Type="http://schemas.openxmlformats.org/officeDocument/2006/relationships/hyperlink" Target="mailto:minarlorena427@gmail.com" TargetMode="External"/><Relationship Id="rId101" Type="http://schemas.openxmlformats.org/officeDocument/2006/relationships/hyperlink" Target="mailto:milymetas@gmail.com" TargetMode="External"/><Relationship Id="rId143" Type="http://schemas.openxmlformats.org/officeDocument/2006/relationships/hyperlink" Target="mailto:jp7918488@gmail.com" TargetMode="External"/><Relationship Id="rId185" Type="http://schemas.openxmlformats.org/officeDocument/2006/relationships/hyperlink" Target="mailto:Zandilopez25@gmai.com" TargetMode="External"/><Relationship Id="rId350" Type="http://schemas.openxmlformats.org/officeDocument/2006/relationships/hyperlink" Target="mailto:marlenypuy401@gmail.com" TargetMode="External"/><Relationship Id="rId406" Type="http://schemas.openxmlformats.org/officeDocument/2006/relationships/hyperlink" Target="mailto:winterbo2000@gmail.com" TargetMode="External"/><Relationship Id="rId9" Type="http://schemas.openxmlformats.org/officeDocument/2006/relationships/hyperlink" Target="mailto:deliabaleu@gmail.com" TargetMode="External"/><Relationship Id="rId210" Type="http://schemas.openxmlformats.org/officeDocument/2006/relationships/hyperlink" Target="mailto:claudia.juarez.111@gmail.com" TargetMode="External"/><Relationship Id="rId392" Type="http://schemas.openxmlformats.org/officeDocument/2006/relationships/hyperlink" Target="mailto:jacintolester22@gmail.com" TargetMode="External"/><Relationship Id="rId252" Type="http://schemas.openxmlformats.org/officeDocument/2006/relationships/hyperlink" Target="mailto:jenniferlujx81@gmail.com" TargetMode="External"/><Relationship Id="rId294" Type="http://schemas.openxmlformats.org/officeDocument/2006/relationships/hyperlink" Target="mailto:chinogo789@gmail.com" TargetMode="External"/><Relationship Id="rId308" Type="http://schemas.openxmlformats.org/officeDocument/2006/relationships/hyperlink" Target="mailto:carloslopez021@gmail.com" TargetMode="External"/><Relationship Id="rId47" Type="http://schemas.openxmlformats.org/officeDocument/2006/relationships/hyperlink" Target="mailto:martita_0988@hotmail.com" TargetMode="External"/><Relationship Id="rId89" Type="http://schemas.openxmlformats.org/officeDocument/2006/relationships/hyperlink" Target="mailto:wilsonchiquin13@gmail.com" TargetMode="External"/><Relationship Id="rId112" Type="http://schemas.openxmlformats.org/officeDocument/2006/relationships/hyperlink" Target="mailto:godinezwendy54@gmail.com" TargetMode="External"/><Relationship Id="rId154" Type="http://schemas.openxmlformats.org/officeDocument/2006/relationships/hyperlink" Target="mailto:zuletamontenegro1990@gmail.com" TargetMode="External"/><Relationship Id="rId361" Type="http://schemas.openxmlformats.org/officeDocument/2006/relationships/hyperlink" Target="mailto:antonio.reina28202@gmail.com" TargetMode="External"/><Relationship Id="rId196" Type="http://schemas.openxmlformats.org/officeDocument/2006/relationships/hyperlink" Target="mailto:manuelreyes.profile@gmail.com" TargetMode="External"/><Relationship Id="rId417" Type="http://schemas.openxmlformats.org/officeDocument/2006/relationships/hyperlink" Target="mailto:gerberenike@gmail.com" TargetMode="External"/><Relationship Id="rId16" Type="http://schemas.openxmlformats.org/officeDocument/2006/relationships/hyperlink" Target="mailto:eliasbejaminnovarivera@gmail.com" TargetMode="External"/><Relationship Id="rId221" Type="http://schemas.openxmlformats.org/officeDocument/2006/relationships/hyperlink" Target="mailto:carrraxrichardx@gmail.com" TargetMode="External"/><Relationship Id="rId263" Type="http://schemas.openxmlformats.org/officeDocument/2006/relationships/hyperlink" Target="mailto:yosselinaldanna@gmail.com" TargetMode="External"/><Relationship Id="rId319" Type="http://schemas.openxmlformats.org/officeDocument/2006/relationships/hyperlink" Target="mailto:dannyangel549@gmail.com" TargetMode="External"/><Relationship Id="rId58" Type="http://schemas.openxmlformats.org/officeDocument/2006/relationships/hyperlink" Target="mailto:Yeniferlopez565@gmail.com" TargetMode="External"/><Relationship Id="rId123" Type="http://schemas.openxmlformats.org/officeDocument/2006/relationships/hyperlink" Target="mailto:carlostzirxo@gmail.com" TargetMode="External"/><Relationship Id="rId330" Type="http://schemas.openxmlformats.org/officeDocument/2006/relationships/hyperlink" Target="mailto:j_89gomez@hotmail.com" TargetMode="External"/><Relationship Id="rId165" Type="http://schemas.openxmlformats.org/officeDocument/2006/relationships/hyperlink" Target="mailto:dcameros.dc@gmail.com" TargetMode="External"/><Relationship Id="rId372" Type="http://schemas.openxmlformats.org/officeDocument/2006/relationships/hyperlink" Target="mailto:lesliefigueroa388@gmail.com" TargetMode="External"/><Relationship Id="rId428" Type="http://schemas.openxmlformats.org/officeDocument/2006/relationships/hyperlink" Target="mailto:alexnajeraperez1987@gmail.com" TargetMode="External"/><Relationship Id="rId232" Type="http://schemas.openxmlformats.org/officeDocument/2006/relationships/hyperlink" Target="mailto:dorisvelasquezc1994@gmail.com" TargetMode="External"/><Relationship Id="rId274" Type="http://schemas.openxmlformats.org/officeDocument/2006/relationships/hyperlink" Target="mailto:rudyjosuejuarezgarcia1@gmail.com" TargetMode="External"/><Relationship Id="rId27" Type="http://schemas.openxmlformats.org/officeDocument/2006/relationships/hyperlink" Target="mailto:jimmy456orellana@gmail.com" TargetMode="External"/><Relationship Id="rId69" Type="http://schemas.openxmlformats.org/officeDocument/2006/relationships/hyperlink" Target="mailto:edgarjosuefeliano957@gmail.com" TargetMode="External"/><Relationship Id="rId134" Type="http://schemas.openxmlformats.org/officeDocument/2006/relationships/hyperlink" Target="mailto:cindyxuyasrt@gmail.com" TargetMode="External"/><Relationship Id="rId80" Type="http://schemas.openxmlformats.org/officeDocument/2006/relationships/hyperlink" Target="mailto:erikacoc199@gmail.com" TargetMode="External"/><Relationship Id="rId176" Type="http://schemas.openxmlformats.org/officeDocument/2006/relationships/hyperlink" Target="mailto:karinacastro.sc89@gmail.com" TargetMode="External"/><Relationship Id="rId341" Type="http://schemas.openxmlformats.org/officeDocument/2006/relationships/hyperlink" Target="mailto:dnisefra@gmail.com" TargetMode="External"/><Relationship Id="rId383" Type="http://schemas.openxmlformats.org/officeDocument/2006/relationships/hyperlink" Target="mailto:cgil79539@gmail.com" TargetMode="External"/><Relationship Id="rId439" Type="http://schemas.openxmlformats.org/officeDocument/2006/relationships/hyperlink" Target="mailto:abiamalopez.englis2023@gmail.com" TargetMode="External"/><Relationship Id="rId201" Type="http://schemas.openxmlformats.org/officeDocument/2006/relationships/hyperlink" Target="mailto:angelacolocho3@gmail.com" TargetMode="External"/><Relationship Id="rId243" Type="http://schemas.openxmlformats.org/officeDocument/2006/relationships/hyperlink" Target="mailto:gladissuram@gmail.com" TargetMode="External"/><Relationship Id="rId285" Type="http://schemas.openxmlformats.org/officeDocument/2006/relationships/hyperlink" Target="mailto:yakifranco17@gmail.com" TargetMode="External"/><Relationship Id="rId38" Type="http://schemas.openxmlformats.org/officeDocument/2006/relationships/hyperlink" Target="mailto:walcot.12@gmail.com" TargetMode="External"/><Relationship Id="rId103" Type="http://schemas.openxmlformats.org/officeDocument/2006/relationships/hyperlink" Target="mailto:jaquisarat75@gmail.com" TargetMode="External"/><Relationship Id="rId310" Type="http://schemas.openxmlformats.org/officeDocument/2006/relationships/hyperlink" Target="mailto:guzmanacxel66@gmail.com" TargetMode="External"/><Relationship Id="rId91" Type="http://schemas.openxmlformats.org/officeDocument/2006/relationships/hyperlink" Target="mailto:ovidioarias81@gmail.com" TargetMode="External"/><Relationship Id="rId145" Type="http://schemas.openxmlformats.org/officeDocument/2006/relationships/hyperlink" Target="mailto:di&#241;cevasqiez2023@gmail.com" TargetMode="External"/><Relationship Id="rId187" Type="http://schemas.openxmlformats.org/officeDocument/2006/relationships/hyperlink" Target="mailto:mmeliza734@gmai.com" TargetMode="External"/><Relationship Id="rId352" Type="http://schemas.openxmlformats.org/officeDocument/2006/relationships/hyperlink" Target="mailto:ludwigmenchu@gmail.com" TargetMode="External"/><Relationship Id="rId394" Type="http://schemas.openxmlformats.org/officeDocument/2006/relationships/hyperlink" Target="mailto:karenreyesu36@gmail.com" TargetMode="External"/><Relationship Id="rId408" Type="http://schemas.openxmlformats.org/officeDocument/2006/relationships/hyperlink" Target="mailto:samayoakatherine45@gmail.com" TargetMode="External"/><Relationship Id="rId212" Type="http://schemas.openxmlformats.org/officeDocument/2006/relationships/hyperlink" Target="mailto:rmelisa1817@gmail.com" TargetMode="External"/><Relationship Id="rId254" Type="http://schemas.openxmlformats.org/officeDocument/2006/relationships/hyperlink" Target="mailto:yajairaisi93@gmail.com" TargetMode="External"/><Relationship Id="rId49" Type="http://schemas.openxmlformats.org/officeDocument/2006/relationships/hyperlink" Target="mailto:loboselizabeth544@gmail.com" TargetMode="External"/><Relationship Id="rId114" Type="http://schemas.openxmlformats.org/officeDocument/2006/relationships/hyperlink" Target="mailto:triguedania3@gmail.com" TargetMode="External"/><Relationship Id="rId296" Type="http://schemas.openxmlformats.org/officeDocument/2006/relationships/hyperlink" Target="mailto:fatimalopez41091298@gmail.com" TargetMode="External"/><Relationship Id="rId60" Type="http://schemas.openxmlformats.org/officeDocument/2006/relationships/hyperlink" Target="mailto:katherinroquer234@gmail.com" TargetMode="External"/><Relationship Id="rId156" Type="http://schemas.openxmlformats.org/officeDocument/2006/relationships/hyperlink" Target="mailto:mynorlopez-19@hotmail.com" TargetMode="External"/><Relationship Id="rId198" Type="http://schemas.openxmlformats.org/officeDocument/2006/relationships/hyperlink" Target="mailto:emiliosagas17@gmail.com" TargetMode="External"/><Relationship Id="rId321" Type="http://schemas.openxmlformats.org/officeDocument/2006/relationships/hyperlink" Target="mailto:ciberzonecobannet@gmail.com" TargetMode="External"/><Relationship Id="rId363" Type="http://schemas.openxmlformats.org/officeDocument/2006/relationships/hyperlink" Target="mailto:berduoe05@gmail.com" TargetMode="External"/><Relationship Id="rId419" Type="http://schemas.openxmlformats.org/officeDocument/2006/relationships/hyperlink" Target="mailto:marijasmine159@gmail.com" TargetMode="External"/><Relationship Id="rId202" Type="http://schemas.openxmlformats.org/officeDocument/2006/relationships/hyperlink" Target="mailto:oskmelchor@gmail.com" TargetMode="External"/><Relationship Id="rId223" Type="http://schemas.openxmlformats.org/officeDocument/2006/relationships/hyperlink" Target="mailto:melvinpe4@gmail.com" TargetMode="External"/><Relationship Id="rId244" Type="http://schemas.openxmlformats.org/officeDocument/2006/relationships/hyperlink" Target="mailto:fabygcm2110@gmail.com" TargetMode="External"/><Relationship Id="rId430" Type="http://schemas.openxmlformats.org/officeDocument/2006/relationships/hyperlink" Target="mailto:danyyaxcal@gmail.com" TargetMode="External"/><Relationship Id="rId18" Type="http://schemas.openxmlformats.org/officeDocument/2006/relationships/hyperlink" Target="mailto:tifanymonzon952@gmail.com" TargetMode="External"/><Relationship Id="rId39" Type="http://schemas.openxmlformats.org/officeDocument/2006/relationships/hyperlink" Target="mailto:sergiocalsierra05@gmail.com" TargetMode="External"/><Relationship Id="rId265" Type="http://schemas.openxmlformats.org/officeDocument/2006/relationships/hyperlink" Target="mailto:henrydpaz97@gmail.com" TargetMode="External"/><Relationship Id="rId286" Type="http://schemas.openxmlformats.org/officeDocument/2006/relationships/hyperlink" Target="mailto:juanobdulioaguilaraguilar@gmail.com" TargetMode="External"/><Relationship Id="rId50" Type="http://schemas.openxmlformats.org/officeDocument/2006/relationships/hyperlink" Target="mailto:meraridc14.12@gmail.com" TargetMode="External"/><Relationship Id="rId104" Type="http://schemas.openxmlformats.org/officeDocument/2006/relationships/hyperlink" Target="mailto:kesmgabymorales2412@gmail.com" TargetMode="External"/><Relationship Id="rId125" Type="http://schemas.openxmlformats.org/officeDocument/2006/relationships/hyperlink" Target="mailto:alvaradocruzsoraydaamelia@gmail.com" TargetMode="External"/><Relationship Id="rId146" Type="http://schemas.openxmlformats.org/officeDocument/2006/relationships/hyperlink" Target="mailto:maanuelelizaberthchocox@gmail.com" TargetMode="External"/><Relationship Id="rId167" Type="http://schemas.openxmlformats.org/officeDocument/2006/relationships/hyperlink" Target="mailto:cv4430344@gmail.com" TargetMode="External"/><Relationship Id="rId188" Type="http://schemas.openxmlformats.org/officeDocument/2006/relationships/hyperlink" Target="mailto:canreygrissel@gmail.com" TargetMode="External"/><Relationship Id="rId311" Type="http://schemas.openxmlformats.org/officeDocument/2006/relationships/hyperlink" Target="mailto:dernissemmm2005@gmail.com" TargetMode="External"/><Relationship Id="rId332" Type="http://schemas.openxmlformats.org/officeDocument/2006/relationships/hyperlink" Target="mailto:jadolfovelizq3530@gmil.com" TargetMode="External"/><Relationship Id="rId353" Type="http://schemas.openxmlformats.org/officeDocument/2006/relationships/hyperlink" Target="mailto:eropiwi@gmail.com" TargetMode="External"/><Relationship Id="rId374" Type="http://schemas.openxmlformats.org/officeDocument/2006/relationships/hyperlink" Target="mailto:deleonelbert45@gmail.com" TargetMode="External"/><Relationship Id="rId395" Type="http://schemas.openxmlformats.org/officeDocument/2006/relationships/hyperlink" Target="mailto:ilsifloridalma@hotmail.com" TargetMode="External"/><Relationship Id="rId409" Type="http://schemas.openxmlformats.org/officeDocument/2006/relationships/hyperlink" Target="mailto:emaczartola@gmail.com" TargetMode="External"/><Relationship Id="rId71" Type="http://schemas.openxmlformats.org/officeDocument/2006/relationships/hyperlink" Target="mailto:yobanimastermorente@gmail.com" TargetMode="External"/><Relationship Id="rId92" Type="http://schemas.openxmlformats.org/officeDocument/2006/relationships/hyperlink" Target="mailto:nurialegria003@gmail.com" TargetMode="External"/><Relationship Id="rId213" Type="http://schemas.openxmlformats.org/officeDocument/2006/relationships/hyperlink" Target="mailto:dselena520@gmail.com" TargetMode="External"/><Relationship Id="rId234" Type="http://schemas.openxmlformats.org/officeDocument/2006/relationships/hyperlink" Target="mailto:adolfoaltancornejo@gmail.com" TargetMode="External"/><Relationship Id="rId420" Type="http://schemas.openxmlformats.org/officeDocument/2006/relationships/hyperlink" Target="mailto:cericastilla8@gmail.com" TargetMode="External"/><Relationship Id="rId2" Type="http://schemas.openxmlformats.org/officeDocument/2006/relationships/hyperlink" Target="mailto:velizcarlos@yahoo.es" TargetMode="External"/><Relationship Id="rId29" Type="http://schemas.openxmlformats.org/officeDocument/2006/relationships/hyperlink" Target="mailto:oswaldoramos654@gmail.com" TargetMode="External"/><Relationship Id="rId255" Type="http://schemas.openxmlformats.org/officeDocument/2006/relationships/hyperlink" Target="mailto:sofiamarielali30@gmail.com" TargetMode="External"/><Relationship Id="rId276" Type="http://schemas.openxmlformats.org/officeDocument/2006/relationships/hyperlink" Target="mailto:yulizaaltan@gmail.com" TargetMode="External"/><Relationship Id="rId297" Type="http://schemas.openxmlformats.org/officeDocument/2006/relationships/hyperlink" Target="mailto:gelabocel@gmail.com" TargetMode="External"/><Relationship Id="rId441" Type="http://schemas.openxmlformats.org/officeDocument/2006/relationships/comments" Target="../comments2.xml"/><Relationship Id="rId40" Type="http://schemas.openxmlformats.org/officeDocument/2006/relationships/hyperlink" Target="mailto:angelicamariluoj@gmail.com" TargetMode="External"/><Relationship Id="rId115" Type="http://schemas.openxmlformats.org/officeDocument/2006/relationships/hyperlink" Target="mailto:robertomicheo11@gmail.com" TargetMode="External"/><Relationship Id="rId136" Type="http://schemas.openxmlformats.org/officeDocument/2006/relationships/hyperlink" Target="mailto:marlonshani89@gmail.com" TargetMode="External"/><Relationship Id="rId157" Type="http://schemas.openxmlformats.org/officeDocument/2006/relationships/hyperlink" Target="mailto:andrealima1818@gmail.com" TargetMode="External"/><Relationship Id="rId178" Type="http://schemas.openxmlformats.org/officeDocument/2006/relationships/hyperlink" Target="mailto:Siomara_castillo@hotmail.es" TargetMode="External"/><Relationship Id="rId301" Type="http://schemas.openxmlformats.org/officeDocument/2006/relationships/hyperlink" Target="mailto:jimmy.estrada151294@gmail.com" TargetMode="External"/><Relationship Id="rId322" Type="http://schemas.openxmlformats.org/officeDocument/2006/relationships/hyperlink" Target="mailto:panajorge957@gmail.com" TargetMode="External"/><Relationship Id="rId343" Type="http://schemas.openxmlformats.org/officeDocument/2006/relationships/hyperlink" Target="mailto:Jjosuejuareztiul@gmail.com" TargetMode="External"/><Relationship Id="rId364" Type="http://schemas.openxmlformats.org/officeDocument/2006/relationships/hyperlink" Target="mailto:marlepisyan7337@outlook.com" TargetMode="External"/><Relationship Id="rId61" Type="http://schemas.openxmlformats.org/officeDocument/2006/relationships/hyperlink" Target="mailto:amandadelciddibo@gmail.com" TargetMode="External"/><Relationship Id="rId82" Type="http://schemas.openxmlformats.org/officeDocument/2006/relationships/hyperlink" Target="mailto:lilihidalgo06@gmail.com" TargetMode="External"/><Relationship Id="rId199" Type="http://schemas.openxmlformats.org/officeDocument/2006/relationships/hyperlink" Target="mailto:garciachoguajlidiaaracely@gmail.com" TargetMode="External"/><Relationship Id="rId203" Type="http://schemas.openxmlformats.org/officeDocument/2006/relationships/hyperlink" Target="mailto:julioboteo8@gmail.com" TargetMode="External"/><Relationship Id="rId385" Type="http://schemas.openxmlformats.org/officeDocument/2006/relationships/hyperlink" Target="mailto:demoraleslisbeth47@gmail.com" TargetMode="External"/><Relationship Id="rId19" Type="http://schemas.openxmlformats.org/officeDocument/2006/relationships/hyperlink" Target="mailto:pdarlin12@gmail.com" TargetMode="External"/><Relationship Id="rId224" Type="http://schemas.openxmlformats.org/officeDocument/2006/relationships/hyperlink" Target="mailto:danylester1194@gmail.com" TargetMode="External"/><Relationship Id="rId245" Type="http://schemas.openxmlformats.org/officeDocument/2006/relationships/hyperlink" Target="mailto:elizabethalbizures8@gmai.com" TargetMode="External"/><Relationship Id="rId266" Type="http://schemas.openxmlformats.org/officeDocument/2006/relationships/hyperlink" Target="mailto:aleabril150@gmail.com" TargetMode="External"/><Relationship Id="rId287" Type="http://schemas.openxmlformats.org/officeDocument/2006/relationships/hyperlink" Target="mailto:hugopretzancincastro@gmail.com" TargetMode="External"/><Relationship Id="rId410" Type="http://schemas.openxmlformats.org/officeDocument/2006/relationships/hyperlink" Target="mailto:rosaleswilson98@gmail.com" TargetMode="External"/><Relationship Id="rId431" Type="http://schemas.openxmlformats.org/officeDocument/2006/relationships/hyperlink" Target="mailto:kalebosorio124@gmail.com" TargetMode="External"/><Relationship Id="rId30" Type="http://schemas.openxmlformats.org/officeDocument/2006/relationships/hyperlink" Target="mailto:fernandotiulobos@gmail.com" TargetMode="External"/><Relationship Id="rId105" Type="http://schemas.openxmlformats.org/officeDocument/2006/relationships/hyperlink" Target="mailto:cindyroxanajimenez@gmail.com" TargetMode="External"/><Relationship Id="rId126" Type="http://schemas.openxmlformats.org/officeDocument/2006/relationships/hyperlink" Target="mailto:raandyc32@gmail.com" TargetMode="External"/><Relationship Id="rId147" Type="http://schemas.openxmlformats.org/officeDocument/2006/relationships/hyperlink" Target="mailto:100gerbercalderon@gmail.com" TargetMode="External"/><Relationship Id="rId168" Type="http://schemas.openxmlformats.org/officeDocument/2006/relationships/hyperlink" Target="mailto:dallagomez583@gmail.com" TargetMode="External"/><Relationship Id="rId312" Type="http://schemas.openxmlformats.org/officeDocument/2006/relationships/hyperlink" Target="mailto:esterelizabeth856@gmail.com" TargetMode="External"/><Relationship Id="rId333" Type="http://schemas.openxmlformats.org/officeDocument/2006/relationships/hyperlink" Target="mailto:rodolfoyanes62@gmail.com" TargetMode="External"/><Relationship Id="rId354" Type="http://schemas.openxmlformats.org/officeDocument/2006/relationships/hyperlink" Target="mailto:galicia1997@gmail.com" TargetMode="External"/><Relationship Id="rId51" Type="http://schemas.openxmlformats.org/officeDocument/2006/relationships/hyperlink" Target="mailto:leslidiazs1522@gmail.com" TargetMode="External"/><Relationship Id="rId72" Type="http://schemas.openxmlformats.org/officeDocument/2006/relationships/hyperlink" Target="mailto:cbmd.juarez@gmail.com" TargetMode="External"/><Relationship Id="rId93" Type="http://schemas.openxmlformats.org/officeDocument/2006/relationships/hyperlink" Target="mailto:jt638297@gmail.com" TargetMode="External"/><Relationship Id="rId189" Type="http://schemas.openxmlformats.org/officeDocument/2006/relationships/hyperlink" Target="mailto:abigailjim696@gmail.com" TargetMode="External"/><Relationship Id="rId375" Type="http://schemas.openxmlformats.org/officeDocument/2006/relationships/hyperlink" Target="mailto:ramirezvanessa474@gmail.com" TargetMode="External"/><Relationship Id="rId396" Type="http://schemas.openxmlformats.org/officeDocument/2006/relationships/hyperlink" Target="mailto:moralesvanesa796@gmail.com" TargetMode="External"/><Relationship Id="rId3" Type="http://schemas.openxmlformats.org/officeDocument/2006/relationships/hyperlink" Target="mailto:rossmeriimonzon20@gmail.com" TargetMode="External"/><Relationship Id="rId214" Type="http://schemas.openxmlformats.org/officeDocument/2006/relationships/hyperlink" Target="mailto:kevin28perez23@gmail.com" TargetMode="External"/><Relationship Id="rId235" Type="http://schemas.openxmlformats.org/officeDocument/2006/relationships/hyperlink" Target="mailto:gsanchezluen334@gmail.com" TargetMode="External"/><Relationship Id="rId256" Type="http://schemas.openxmlformats.org/officeDocument/2006/relationships/hyperlink" Target="mailto:ariel2002.coc.@gmail.com" TargetMode="External"/><Relationship Id="rId277" Type="http://schemas.openxmlformats.org/officeDocument/2006/relationships/hyperlink" Target="mailto:ricardodave07@gmail.com" TargetMode="External"/><Relationship Id="rId298" Type="http://schemas.openxmlformats.org/officeDocument/2006/relationships/hyperlink" Target="mailto:nessgarcia70@gmailcom" TargetMode="External"/><Relationship Id="rId400" Type="http://schemas.openxmlformats.org/officeDocument/2006/relationships/hyperlink" Target="mailto:carmencitamenendez2121@gmail.com" TargetMode="External"/><Relationship Id="rId421" Type="http://schemas.openxmlformats.org/officeDocument/2006/relationships/hyperlink" Target="mailto:saydi.ochoa17@gmail.com" TargetMode="External"/><Relationship Id="rId442" Type="http://schemas.microsoft.com/office/2017/10/relationships/threadedComment" Target="../threadedComments/threadedComment1.xml"/><Relationship Id="rId116" Type="http://schemas.openxmlformats.org/officeDocument/2006/relationships/hyperlink" Target="mailto:gabydelarosa34@gmail.com" TargetMode="External"/><Relationship Id="rId137" Type="http://schemas.openxmlformats.org/officeDocument/2006/relationships/hyperlink" Target="mailto:nehemias22ib@hotmail.com" TargetMode="External"/><Relationship Id="rId158" Type="http://schemas.openxmlformats.org/officeDocument/2006/relationships/hyperlink" Target="mailto:karlaadelitaarevalogonzalez@gmail.com" TargetMode="External"/><Relationship Id="rId302" Type="http://schemas.openxmlformats.org/officeDocument/2006/relationships/hyperlink" Target="mailto:leslyordonez595@gmail.com" TargetMode="External"/><Relationship Id="rId323" Type="http://schemas.openxmlformats.org/officeDocument/2006/relationships/hyperlink" Target="mailto:rolbinmanolo5690@gmail.com" TargetMode="External"/><Relationship Id="rId344" Type="http://schemas.openxmlformats.org/officeDocument/2006/relationships/hyperlink" Target="mailto:julajujalicia@gmail.com" TargetMode="External"/><Relationship Id="rId20" Type="http://schemas.openxmlformats.org/officeDocument/2006/relationships/hyperlink" Target="mailto:griceldaa80@hotmail.com" TargetMode="External"/><Relationship Id="rId41" Type="http://schemas.openxmlformats.org/officeDocument/2006/relationships/hyperlink" Target="mailto:uluankatherine@gmail.com" TargetMode="External"/><Relationship Id="rId62" Type="http://schemas.openxmlformats.org/officeDocument/2006/relationships/hyperlink" Target="mailto:ni.ssi18@gmail.com" TargetMode="External"/><Relationship Id="rId83" Type="http://schemas.openxmlformats.org/officeDocument/2006/relationships/hyperlink" Target="mailto:alexxaaa954@gmail.com" TargetMode="External"/><Relationship Id="rId179" Type="http://schemas.openxmlformats.org/officeDocument/2006/relationships/hyperlink" Target="mailto:fcardenas963@gmail.com" TargetMode="External"/><Relationship Id="rId365" Type="http://schemas.openxmlformats.org/officeDocument/2006/relationships/hyperlink" Target="mailto:wilmergiron1999@gmail.com" TargetMode="External"/><Relationship Id="rId386" Type="http://schemas.openxmlformats.org/officeDocument/2006/relationships/hyperlink" Target="mailto:celsodonisdonis@gmail.com" TargetMode="External"/><Relationship Id="rId190" Type="http://schemas.openxmlformats.org/officeDocument/2006/relationships/hyperlink" Target="mailto:solisarcenio2@gmail.com" TargetMode="External"/><Relationship Id="rId204" Type="http://schemas.openxmlformats.org/officeDocument/2006/relationships/hyperlink" Target="mailto:mynor2125@gmial.com" TargetMode="External"/><Relationship Id="rId225" Type="http://schemas.openxmlformats.org/officeDocument/2006/relationships/hyperlink" Target="mailto:josuemendez465@gmail.com" TargetMode="External"/><Relationship Id="rId246" Type="http://schemas.openxmlformats.org/officeDocument/2006/relationships/hyperlink" Target="mailto:yensyurizar@gmail.com" TargetMode="External"/><Relationship Id="rId267" Type="http://schemas.openxmlformats.org/officeDocument/2006/relationships/hyperlink" Target="mailto:santosjaquelin906@gmail.com" TargetMode="External"/><Relationship Id="rId288" Type="http://schemas.openxmlformats.org/officeDocument/2006/relationships/hyperlink" Target="mailto:rudy04corado2019@gmail.com" TargetMode="External"/><Relationship Id="rId411" Type="http://schemas.openxmlformats.org/officeDocument/2006/relationships/hyperlink" Target="mailto:pmonzon3482@gmail.com" TargetMode="External"/><Relationship Id="rId432" Type="http://schemas.openxmlformats.org/officeDocument/2006/relationships/hyperlink" Target="mailto:Luisfernandovalle777@gmail.com" TargetMode="External"/><Relationship Id="rId106" Type="http://schemas.openxmlformats.org/officeDocument/2006/relationships/hyperlink" Target="mailto:caalaberto04@gmail.com" TargetMode="External"/><Relationship Id="rId127" Type="http://schemas.openxmlformats.org/officeDocument/2006/relationships/hyperlink" Target="mailto:anmq.1993@gmail.com" TargetMode="External"/><Relationship Id="rId313" Type="http://schemas.openxmlformats.org/officeDocument/2006/relationships/hyperlink" Target="mailto:tofra13usa@gmail.com" TargetMode="External"/><Relationship Id="rId10" Type="http://schemas.openxmlformats.org/officeDocument/2006/relationships/hyperlink" Target="mailto:angeldiazsandoval1276@gmailcom" TargetMode="External"/><Relationship Id="rId31" Type="http://schemas.openxmlformats.org/officeDocument/2006/relationships/hyperlink" Target="mailto:garciaaceitunolesteralejandro@gmail.com" TargetMode="External"/><Relationship Id="rId52" Type="http://schemas.openxmlformats.org/officeDocument/2006/relationships/hyperlink" Target="mailto:vicentemay1999@gmail.com" TargetMode="External"/><Relationship Id="rId73" Type="http://schemas.openxmlformats.org/officeDocument/2006/relationships/hyperlink" Target="mailto:blancaper812@gmail.com" TargetMode="External"/><Relationship Id="rId94" Type="http://schemas.openxmlformats.org/officeDocument/2006/relationships/hyperlink" Target="mailto:ixcoysheila@gmail.com" TargetMode="External"/><Relationship Id="rId148" Type="http://schemas.openxmlformats.org/officeDocument/2006/relationships/hyperlink" Target="mailto:yesmendendez123@gmail.com" TargetMode="External"/><Relationship Id="rId169" Type="http://schemas.openxmlformats.org/officeDocument/2006/relationships/hyperlink" Target="mailto:jenniferpaolareyeslinares@gmail.com" TargetMode="External"/><Relationship Id="rId334" Type="http://schemas.openxmlformats.org/officeDocument/2006/relationships/hyperlink" Target="mailto:sanchezfausto87@gmail.com" TargetMode="External"/><Relationship Id="rId355" Type="http://schemas.openxmlformats.org/officeDocument/2006/relationships/hyperlink" Target="mailto:jorgemcario16@gmail.com" TargetMode="External"/><Relationship Id="rId376" Type="http://schemas.openxmlformats.org/officeDocument/2006/relationships/hyperlink" Target="mailto:mabelin712@gmail.com" TargetMode="External"/><Relationship Id="rId397" Type="http://schemas.openxmlformats.org/officeDocument/2006/relationships/hyperlink" Target="mailto:oswaldopop28@gmail.com" TargetMode="External"/><Relationship Id="rId4" Type="http://schemas.openxmlformats.org/officeDocument/2006/relationships/hyperlink" Target="mailto:kevin170@gmail.com" TargetMode="External"/><Relationship Id="rId180" Type="http://schemas.openxmlformats.org/officeDocument/2006/relationships/hyperlink" Target="mailto:moralesgarrido29@gmail.com" TargetMode="External"/><Relationship Id="rId215" Type="http://schemas.openxmlformats.org/officeDocument/2006/relationships/hyperlink" Target="mailto:jefing21@gmail.com" TargetMode="External"/><Relationship Id="rId236" Type="http://schemas.openxmlformats.org/officeDocument/2006/relationships/hyperlink" Target="mailto:carlosninodor@gmail.com" TargetMode="External"/><Relationship Id="rId257" Type="http://schemas.openxmlformats.org/officeDocument/2006/relationships/hyperlink" Target="mailto:angydeleeon3@gmail.com" TargetMode="External"/><Relationship Id="rId278" Type="http://schemas.openxmlformats.org/officeDocument/2006/relationships/hyperlink" Target="mailto:rudynoeixcoy@gmail.com" TargetMode="External"/><Relationship Id="rId401" Type="http://schemas.openxmlformats.org/officeDocument/2006/relationships/hyperlink" Target="mailto:merlosaroldo911@gmail.com" TargetMode="External"/><Relationship Id="rId422" Type="http://schemas.openxmlformats.org/officeDocument/2006/relationships/hyperlink" Target="mailto:najerachistiann@gmail.com" TargetMode="External"/><Relationship Id="rId303" Type="http://schemas.openxmlformats.org/officeDocument/2006/relationships/hyperlink" Target="mailto:maryorirojas213@gmail.com" TargetMode="External"/><Relationship Id="rId42" Type="http://schemas.openxmlformats.org/officeDocument/2006/relationships/hyperlink" Target="mailto:josuechiche91@gmail.com" TargetMode="External"/><Relationship Id="rId84" Type="http://schemas.openxmlformats.org/officeDocument/2006/relationships/hyperlink" Target="mailto:cualex2@gmail.com" TargetMode="External"/><Relationship Id="rId138" Type="http://schemas.openxmlformats.org/officeDocument/2006/relationships/hyperlink" Target="mailto:Danjelikr@gmail.com" TargetMode="External"/><Relationship Id="rId345" Type="http://schemas.openxmlformats.org/officeDocument/2006/relationships/hyperlink" Target="mailto:sal.campos980@gmail.com" TargetMode="External"/><Relationship Id="rId387" Type="http://schemas.openxmlformats.org/officeDocument/2006/relationships/hyperlink" Target="mailto:alfonsoescobar1877@gmail.com" TargetMode="External"/><Relationship Id="rId191" Type="http://schemas.openxmlformats.org/officeDocument/2006/relationships/hyperlink" Target="mailto:katerindeoscarl69@gmail.com" TargetMode="External"/><Relationship Id="rId205" Type="http://schemas.openxmlformats.org/officeDocument/2006/relationships/hyperlink" Target="mailto:caal.aldo@gmail.com" TargetMode="External"/><Relationship Id="rId247" Type="http://schemas.openxmlformats.org/officeDocument/2006/relationships/hyperlink" Target="mailto:juliaorozco2023@gmail.com" TargetMode="External"/><Relationship Id="rId412" Type="http://schemas.openxmlformats.org/officeDocument/2006/relationships/hyperlink" Target="mailto:betu70133@gmail.com" TargetMode="External"/><Relationship Id="rId107" Type="http://schemas.openxmlformats.org/officeDocument/2006/relationships/hyperlink" Target="mailto:romerodouglas74@gmail.com" TargetMode="External"/><Relationship Id="rId289" Type="http://schemas.openxmlformats.org/officeDocument/2006/relationships/hyperlink" Target="mailto:estuardorodriguez07@gmail.com" TargetMode="External"/><Relationship Id="rId11" Type="http://schemas.openxmlformats.org/officeDocument/2006/relationships/hyperlink" Target="mailto:slathermartinez@gmail.com" TargetMode="External"/><Relationship Id="rId53" Type="http://schemas.openxmlformats.org/officeDocument/2006/relationships/hyperlink" Target="mailto:nereiramedina054@gmail.com" TargetMode="External"/><Relationship Id="rId149" Type="http://schemas.openxmlformats.org/officeDocument/2006/relationships/hyperlink" Target="mailto:co1420922@gmail.com" TargetMode="External"/><Relationship Id="rId314" Type="http://schemas.openxmlformats.org/officeDocument/2006/relationships/hyperlink" Target="mailto:brandoequizabal1995@gmail.com" TargetMode="External"/><Relationship Id="rId356" Type="http://schemas.openxmlformats.org/officeDocument/2006/relationships/hyperlink" Target="mailto:lopezbaoskar@gmail.com" TargetMode="External"/><Relationship Id="rId398" Type="http://schemas.openxmlformats.org/officeDocument/2006/relationships/hyperlink" Target="mailto:dennis_garcia1111@hotmail.com" TargetMode="External"/><Relationship Id="rId95" Type="http://schemas.openxmlformats.org/officeDocument/2006/relationships/hyperlink" Target="mailto:cesarzacarias642@gmail.com" TargetMode="External"/><Relationship Id="rId160" Type="http://schemas.openxmlformats.org/officeDocument/2006/relationships/hyperlink" Target="mailto:lusaguirregalicia@gmail.com" TargetMode="External"/><Relationship Id="rId216" Type="http://schemas.openxmlformats.org/officeDocument/2006/relationships/hyperlink" Target="mailto:Joechavez636@gmail.com" TargetMode="External"/><Relationship Id="rId423" Type="http://schemas.openxmlformats.org/officeDocument/2006/relationships/hyperlink" Target="mailto:guerrajosue957@gmail.com" TargetMode="External"/><Relationship Id="rId258" Type="http://schemas.openxmlformats.org/officeDocument/2006/relationships/hyperlink" Target="mailto:maribellacan.1993@gmail.com" TargetMode="External"/><Relationship Id="rId22" Type="http://schemas.openxmlformats.org/officeDocument/2006/relationships/hyperlink" Target="mailto:alisethcatalan3@gmail.com" TargetMode="External"/><Relationship Id="rId64" Type="http://schemas.openxmlformats.org/officeDocument/2006/relationships/hyperlink" Target="mailto:ronaldgonzalez10.90@gmal.com" TargetMode="External"/><Relationship Id="rId118" Type="http://schemas.openxmlformats.org/officeDocument/2006/relationships/hyperlink" Target="mailto:yaniragalindo94@gmail.com" TargetMode="External"/><Relationship Id="rId325" Type="http://schemas.openxmlformats.org/officeDocument/2006/relationships/hyperlink" Target="mailto:cojonvirginia528@gmail.com" TargetMode="External"/><Relationship Id="rId367" Type="http://schemas.openxmlformats.org/officeDocument/2006/relationships/hyperlink" Target="mailto:elizamerida22@gmail.com" TargetMode="External"/><Relationship Id="rId171" Type="http://schemas.openxmlformats.org/officeDocument/2006/relationships/hyperlink" Target="mailto:esteban.estu.martinez@gmail.com" TargetMode="External"/><Relationship Id="rId227" Type="http://schemas.openxmlformats.org/officeDocument/2006/relationships/hyperlink" Target="mailto:amo505539@gmail.com" TargetMode="External"/><Relationship Id="rId269" Type="http://schemas.openxmlformats.org/officeDocument/2006/relationships/hyperlink" Target="mailto:rmerickm@icloud.com" TargetMode="External"/><Relationship Id="rId434" Type="http://schemas.openxmlformats.org/officeDocument/2006/relationships/hyperlink" Target="mailto:richisex1199@gmail.com" TargetMode="External"/><Relationship Id="rId33" Type="http://schemas.openxmlformats.org/officeDocument/2006/relationships/hyperlink" Target="mailto:everalejandrolopez@hotmail.com" TargetMode="External"/><Relationship Id="rId129" Type="http://schemas.openxmlformats.org/officeDocument/2006/relationships/hyperlink" Target="mailto:Chitocan-23@hotmail.com" TargetMode="External"/><Relationship Id="rId280" Type="http://schemas.openxmlformats.org/officeDocument/2006/relationships/hyperlink" Target="mailto:teresasoilarodriguez@gmailcom" TargetMode="External"/><Relationship Id="rId336" Type="http://schemas.openxmlformats.org/officeDocument/2006/relationships/hyperlink" Target="mailto:josvinsk@gmail.com" TargetMode="External"/><Relationship Id="rId75" Type="http://schemas.openxmlformats.org/officeDocument/2006/relationships/hyperlink" Target="mailto:maryorithorellanae@gmail.com" TargetMode="External"/><Relationship Id="rId140" Type="http://schemas.openxmlformats.org/officeDocument/2006/relationships/hyperlink" Target="mailto:edwinfernandomejia086@gmail.com" TargetMode="External"/><Relationship Id="rId182" Type="http://schemas.openxmlformats.org/officeDocument/2006/relationships/hyperlink" Target="mailto:pericichalalvarez@gmail.com" TargetMode="External"/><Relationship Id="rId378" Type="http://schemas.openxmlformats.org/officeDocument/2006/relationships/hyperlink" Target="mailto:cg4012151@gmail.com" TargetMode="External"/><Relationship Id="rId403" Type="http://schemas.openxmlformats.org/officeDocument/2006/relationships/hyperlink" Target="mailto:romeowendyjv641@gmail.com" TargetMode="External"/><Relationship Id="rId6" Type="http://schemas.openxmlformats.org/officeDocument/2006/relationships/hyperlink" Target="mailto:oscarcal1976@hotmail.com" TargetMode="External"/><Relationship Id="rId238" Type="http://schemas.openxmlformats.org/officeDocument/2006/relationships/hyperlink" Target="mailto:allanbonilla064@gmail.com" TargetMode="External"/><Relationship Id="rId291" Type="http://schemas.openxmlformats.org/officeDocument/2006/relationships/hyperlink" Target="mailto:keniayaque095@gmail.com" TargetMode="External"/><Relationship Id="rId305" Type="http://schemas.openxmlformats.org/officeDocument/2006/relationships/hyperlink" Target="mailto:perezelizabeth675@gmail.com" TargetMode="External"/><Relationship Id="rId347" Type="http://schemas.openxmlformats.org/officeDocument/2006/relationships/hyperlink" Target="mailto:naidelyncampos2021@gmail.com" TargetMode="External"/><Relationship Id="rId44" Type="http://schemas.openxmlformats.org/officeDocument/2006/relationships/hyperlink" Target="mailto:carlosprez3200@gmail.com" TargetMode="External"/><Relationship Id="rId86" Type="http://schemas.openxmlformats.org/officeDocument/2006/relationships/hyperlink" Target="mailto:moralesrobin635@gmail.com" TargetMode="External"/><Relationship Id="rId151" Type="http://schemas.openxmlformats.org/officeDocument/2006/relationships/hyperlink" Target="mailto:lilianperez440698@gmail.com" TargetMode="External"/><Relationship Id="rId389" Type="http://schemas.openxmlformats.org/officeDocument/2006/relationships/hyperlink" Target="mailto:jose.barrera1054@gmail.com" TargetMode="External"/><Relationship Id="rId193" Type="http://schemas.openxmlformats.org/officeDocument/2006/relationships/hyperlink" Target="mailto:deyviscontrearas17@gmail.com" TargetMode="External"/><Relationship Id="rId207" Type="http://schemas.openxmlformats.org/officeDocument/2006/relationships/hyperlink" Target="mailto:byronxiloj40@gmail.com" TargetMode="External"/><Relationship Id="rId249" Type="http://schemas.openxmlformats.org/officeDocument/2006/relationships/hyperlink" Target="mailto:kevinjesus.lopezdelgado.7@gmail.com" TargetMode="External"/><Relationship Id="rId414" Type="http://schemas.openxmlformats.org/officeDocument/2006/relationships/hyperlink" Target="mailto:maquiningrid165@gmail.com" TargetMode="External"/><Relationship Id="rId13" Type="http://schemas.openxmlformats.org/officeDocument/2006/relationships/hyperlink" Target="mailto:maryesgc@gmail.com" TargetMode="External"/><Relationship Id="rId109" Type="http://schemas.openxmlformats.org/officeDocument/2006/relationships/hyperlink" Target="mailto:pj03462@gmail.com" TargetMode="External"/><Relationship Id="rId260" Type="http://schemas.openxmlformats.org/officeDocument/2006/relationships/hyperlink" Target="mailto:samc2841979@gmail.com" TargetMode="External"/><Relationship Id="rId316" Type="http://schemas.openxmlformats.org/officeDocument/2006/relationships/hyperlink" Target="mailto:shersybrishell@gmail.com" TargetMode="External"/><Relationship Id="rId55" Type="http://schemas.openxmlformats.org/officeDocument/2006/relationships/hyperlink" Target="mailto:nataly24rodriguez@gmail.com" TargetMode="External"/><Relationship Id="rId97" Type="http://schemas.openxmlformats.org/officeDocument/2006/relationships/hyperlink" Target="mailto:moraleskennethoo7@gmail.com" TargetMode="External"/><Relationship Id="rId120" Type="http://schemas.openxmlformats.org/officeDocument/2006/relationships/hyperlink" Target="mailto:silviasoria25@gmail.com" TargetMode="External"/><Relationship Id="rId358" Type="http://schemas.openxmlformats.org/officeDocument/2006/relationships/hyperlink" Target="mailto:yerrey14@gmail.com" TargetMode="External"/><Relationship Id="rId162" Type="http://schemas.openxmlformats.org/officeDocument/2006/relationships/hyperlink" Target="mailto:juanpablooliva61@gmail.com" TargetMode="External"/><Relationship Id="rId218" Type="http://schemas.openxmlformats.org/officeDocument/2006/relationships/hyperlink" Target="mailto:mariocruz6@outlook.com" TargetMode="External"/><Relationship Id="rId425" Type="http://schemas.openxmlformats.org/officeDocument/2006/relationships/hyperlink" Target="mailto:martaxec1986@gmail.com" TargetMode="External"/><Relationship Id="rId271" Type="http://schemas.openxmlformats.org/officeDocument/2006/relationships/hyperlink" Target="mailto:germanmendez907@gmail.com" TargetMode="External"/><Relationship Id="rId24" Type="http://schemas.openxmlformats.org/officeDocument/2006/relationships/hyperlink" Target="mailto:estidorellana1989@gmail.com" TargetMode="External"/><Relationship Id="rId66" Type="http://schemas.openxmlformats.org/officeDocument/2006/relationships/hyperlink" Target="mailto:sajbin.esmeralda@gmail.com" TargetMode="External"/><Relationship Id="rId131" Type="http://schemas.openxmlformats.org/officeDocument/2006/relationships/hyperlink" Target="mailto:asencioaraceli5022@gamil.com" TargetMode="External"/><Relationship Id="rId327" Type="http://schemas.openxmlformats.org/officeDocument/2006/relationships/hyperlink" Target="mailto:hernandezluin@gmail.com" TargetMode="External"/><Relationship Id="rId369" Type="http://schemas.openxmlformats.org/officeDocument/2006/relationships/hyperlink" Target="mailto:sanchezyadira977@gmail.com" TargetMode="External"/><Relationship Id="rId173" Type="http://schemas.openxmlformats.org/officeDocument/2006/relationships/hyperlink" Target="mailto:edilsar1598@gmail.com" TargetMode="External"/><Relationship Id="rId229" Type="http://schemas.openxmlformats.org/officeDocument/2006/relationships/hyperlink" Target="mailto:petronilatum@hotmail.com" TargetMode="External"/><Relationship Id="rId380" Type="http://schemas.openxmlformats.org/officeDocument/2006/relationships/hyperlink" Target="mailto:luisf.lf401@gmail.com" TargetMode="External"/><Relationship Id="rId436" Type="http://schemas.openxmlformats.org/officeDocument/2006/relationships/hyperlink" Target="mailto:imargozalez1813@gmail.com" TargetMode="External"/><Relationship Id="rId240" Type="http://schemas.openxmlformats.org/officeDocument/2006/relationships/hyperlink" Target="mailto:juanilinmejia11@gmail.com" TargetMode="External"/><Relationship Id="rId35" Type="http://schemas.openxmlformats.org/officeDocument/2006/relationships/hyperlink" Target="mailto:silvestrecesar1325@gmail.com" TargetMode="External"/><Relationship Id="rId77" Type="http://schemas.openxmlformats.org/officeDocument/2006/relationships/hyperlink" Target="mailto:h6968651@gmail.com" TargetMode="External"/><Relationship Id="rId100" Type="http://schemas.openxmlformats.org/officeDocument/2006/relationships/hyperlink" Target="mailto:sidewinderb17@gmail.com" TargetMode="External"/><Relationship Id="rId282" Type="http://schemas.openxmlformats.org/officeDocument/2006/relationships/hyperlink" Target="mailto:angelramirez1982@gmail.com" TargetMode="External"/><Relationship Id="rId338" Type="http://schemas.openxmlformats.org/officeDocument/2006/relationships/hyperlink" Target="mailto:hernandezsucelyhb@gmail.com" TargetMode="External"/><Relationship Id="rId8" Type="http://schemas.openxmlformats.org/officeDocument/2006/relationships/hyperlink" Target="mailto:hechernandezventura@gmail.com" TargetMode="External"/><Relationship Id="rId142" Type="http://schemas.openxmlformats.org/officeDocument/2006/relationships/hyperlink" Target="mailto:oswaldo.alvbizures16@gmail.com" TargetMode="External"/><Relationship Id="rId184" Type="http://schemas.openxmlformats.org/officeDocument/2006/relationships/hyperlink" Target="mailto:Checan140889@hotmail.com" TargetMode="External"/><Relationship Id="rId391" Type="http://schemas.openxmlformats.org/officeDocument/2006/relationships/hyperlink" Target="mailto:hernandezmilton253@gmail.com" TargetMode="External"/><Relationship Id="rId405" Type="http://schemas.openxmlformats.org/officeDocument/2006/relationships/hyperlink" Target="mailto:emaczartola@gmail.com" TargetMode="External"/><Relationship Id="rId251" Type="http://schemas.openxmlformats.org/officeDocument/2006/relationships/hyperlink" Target="mailto:angel32estuardo@outlok.com" TargetMode="External"/><Relationship Id="rId46" Type="http://schemas.openxmlformats.org/officeDocument/2006/relationships/hyperlink" Target="mailto:silviaova.20@gmail.com" TargetMode="External"/><Relationship Id="rId293" Type="http://schemas.openxmlformats.org/officeDocument/2006/relationships/hyperlink" Target="mailto:bac.mario@yahoo.com" TargetMode="External"/><Relationship Id="rId307" Type="http://schemas.openxmlformats.org/officeDocument/2006/relationships/hyperlink" Target="mailto:amilcar.perez@galileo.edu" TargetMode="External"/><Relationship Id="rId349" Type="http://schemas.openxmlformats.org/officeDocument/2006/relationships/hyperlink" Target="mailto:emilitaykeity@gmail.com" TargetMode="External"/><Relationship Id="rId88" Type="http://schemas.openxmlformats.org/officeDocument/2006/relationships/hyperlink" Target="mailto:santacortez1999@gmail.com" TargetMode="External"/><Relationship Id="rId111" Type="http://schemas.openxmlformats.org/officeDocument/2006/relationships/hyperlink" Target="mailto:ernbestoluis200@hotmailcom" TargetMode="External"/><Relationship Id="rId153" Type="http://schemas.openxmlformats.org/officeDocument/2006/relationships/hyperlink" Target="mailto:angelaluceeo@gmail.com" TargetMode="External"/><Relationship Id="rId195" Type="http://schemas.openxmlformats.org/officeDocument/2006/relationships/hyperlink" Target="mailto:obandojose335@gmail.com" TargetMode="External"/><Relationship Id="rId209" Type="http://schemas.openxmlformats.org/officeDocument/2006/relationships/hyperlink" Target="mailto:danilolopez932@gmail.com" TargetMode="External"/><Relationship Id="rId360" Type="http://schemas.openxmlformats.org/officeDocument/2006/relationships/hyperlink" Target="mailto:eunice200105@gmail.com" TargetMode="External"/><Relationship Id="rId416" Type="http://schemas.openxmlformats.org/officeDocument/2006/relationships/hyperlink" Target="mailto:dnielrivera111390@gmail.com" TargetMode="External"/><Relationship Id="rId220" Type="http://schemas.openxmlformats.org/officeDocument/2006/relationships/hyperlink" Target="mailto:perezyesica1025@gmail.com" TargetMode="External"/><Relationship Id="rId15" Type="http://schemas.openxmlformats.org/officeDocument/2006/relationships/hyperlink" Target="mailto:lopez12091984@gmail.com" TargetMode="External"/><Relationship Id="rId57" Type="http://schemas.openxmlformats.org/officeDocument/2006/relationships/hyperlink" Target="mailto:qcaal944@gmail.com" TargetMode="External"/><Relationship Id="rId262" Type="http://schemas.openxmlformats.org/officeDocument/2006/relationships/hyperlink" Target="mailto:yajairamatiasz@gmail.com" TargetMode="External"/><Relationship Id="rId318" Type="http://schemas.openxmlformats.org/officeDocument/2006/relationships/hyperlink" Target="mailto:ashlybachan@gmail.com" TargetMode="External"/><Relationship Id="rId99" Type="http://schemas.openxmlformats.org/officeDocument/2006/relationships/hyperlink" Target="mailto:ale94caal@gmail.com" TargetMode="External"/><Relationship Id="rId122" Type="http://schemas.openxmlformats.org/officeDocument/2006/relationships/hyperlink" Target="mailto:eulalia1990@gmail.com" TargetMode="External"/><Relationship Id="rId164" Type="http://schemas.openxmlformats.org/officeDocument/2006/relationships/hyperlink" Target="mailto:edwneduardohernandezchiyal@gmail.com" TargetMode="External"/><Relationship Id="rId371" Type="http://schemas.openxmlformats.org/officeDocument/2006/relationships/hyperlink" Target="mailto:rmelisa1817@gmail.com" TargetMode="External"/><Relationship Id="rId427" Type="http://schemas.openxmlformats.org/officeDocument/2006/relationships/hyperlink" Target="mailto:isabelrodas1601@gmail.com" TargetMode="External"/><Relationship Id="rId26" Type="http://schemas.openxmlformats.org/officeDocument/2006/relationships/hyperlink" Target="mailto:fabian2021@gmail.com" TargetMode="External"/><Relationship Id="rId231" Type="http://schemas.openxmlformats.org/officeDocument/2006/relationships/hyperlink" Target="mailto:zulmymartinez3216@gmail.com" TargetMode="External"/><Relationship Id="rId273" Type="http://schemas.openxmlformats.org/officeDocument/2006/relationships/hyperlink" Target="mailto:marioromeroguillenlopez@gmail.com" TargetMode="External"/><Relationship Id="rId329" Type="http://schemas.openxmlformats.org/officeDocument/2006/relationships/hyperlink" Target="mailto:0208maricarmen1@gmail.com" TargetMode="External"/><Relationship Id="rId68" Type="http://schemas.openxmlformats.org/officeDocument/2006/relationships/hyperlink" Target="mailto:perezpensamientoedgar@gmail.com" TargetMode="External"/><Relationship Id="rId133" Type="http://schemas.openxmlformats.org/officeDocument/2006/relationships/hyperlink" Target="mailto:kimberlyrobledo134@gmail.com" TargetMode="External"/><Relationship Id="rId175" Type="http://schemas.openxmlformats.org/officeDocument/2006/relationships/hyperlink" Target="mailto:fabianagomezr0308@gmail.com" TargetMode="External"/><Relationship Id="rId340" Type="http://schemas.openxmlformats.org/officeDocument/2006/relationships/hyperlink" Target="mailto:zlvinolopez@gmail.com" TargetMode="External"/><Relationship Id="rId200" Type="http://schemas.openxmlformats.org/officeDocument/2006/relationships/hyperlink" Target="mailto:kesiavelasquez4@gmail.com" TargetMode="External"/><Relationship Id="rId382" Type="http://schemas.openxmlformats.org/officeDocument/2006/relationships/hyperlink" Target="mailto:danielxicara51@gmail.com" TargetMode="External"/><Relationship Id="rId438" Type="http://schemas.openxmlformats.org/officeDocument/2006/relationships/hyperlink" Target="mailto:Carilygramm5372@gmail.com" TargetMode="External"/><Relationship Id="rId242" Type="http://schemas.openxmlformats.org/officeDocument/2006/relationships/hyperlink" Target="mailto:hpmarlen97@gmail.com" TargetMode="External"/><Relationship Id="rId284" Type="http://schemas.openxmlformats.org/officeDocument/2006/relationships/hyperlink" Target="mailto:eli38105106@gmail.com" TargetMode="External"/><Relationship Id="rId37" Type="http://schemas.openxmlformats.org/officeDocument/2006/relationships/hyperlink" Target="mailto:sanchoomar25@gmail.com" TargetMode="External"/><Relationship Id="rId79" Type="http://schemas.openxmlformats.org/officeDocument/2006/relationships/hyperlink" Target="mailto:xiomara19romero@gmail.com" TargetMode="External"/><Relationship Id="rId102" Type="http://schemas.openxmlformats.org/officeDocument/2006/relationships/hyperlink" Target="mailto:rodriguezluismiguel177@gmail.com" TargetMode="External"/><Relationship Id="rId144" Type="http://schemas.openxmlformats.org/officeDocument/2006/relationships/hyperlink" Target="mailto:xiomaraabaj@gmail.com" TargetMode="External"/><Relationship Id="rId90" Type="http://schemas.openxmlformats.org/officeDocument/2006/relationships/hyperlink" Target="mailto:roberto1991vasquez@gmail.com" TargetMode="External"/><Relationship Id="rId186" Type="http://schemas.openxmlformats.org/officeDocument/2006/relationships/hyperlink" Target="mailto:aracelygaliaica811@gmail.com" TargetMode="External"/><Relationship Id="rId351" Type="http://schemas.openxmlformats.org/officeDocument/2006/relationships/hyperlink" Target="mailto:delmy_ceballos2000@hotmail.com" TargetMode="External"/><Relationship Id="rId393" Type="http://schemas.openxmlformats.org/officeDocument/2006/relationships/hyperlink" Target="mailto:whanagato@gmail.com" TargetMode="External"/><Relationship Id="rId407" Type="http://schemas.openxmlformats.org/officeDocument/2006/relationships/hyperlink" Target="mailto:oswaldo.albizures16@gmail.com" TargetMode="External"/><Relationship Id="rId211" Type="http://schemas.openxmlformats.org/officeDocument/2006/relationships/hyperlink" Target="mailto:yam.07andrade@gmail.com" TargetMode="External"/><Relationship Id="rId253" Type="http://schemas.openxmlformats.org/officeDocument/2006/relationships/hyperlink" Target="mailto:harly292021@gmail.com" TargetMode="External"/><Relationship Id="rId295" Type="http://schemas.openxmlformats.org/officeDocument/2006/relationships/hyperlink" Target="mailto:deibermatul21@gmail.com" TargetMode="External"/><Relationship Id="rId309" Type="http://schemas.openxmlformats.org/officeDocument/2006/relationships/hyperlink" Target="mailto:miguelnufio300784@gmail.com" TargetMode="External"/><Relationship Id="rId48" Type="http://schemas.openxmlformats.org/officeDocument/2006/relationships/hyperlink" Target="mailto:carlosraulmansilla71@gmail.com" TargetMode="External"/><Relationship Id="rId113" Type="http://schemas.openxmlformats.org/officeDocument/2006/relationships/hyperlink" Target="mailto:ligia248diaz@gmail.com" TargetMode="External"/><Relationship Id="rId320" Type="http://schemas.openxmlformats.org/officeDocument/2006/relationships/hyperlink" Target="mailto:herrera.salvador1983@gmail.com" TargetMode="External"/><Relationship Id="rId155" Type="http://schemas.openxmlformats.org/officeDocument/2006/relationships/hyperlink" Target="mailto:miltorodriguezmorales@gmail.com" TargetMode="External"/><Relationship Id="rId197" Type="http://schemas.openxmlformats.org/officeDocument/2006/relationships/hyperlink" Target="mailto:carlosromeobarriosrivera@gmail.com" TargetMode="External"/><Relationship Id="rId362" Type="http://schemas.openxmlformats.org/officeDocument/2006/relationships/hyperlink" Target="mailto:barrofredy@gmail.com" TargetMode="External"/><Relationship Id="rId418" Type="http://schemas.openxmlformats.org/officeDocument/2006/relationships/hyperlink" Target="mailto:victormanuelortegaperez02@gmail.com" TargetMode="External"/><Relationship Id="rId222" Type="http://schemas.openxmlformats.org/officeDocument/2006/relationships/hyperlink" Target="mailto:osperam208@gmail.com" TargetMode="External"/><Relationship Id="rId264" Type="http://schemas.openxmlformats.org/officeDocument/2006/relationships/hyperlink" Target="mailto:solaresselvin29@gmail.com" TargetMode="External"/><Relationship Id="rId17" Type="http://schemas.openxmlformats.org/officeDocument/2006/relationships/hyperlink" Target="mailto:amandamoralesrosa@gmail.com" TargetMode="External"/><Relationship Id="rId59" Type="http://schemas.openxmlformats.org/officeDocument/2006/relationships/hyperlink" Target="mailto:ja0862688@gmai.com" TargetMode="External"/><Relationship Id="rId124" Type="http://schemas.openxmlformats.org/officeDocument/2006/relationships/hyperlink" Target="mailto:brendatul9@gmail.com" TargetMode="External"/><Relationship Id="rId70" Type="http://schemas.openxmlformats.org/officeDocument/2006/relationships/hyperlink" Target="mailto:maverickvelizgt@gmail.com" TargetMode="External"/><Relationship Id="rId166" Type="http://schemas.openxmlformats.org/officeDocument/2006/relationships/hyperlink" Target="mailto:tobars393@gmail.com" TargetMode="External"/><Relationship Id="rId331" Type="http://schemas.openxmlformats.org/officeDocument/2006/relationships/hyperlink" Target="mailto:guzmanosito12986@gmail.com" TargetMode="External"/><Relationship Id="rId373" Type="http://schemas.openxmlformats.org/officeDocument/2006/relationships/hyperlink" Target="mailto:juancarlosmuoz39@gmail.com" TargetMode="External"/><Relationship Id="rId429" Type="http://schemas.openxmlformats.org/officeDocument/2006/relationships/hyperlink" Target="mailto:gl418236@gmail.com" TargetMode="External"/><Relationship Id="rId1" Type="http://schemas.openxmlformats.org/officeDocument/2006/relationships/hyperlink" Target="mailto:heidiperezlopez04@gmail.com" TargetMode="External"/><Relationship Id="rId233" Type="http://schemas.openxmlformats.org/officeDocument/2006/relationships/hyperlink" Target="mailto:fernandasequen25@gmail.com" TargetMode="External"/><Relationship Id="rId440" Type="http://schemas.openxmlformats.org/officeDocument/2006/relationships/vmlDrawing" Target="../drawings/vmlDrawing2.vml"/><Relationship Id="rId28" Type="http://schemas.openxmlformats.org/officeDocument/2006/relationships/hyperlink" Target="mailto:cesar78as@gmail.com" TargetMode="External"/><Relationship Id="rId275" Type="http://schemas.openxmlformats.org/officeDocument/2006/relationships/hyperlink" Target="mailto:lesterquintanilag@gmail.com" TargetMode="External"/><Relationship Id="rId300" Type="http://schemas.openxmlformats.org/officeDocument/2006/relationships/hyperlink" Target="mailto:ninethgar@gmail.com" TargetMode="External"/><Relationship Id="rId81" Type="http://schemas.openxmlformats.org/officeDocument/2006/relationships/hyperlink" Target="mailto:cs7686007@gmail.com" TargetMode="External"/><Relationship Id="rId135" Type="http://schemas.openxmlformats.org/officeDocument/2006/relationships/hyperlink" Target="mailto:moralesgt.montielgt@gmail.com" TargetMode="External"/><Relationship Id="rId177" Type="http://schemas.openxmlformats.org/officeDocument/2006/relationships/hyperlink" Target="mailto:alejandrabaca0505@gmail.com" TargetMode="External"/><Relationship Id="rId342" Type="http://schemas.openxmlformats.org/officeDocument/2006/relationships/hyperlink" Target="mailto:venancio12318@gmail.com" TargetMode="External"/><Relationship Id="rId384" Type="http://schemas.openxmlformats.org/officeDocument/2006/relationships/hyperlink" Target="mailto:jlperez06199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2B1E6-F201-4EA0-9C36-1DB71B6B80CB}">
  <dimension ref="A1:DB912"/>
  <sheetViews>
    <sheetView topLeftCell="CP1" workbookViewId="0">
      <pane ySplit="7" topLeftCell="A899" activePane="bottomLeft" state="frozen"/>
      <selection pane="bottomLeft" activeCell="A7" sqref="A7:DB912"/>
    </sheetView>
  </sheetViews>
  <sheetFormatPr baseColWidth="10" defaultRowHeight="15" x14ac:dyDescent="0.25"/>
  <cols>
    <col min="3" max="3" width="22.7109375" bestFit="1" customWidth="1"/>
    <col min="5" max="5" width="13.7109375" customWidth="1"/>
    <col min="6" max="7" width="11.42578125" customWidth="1"/>
    <col min="8" max="8" width="44.140625" customWidth="1"/>
    <col min="9" max="9" width="11.42578125" style="1" customWidth="1"/>
    <col min="10" max="13" width="11.42578125" customWidth="1"/>
    <col min="14" max="14" width="19.42578125" style="5" customWidth="1"/>
    <col min="15" max="16" width="11.42578125" customWidth="1"/>
    <col min="17" max="17" width="12.85546875" customWidth="1"/>
    <col min="18" max="22" width="11.42578125" customWidth="1"/>
    <col min="23" max="23" width="19.85546875" customWidth="1"/>
    <col min="24" max="24" width="11.42578125" customWidth="1"/>
    <col min="25" max="25" width="19.42578125" customWidth="1"/>
    <col min="26" max="26" width="21.140625" customWidth="1"/>
    <col min="27" max="34" width="11.42578125" customWidth="1"/>
    <col min="35" max="35" width="25.7109375" customWidth="1"/>
    <col min="36" max="37" width="11.42578125" customWidth="1"/>
    <col min="38" max="38" width="11.42578125" style="1" customWidth="1"/>
    <col min="39" max="46" width="11.42578125" customWidth="1"/>
    <col min="47" max="47" width="93" customWidth="1"/>
    <col min="48" max="55" width="11.42578125" customWidth="1"/>
    <col min="56" max="56" width="67.7109375" customWidth="1"/>
    <col min="57" max="57" width="11.42578125" customWidth="1"/>
    <col min="58" max="58" width="19.7109375" customWidth="1"/>
    <col min="59" max="59" width="34.85546875" customWidth="1"/>
    <col min="60" max="60" width="14.7109375" customWidth="1"/>
    <col min="61" max="61" width="34" customWidth="1"/>
    <col min="66" max="91" width="11.42578125" customWidth="1"/>
    <col min="93" max="93" width="62.28515625" customWidth="1"/>
  </cols>
  <sheetData>
    <row r="1" spans="1:106" x14ac:dyDescent="0.25">
      <c r="L1" t="s">
        <v>4790</v>
      </c>
      <c r="N1" s="5">
        <v>1</v>
      </c>
      <c r="O1" t="s">
        <v>4781</v>
      </c>
      <c r="BA1" t="s">
        <v>4788</v>
      </c>
      <c r="BF1" t="s">
        <v>4788</v>
      </c>
      <c r="CR1" t="s">
        <v>4787</v>
      </c>
    </row>
    <row r="2" spans="1:106" x14ac:dyDescent="0.25">
      <c r="N2" s="5">
        <v>2</v>
      </c>
      <c r="O2" t="s">
        <v>149</v>
      </c>
    </row>
    <row r="3" spans="1:106" x14ac:dyDescent="0.25">
      <c r="N3" s="5">
        <v>3</v>
      </c>
      <c r="O3" t="s">
        <v>5178</v>
      </c>
    </row>
    <row r="4" spans="1:106" x14ac:dyDescent="0.25">
      <c r="N4" s="5" t="s">
        <v>4791</v>
      </c>
      <c r="R4" t="s">
        <v>4782</v>
      </c>
      <c r="S4" t="s">
        <v>4783</v>
      </c>
      <c r="T4" t="s">
        <v>4784</v>
      </c>
      <c r="U4" t="s">
        <v>4785</v>
      </c>
      <c r="V4" t="s">
        <v>4786</v>
      </c>
    </row>
    <row r="7" spans="1:106" x14ac:dyDescent="0.25">
      <c r="A7" s="6" t="s">
        <v>0</v>
      </c>
      <c r="B7" s="6" t="s">
        <v>1</v>
      </c>
      <c r="C7" s="6" t="s">
        <v>2</v>
      </c>
      <c r="D7" s="6" t="s">
        <v>3</v>
      </c>
      <c r="E7" s="6" t="s">
        <v>4</v>
      </c>
      <c r="F7" s="6" t="s">
        <v>5</v>
      </c>
      <c r="G7" s="6" t="s">
        <v>6</v>
      </c>
      <c r="H7" s="6" t="s">
        <v>7</v>
      </c>
      <c r="I7" s="7" t="s">
        <v>8</v>
      </c>
      <c r="J7" s="6" t="s">
        <v>9</v>
      </c>
      <c r="K7" s="6" t="s">
        <v>10</v>
      </c>
      <c r="L7" s="6" t="s">
        <v>11</v>
      </c>
      <c r="M7" s="6" t="s">
        <v>12</v>
      </c>
      <c r="N7" s="5" t="s">
        <v>13</v>
      </c>
      <c r="O7" t="s">
        <v>14</v>
      </c>
      <c r="P7" s="45" t="s">
        <v>6909</v>
      </c>
      <c r="Q7" s="120" t="s">
        <v>15</v>
      </c>
      <c r="R7" t="s">
        <v>16</v>
      </c>
      <c r="S7" t="s">
        <v>17</v>
      </c>
      <c r="T7" t="s">
        <v>18</v>
      </c>
      <c r="U7" s="120" t="s">
        <v>19</v>
      </c>
      <c r="V7" t="s">
        <v>20</v>
      </c>
      <c r="W7" t="s">
        <v>21</v>
      </c>
      <c r="X7" t="s">
        <v>22</v>
      </c>
      <c r="Y7" s="120" t="s">
        <v>23</v>
      </c>
      <c r="Z7" s="120" t="s">
        <v>24</v>
      </c>
      <c r="AA7" t="s">
        <v>25</v>
      </c>
      <c r="AB7" t="s">
        <v>26</v>
      </c>
      <c r="AC7" t="s">
        <v>4789</v>
      </c>
      <c r="AD7" t="s">
        <v>27</v>
      </c>
      <c r="AE7" t="s">
        <v>28</v>
      </c>
      <c r="AF7" t="s">
        <v>29</v>
      </c>
      <c r="AG7" t="s">
        <v>30</v>
      </c>
      <c r="AH7" t="s">
        <v>31</v>
      </c>
      <c r="AI7" t="s">
        <v>32</v>
      </c>
      <c r="AJ7" t="s">
        <v>33</v>
      </c>
      <c r="AK7" t="s">
        <v>6925</v>
      </c>
      <c r="AL7" s="1" t="s">
        <v>34</v>
      </c>
      <c r="AM7" s="120" t="s">
        <v>35</v>
      </c>
      <c r="AN7" s="120" t="s">
        <v>36</v>
      </c>
      <c r="AO7" s="120" t="s">
        <v>37</v>
      </c>
      <c r="AP7" t="s">
        <v>38</v>
      </c>
      <c r="AQ7" t="s">
        <v>39</v>
      </c>
      <c r="AR7" s="120" t="s">
        <v>40</v>
      </c>
      <c r="AS7" s="120" t="s">
        <v>41</v>
      </c>
      <c r="AT7" s="120" t="s">
        <v>42</v>
      </c>
      <c r="AU7" t="s">
        <v>43</v>
      </c>
      <c r="AV7" t="s">
        <v>44</v>
      </c>
      <c r="AW7" t="s">
        <v>45</v>
      </c>
      <c r="AX7" t="s">
        <v>46</v>
      </c>
      <c r="AY7" t="s">
        <v>47</v>
      </c>
      <c r="AZ7" t="s">
        <v>48</v>
      </c>
      <c r="BA7" s="4" t="s">
        <v>49</v>
      </c>
      <c r="BB7" t="s">
        <v>50</v>
      </c>
      <c r="BC7" t="s">
        <v>51</v>
      </c>
      <c r="BD7" t="s">
        <v>52</v>
      </c>
      <c r="BE7" t="s">
        <v>53</v>
      </c>
      <c r="BF7" s="4" t="s">
        <v>54</v>
      </c>
      <c r="BG7" t="s">
        <v>55</v>
      </c>
      <c r="BH7" t="s">
        <v>56</v>
      </c>
      <c r="BI7" t="s">
        <v>57</v>
      </c>
      <c r="BJ7" t="s">
        <v>58</v>
      </c>
      <c r="BK7" s="120" t="s">
        <v>59</v>
      </c>
      <c r="BL7" s="120" t="s">
        <v>60</v>
      </c>
      <c r="BM7" s="120" t="s">
        <v>61</v>
      </c>
      <c r="BN7" s="120" t="s">
        <v>62</v>
      </c>
      <c r="BO7" s="120" t="s">
        <v>63</v>
      </c>
      <c r="BP7" s="120" t="s">
        <v>64</v>
      </c>
      <c r="BQ7" t="s">
        <v>65</v>
      </c>
      <c r="BR7" t="s">
        <v>66</v>
      </c>
      <c r="BS7" t="s">
        <v>67</v>
      </c>
      <c r="BT7" t="s">
        <v>68</v>
      </c>
      <c r="BU7" t="s">
        <v>69</v>
      </c>
      <c r="BV7" t="s">
        <v>70</v>
      </c>
      <c r="BW7" t="s">
        <v>71</v>
      </c>
      <c r="BX7" t="s">
        <v>72</v>
      </c>
      <c r="BY7" t="s">
        <v>73</v>
      </c>
      <c r="BZ7" t="s">
        <v>74</v>
      </c>
      <c r="CA7" t="s">
        <v>75</v>
      </c>
      <c r="CB7" t="s">
        <v>76</v>
      </c>
      <c r="CC7" t="s">
        <v>77</v>
      </c>
      <c r="CD7" t="s">
        <v>78</v>
      </c>
      <c r="CE7" t="s">
        <v>79</v>
      </c>
      <c r="CF7" t="s">
        <v>80</v>
      </c>
      <c r="CG7" t="s">
        <v>81</v>
      </c>
      <c r="CH7" t="s">
        <v>82</v>
      </c>
      <c r="CI7" t="s">
        <v>83</v>
      </c>
      <c r="CJ7" t="s">
        <v>84</v>
      </c>
      <c r="CK7" t="s">
        <v>85</v>
      </c>
      <c r="CL7" t="s">
        <v>86</v>
      </c>
      <c r="CM7" t="s">
        <v>87</v>
      </c>
      <c r="CN7" t="s">
        <v>88</v>
      </c>
      <c r="CO7" t="s">
        <v>89</v>
      </c>
      <c r="CP7" s="120" t="s">
        <v>90</v>
      </c>
      <c r="CQ7" s="120" t="s">
        <v>91</v>
      </c>
      <c r="CR7" s="120" t="s">
        <v>92</v>
      </c>
      <c r="CS7" s="120" t="s">
        <v>93</v>
      </c>
      <c r="CT7" s="120" t="s">
        <v>94</v>
      </c>
      <c r="CU7" s="120" t="s">
        <v>95</v>
      </c>
      <c r="CV7" s="120" t="s">
        <v>96</v>
      </c>
      <c r="CW7" s="120" t="s">
        <v>97</v>
      </c>
      <c r="CX7" s="120" t="s">
        <v>98</v>
      </c>
      <c r="CY7" s="120" t="s">
        <v>99</v>
      </c>
      <c r="CZ7" s="120" t="s">
        <v>100</v>
      </c>
      <c r="DA7" s="120" t="s">
        <v>101</v>
      </c>
      <c r="DB7" s="120" t="s">
        <v>102</v>
      </c>
    </row>
    <row r="8" spans="1:106" x14ac:dyDescent="0.25">
      <c r="A8" s="27" t="s">
        <v>103</v>
      </c>
      <c r="B8" s="28" t="s">
        <v>104</v>
      </c>
      <c r="C8" s="28" t="s">
        <v>105</v>
      </c>
      <c r="D8" s="28"/>
      <c r="E8" s="28" t="s">
        <v>107</v>
      </c>
      <c r="F8" s="28" t="s">
        <v>108</v>
      </c>
      <c r="G8" s="28"/>
      <c r="H8" t="s">
        <v>4863</v>
      </c>
      <c r="I8" s="29">
        <v>40819</v>
      </c>
      <c r="J8" s="30">
        <v>10000</v>
      </c>
      <c r="K8">
        <v>250</v>
      </c>
      <c r="L8" t="s">
        <v>4864</v>
      </c>
      <c r="M8" s="1"/>
      <c r="N8" s="5">
        <v>1</v>
      </c>
      <c r="O8">
        <v>0</v>
      </c>
      <c r="P8">
        <v>3</v>
      </c>
      <c r="R8">
        <v>1</v>
      </c>
      <c r="S8">
        <v>1</v>
      </c>
      <c r="T8">
        <v>1</v>
      </c>
      <c r="V8">
        <v>1</v>
      </c>
      <c r="W8">
        <v>83</v>
      </c>
      <c r="X8">
        <v>1</v>
      </c>
      <c r="AA8">
        <f>VLOOKUP(A8,Hoja1!A:BH,60,0)</f>
        <v>10</v>
      </c>
      <c r="AB8">
        <v>93</v>
      </c>
      <c r="AC8">
        <v>2</v>
      </c>
      <c r="AD8" t="s">
        <v>110</v>
      </c>
      <c r="AE8" t="s">
        <v>111</v>
      </c>
      <c r="AF8" t="s">
        <v>112</v>
      </c>
      <c r="AH8" t="s">
        <v>113</v>
      </c>
      <c r="AI8">
        <v>2292047910101</v>
      </c>
      <c r="AJ8" t="str">
        <f>VLOOKUP(A8,Hoja1!A:AH,34,0)</f>
        <v>GUATEMALA</v>
      </c>
      <c r="AK8" t="str">
        <f>VLOOKUP(A8,Hoja1!A:AI,35,0)</f>
        <v>GUATEMALA</v>
      </c>
      <c r="AL8" s="1">
        <f>VLOOKUP(A8,Hoja1!A:AJ,36,0)</f>
        <v>30630</v>
      </c>
      <c r="AP8" t="s">
        <v>116</v>
      </c>
      <c r="AQ8">
        <v>283155356</v>
      </c>
      <c r="AS8" t="s">
        <v>106</v>
      </c>
      <c r="AU8" t="s">
        <v>117</v>
      </c>
      <c r="AV8" t="s">
        <v>114</v>
      </c>
      <c r="AW8" t="s">
        <v>114</v>
      </c>
      <c r="AY8">
        <v>4</v>
      </c>
      <c r="AZ8">
        <v>22420158</v>
      </c>
      <c r="BA8">
        <v>2</v>
      </c>
      <c r="BB8" t="s">
        <v>119</v>
      </c>
      <c r="BC8">
        <v>1</v>
      </c>
      <c r="BD8" t="s">
        <v>120</v>
      </c>
      <c r="BE8">
        <v>10</v>
      </c>
      <c r="BI8">
        <v>0</v>
      </c>
      <c r="BJ8">
        <v>0</v>
      </c>
      <c r="BK8" t="s">
        <v>106</v>
      </c>
      <c r="BL8" t="s">
        <v>109</v>
      </c>
      <c r="BM8" t="s">
        <v>106</v>
      </c>
      <c r="BN8" t="s">
        <v>109</v>
      </c>
      <c r="BO8" t="s">
        <v>106</v>
      </c>
      <c r="BP8" t="s">
        <v>109</v>
      </c>
      <c r="CJ8">
        <v>0</v>
      </c>
      <c r="CK8">
        <v>0</v>
      </c>
      <c r="CL8">
        <v>0</v>
      </c>
      <c r="CM8">
        <v>0</v>
      </c>
      <c r="CP8" t="s">
        <v>106</v>
      </c>
      <c r="CQ8" t="s">
        <v>106</v>
      </c>
      <c r="CT8">
        <v>2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</row>
    <row r="9" spans="1:106" x14ac:dyDescent="0.25">
      <c r="A9" s="27" t="s">
        <v>121</v>
      </c>
      <c r="B9" s="28" t="s">
        <v>122</v>
      </c>
      <c r="C9" s="27"/>
      <c r="D9" s="28"/>
      <c r="E9" s="28" t="s">
        <v>123</v>
      </c>
      <c r="F9" s="28" t="s">
        <v>124</v>
      </c>
      <c r="G9" s="28"/>
      <c r="H9" t="s">
        <v>3991</v>
      </c>
      <c r="I9" s="29">
        <v>39416</v>
      </c>
      <c r="J9" s="30">
        <v>3385</v>
      </c>
      <c r="K9">
        <v>250</v>
      </c>
      <c r="L9" t="s">
        <v>4864</v>
      </c>
      <c r="M9" s="1"/>
      <c r="N9" s="5">
        <v>1</v>
      </c>
      <c r="O9">
        <v>0</v>
      </c>
      <c r="P9">
        <v>14</v>
      </c>
      <c r="R9">
        <v>1</v>
      </c>
      <c r="S9">
        <v>9</v>
      </c>
      <c r="T9">
        <v>82</v>
      </c>
      <c r="V9">
        <v>8</v>
      </c>
      <c r="W9">
        <v>83</v>
      </c>
      <c r="X9">
        <v>306</v>
      </c>
      <c r="AA9">
        <f>VLOOKUP(A9,Hoja1!A:BH,60,0)</f>
        <v>4</v>
      </c>
      <c r="AB9">
        <v>93</v>
      </c>
      <c r="AC9">
        <v>2</v>
      </c>
      <c r="AD9" t="s">
        <v>110</v>
      </c>
      <c r="AE9" t="s">
        <v>111</v>
      </c>
      <c r="AF9" t="s">
        <v>112</v>
      </c>
      <c r="AH9" t="s">
        <v>113</v>
      </c>
      <c r="AI9">
        <v>2630069802001</v>
      </c>
      <c r="AJ9" t="str">
        <f>VLOOKUP(A9,Hoja1!A:AH,34,0)</f>
        <v>CHIQUIMULA</v>
      </c>
      <c r="AK9" t="str">
        <f>VLOOKUP(A9,Hoja1!A:AI,35,0)</f>
        <v>CHIQUIMULA</v>
      </c>
      <c r="AL9" s="1">
        <f>VLOOKUP(A9,Hoja1!A:AJ,36,0)</f>
        <v>26761</v>
      </c>
      <c r="AP9">
        <v>30699398</v>
      </c>
      <c r="AQ9">
        <v>273328179</v>
      </c>
      <c r="AS9" t="s">
        <v>106</v>
      </c>
      <c r="AU9" t="s">
        <v>126</v>
      </c>
      <c r="AV9" t="s">
        <v>125</v>
      </c>
      <c r="AW9" t="s">
        <v>125</v>
      </c>
      <c r="AX9">
        <v>4</v>
      </c>
      <c r="AY9">
        <v>3</v>
      </c>
      <c r="AZ9">
        <v>55555456</v>
      </c>
      <c r="BA9">
        <v>1</v>
      </c>
      <c r="BB9" t="s">
        <v>119</v>
      </c>
      <c r="BC9">
        <v>0</v>
      </c>
      <c r="BD9" t="s">
        <v>127</v>
      </c>
      <c r="BE9">
        <v>4</v>
      </c>
      <c r="BI9">
        <v>0</v>
      </c>
      <c r="BJ9">
        <v>0</v>
      </c>
      <c r="BK9" t="s">
        <v>106</v>
      </c>
      <c r="BL9" t="s">
        <v>109</v>
      </c>
      <c r="BM9" t="s">
        <v>106</v>
      </c>
      <c r="BN9" t="s">
        <v>109</v>
      </c>
      <c r="BO9" t="s">
        <v>106</v>
      </c>
      <c r="BP9" t="s">
        <v>109</v>
      </c>
      <c r="CJ9">
        <v>0</v>
      </c>
      <c r="CK9">
        <v>0</v>
      </c>
      <c r="CL9">
        <v>0</v>
      </c>
      <c r="CM9">
        <v>0</v>
      </c>
      <c r="CP9" t="s">
        <v>106</v>
      </c>
      <c r="CQ9" t="s">
        <v>106</v>
      </c>
      <c r="CR9" t="s">
        <v>106</v>
      </c>
      <c r="CS9" t="s">
        <v>106</v>
      </c>
      <c r="CT9">
        <v>1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</row>
    <row r="10" spans="1:106" x14ac:dyDescent="0.25">
      <c r="A10" s="27" t="s">
        <v>129</v>
      </c>
      <c r="B10" s="28" t="s">
        <v>130</v>
      </c>
      <c r="C10" s="28" t="s">
        <v>131</v>
      </c>
      <c r="D10" s="28"/>
      <c r="E10" s="28" t="s">
        <v>132</v>
      </c>
      <c r="F10" s="28" t="s">
        <v>133</v>
      </c>
      <c r="G10" s="28"/>
      <c r="H10" t="s">
        <v>3991</v>
      </c>
      <c r="I10" s="29">
        <v>41184</v>
      </c>
      <c r="J10" s="30">
        <v>3385</v>
      </c>
      <c r="K10">
        <v>250</v>
      </c>
      <c r="L10" t="s">
        <v>4864</v>
      </c>
      <c r="M10" s="1"/>
      <c r="N10" s="5">
        <v>1</v>
      </c>
      <c r="O10">
        <v>0</v>
      </c>
      <c r="P10">
        <v>5</v>
      </c>
      <c r="R10">
        <v>1</v>
      </c>
      <c r="S10">
        <v>9</v>
      </c>
      <c r="T10">
        <v>66</v>
      </c>
      <c r="V10">
        <v>1</v>
      </c>
      <c r="W10">
        <v>83</v>
      </c>
      <c r="X10">
        <v>1</v>
      </c>
      <c r="AA10">
        <f>VLOOKUP(A10,Hoja1!A:BH,60,0)</f>
        <v>7</v>
      </c>
      <c r="AB10">
        <v>93</v>
      </c>
      <c r="AC10">
        <v>2</v>
      </c>
      <c r="AD10" t="s">
        <v>110</v>
      </c>
      <c r="AE10" t="s">
        <v>111</v>
      </c>
      <c r="AF10" t="s">
        <v>112</v>
      </c>
      <c r="AH10" t="s">
        <v>113</v>
      </c>
      <c r="AI10">
        <v>1774651070101</v>
      </c>
      <c r="AJ10" t="str">
        <f>VLOOKUP(A10,Hoja1!A:AH,34,0)</f>
        <v>GUATEMALA</v>
      </c>
      <c r="AK10" t="str">
        <f>VLOOKUP(A10,Hoja1!A:AI,35,0)</f>
        <v>GUATEMALA</v>
      </c>
      <c r="AL10" s="1">
        <f>VLOOKUP(A10,Hoja1!A:AJ,36,0)</f>
        <v>26777</v>
      </c>
      <c r="AP10">
        <v>43482821</v>
      </c>
      <c r="AQ10">
        <v>273153205</v>
      </c>
      <c r="AS10">
        <v>2078444144</v>
      </c>
      <c r="AU10" t="s">
        <v>134</v>
      </c>
      <c r="AV10" t="s">
        <v>114</v>
      </c>
      <c r="AW10" t="s">
        <v>114</v>
      </c>
      <c r="AX10">
        <v>21</v>
      </c>
      <c r="AY10">
        <v>4</v>
      </c>
      <c r="AZ10">
        <v>58724155</v>
      </c>
      <c r="BA10">
        <v>1</v>
      </c>
      <c r="BB10" t="s">
        <v>119</v>
      </c>
      <c r="BC10">
        <v>2</v>
      </c>
      <c r="BD10" t="s">
        <v>135</v>
      </c>
      <c r="BE10">
        <v>7</v>
      </c>
      <c r="BI10">
        <v>0</v>
      </c>
      <c r="BJ10">
        <v>0</v>
      </c>
      <c r="BK10" t="s">
        <v>106</v>
      </c>
      <c r="BL10" t="s">
        <v>109</v>
      </c>
      <c r="BM10" t="s">
        <v>106</v>
      </c>
      <c r="BN10" t="s">
        <v>109</v>
      </c>
      <c r="BO10" t="s">
        <v>106</v>
      </c>
      <c r="BP10" t="s">
        <v>109</v>
      </c>
      <c r="CJ10">
        <v>0</v>
      </c>
      <c r="CK10">
        <v>0</v>
      </c>
      <c r="CL10">
        <v>0</v>
      </c>
      <c r="CM10">
        <v>0</v>
      </c>
      <c r="CP10" t="s">
        <v>106</v>
      </c>
      <c r="CQ10" t="s">
        <v>106</v>
      </c>
      <c r="CR10" t="s">
        <v>106</v>
      </c>
      <c r="CS10" t="s">
        <v>106</v>
      </c>
      <c r="CT10">
        <v>1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</row>
    <row r="11" spans="1:106" x14ac:dyDescent="0.25">
      <c r="A11" s="27" t="s">
        <v>136</v>
      </c>
      <c r="B11" s="28" t="s">
        <v>137</v>
      </c>
      <c r="C11" s="28" t="s">
        <v>138</v>
      </c>
      <c r="D11" s="28"/>
      <c r="E11" s="28" t="s">
        <v>139</v>
      </c>
      <c r="F11" s="28" t="s">
        <v>140</v>
      </c>
      <c r="G11" s="28"/>
      <c r="H11" t="s">
        <v>3991</v>
      </c>
      <c r="I11" s="29">
        <v>40538</v>
      </c>
      <c r="J11" s="30">
        <v>3385</v>
      </c>
      <c r="K11">
        <v>250</v>
      </c>
      <c r="L11" t="s">
        <v>4864</v>
      </c>
      <c r="M11" s="1"/>
      <c r="N11" s="5">
        <v>1</v>
      </c>
      <c r="O11">
        <v>0</v>
      </c>
      <c r="P11">
        <v>5</v>
      </c>
      <c r="R11">
        <v>1</v>
      </c>
      <c r="S11">
        <v>9</v>
      </c>
      <c r="T11">
        <v>144</v>
      </c>
      <c r="V11">
        <v>1</v>
      </c>
      <c r="W11">
        <v>83</v>
      </c>
      <c r="X11">
        <v>337</v>
      </c>
      <c r="AA11">
        <f>VLOOKUP(A11,Hoja1!A:BH,60,0)</f>
        <v>4</v>
      </c>
      <c r="AB11">
        <v>93</v>
      </c>
      <c r="AC11">
        <v>2</v>
      </c>
      <c r="AD11" t="s">
        <v>110</v>
      </c>
      <c r="AE11" t="s">
        <v>111</v>
      </c>
      <c r="AF11" t="s">
        <v>112</v>
      </c>
      <c r="AH11" t="s">
        <v>113</v>
      </c>
      <c r="AI11">
        <v>2282501102214</v>
      </c>
      <c r="AJ11" t="str">
        <f>VLOOKUP(A11,Hoja1!A:AH,34,0)</f>
        <v>MOYUTA</v>
      </c>
      <c r="AK11" t="str">
        <f>VLOOKUP(A11,Hoja1!A:AI,35,0)</f>
        <v>JUTIAPA</v>
      </c>
      <c r="AL11" s="1">
        <f>VLOOKUP(A11,Hoja1!A:AJ,36,0)</f>
        <v>30307</v>
      </c>
      <c r="AP11">
        <v>25049437</v>
      </c>
      <c r="AQ11">
        <v>201101752682</v>
      </c>
      <c r="AS11">
        <v>2091083143</v>
      </c>
      <c r="AU11" t="s">
        <v>143</v>
      </c>
      <c r="AV11" t="s">
        <v>114</v>
      </c>
      <c r="AW11" t="s">
        <v>142</v>
      </c>
      <c r="AY11">
        <v>5</v>
      </c>
      <c r="AZ11">
        <v>30762921</v>
      </c>
      <c r="BA11">
        <v>2</v>
      </c>
      <c r="BB11" t="s">
        <v>119</v>
      </c>
      <c r="BC11">
        <v>3</v>
      </c>
      <c r="BD11" t="s">
        <v>4627</v>
      </c>
      <c r="BE11">
        <v>4</v>
      </c>
      <c r="BI11">
        <v>0</v>
      </c>
      <c r="BJ11">
        <v>0</v>
      </c>
      <c r="BK11" t="s">
        <v>106</v>
      </c>
      <c r="BL11" t="s">
        <v>109</v>
      </c>
      <c r="BM11" t="s">
        <v>106</v>
      </c>
      <c r="BN11" t="s">
        <v>109</v>
      </c>
      <c r="BO11" t="s">
        <v>106</v>
      </c>
      <c r="BP11" t="s">
        <v>109</v>
      </c>
      <c r="CJ11">
        <v>0</v>
      </c>
      <c r="CK11">
        <v>0</v>
      </c>
      <c r="CL11">
        <v>0</v>
      </c>
      <c r="CM11">
        <v>0</v>
      </c>
      <c r="CP11" t="s">
        <v>106</v>
      </c>
      <c r="CQ11" t="s">
        <v>106</v>
      </c>
      <c r="CR11" t="s">
        <v>106</v>
      </c>
      <c r="CS11" t="s">
        <v>106</v>
      </c>
      <c r="CT11">
        <v>2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</row>
    <row r="12" spans="1:106" x14ac:dyDescent="0.25">
      <c r="A12" s="27" t="s">
        <v>145</v>
      </c>
      <c r="B12" s="28" t="s">
        <v>146</v>
      </c>
      <c r="C12" s="28" t="s">
        <v>131</v>
      </c>
      <c r="D12" s="28"/>
      <c r="E12" s="28" t="s">
        <v>147</v>
      </c>
      <c r="F12" s="28" t="s">
        <v>148</v>
      </c>
      <c r="G12" s="28"/>
      <c r="H12" t="s">
        <v>3991</v>
      </c>
      <c r="I12" s="29">
        <v>40794</v>
      </c>
      <c r="J12" s="30">
        <v>3167</v>
      </c>
      <c r="K12">
        <v>250</v>
      </c>
      <c r="L12" s="40" t="s">
        <v>149</v>
      </c>
      <c r="M12" s="1">
        <v>45121</v>
      </c>
      <c r="N12" s="5">
        <v>2</v>
      </c>
      <c r="O12">
        <v>0</v>
      </c>
      <c r="P12">
        <v>11</v>
      </c>
      <c r="R12">
        <v>1</v>
      </c>
      <c r="S12">
        <v>9</v>
      </c>
      <c r="T12">
        <v>71</v>
      </c>
      <c r="V12">
        <v>1</v>
      </c>
      <c r="W12">
        <v>83</v>
      </c>
      <c r="X12">
        <v>1</v>
      </c>
      <c r="AA12">
        <f>VLOOKUP(A12,Hoja1!A:BH,60,0)</f>
        <v>4</v>
      </c>
      <c r="AB12">
        <v>93</v>
      </c>
      <c r="AC12">
        <v>2</v>
      </c>
      <c r="AD12" t="s">
        <v>110</v>
      </c>
      <c r="AE12" t="s">
        <v>111</v>
      </c>
      <c r="AF12" t="s">
        <v>112</v>
      </c>
      <c r="AH12" t="s">
        <v>113</v>
      </c>
      <c r="AI12">
        <v>2766310480101</v>
      </c>
      <c r="AJ12" t="str">
        <f>VLOOKUP(A12,Hoja1!A:AH,34,0)</f>
        <v>GUATEMALA</v>
      </c>
      <c r="AK12" t="str">
        <f>VLOOKUP(A12,Hoja1!A:AI,35,0)</f>
        <v>GUATEMALA</v>
      </c>
      <c r="AL12" s="1">
        <f>VLOOKUP(A12,Hoja1!A:AJ,36,0)</f>
        <v>28100</v>
      </c>
      <c r="AP12">
        <v>52740382</v>
      </c>
      <c r="AQ12">
        <v>276319357</v>
      </c>
      <c r="AS12">
        <v>2060565428</v>
      </c>
      <c r="AU12" t="s">
        <v>150</v>
      </c>
      <c r="AV12" t="s">
        <v>114</v>
      </c>
      <c r="AW12" t="s">
        <v>114</v>
      </c>
      <c r="AX12">
        <v>12</v>
      </c>
      <c r="AY12">
        <v>6</v>
      </c>
      <c r="AZ12">
        <v>44241329</v>
      </c>
      <c r="BA12">
        <v>1</v>
      </c>
      <c r="BB12" t="s">
        <v>119</v>
      </c>
      <c r="BC12">
        <v>4</v>
      </c>
      <c r="BD12" t="s">
        <v>4613</v>
      </c>
      <c r="BE12">
        <v>4</v>
      </c>
      <c r="BI12">
        <v>0</v>
      </c>
      <c r="BJ12">
        <v>0</v>
      </c>
      <c r="BK12" t="s">
        <v>106</v>
      </c>
      <c r="BL12" t="s">
        <v>109</v>
      </c>
      <c r="BM12" t="s">
        <v>106</v>
      </c>
      <c r="BN12" t="s">
        <v>109</v>
      </c>
      <c r="BO12" t="s">
        <v>106</v>
      </c>
      <c r="BP12" t="s">
        <v>109</v>
      </c>
      <c r="CJ12">
        <v>0</v>
      </c>
      <c r="CK12">
        <v>0</v>
      </c>
      <c r="CL12">
        <v>0</v>
      </c>
      <c r="CM12">
        <v>0</v>
      </c>
      <c r="CP12" t="s">
        <v>106</v>
      </c>
      <c r="CQ12" t="s">
        <v>106</v>
      </c>
      <c r="CR12" t="s">
        <v>106</v>
      </c>
      <c r="CS12" t="s">
        <v>106</v>
      </c>
      <c r="CT12">
        <v>1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</row>
    <row r="13" spans="1:106" x14ac:dyDescent="0.25">
      <c r="A13" s="27" t="s">
        <v>151</v>
      </c>
      <c r="B13" s="28" t="s">
        <v>152</v>
      </c>
      <c r="C13" s="28" t="s">
        <v>153</v>
      </c>
      <c r="D13" s="28"/>
      <c r="E13" s="28" t="s">
        <v>154</v>
      </c>
      <c r="F13" s="28" t="s">
        <v>155</v>
      </c>
      <c r="G13" s="28"/>
      <c r="H13" t="s">
        <v>4888</v>
      </c>
      <c r="I13" s="29">
        <v>39442</v>
      </c>
      <c r="J13" s="30">
        <v>5000</v>
      </c>
      <c r="K13">
        <v>250</v>
      </c>
      <c r="L13" t="s">
        <v>4864</v>
      </c>
      <c r="M13" s="1"/>
      <c r="N13" s="5">
        <v>1</v>
      </c>
      <c r="O13">
        <v>0</v>
      </c>
      <c r="P13">
        <v>9</v>
      </c>
      <c r="R13">
        <v>1</v>
      </c>
      <c r="S13">
        <v>1</v>
      </c>
      <c r="T13">
        <v>9</v>
      </c>
      <c r="V13">
        <v>1</v>
      </c>
      <c r="W13">
        <v>83</v>
      </c>
      <c r="X13">
        <v>1</v>
      </c>
      <c r="AA13">
        <f>VLOOKUP(A13,Hoja1!A:BH,60,0)</f>
        <v>7</v>
      </c>
      <c r="AB13">
        <v>93</v>
      </c>
      <c r="AC13">
        <v>2</v>
      </c>
      <c r="AD13" t="s">
        <v>110</v>
      </c>
      <c r="AE13" t="s">
        <v>111</v>
      </c>
      <c r="AF13" t="s">
        <v>112</v>
      </c>
      <c r="AH13" t="s">
        <v>113</v>
      </c>
      <c r="AI13">
        <v>1709939140101</v>
      </c>
      <c r="AJ13" t="str">
        <f>VLOOKUP(A13,Hoja1!A:AH,34,0)</f>
        <v>GUATEMALA</v>
      </c>
      <c r="AK13" t="str">
        <f>VLOOKUP(A13,Hoja1!A:AI,35,0)</f>
        <v>GUATEMALA</v>
      </c>
      <c r="AL13" s="1">
        <f>VLOOKUP(A13,Hoja1!A:AJ,36,0)</f>
        <v>32023</v>
      </c>
      <c r="AP13">
        <v>51458144</v>
      </c>
      <c r="AQ13">
        <v>287106231</v>
      </c>
      <c r="AS13">
        <v>2072888137</v>
      </c>
      <c r="AT13" s="1">
        <v>51380</v>
      </c>
      <c r="AU13" t="s">
        <v>156</v>
      </c>
      <c r="AV13" t="s">
        <v>114</v>
      </c>
      <c r="AW13" t="s">
        <v>114</v>
      </c>
      <c r="AX13">
        <v>18</v>
      </c>
      <c r="AY13">
        <v>3</v>
      </c>
      <c r="AZ13">
        <v>22585692</v>
      </c>
      <c r="BA13">
        <v>2</v>
      </c>
      <c r="BB13" t="s">
        <v>119</v>
      </c>
      <c r="BC13">
        <v>1</v>
      </c>
      <c r="BD13" t="s">
        <v>135</v>
      </c>
      <c r="BE13">
        <v>7</v>
      </c>
      <c r="BI13">
        <v>0</v>
      </c>
      <c r="BJ13">
        <v>0</v>
      </c>
      <c r="BK13" t="s">
        <v>106</v>
      </c>
      <c r="BL13" t="s">
        <v>109</v>
      </c>
      <c r="BM13" t="s">
        <v>106</v>
      </c>
      <c r="BN13" t="s">
        <v>109</v>
      </c>
      <c r="BO13" t="s">
        <v>106</v>
      </c>
      <c r="BP13" t="s">
        <v>109</v>
      </c>
      <c r="CJ13">
        <v>0</v>
      </c>
      <c r="CK13">
        <v>0</v>
      </c>
      <c r="CL13">
        <v>0</v>
      </c>
      <c r="CM13">
        <v>0</v>
      </c>
      <c r="CP13" t="s">
        <v>106</v>
      </c>
      <c r="CQ13" t="s">
        <v>106</v>
      </c>
      <c r="CR13" t="s">
        <v>106</v>
      </c>
      <c r="CS13" t="s">
        <v>106</v>
      </c>
      <c r="CT13">
        <v>2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</row>
    <row r="14" spans="1:106" x14ac:dyDescent="0.25">
      <c r="A14" s="27" t="s">
        <v>157</v>
      </c>
      <c r="B14" s="28" t="s">
        <v>158</v>
      </c>
      <c r="C14" s="28" t="s">
        <v>159</v>
      </c>
      <c r="D14" s="28"/>
      <c r="E14" s="28" t="s">
        <v>160</v>
      </c>
      <c r="F14" s="28" t="s">
        <v>161</v>
      </c>
      <c r="G14" s="28"/>
      <c r="H14" t="s">
        <v>3991</v>
      </c>
      <c r="I14" s="29">
        <v>40040</v>
      </c>
      <c r="J14" s="30">
        <v>3385</v>
      </c>
      <c r="K14">
        <v>250</v>
      </c>
      <c r="L14" s="40" t="s">
        <v>149</v>
      </c>
      <c r="M14" s="1">
        <v>45435</v>
      </c>
      <c r="N14" s="5">
        <v>2</v>
      </c>
      <c r="O14">
        <v>0</v>
      </c>
      <c r="P14">
        <v>5</v>
      </c>
      <c r="R14">
        <v>1</v>
      </c>
      <c r="S14">
        <v>9</v>
      </c>
      <c r="T14">
        <v>58</v>
      </c>
      <c r="V14">
        <v>1</v>
      </c>
      <c r="W14">
        <v>83</v>
      </c>
      <c r="X14">
        <v>70</v>
      </c>
      <c r="AA14">
        <f>VLOOKUP(A14,Hoja1!A:BH,60,0)</f>
        <v>7</v>
      </c>
      <c r="AB14">
        <v>93</v>
      </c>
      <c r="AC14">
        <v>2</v>
      </c>
      <c r="AD14" t="s">
        <v>110</v>
      </c>
      <c r="AE14" t="s">
        <v>111</v>
      </c>
      <c r="AF14" t="s">
        <v>112</v>
      </c>
      <c r="AH14" t="s">
        <v>113</v>
      </c>
      <c r="AI14">
        <v>2437943550513</v>
      </c>
      <c r="AJ14" t="str">
        <f>VLOOKUP(A14,Hoja1!A:AH,34,0)</f>
        <v>NUEVA CONCEPCION</v>
      </c>
      <c r="AK14" t="str">
        <f>VLOOKUP(A14,Hoja1!A:AI,35,0)</f>
        <v>ESCUINTLA</v>
      </c>
      <c r="AL14" s="1">
        <f>VLOOKUP(A14,Hoja1!A:AJ,36,0)</f>
        <v>25952</v>
      </c>
      <c r="AP14">
        <v>31862039</v>
      </c>
      <c r="AQ14">
        <v>201002746976</v>
      </c>
      <c r="AS14">
        <v>2085028557</v>
      </c>
      <c r="AU14" t="s">
        <v>164</v>
      </c>
      <c r="AV14" t="s">
        <v>114</v>
      </c>
      <c r="AW14" t="s">
        <v>163</v>
      </c>
      <c r="AX14">
        <v>6</v>
      </c>
      <c r="AY14">
        <v>5</v>
      </c>
      <c r="AZ14">
        <v>51249111</v>
      </c>
      <c r="BA14">
        <v>1</v>
      </c>
      <c r="BB14" t="s">
        <v>119</v>
      </c>
      <c r="BC14">
        <v>3</v>
      </c>
      <c r="BD14" t="s">
        <v>165</v>
      </c>
      <c r="BE14">
        <v>7</v>
      </c>
      <c r="BI14">
        <v>0</v>
      </c>
      <c r="BJ14">
        <v>0</v>
      </c>
      <c r="BK14" t="s">
        <v>106</v>
      </c>
      <c r="BL14" t="s">
        <v>109</v>
      </c>
      <c r="BM14" t="s">
        <v>106</v>
      </c>
      <c r="BN14" t="s">
        <v>109</v>
      </c>
      <c r="BO14" t="s">
        <v>106</v>
      </c>
      <c r="BP14" t="s">
        <v>109</v>
      </c>
      <c r="CJ14">
        <v>0</v>
      </c>
      <c r="CK14">
        <v>0</v>
      </c>
      <c r="CL14">
        <v>0</v>
      </c>
      <c r="CM14">
        <v>0</v>
      </c>
      <c r="CP14" t="s">
        <v>106</v>
      </c>
      <c r="CQ14" t="s">
        <v>106</v>
      </c>
      <c r="CR14" t="s">
        <v>106</v>
      </c>
      <c r="CS14" t="s">
        <v>106</v>
      </c>
      <c r="CT14">
        <v>1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</row>
    <row r="15" spans="1:106" x14ac:dyDescent="0.25">
      <c r="A15" s="27" t="s">
        <v>166</v>
      </c>
      <c r="B15" s="28" t="s">
        <v>167</v>
      </c>
      <c r="C15" s="28" t="s">
        <v>131</v>
      </c>
      <c r="D15" s="28"/>
      <c r="E15" s="28" t="s">
        <v>168</v>
      </c>
      <c r="F15" s="28" t="s">
        <v>169</v>
      </c>
      <c r="G15" s="28"/>
      <c r="H15" t="s">
        <v>3991</v>
      </c>
      <c r="I15" s="29">
        <v>41380</v>
      </c>
      <c r="J15" s="30">
        <v>3385</v>
      </c>
      <c r="K15">
        <v>250</v>
      </c>
      <c r="L15" t="s">
        <v>4864</v>
      </c>
      <c r="M15" s="1"/>
      <c r="N15" s="5">
        <v>1</v>
      </c>
      <c r="O15">
        <v>0</v>
      </c>
      <c r="P15">
        <v>5</v>
      </c>
      <c r="R15">
        <v>1</v>
      </c>
      <c r="S15">
        <v>9</v>
      </c>
      <c r="T15">
        <v>62</v>
      </c>
      <c r="V15">
        <v>1</v>
      </c>
      <c r="W15">
        <v>83</v>
      </c>
      <c r="X15">
        <v>1</v>
      </c>
      <c r="AA15">
        <f>VLOOKUP(A15,Hoja1!A:BH,60,0)</f>
        <v>5</v>
      </c>
      <c r="AB15">
        <v>93</v>
      </c>
      <c r="AC15">
        <v>2</v>
      </c>
      <c r="AD15" t="s">
        <v>110</v>
      </c>
      <c r="AE15" t="s">
        <v>111</v>
      </c>
      <c r="AF15" t="s">
        <v>112</v>
      </c>
      <c r="AH15" t="s">
        <v>113</v>
      </c>
      <c r="AI15">
        <v>2281284390101</v>
      </c>
      <c r="AJ15" t="str">
        <f>VLOOKUP(A15,Hoja1!A:AH,34,0)</f>
        <v>GUATEMALA</v>
      </c>
      <c r="AK15" t="str">
        <f>VLOOKUP(A15,Hoja1!A:AI,35,0)</f>
        <v>GUATEMALA</v>
      </c>
      <c r="AL15" s="1">
        <f>VLOOKUP(A15,Hoja1!A:AJ,36,0)</f>
        <v>26933</v>
      </c>
      <c r="AP15">
        <v>45934312</v>
      </c>
      <c r="AQ15">
        <v>273047571</v>
      </c>
      <c r="AS15">
        <v>2067584960</v>
      </c>
      <c r="AU15" t="s">
        <v>170</v>
      </c>
      <c r="AV15" t="s">
        <v>114</v>
      </c>
      <c r="AW15" t="s">
        <v>114</v>
      </c>
      <c r="AX15">
        <v>18</v>
      </c>
      <c r="AY15">
        <v>5</v>
      </c>
      <c r="AZ15">
        <v>35835202</v>
      </c>
      <c r="BA15">
        <v>2</v>
      </c>
      <c r="BB15" t="s">
        <v>119</v>
      </c>
      <c r="BC15">
        <v>3</v>
      </c>
      <c r="BD15" t="s">
        <v>4598</v>
      </c>
      <c r="BE15">
        <v>5</v>
      </c>
      <c r="BI15">
        <v>0</v>
      </c>
      <c r="BJ15">
        <v>0</v>
      </c>
      <c r="BK15" t="s">
        <v>106</v>
      </c>
      <c r="BL15" t="s">
        <v>109</v>
      </c>
      <c r="BM15" t="s">
        <v>106</v>
      </c>
      <c r="BN15" t="s">
        <v>109</v>
      </c>
      <c r="BO15" t="s">
        <v>106</v>
      </c>
      <c r="BP15" t="s">
        <v>109</v>
      </c>
      <c r="CJ15">
        <v>0</v>
      </c>
      <c r="CK15">
        <v>0</v>
      </c>
      <c r="CL15">
        <v>0</v>
      </c>
      <c r="CM15">
        <v>0</v>
      </c>
      <c r="CP15" t="s">
        <v>106</v>
      </c>
      <c r="CQ15" t="s">
        <v>106</v>
      </c>
      <c r="CR15" t="s">
        <v>106</v>
      </c>
      <c r="CS15" t="s">
        <v>106</v>
      </c>
      <c r="CT15">
        <v>2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</row>
    <row r="16" spans="1:106" x14ac:dyDescent="0.25">
      <c r="A16" s="27" t="s">
        <v>171</v>
      </c>
      <c r="B16" s="28" t="s">
        <v>172</v>
      </c>
      <c r="C16" s="28" t="s">
        <v>173</v>
      </c>
      <c r="D16" s="28"/>
      <c r="E16" s="28" t="s">
        <v>174</v>
      </c>
      <c r="F16" s="28" t="s">
        <v>168</v>
      </c>
      <c r="G16" s="28"/>
      <c r="H16" t="s">
        <v>3991</v>
      </c>
      <c r="I16" s="29">
        <v>41394</v>
      </c>
      <c r="J16" s="30">
        <v>3385</v>
      </c>
      <c r="K16">
        <v>250</v>
      </c>
      <c r="L16" t="s">
        <v>4864</v>
      </c>
      <c r="M16" s="1"/>
      <c r="N16" s="5">
        <v>1</v>
      </c>
      <c r="O16">
        <v>0</v>
      </c>
      <c r="P16">
        <v>11</v>
      </c>
      <c r="R16">
        <v>1</v>
      </c>
      <c r="S16">
        <v>9</v>
      </c>
      <c r="T16">
        <v>76</v>
      </c>
      <c r="V16">
        <v>1</v>
      </c>
      <c r="W16">
        <v>83</v>
      </c>
      <c r="X16">
        <v>1</v>
      </c>
      <c r="AA16">
        <f>VLOOKUP(A16,Hoja1!A:BH,60,0)</f>
        <v>7</v>
      </c>
      <c r="AB16">
        <v>93</v>
      </c>
      <c r="AC16">
        <v>2</v>
      </c>
      <c r="AD16" t="s">
        <v>110</v>
      </c>
      <c r="AE16" t="s">
        <v>111</v>
      </c>
      <c r="AF16" t="s">
        <v>112</v>
      </c>
      <c r="AH16" t="s">
        <v>113</v>
      </c>
      <c r="AI16">
        <v>2280137980101</v>
      </c>
      <c r="AJ16" t="str">
        <f>VLOOKUP(A16,Hoja1!A:AH,34,0)</f>
        <v>GUATEMALA</v>
      </c>
      <c r="AK16" t="str">
        <f>VLOOKUP(A16,Hoja1!A:AI,35,0)</f>
        <v>GUATEMALA</v>
      </c>
      <c r="AL16" s="1">
        <f>VLOOKUP(A16,Hoja1!A:AJ,36,0)</f>
        <v>29035</v>
      </c>
      <c r="AP16">
        <v>9591273</v>
      </c>
      <c r="AQ16">
        <v>279085609</v>
      </c>
      <c r="AS16">
        <v>2100561994</v>
      </c>
      <c r="AU16" t="s">
        <v>175</v>
      </c>
      <c r="AV16" t="s">
        <v>176</v>
      </c>
      <c r="AW16" t="s">
        <v>114</v>
      </c>
      <c r="AX16">
        <v>12</v>
      </c>
      <c r="AY16">
        <v>3</v>
      </c>
      <c r="AZ16" t="s">
        <v>177</v>
      </c>
      <c r="BA16">
        <v>2</v>
      </c>
      <c r="BB16" t="s">
        <v>119</v>
      </c>
      <c r="BC16">
        <v>1</v>
      </c>
      <c r="BD16" t="s">
        <v>135</v>
      </c>
      <c r="BE16">
        <v>7</v>
      </c>
      <c r="BI16">
        <v>0</v>
      </c>
      <c r="BJ16">
        <v>0</v>
      </c>
      <c r="BK16" t="s">
        <v>106</v>
      </c>
      <c r="BL16" t="s">
        <v>109</v>
      </c>
      <c r="BM16" t="s">
        <v>106</v>
      </c>
      <c r="BN16" t="s">
        <v>109</v>
      </c>
      <c r="BO16" t="s">
        <v>106</v>
      </c>
      <c r="BP16" t="s">
        <v>109</v>
      </c>
      <c r="CJ16">
        <v>0</v>
      </c>
      <c r="CK16">
        <v>0</v>
      </c>
      <c r="CL16">
        <v>0</v>
      </c>
      <c r="CM16">
        <v>0</v>
      </c>
      <c r="CP16" t="s">
        <v>106</v>
      </c>
      <c r="CQ16" t="s">
        <v>106</v>
      </c>
      <c r="CR16" t="s">
        <v>106</v>
      </c>
      <c r="CS16" t="s">
        <v>106</v>
      </c>
      <c r="CT16">
        <v>2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</row>
    <row r="17" spans="1:106" x14ac:dyDescent="0.25">
      <c r="A17" s="27" t="s">
        <v>178</v>
      </c>
      <c r="B17" s="28" t="s">
        <v>179</v>
      </c>
      <c r="C17" s="28" t="s">
        <v>180</v>
      </c>
      <c r="D17" s="28"/>
      <c r="E17" s="28" t="s">
        <v>148</v>
      </c>
      <c r="F17" s="28" t="s">
        <v>181</v>
      </c>
      <c r="G17" s="28"/>
      <c r="H17" t="s">
        <v>4901</v>
      </c>
      <c r="I17" s="29">
        <v>40817</v>
      </c>
      <c r="J17" s="30">
        <v>3800</v>
      </c>
      <c r="K17">
        <v>250</v>
      </c>
      <c r="L17" t="s">
        <v>4864</v>
      </c>
      <c r="M17" s="1"/>
      <c r="N17" s="5">
        <v>1</v>
      </c>
      <c r="O17">
        <v>0</v>
      </c>
      <c r="P17">
        <v>9</v>
      </c>
      <c r="R17">
        <v>1</v>
      </c>
      <c r="S17">
        <v>1</v>
      </c>
      <c r="T17">
        <v>9</v>
      </c>
      <c r="V17">
        <v>1</v>
      </c>
      <c r="W17">
        <v>83</v>
      </c>
      <c r="X17">
        <v>25</v>
      </c>
      <c r="AA17">
        <f>VLOOKUP(A17,Hoja1!A:BH,60,0)</f>
        <v>3</v>
      </c>
      <c r="AB17">
        <v>93</v>
      </c>
      <c r="AC17">
        <v>1</v>
      </c>
      <c r="AD17" t="s">
        <v>110</v>
      </c>
      <c r="AE17" t="s">
        <v>111</v>
      </c>
      <c r="AF17" t="s">
        <v>112</v>
      </c>
      <c r="AH17" t="s">
        <v>113</v>
      </c>
      <c r="AI17">
        <v>1922655630208</v>
      </c>
      <c r="AJ17" t="str">
        <f>VLOOKUP(A17,Hoja1!A:AH,34,0)</f>
        <v>SAN ANTONIO LA PAZ</v>
      </c>
      <c r="AK17" t="str">
        <f>VLOOKUP(A17,Hoja1!A:AI,35,0)</f>
        <v>EL PROGRESO</v>
      </c>
      <c r="AL17" s="1">
        <f>VLOOKUP(A17,Hoja1!A:AJ,36,0)</f>
        <v>32111</v>
      </c>
      <c r="AP17">
        <v>41129938</v>
      </c>
      <c r="AQ17">
        <v>187153309</v>
      </c>
      <c r="AS17">
        <v>1070858060</v>
      </c>
      <c r="AT17" s="1">
        <v>50891</v>
      </c>
      <c r="AU17" t="s">
        <v>184</v>
      </c>
      <c r="AV17" t="s">
        <v>183</v>
      </c>
      <c r="AW17" t="s">
        <v>183</v>
      </c>
      <c r="AY17">
        <v>3</v>
      </c>
      <c r="AZ17">
        <v>41007886</v>
      </c>
      <c r="BA17">
        <v>1</v>
      </c>
      <c r="BB17" t="s">
        <v>119</v>
      </c>
      <c r="BC17">
        <v>1</v>
      </c>
      <c r="BD17" t="s">
        <v>185</v>
      </c>
      <c r="BE17">
        <v>3</v>
      </c>
      <c r="BI17">
        <v>0</v>
      </c>
      <c r="BJ17">
        <v>0</v>
      </c>
      <c r="BK17" t="s">
        <v>106</v>
      </c>
      <c r="BL17" t="s">
        <v>109</v>
      </c>
      <c r="BM17" t="s">
        <v>106</v>
      </c>
      <c r="BN17" t="s">
        <v>109</v>
      </c>
      <c r="BO17" t="s">
        <v>106</v>
      </c>
      <c r="BP17" t="s">
        <v>109</v>
      </c>
      <c r="CJ17">
        <v>0</v>
      </c>
      <c r="CK17">
        <v>0</v>
      </c>
      <c r="CL17">
        <v>0</v>
      </c>
      <c r="CM17">
        <v>0</v>
      </c>
      <c r="CP17" t="s">
        <v>106</v>
      </c>
      <c r="CQ17" t="s">
        <v>106</v>
      </c>
      <c r="CR17" t="s">
        <v>106</v>
      </c>
      <c r="CS17" t="s">
        <v>106</v>
      </c>
      <c r="CT17">
        <v>1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</row>
    <row r="18" spans="1:106" x14ac:dyDescent="0.25">
      <c r="A18" s="27" t="s">
        <v>186</v>
      </c>
      <c r="B18" s="28" t="s">
        <v>187</v>
      </c>
      <c r="C18" s="28" t="s">
        <v>188</v>
      </c>
      <c r="D18" s="28"/>
      <c r="E18" s="28" t="s">
        <v>189</v>
      </c>
      <c r="F18" s="28" t="s">
        <v>190</v>
      </c>
      <c r="G18" s="28"/>
      <c r="H18" t="s">
        <v>3991</v>
      </c>
      <c r="I18" s="29">
        <v>41499</v>
      </c>
      <c r="J18" s="30">
        <v>3385</v>
      </c>
      <c r="K18">
        <v>250</v>
      </c>
      <c r="L18" t="s">
        <v>4864</v>
      </c>
      <c r="M18" s="1"/>
      <c r="N18" s="5">
        <v>1</v>
      </c>
      <c r="O18">
        <v>0</v>
      </c>
      <c r="P18">
        <v>5</v>
      </c>
      <c r="R18">
        <v>1</v>
      </c>
      <c r="S18">
        <v>9</v>
      </c>
      <c r="T18">
        <v>63</v>
      </c>
      <c r="V18">
        <v>1</v>
      </c>
      <c r="W18">
        <v>83</v>
      </c>
      <c r="X18">
        <v>1</v>
      </c>
      <c r="AA18">
        <f>VLOOKUP(A18,Hoja1!A:BH,60,0)</f>
        <v>7</v>
      </c>
      <c r="AB18">
        <v>93</v>
      </c>
      <c r="AC18">
        <v>2</v>
      </c>
      <c r="AD18" t="s">
        <v>110</v>
      </c>
      <c r="AE18" t="s">
        <v>111</v>
      </c>
      <c r="AF18" t="s">
        <v>112</v>
      </c>
      <c r="AH18" t="s">
        <v>113</v>
      </c>
      <c r="AI18">
        <v>2154794910101</v>
      </c>
      <c r="AJ18" t="str">
        <f>VLOOKUP(A18,Hoja1!A:AH,34,0)</f>
        <v>GUATEMALA</v>
      </c>
      <c r="AK18" t="str">
        <f>VLOOKUP(A18,Hoja1!A:AI,35,0)</f>
        <v>GUATEMALA</v>
      </c>
      <c r="AL18" s="1">
        <f>VLOOKUP(A18,Hoja1!A:AJ,36,0)</f>
        <v>33825</v>
      </c>
      <c r="AP18">
        <v>82894264</v>
      </c>
      <c r="AQ18">
        <v>201303080703</v>
      </c>
      <c r="AS18">
        <v>2100764000</v>
      </c>
      <c r="AU18" t="s">
        <v>191</v>
      </c>
      <c r="AV18" t="s">
        <v>192</v>
      </c>
      <c r="AW18" t="s">
        <v>114</v>
      </c>
      <c r="AX18">
        <v>24</v>
      </c>
      <c r="AY18">
        <v>3</v>
      </c>
      <c r="AZ18">
        <v>44123193</v>
      </c>
      <c r="BA18">
        <v>1</v>
      </c>
      <c r="BB18" t="s">
        <v>119</v>
      </c>
      <c r="BC18">
        <v>1</v>
      </c>
      <c r="BD18" t="s">
        <v>4907</v>
      </c>
      <c r="BE18">
        <v>7</v>
      </c>
      <c r="BI18">
        <v>0</v>
      </c>
      <c r="BJ18">
        <v>0</v>
      </c>
      <c r="BK18" t="s">
        <v>106</v>
      </c>
      <c r="BL18" t="s">
        <v>109</v>
      </c>
      <c r="BM18" t="s">
        <v>106</v>
      </c>
      <c r="BN18" t="s">
        <v>109</v>
      </c>
      <c r="BO18" t="s">
        <v>106</v>
      </c>
      <c r="BP18" t="s">
        <v>109</v>
      </c>
      <c r="CJ18">
        <v>0</v>
      </c>
      <c r="CK18">
        <v>0</v>
      </c>
      <c r="CL18">
        <v>0</v>
      </c>
      <c r="CM18">
        <v>0</v>
      </c>
      <c r="CP18" t="s">
        <v>106</v>
      </c>
      <c r="CQ18" t="s">
        <v>106</v>
      </c>
      <c r="CR18" t="s">
        <v>106</v>
      </c>
      <c r="CS18" t="s">
        <v>106</v>
      </c>
      <c r="CT18">
        <v>1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</row>
    <row r="19" spans="1:106" x14ac:dyDescent="0.25">
      <c r="A19" s="27" t="s">
        <v>193</v>
      </c>
      <c r="B19" s="28" t="s">
        <v>194</v>
      </c>
      <c r="C19" s="28" t="s">
        <v>105</v>
      </c>
      <c r="D19" s="28"/>
      <c r="E19" s="28" t="s">
        <v>195</v>
      </c>
      <c r="F19" s="28" t="s">
        <v>196</v>
      </c>
      <c r="G19" s="28"/>
      <c r="H19" t="s">
        <v>3991</v>
      </c>
      <c r="I19" s="29">
        <v>41415</v>
      </c>
      <c r="J19" s="30">
        <v>3385</v>
      </c>
      <c r="K19">
        <v>250</v>
      </c>
      <c r="L19" t="s">
        <v>4864</v>
      </c>
      <c r="M19" s="1"/>
      <c r="N19" s="5">
        <v>1</v>
      </c>
      <c r="O19">
        <v>0</v>
      </c>
      <c r="P19">
        <v>5</v>
      </c>
      <c r="R19">
        <v>1</v>
      </c>
      <c r="S19">
        <v>9</v>
      </c>
      <c r="T19">
        <v>59</v>
      </c>
      <c r="V19">
        <v>1</v>
      </c>
      <c r="W19">
        <v>83</v>
      </c>
      <c r="X19">
        <v>1</v>
      </c>
      <c r="AA19">
        <f>VLOOKUP(A19,Hoja1!A:BH,60,0)</f>
        <v>7</v>
      </c>
      <c r="AB19">
        <v>93</v>
      </c>
      <c r="AC19">
        <v>2</v>
      </c>
      <c r="AD19" t="s">
        <v>110</v>
      </c>
      <c r="AE19" t="s">
        <v>111</v>
      </c>
      <c r="AF19" t="s">
        <v>112</v>
      </c>
      <c r="AH19" t="s">
        <v>113</v>
      </c>
      <c r="AI19">
        <v>2598000070101</v>
      </c>
      <c r="AJ19" t="str">
        <f>VLOOKUP(A19,Hoja1!A:AH,34,0)</f>
        <v>GUATEMALA</v>
      </c>
      <c r="AK19" t="str">
        <f>VLOOKUP(A19,Hoja1!A:AI,35,0)</f>
        <v>GUATEMALA</v>
      </c>
      <c r="AL19" s="1">
        <f>VLOOKUP(A19,Hoja1!A:AJ,36,0)</f>
        <v>30992</v>
      </c>
      <c r="AP19">
        <v>63812371</v>
      </c>
      <c r="AQ19">
        <v>200900284649</v>
      </c>
      <c r="AS19">
        <v>2080165130</v>
      </c>
      <c r="AU19" t="s">
        <v>197</v>
      </c>
      <c r="AV19" t="s">
        <v>114</v>
      </c>
      <c r="AW19" t="s">
        <v>114</v>
      </c>
      <c r="AX19">
        <v>6</v>
      </c>
      <c r="AY19">
        <v>3</v>
      </c>
      <c r="AZ19">
        <v>58230592</v>
      </c>
      <c r="BA19">
        <v>2</v>
      </c>
      <c r="BB19" t="s">
        <v>119</v>
      </c>
      <c r="BC19">
        <v>1</v>
      </c>
      <c r="BD19" t="s">
        <v>198</v>
      </c>
      <c r="BE19">
        <v>7</v>
      </c>
      <c r="BI19">
        <v>0</v>
      </c>
      <c r="BJ19">
        <v>0</v>
      </c>
      <c r="BK19" t="s">
        <v>106</v>
      </c>
      <c r="BL19" t="s">
        <v>109</v>
      </c>
      <c r="BM19" t="s">
        <v>106</v>
      </c>
      <c r="BN19" t="s">
        <v>109</v>
      </c>
      <c r="BO19" t="s">
        <v>106</v>
      </c>
      <c r="BP19" t="s">
        <v>109</v>
      </c>
      <c r="CJ19">
        <v>0</v>
      </c>
      <c r="CK19">
        <v>0</v>
      </c>
      <c r="CL19">
        <v>0</v>
      </c>
      <c r="CM19">
        <v>0</v>
      </c>
      <c r="CP19" t="s">
        <v>106</v>
      </c>
      <c r="CQ19" t="s">
        <v>106</v>
      </c>
      <c r="CR19" t="s">
        <v>106</v>
      </c>
      <c r="CS19" t="s">
        <v>106</v>
      </c>
      <c r="CT19">
        <v>2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</row>
    <row r="20" spans="1:106" x14ac:dyDescent="0.25">
      <c r="A20" s="27" t="s">
        <v>199</v>
      </c>
      <c r="B20" s="28" t="s">
        <v>200</v>
      </c>
      <c r="C20" s="28" t="s">
        <v>201</v>
      </c>
      <c r="D20" s="28"/>
      <c r="E20" s="28" t="s">
        <v>202</v>
      </c>
      <c r="F20" s="28" t="s">
        <v>203</v>
      </c>
      <c r="G20" s="28"/>
      <c r="H20" t="s">
        <v>3991</v>
      </c>
      <c r="I20" s="29">
        <v>41331</v>
      </c>
      <c r="J20" s="30">
        <v>3385</v>
      </c>
      <c r="K20">
        <v>250</v>
      </c>
      <c r="L20" t="s">
        <v>4864</v>
      </c>
      <c r="M20" s="1"/>
      <c r="N20" s="5">
        <v>1</v>
      </c>
      <c r="O20">
        <v>0</v>
      </c>
      <c r="P20">
        <v>5</v>
      </c>
      <c r="R20">
        <v>1</v>
      </c>
      <c r="S20">
        <v>9</v>
      </c>
      <c r="T20">
        <v>58</v>
      </c>
      <c r="V20">
        <v>1</v>
      </c>
      <c r="W20">
        <v>83</v>
      </c>
      <c r="X20">
        <v>1</v>
      </c>
      <c r="AA20">
        <f>VLOOKUP(A20,Hoja1!A:BH,60,0)</f>
        <v>5</v>
      </c>
      <c r="AB20">
        <v>93</v>
      </c>
      <c r="AC20">
        <v>2</v>
      </c>
      <c r="AD20" t="s">
        <v>110</v>
      </c>
      <c r="AE20" t="s">
        <v>111</v>
      </c>
      <c r="AF20" t="s">
        <v>112</v>
      </c>
      <c r="AH20" t="s">
        <v>113</v>
      </c>
      <c r="AI20">
        <v>2316853190101</v>
      </c>
      <c r="AJ20" t="str">
        <f>VLOOKUP(A20,Hoja1!A:AH,34,0)</f>
        <v>GUATEMALA</v>
      </c>
      <c r="AK20" t="str">
        <f>VLOOKUP(A20,Hoja1!A:AI,35,0)</f>
        <v>GUATEMALA</v>
      </c>
      <c r="AL20" s="1">
        <f>VLOOKUP(A20,Hoja1!A:AJ,36,0)</f>
        <v>31765</v>
      </c>
      <c r="AP20">
        <v>67509347</v>
      </c>
      <c r="AQ20">
        <v>286240189</v>
      </c>
      <c r="AS20">
        <v>2097797243</v>
      </c>
      <c r="AT20" s="1">
        <v>52051</v>
      </c>
      <c r="AU20" t="s">
        <v>204</v>
      </c>
      <c r="AV20" t="s">
        <v>114</v>
      </c>
      <c r="AW20" t="s">
        <v>114</v>
      </c>
      <c r="AX20">
        <v>6</v>
      </c>
      <c r="AY20">
        <v>3</v>
      </c>
      <c r="AZ20">
        <v>42133647</v>
      </c>
      <c r="BA20">
        <v>1</v>
      </c>
      <c r="BB20" t="s">
        <v>119</v>
      </c>
      <c r="BC20">
        <v>0</v>
      </c>
      <c r="BD20" t="s">
        <v>4598</v>
      </c>
      <c r="BE20">
        <v>5</v>
      </c>
      <c r="BI20">
        <v>0</v>
      </c>
      <c r="BJ20">
        <v>0</v>
      </c>
      <c r="BK20" t="s">
        <v>106</v>
      </c>
      <c r="BL20" t="s">
        <v>109</v>
      </c>
      <c r="BM20" t="s">
        <v>106</v>
      </c>
      <c r="BN20" t="s">
        <v>109</v>
      </c>
      <c r="BO20" t="s">
        <v>106</v>
      </c>
      <c r="BP20" t="s">
        <v>109</v>
      </c>
      <c r="CJ20">
        <v>0</v>
      </c>
      <c r="CK20">
        <v>0</v>
      </c>
      <c r="CL20">
        <v>0</v>
      </c>
      <c r="CM20">
        <v>0</v>
      </c>
      <c r="CP20" t="s">
        <v>106</v>
      </c>
      <c r="CQ20" t="s">
        <v>106</v>
      </c>
      <c r="CR20" t="s">
        <v>106</v>
      </c>
      <c r="CS20" t="s">
        <v>106</v>
      </c>
      <c r="CT20">
        <v>1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</row>
    <row r="21" spans="1:106" x14ac:dyDescent="0.25">
      <c r="A21" s="27" t="s">
        <v>205</v>
      </c>
      <c r="B21" s="28" t="s">
        <v>206</v>
      </c>
      <c r="C21" s="28" t="s">
        <v>207</v>
      </c>
      <c r="D21" s="28"/>
      <c r="E21" s="28" t="s">
        <v>208</v>
      </c>
      <c r="F21" s="28" t="s">
        <v>209</v>
      </c>
      <c r="G21" s="28"/>
      <c r="H21" t="s">
        <v>3991</v>
      </c>
      <c r="I21" s="29">
        <v>41786</v>
      </c>
      <c r="J21" s="30">
        <v>3385</v>
      </c>
      <c r="K21">
        <v>250</v>
      </c>
      <c r="L21" t="s">
        <v>4864</v>
      </c>
      <c r="M21" s="1"/>
      <c r="N21" s="5">
        <v>1</v>
      </c>
      <c r="O21">
        <v>0</v>
      </c>
      <c r="P21">
        <v>11</v>
      </c>
      <c r="R21">
        <v>1</v>
      </c>
      <c r="S21">
        <v>9</v>
      </c>
      <c r="T21">
        <v>127</v>
      </c>
      <c r="V21">
        <v>4</v>
      </c>
      <c r="W21">
        <v>83</v>
      </c>
      <c r="X21">
        <v>59</v>
      </c>
      <c r="AA21">
        <f>VLOOKUP(A21,Hoja1!A:BH,60,0)</f>
        <v>7</v>
      </c>
      <c r="AB21">
        <v>93</v>
      </c>
      <c r="AC21">
        <v>2</v>
      </c>
      <c r="AD21" t="s">
        <v>110</v>
      </c>
      <c r="AE21" t="s">
        <v>111</v>
      </c>
      <c r="AF21" t="s">
        <v>112</v>
      </c>
      <c r="AH21" t="s">
        <v>113</v>
      </c>
      <c r="AI21">
        <v>2582103110502</v>
      </c>
      <c r="AJ21" t="str">
        <f>VLOOKUP(A21,Hoja1!A:AH,34,0)</f>
        <v>SANTA LUCIA COTZUMALGUAPA</v>
      </c>
      <c r="AK21" t="str">
        <f>VLOOKUP(A21,Hoja1!A:AI,35,0)</f>
        <v>ESCUINTLA</v>
      </c>
      <c r="AL21" s="1">
        <f>VLOOKUP(A21,Hoja1!A:AJ,36,0)</f>
        <v>29619</v>
      </c>
      <c r="AP21">
        <v>13663615</v>
      </c>
      <c r="AQ21">
        <v>201402147820</v>
      </c>
      <c r="AS21" t="s">
        <v>106</v>
      </c>
      <c r="AU21">
        <v>0</v>
      </c>
      <c r="AV21" t="s">
        <v>163</v>
      </c>
      <c r="AW21" t="s">
        <v>163</v>
      </c>
      <c r="AY21">
        <v>4</v>
      </c>
      <c r="AZ21">
        <v>32914913</v>
      </c>
      <c r="BA21">
        <v>2</v>
      </c>
      <c r="BB21" t="s">
        <v>119</v>
      </c>
      <c r="BC21">
        <v>2</v>
      </c>
      <c r="BD21" t="s">
        <v>198</v>
      </c>
      <c r="BE21">
        <v>7</v>
      </c>
      <c r="BG21" t="s">
        <v>211</v>
      </c>
      <c r="BI21">
        <v>0</v>
      </c>
      <c r="BJ21">
        <v>0</v>
      </c>
      <c r="BK21" t="s">
        <v>106</v>
      </c>
      <c r="BL21" t="s">
        <v>109</v>
      </c>
      <c r="BM21" t="s">
        <v>106</v>
      </c>
      <c r="BN21" t="s">
        <v>109</v>
      </c>
      <c r="BO21" t="s">
        <v>106</v>
      </c>
      <c r="BP21" t="s">
        <v>109</v>
      </c>
      <c r="CJ21">
        <v>0</v>
      </c>
      <c r="CK21">
        <v>0</v>
      </c>
      <c r="CL21">
        <v>0</v>
      </c>
      <c r="CM21">
        <v>0</v>
      </c>
      <c r="CP21" t="s">
        <v>106</v>
      </c>
      <c r="CQ21" t="s">
        <v>106</v>
      </c>
      <c r="CR21" t="s">
        <v>106</v>
      </c>
      <c r="CS21" t="s">
        <v>106</v>
      </c>
      <c r="CT21">
        <v>2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</row>
    <row r="22" spans="1:106" x14ac:dyDescent="0.25">
      <c r="A22" s="27" t="s">
        <v>212</v>
      </c>
      <c r="B22" s="28" t="s">
        <v>213</v>
      </c>
      <c r="C22" s="28" t="s">
        <v>214</v>
      </c>
      <c r="D22" s="28"/>
      <c r="E22" s="28" t="s">
        <v>215</v>
      </c>
      <c r="F22" s="28" t="s">
        <v>216</v>
      </c>
      <c r="G22" s="28"/>
      <c r="H22" t="s">
        <v>4027</v>
      </c>
      <c r="I22" s="29">
        <v>41867</v>
      </c>
      <c r="J22" s="30">
        <v>5500</v>
      </c>
      <c r="K22">
        <v>250</v>
      </c>
      <c r="L22" t="s">
        <v>4864</v>
      </c>
      <c r="M22" s="1"/>
      <c r="N22" s="5">
        <v>1</v>
      </c>
      <c r="O22">
        <v>0</v>
      </c>
      <c r="P22">
        <v>9</v>
      </c>
      <c r="R22">
        <v>1</v>
      </c>
      <c r="S22">
        <v>1</v>
      </c>
      <c r="T22">
        <v>9</v>
      </c>
      <c r="V22">
        <v>1</v>
      </c>
      <c r="W22">
        <v>83</v>
      </c>
      <c r="X22">
        <v>1</v>
      </c>
      <c r="AA22">
        <f>VLOOKUP(A22,Hoja1!A:BH,60,0)</f>
        <v>7</v>
      </c>
      <c r="AB22">
        <v>93</v>
      </c>
      <c r="AC22">
        <v>1</v>
      </c>
      <c r="AD22" t="s">
        <v>110</v>
      </c>
      <c r="AE22" t="s">
        <v>111</v>
      </c>
      <c r="AF22" t="s">
        <v>112</v>
      </c>
      <c r="AH22" t="s">
        <v>113</v>
      </c>
      <c r="AI22">
        <v>2611607960101</v>
      </c>
      <c r="AJ22" t="str">
        <f>VLOOKUP(A22,Hoja1!A:AH,34,0)</f>
        <v>SAN MIGUEL PETAPA</v>
      </c>
      <c r="AK22" t="str">
        <f>VLOOKUP(A22,Hoja1!A:AI,35,0)</f>
        <v>GUATEMALA</v>
      </c>
      <c r="AL22" s="1">
        <f>VLOOKUP(A22,Hoja1!A:AJ,36,0)</f>
        <v>32036</v>
      </c>
      <c r="AP22">
        <v>64227731</v>
      </c>
      <c r="AQ22">
        <v>200901330883</v>
      </c>
      <c r="AS22">
        <v>1084868479</v>
      </c>
      <c r="AU22" t="s">
        <v>220</v>
      </c>
      <c r="AV22" t="s">
        <v>114</v>
      </c>
      <c r="AW22" t="s">
        <v>114</v>
      </c>
      <c r="AY22">
        <v>3</v>
      </c>
      <c r="AZ22">
        <v>56940842</v>
      </c>
      <c r="BA22">
        <v>2</v>
      </c>
      <c r="BB22" t="s">
        <v>119</v>
      </c>
      <c r="BC22">
        <v>1</v>
      </c>
      <c r="BD22" t="s">
        <v>221</v>
      </c>
      <c r="BE22">
        <v>7</v>
      </c>
      <c r="BH22" t="s">
        <v>223</v>
      </c>
      <c r="BI22" t="s">
        <v>224</v>
      </c>
      <c r="BJ22">
        <v>51195810</v>
      </c>
      <c r="BK22" t="s">
        <v>106</v>
      </c>
      <c r="BL22" t="s">
        <v>109</v>
      </c>
      <c r="BM22" t="s">
        <v>106</v>
      </c>
      <c r="BN22" t="s">
        <v>109</v>
      </c>
      <c r="BO22" t="s">
        <v>106</v>
      </c>
      <c r="BP22" t="s">
        <v>109</v>
      </c>
      <c r="CJ22">
        <v>0</v>
      </c>
      <c r="CK22">
        <v>0</v>
      </c>
      <c r="CL22">
        <v>0</v>
      </c>
      <c r="CM22">
        <v>0</v>
      </c>
      <c r="CP22" t="s">
        <v>106</v>
      </c>
      <c r="CQ22" t="s">
        <v>106</v>
      </c>
      <c r="CR22" t="s">
        <v>106</v>
      </c>
      <c r="CS22" t="s">
        <v>106</v>
      </c>
      <c r="CT22">
        <v>2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</row>
    <row r="23" spans="1:106" x14ac:dyDescent="0.25">
      <c r="A23" s="27" t="s">
        <v>225</v>
      </c>
      <c r="B23" s="28" t="s">
        <v>226</v>
      </c>
      <c r="C23" s="28" t="s">
        <v>227</v>
      </c>
      <c r="D23" s="28"/>
      <c r="E23" s="28" t="s">
        <v>228</v>
      </c>
      <c r="F23" s="28" t="s">
        <v>229</v>
      </c>
      <c r="G23" s="28"/>
      <c r="H23" t="s">
        <v>4035</v>
      </c>
      <c r="I23" s="29">
        <v>42036</v>
      </c>
      <c r="J23" s="30">
        <v>5550</v>
      </c>
      <c r="K23">
        <v>250</v>
      </c>
      <c r="L23" t="s">
        <v>4864</v>
      </c>
      <c r="M23" s="1"/>
      <c r="N23" s="5">
        <v>1</v>
      </c>
      <c r="O23">
        <v>0</v>
      </c>
      <c r="P23">
        <v>10</v>
      </c>
      <c r="R23">
        <v>1</v>
      </c>
      <c r="S23">
        <v>1</v>
      </c>
      <c r="T23">
        <v>1</v>
      </c>
      <c r="V23">
        <v>1</v>
      </c>
      <c r="W23">
        <v>83</v>
      </c>
      <c r="X23">
        <v>1</v>
      </c>
      <c r="AA23">
        <f>VLOOKUP(A23,Hoja1!A:BH,60,0)</f>
        <v>7</v>
      </c>
      <c r="AB23">
        <v>93</v>
      </c>
      <c r="AC23">
        <v>2</v>
      </c>
      <c r="AD23" t="s">
        <v>110</v>
      </c>
      <c r="AE23" t="s">
        <v>111</v>
      </c>
      <c r="AF23" t="s">
        <v>112</v>
      </c>
      <c r="AH23" t="s">
        <v>113</v>
      </c>
      <c r="AI23">
        <v>1789554500101</v>
      </c>
      <c r="AJ23" t="str">
        <f>VLOOKUP(A23,Hoja1!A:AH,34,0)</f>
        <v>GUATEMALA</v>
      </c>
      <c r="AK23" t="str">
        <f>VLOOKUP(A23,Hoja1!A:AI,35,0)</f>
        <v>GUATEMALA</v>
      </c>
      <c r="AL23" s="1">
        <f>VLOOKUP(A23,Hoja1!A:AJ,36,0)</f>
        <v>32226</v>
      </c>
      <c r="AP23">
        <v>71271821</v>
      </c>
      <c r="AQ23">
        <v>288021652</v>
      </c>
      <c r="AS23">
        <v>2072762730</v>
      </c>
      <c r="AT23" s="1">
        <v>51658</v>
      </c>
      <c r="AU23" t="s">
        <v>230</v>
      </c>
      <c r="AV23" t="s">
        <v>114</v>
      </c>
      <c r="AW23" t="s">
        <v>114</v>
      </c>
      <c r="AX23">
        <v>17</v>
      </c>
      <c r="AY23">
        <v>3</v>
      </c>
      <c r="AZ23">
        <v>50128377</v>
      </c>
      <c r="BA23">
        <v>1</v>
      </c>
      <c r="BB23" t="s">
        <v>119</v>
      </c>
      <c r="BC23">
        <v>1</v>
      </c>
      <c r="BD23" t="s">
        <v>231</v>
      </c>
      <c r="BE23">
        <v>7</v>
      </c>
      <c r="BG23" t="s">
        <v>4917</v>
      </c>
      <c r="BH23" t="s">
        <v>232</v>
      </c>
      <c r="BI23" t="s">
        <v>233</v>
      </c>
      <c r="BJ23">
        <v>45211761</v>
      </c>
      <c r="BK23" t="s">
        <v>106</v>
      </c>
      <c r="BL23" t="s">
        <v>109</v>
      </c>
      <c r="BM23" t="s">
        <v>106</v>
      </c>
      <c r="BN23" t="s">
        <v>109</v>
      </c>
      <c r="BO23" t="s">
        <v>106</v>
      </c>
      <c r="BP23" t="s">
        <v>109</v>
      </c>
      <c r="CJ23">
        <v>0</v>
      </c>
      <c r="CK23">
        <v>0</v>
      </c>
      <c r="CL23">
        <v>0</v>
      </c>
      <c r="CM23">
        <v>0</v>
      </c>
      <c r="CP23" t="s">
        <v>106</v>
      </c>
      <c r="CQ23" t="s">
        <v>106</v>
      </c>
      <c r="CR23" t="s">
        <v>106</v>
      </c>
      <c r="CS23" t="s">
        <v>106</v>
      </c>
      <c r="CT23">
        <v>1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</row>
    <row r="24" spans="1:106" x14ac:dyDescent="0.25">
      <c r="A24" s="27" t="s">
        <v>234</v>
      </c>
      <c r="B24" s="27" t="s">
        <v>235</v>
      </c>
      <c r="C24" s="27"/>
      <c r="D24" s="27"/>
      <c r="E24" s="27" t="s">
        <v>236</v>
      </c>
      <c r="F24" s="27" t="s">
        <v>237</v>
      </c>
      <c r="G24" s="27"/>
      <c r="H24" t="s">
        <v>4918</v>
      </c>
      <c r="I24" s="29">
        <v>42125</v>
      </c>
      <c r="J24" s="30">
        <v>4000</v>
      </c>
      <c r="K24">
        <v>250</v>
      </c>
      <c r="L24" t="s">
        <v>4864</v>
      </c>
      <c r="M24" s="1"/>
      <c r="N24" s="5">
        <v>1</v>
      </c>
      <c r="O24">
        <v>0</v>
      </c>
      <c r="P24">
        <v>1</v>
      </c>
      <c r="R24">
        <v>1</v>
      </c>
      <c r="S24">
        <v>8</v>
      </c>
      <c r="T24">
        <v>38</v>
      </c>
      <c r="V24">
        <v>1</v>
      </c>
      <c r="W24">
        <v>83</v>
      </c>
      <c r="X24">
        <v>235</v>
      </c>
      <c r="AA24">
        <f>VLOOKUP(A24,Hoja1!A:BH,60,0)</f>
        <v>5</v>
      </c>
      <c r="AB24">
        <v>93</v>
      </c>
      <c r="AC24">
        <v>1</v>
      </c>
      <c r="AD24" t="s">
        <v>110</v>
      </c>
      <c r="AE24" t="s">
        <v>111</v>
      </c>
      <c r="AF24" t="s">
        <v>112</v>
      </c>
      <c r="AH24" t="s">
        <v>113</v>
      </c>
      <c r="AI24">
        <v>2451343441406</v>
      </c>
      <c r="AJ24" t="str">
        <f>VLOOKUP(A24,Hoja1!A:AH,34,0)</f>
        <v xml:space="preserve">CHICHICASTENANGO </v>
      </c>
      <c r="AK24" t="str">
        <f>VLOOKUP(A24,Hoja1!A:AI,35,0)</f>
        <v>QUICHE</v>
      </c>
      <c r="AL24" s="1">
        <f>VLOOKUP(A24,Hoja1!A:AJ,36,0)</f>
        <v>32243</v>
      </c>
      <c r="AP24">
        <v>67897398</v>
      </c>
      <c r="AQ24">
        <v>188288732</v>
      </c>
      <c r="AS24">
        <v>1081058209</v>
      </c>
      <c r="AT24" s="1">
        <v>51174</v>
      </c>
      <c r="AU24" t="s">
        <v>241</v>
      </c>
      <c r="AV24" t="s">
        <v>114</v>
      </c>
      <c r="AW24" t="s">
        <v>239</v>
      </c>
      <c r="AX24">
        <v>18</v>
      </c>
      <c r="AY24">
        <v>3</v>
      </c>
      <c r="AZ24">
        <v>47060075</v>
      </c>
      <c r="BA24">
        <v>1</v>
      </c>
      <c r="BB24" t="s">
        <v>119</v>
      </c>
      <c r="BC24">
        <v>1</v>
      </c>
      <c r="BD24" t="s">
        <v>4598</v>
      </c>
      <c r="BE24">
        <v>5</v>
      </c>
      <c r="BI24">
        <v>0</v>
      </c>
      <c r="BJ24">
        <v>0</v>
      </c>
      <c r="BK24" t="s">
        <v>106</v>
      </c>
      <c r="BL24" t="s">
        <v>109</v>
      </c>
      <c r="BM24" t="s">
        <v>106</v>
      </c>
      <c r="BN24" t="s">
        <v>109</v>
      </c>
      <c r="BO24" t="s">
        <v>106</v>
      </c>
      <c r="BP24" t="s">
        <v>109</v>
      </c>
      <c r="CJ24">
        <v>0</v>
      </c>
      <c r="CK24">
        <v>0</v>
      </c>
      <c r="CL24">
        <v>0</v>
      </c>
      <c r="CM24">
        <v>0</v>
      </c>
      <c r="CP24" t="s">
        <v>106</v>
      </c>
      <c r="CQ24" t="s">
        <v>106</v>
      </c>
      <c r="CR24" t="s">
        <v>106</v>
      </c>
      <c r="CS24" t="s">
        <v>106</v>
      </c>
      <c r="CT24">
        <v>1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</row>
    <row r="25" spans="1:106" x14ac:dyDescent="0.25">
      <c r="A25" s="27" t="s">
        <v>3117</v>
      </c>
      <c r="B25" s="27" t="s">
        <v>418</v>
      </c>
      <c r="C25" s="27" t="s">
        <v>666</v>
      </c>
      <c r="D25" s="27"/>
      <c r="E25" s="27" t="s">
        <v>3753</v>
      </c>
      <c r="F25" s="27" t="s">
        <v>160</v>
      </c>
      <c r="G25" s="27"/>
      <c r="H25" t="s">
        <v>3989</v>
      </c>
      <c r="I25" s="29">
        <v>42128</v>
      </c>
      <c r="J25" s="30">
        <v>17000</v>
      </c>
      <c r="K25">
        <v>250</v>
      </c>
      <c r="L25" t="s">
        <v>4864</v>
      </c>
      <c r="M25" s="1"/>
      <c r="N25" s="5">
        <v>1</v>
      </c>
      <c r="O25">
        <v>0</v>
      </c>
      <c r="P25">
        <v>3</v>
      </c>
      <c r="R25">
        <v>1</v>
      </c>
      <c r="S25">
        <v>1</v>
      </c>
      <c r="T25">
        <v>1</v>
      </c>
      <c r="V25">
        <v>1</v>
      </c>
      <c r="W25">
        <v>83</v>
      </c>
      <c r="X25">
        <v>1</v>
      </c>
      <c r="AA25">
        <f>VLOOKUP(A25,Hoja1!A:BH,60,0)</f>
        <v>7</v>
      </c>
      <c r="AB25">
        <v>93</v>
      </c>
      <c r="AC25">
        <v>1</v>
      </c>
      <c r="AD25" t="s">
        <v>110</v>
      </c>
      <c r="AE25" t="s">
        <v>111</v>
      </c>
      <c r="AF25" t="s">
        <v>112</v>
      </c>
      <c r="AH25" t="s">
        <v>113</v>
      </c>
      <c r="AI25">
        <v>2322480010101</v>
      </c>
      <c r="AJ25" t="str">
        <f>VLOOKUP(A25,Hoja1!A:AH,34,0)</f>
        <v xml:space="preserve">GUATEMALA </v>
      </c>
      <c r="AK25" t="str">
        <f>VLOOKUP(A25,Hoja1!A:AI,35,0)</f>
        <v xml:space="preserve">GUATEMALA </v>
      </c>
      <c r="AL25" s="1">
        <f>VLOOKUP(A25,Hoja1!A:AJ,36,0)</f>
        <v>26661</v>
      </c>
      <c r="AP25">
        <v>24131636</v>
      </c>
      <c r="AQ25">
        <v>172233561</v>
      </c>
      <c r="AS25">
        <v>2072033157</v>
      </c>
      <c r="AU25" t="s">
        <v>4050</v>
      </c>
      <c r="AV25" t="s">
        <v>114</v>
      </c>
      <c r="AW25" t="s">
        <v>176</v>
      </c>
      <c r="AX25">
        <v>18</v>
      </c>
      <c r="AY25">
        <v>4</v>
      </c>
      <c r="AZ25" t="s">
        <v>4489</v>
      </c>
      <c r="BA25">
        <v>2</v>
      </c>
      <c r="BB25" t="s">
        <v>119</v>
      </c>
      <c r="BC25">
        <v>2</v>
      </c>
      <c r="BD25" t="s">
        <v>270</v>
      </c>
      <c r="BE25">
        <v>7</v>
      </c>
      <c r="BG25" t="s">
        <v>4926</v>
      </c>
      <c r="BH25" t="s">
        <v>4633</v>
      </c>
      <c r="BI25" t="s">
        <v>4727</v>
      </c>
      <c r="BJ25">
        <v>0</v>
      </c>
      <c r="BK25" t="s">
        <v>106</v>
      </c>
      <c r="BL25" t="s">
        <v>109</v>
      </c>
      <c r="BM25" t="s">
        <v>106</v>
      </c>
      <c r="BN25" t="s">
        <v>109</v>
      </c>
      <c r="BO25" t="s">
        <v>106</v>
      </c>
      <c r="BP25" t="s">
        <v>109</v>
      </c>
      <c r="CJ25">
        <v>0</v>
      </c>
      <c r="CK25">
        <v>0</v>
      </c>
      <c r="CL25">
        <v>0</v>
      </c>
      <c r="CM25">
        <v>0</v>
      </c>
      <c r="CP25" t="s">
        <v>106</v>
      </c>
      <c r="CQ25" t="s">
        <v>106</v>
      </c>
      <c r="CR25" t="s">
        <v>106</v>
      </c>
      <c r="CS25" t="s">
        <v>106</v>
      </c>
      <c r="CT25">
        <v>1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</row>
    <row r="26" spans="1:106" x14ac:dyDescent="0.25">
      <c r="A26" s="27" t="s">
        <v>242</v>
      </c>
      <c r="B26" s="27" t="s">
        <v>243</v>
      </c>
      <c r="C26" s="27" t="s">
        <v>244</v>
      </c>
      <c r="D26" s="27"/>
      <c r="E26" s="27" t="s">
        <v>245</v>
      </c>
      <c r="F26" s="27" t="s">
        <v>190</v>
      </c>
      <c r="G26" s="27"/>
      <c r="H26" t="s">
        <v>4927</v>
      </c>
      <c r="I26" s="29">
        <v>42140</v>
      </c>
      <c r="J26" s="30">
        <v>3750</v>
      </c>
      <c r="K26">
        <v>250</v>
      </c>
      <c r="L26" t="s">
        <v>149</v>
      </c>
      <c r="M26" s="1">
        <v>45247</v>
      </c>
      <c r="N26" s="5">
        <v>2</v>
      </c>
      <c r="O26">
        <v>0</v>
      </c>
      <c r="P26">
        <v>6</v>
      </c>
      <c r="R26">
        <v>1</v>
      </c>
      <c r="S26">
        <v>1</v>
      </c>
      <c r="T26">
        <v>1</v>
      </c>
      <c r="V26">
        <v>1</v>
      </c>
      <c r="W26">
        <v>83</v>
      </c>
      <c r="X26">
        <v>1</v>
      </c>
      <c r="AA26">
        <f>VLOOKUP(A26,Hoja1!A:BH,60,0)</f>
        <v>7</v>
      </c>
      <c r="AB26">
        <v>93</v>
      </c>
      <c r="AC26">
        <v>2</v>
      </c>
      <c r="AD26" t="s">
        <v>110</v>
      </c>
      <c r="AE26" t="s">
        <v>111</v>
      </c>
      <c r="AF26" t="s">
        <v>112</v>
      </c>
      <c r="AH26" t="s">
        <v>113</v>
      </c>
      <c r="AI26">
        <v>2309728960101</v>
      </c>
      <c r="AJ26" t="str">
        <f>VLOOKUP(A26,Hoja1!A:AH,34,0)</f>
        <v xml:space="preserve">GUATEMALA </v>
      </c>
      <c r="AK26" t="str">
        <f>VLOOKUP(A26,Hoja1!A:AI,35,0)</f>
        <v xml:space="preserve">GUATEMALA </v>
      </c>
      <c r="AL26" s="1">
        <f>VLOOKUP(A26,Hoja1!A:AJ,36,0)</f>
        <v>29775</v>
      </c>
      <c r="AP26">
        <v>54602653</v>
      </c>
      <c r="AQ26">
        <v>281327502</v>
      </c>
      <c r="AS26">
        <v>2067455221</v>
      </c>
      <c r="AU26" t="s">
        <v>246</v>
      </c>
      <c r="AV26" t="s">
        <v>114</v>
      </c>
      <c r="AW26" t="s">
        <v>176</v>
      </c>
      <c r="AX26">
        <v>18</v>
      </c>
      <c r="AY26">
        <v>3</v>
      </c>
      <c r="AZ26">
        <v>22427887</v>
      </c>
      <c r="BA26">
        <v>1</v>
      </c>
      <c r="BB26" t="s">
        <v>119</v>
      </c>
      <c r="BC26">
        <v>1</v>
      </c>
      <c r="BD26" t="s">
        <v>247</v>
      </c>
      <c r="BE26">
        <v>7</v>
      </c>
      <c r="BG26" t="s">
        <v>248</v>
      </c>
      <c r="BH26" t="s">
        <v>249</v>
      </c>
      <c r="BI26" t="s">
        <v>250</v>
      </c>
      <c r="BJ26">
        <v>55417072</v>
      </c>
      <c r="BK26" t="s">
        <v>106</v>
      </c>
      <c r="BL26" t="s">
        <v>109</v>
      </c>
      <c r="BM26" t="s">
        <v>106</v>
      </c>
      <c r="BN26" t="s">
        <v>109</v>
      </c>
      <c r="BO26" t="s">
        <v>106</v>
      </c>
      <c r="BP26" t="s">
        <v>109</v>
      </c>
      <c r="CJ26">
        <v>0</v>
      </c>
      <c r="CK26">
        <v>0</v>
      </c>
      <c r="CL26">
        <v>0</v>
      </c>
      <c r="CM26">
        <v>0</v>
      </c>
      <c r="CP26" t="s">
        <v>106</v>
      </c>
      <c r="CQ26" t="s">
        <v>106</v>
      </c>
      <c r="CR26" t="s">
        <v>106</v>
      </c>
      <c r="CS26" t="s">
        <v>106</v>
      </c>
      <c r="CT26">
        <v>1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</row>
    <row r="27" spans="1:106" x14ac:dyDescent="0.25">
      <c r="A27" s="27" t="s">
        <v>251</v>
      </c>
      <c r="B27" s="27" t="s">
        <v>252</v>
      </c>
      <c r="C27" s="27" t="s">
        <v>1669</v>
      </c>
      <c r="D27" s="27" t="s">
        <v>6907</v>
      </c>
      <c r="E27" s="27" t="s">
        <v>254</v>
      </c>
      <c r="F27" s="27" t="s">
        <v>255</v>
      </c>
      <c r="G27" s="27"/>
      <c r="H27" t="s">
        <v>6926</v>
      </c>
      <c r="I27" s="29">
        <v>42140</v>
      </c>
      <c r="J27" s="30">
        <v>6500</v>
      </c>
      <c r="K27">
        <v>250</v>
      </c>
      <c r="L27" t="s">
        <v>4864</v>
      </c>
      <c r="M27" s="1"/>
      <c r="N27" s="5">
        <v>1</v>
      </c>
      <c r="O27">
        <v>0</v>
      </c>
      <c r="P27">
        <v>13</v>
      </c>
      <c r="R27">
        <v>1</v>
      </c>
      <c r="S27">
        <v>9</v>
      </c>
      <c r="T27">
        <v>172</v>
      </c>
      <c r="V27">
        <v>1</v>
      </c>
      <c r="W27">
        <v>83</v>
      </c>
      <c r="X27">
        <v>1</v>
      </c>
      <c r="AA27">
        <f>VLOOKUP(A27,Hoja1!A:BH,60,0)</f>
        <v>10</v>
      </c>
      <c r="AB27">
        <v>93</v>
      </c>
      <c r="AC27">
        <v>2</v>
      </c>
      <c r="AD27" t="s">
        <v>110</v>
      </c>
      <c r="AE27" t="s">
        <v>111</v>
      </c>
      <c r="AF27" t="s">
        <v>112</v>
      </c>
      <c r="AH27" t="s">
        <v>113</v>
      </c>
      <c r="AI27">
        <v>1584100840101</v>
      </c>
      <c r="AJ27" t="str">
        <f>VLOOKUP(A27,Hoja1!A:AH,34,0)</f>
        <v xml:space="preserve">MIXCO </v>
      </c>
      <c r="AK27" t="str">
        <f>VLOOKUP(A27,Hoja1!A:AI,35,0)</f>
        <v xml:space="preserve">GUATEMALA </v>
      </c>
      <c r="AL27" s="1">
        <f>VLOOKUP(A27,Hoja1!A:AJ,36,0)</f>
        <v>28403</v>
      </c>
      <c r="AP27">
        <v>29664853</v>
      </c>
      <c r="AQ27">
        <v>277335444</v>
      </c>
      <c r="AS27" t="s">
        <v>106</v>
      </c>
      <c r="AU27" t="s">
        <v>258</v>
      </c>
      <c r="AV27" t="s">
        <v>114</v>
      </c>
      <c r="AW27" t="s">
        <v>176</v>
      </c>
      <c r="AX27">
        <v>3</v>
      </c>
      <c r="AY27">
        <v>3</v>
      </c>
      <c r="AZ27">
        <v>54887003</v>
      </c>
      <c r="BA27">
        <v>1</v>
      </c>
      <c r="BB27" t="s">
        <v>119</v>
      </c>
      <c r="BC27">
        <v>1</v>
      </c>
      <c r="BD27" t="s">
        <v>260</v>
      </c>
      <c r="BE27">
        <v>10</v>
      </c>
      <c r="BG27" t="s">
        <v>261</v>
      </c>
      <c r="BI27">
        <v>0</v>
      </c>
      <c r="BJ27">
        <v>0</v>
      </c>
      <c r="BK27" t="s">
        <v>106</v>
      </c>
      <c r="BL27" t="s">
        <v>109</v>
      </c>
      <c r="BM27" t="s">
        <v>106</v>
      </c>
      <c r="BN27" t="s">
        <v>109</v>
      </c>
      <c r="BO27" t="s">
        <v>106</v>
      </c>
      <c r="BP27" t="s">
        <v>109</v>
      </c>
      <c r="CJ27">
        <v>0</v>
      </c>
      <c r="CK27">
        <v>0</v>
      </c>
      <c r="CL27">
        <v>0</v>
      </c>
      <c r="CM27">
        <v>0</v>
      </c>
      <c r="CP27" t="s">
        <v>106</v>
      </c>
      <c r="CQ27" t="s">
        <v>106</v>
      </c>
      <c r="CR27" t="s">
        <v>106</v>
      </c>
      <c r="CS27" t="s">
        <v>106</v>
      </c>
      <c r="CT27">
        <v>1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</row>
    <row r="28" spans="1:106" x14ac:dyDescent="0.25">
      <c r="A28" s="27" t="s">
        <v>262</v>
      </c>
      <c r="B28" s="27" t="s">
        <v>263</v>
      </c>
      <c r="C28" s="27" t="s">
        <v>264</v>
      </c>
      <c r="D28" s="27"/>
      <c r="E28" s="27" t="s">
        <v>265</v>
      </c>
      <c r="F28" s="27" t="s">
        <v>266</v>
      </c>
      <c r="G28" s="27"/>
      <c r="H28" t="s">
        <v>4933</v>
      </c>
      <c r="I28" s="29">
        <v>42176</v>
      </c>
      <c r="J28" s="30">
        <v>14500</v>
      </c>
      <c r="K28">
        <v>250</v>
      </c>
      <c r="L28" t="s">
        <v>4864</v>
      </c>
      <c r="M28" s="1"/>
      <c r="N28" s="5">
        <v>1</v>
      </c>
      <c r="O28">
        <v>0</v>
      </c>
      <c r="P28">
        <v>3</v>
      </c>
      <c r="R28">
        <v>1</v>
      </c>
      <c r="S28">
        <v>1</v>
      </c>
      <c r="T28">
        <v>1</v>
      </c>
      <c r="V28">
        <v>1</v>
      </c>
      <c r="W28">
        <v>83</v>
      </c>
      <c r="X28">
        <v>287</v>
      </c>
      <c r="AA28">
        <f>VLOOKUP(A28,Hoja1!A:BH,60,0)</f>
        <v>7</v>
      </c>
      <c r="AB28">
        <v>93</v>
      </c>
      <c r="AC28">
        <v>1</v>
      </c>
      <c r="AD28" t="s">
        <v>110</v>
      </c>
      <c r="AE28" t="s">
        <v>111</v>
      </c>
      <c r="AF28" t="s">
        <v>112</v>
      </c>
      <c r="AH28" t="s">
        <v>113</v>
      </c>
      <c r="AI28">
        <v>1597512921712</v>
      </c>
      <c r="AJ28" t="str">
        <f>VLOOKUP(A28,Hoja1!A:AH,34,0)</f>
        <v>POPTUN</v>
      </c>
      <c r="AK28" t="str">
        <f>VLOOKUP(A28,Hoja1!A:AI,35,0)</f>
        <v>PETEN</v>
      </c>
      <c r="AL28" s="1">
        <f>VLOOKUP(A28,Hoja1!A:AJ,36,0)</f>
        <v>31512</v>
      </c>
      <c r="AP28">
        <v>61312576</v>
      </c>
      <c r="AQ28">
        <v>186384350</v>
      </c>
      <c r="AS28">
        <v>2061480184</v>
      </c>
      <c r="AU28" t="s">
        <v>269</v>
      </c>
      <c r="AV28" t="s">
        <v>114</v>
      </c>
      <c r="AW28" t="s">
        <v>268</v>
      </c>
      <c r="AX28">
        <v>16</v>
      </c>
      <c r="AY28">
        <v>3</v>
      </c>
      <c r="AZ28">
        <v>509501013</v>
      </c>
      <c r="BA28">
        <v>1</v>
      </c>
      <c r="BB28" t="s">
        <v>119</v>
      </c>
      <c r="BC28">
        <v>1</v>
      </c>
      <c r="BD28" t="s">
        <v>270</v>
      </c>
      <c r="BE28">
        <v>7</v>
      </c>
      <c r="BG28" t="s">
        <v>271</v>
      </c>
      <c r="BI28" t="s">
        <v>272</v>
      </c>
      <c r="BJ28">
        <v>0</v>
      </c>
      <c r="BK28" t="s">
        <v>106</v>
      </c>
      <c r="BL28" t="s">
        <v>109</v>
      </c>
      <c r="BM28" t="s">
        <v>106</v>
      </c>
      <c r="BN28" t="s">
        <v>109</v>
      </c>
      <c r="BO28" t="s">
        <v>106</v>
      </c>
      <c r="BP28" t="s">
        <v>109</v>
      </c>
      <c r="CJ28">
        <v>0</v>
      </c>
      <c r="CK28">
        <v>0</v>
      </c>
      <c r="CL28">
        <v>0</v>
      </c>
      <c r="CM28">
        <v>0</v>
      </c>
      <c r="CP28" t="s">
        <v>106</v>
      </c>
      <c r="CQ28" t="s">
        <v>106</v>
      </c>
      <c r="CR28" t="s">
        <v>106</v>
      </c>
      <c r="CS28" t="s">
        <v>106</v>
      </c>
      <c r="CT28">
        <v>2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</row>
    <row r="29" spans="1:106" x14ac:dyDescent="0.25">
      <c r="A29" s="27" t="s">
        <v>273</v>
      </c>
      <c r="B29" s="28" t="s">
        <v>274</v>
      </c>
      <c r="C29" s="28" t="s">
        <v>275</v>
      </c>
      <c r="D29" s="28"/>
      <c r="E29" s="28" t="s">
        <v>276</v>
      </c>
      <c r="F29" s="28" t="s">
        <v>277</v>
      </c>
      <c r="G29" s="28"/>
      <c r="H29" t="s">
        <v>3991</v>
      </c>
      <c r="I29" s="29">
        <v>42156</v>
      </c>
      <c r="J29" s="30">
        <v>3385</v>
      </c>
      <c r="K29">
        <v>250</v>
      </c>
      <c r="L29" t="s">
        <v>4864</v>
      </c>
      <c r="M29" s="1"/>
      <c r="N29" s="5">
        <v>1</v>
      </c>
      <c r="O29">
        <v>0</v>
      </c>
      <c r="P29">
        <v>5</v>
      </c>
      <c r="R29">
        <v>1</v>
      </c>
      <c r="S29">
        <v>9</v>
      </c>
      <c r="T29">
        <v>74</v>
      </c>
      <c r="V29">
        <v>1</v>
      </c>
      <c r="W29">
        <v>83</v>
      </c>
      <c r="X29">
        <v>1</v>
      </c>
      <c r="AA29">
        <f>VLOOKUP(A29,Hoja1!A:BH,60,0)</f>
        <v>7</v>
      </c>
      <c r="AB29">
        <v>93</v>
      </c>
      <c r="AC29">
        <v>2</v>
      </c>
      <c r="AD29" t="s">
        <v>110</v>
      </c>
      <c r="AE29" t="s">
        <v>111</v>
      </c>
      <c r="AF29" t="s">
        <v>112</v>
      </c>
      <c r="AH29" t="s">
        <v>113</v>
      </c>
      <c r="AI29">
        <v>2186086670101</v>
      </c>
      <c r="AJ29" t="str">
        <f>VLOOKUP(A29,Hoja1!A:AH,34,0)</f>
        <v>VILLA NUEVA</v>
      </c>
      <c r="AK29" t="str">
        <f>VLOOKUP(A29,Hoja1!A:AI,35,0)</f>
        <v>GUATEMALA</v>
      </c>
      <c r="AL29" s="1">
        <f>VLOOKUP(A29,Hoja1!A:AJ,36,0)</f>
        <v>30324</v>
      </c>
      <c r="AP29">
        <v>44044917</v>
      </c>
      <c r="AQ29">
        <v>283194637</v>
      </c>
      <c r="AS29">
        <v>1774461020</v>
      </c>
      <c r="AU29" t="s">
        <v>279</v>
      </c>
      <c r="AV29" t="s">
        <v>114</v>
      </c>
      <c r="AW29" t="s">
        <v>114</v>
      </c>
      <c r="AX29">
        <v>6</v>
      </c>
      <c r="AY29">
        <v>3</v>
      </c>
      <c r="AZ29">
        <v>54448066</v>
      </c>
      <c r="BA29">
        <v>2</v>
      </c>
      <c r="BB29" t="s">
        <v>119</v>
      </c>
      <c r="BC29">
        <v>1</v>
      </c>
      <c r="BD29" t="s">
        <v>198</v>
      </c>
      <c r="BE29">
        <v>7</v>
      </c>
      <c r="BG29" t="s">
        <v>128</v>
      </c>
      <c r="BI29">
        <v>0</v>
      </c>
      <c r="BJ29">
        <v>0</v>
      </c>
      <c r="BK29" t="s">
        <v>106</v>
      </c>
      <c r="BL29" t="s">
        <v>109</v>
      </c>
      <c r="BM29" t="s">
        <v>106</v>
      </c>
      <c r="BN29" t="s">
        <v>109</v>
      </c>
      <c r="BO29" t="s">
        <v>106</v>
      </c>
      <c r="BP29" t="s">
        <v>109</v>
      </c>
      <c r="CJ29">
        <v>0</v>
      </c>
      <c r="CK29">
        <v>0</v>
      </c>
      <c r="CL29">
        <v>0</v>
      </c>
      <c r="CM29">
        <v>0</v>
      </c>
      <c r="CP29" t="s">
        <v>106</v>
      </c>
      <c r="CQ29" t="s">
        <v>106</v>
      </c>
      <c r="CR29" t="s">
        <v>106</v>
      </c>
      <c r="CS29" t="s">
        <v>106</v>
      </c>
      <c r="CT29">
        <v>1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</row>
    <row r="30" spans="1:106" x14ac:dyDescent="0.25">
      <c r="A30" s="27" t="s">
        <v>280</v>
      </c>
      <c r="B30" s="27" t="s">
        <v>281</v>
      </c>
      <c r="C30" s="27" t="s">
        <v>282</v>
      </c>
      <c r="D30" s="27"/>
      <c r="E30" s="27" t="s">
        <v>283</v>
      </c>
      <c r="F30" s="27" t="s">
        <v>284</v>
      </c>
      <c r="G30" s="27"/>
      <c r="H30" t="s">
        <v>4033</v>
      </c>
      <c r="I30" s="29">
        <v>42209</v>
      </c>
      <c r="J30" s="30">
        <v>3385</v>
      </c>
      <c r="K30">
        <v>250</v>
      </c>
      <c r="L30" t="s">
        <v>4864</v>
      </c>
      <c r="M30" s="1"/>
      <c r="N30" s="5">
        <v>1</v>
      </c>
      <c r="O30">
        <v>0</v>
      </c>
      <c r="P30">
        <v>9</v>
      </c>
      <c r="R30">
        <v>1</v>
      </c>
      <c r="S30">
        <v>1</v>
      </c>
      <c r="T30">
        <v>9</v>
      </c>
      <c r="V30">
        <v>1</v>
      </c>
      <c r="W30">
        <v>83</v>
      </c>
      <c r="X30">
        <v>1</v>
      </c>
      <c r="AA30">
        <f>VLOOKUP(A30,Hoja1!A:BH,60,0)</f>
        <v>7</v>
      </c>
      <c r="AB30">
        <v>93</v>
      </c>
      <c r="AC30">
        <v>1</v>
      </c>
      <c r="AD30" t="s">
        <v>110</v>
      </c>
      <c r="AE30" t="s">
        <v>111</v>
      </c>
      <c r="AF30" t="s">
        <v>112</v>
      </c>
      <c r="AH30" t="s">
        <v>113</v>
      </c>
      <c r="AI30">
        <v>1774461020101</v>
      </c>
      <c r="AJ30" t="str">
        <f>VLOOKUP(A30,Hoja1!A:AH,34,0)</f>
        <v xml:space="preserve">GUATEMALA </v>
      </c>
      <c r="AK30" t="str">
        <f>VLOOKUP(A30,Hoja1!A:AI,35,0)</f>
        <v xml:space="preserve">GUATEMALA </v>
      </c>
      <c r="AL30" s="1">
        <f>VLOOKUP(A30,Hoja1!A:AJ,36,0)</f>
        <v>29163</v>
      </c>
      <c r="AP30">
        <v>20185146</v>
      </c>
      <c r="AQ30">
        <v>179384425</v>
      </c>
      <c r="AS30">
        <v>2015019110</v>
      </c>
      <c r="AU30" t="s">
        <v>285</v>
      </c>
      <c r="AV30" t="s">
        <v>114</v>
      </c>
      <c r="AW30" t="s">
        <v>176</v>
      </c>
      <c r="AX30">
        <v>6</v>
      </c>
      <c r="AY30">
        <v>4</v>
      </c>
      <c r="AZ30" t="s">
        <v>286</v>
      </c>
      <c r="BA30">
        <v>1</v>
      </c>
      <c r="BB30" t="s">
        <v>119</v>
      </c>
      <c r="BC30">
        <v>2</v>
      </c>
      <c r="BD30" t="s">
        <v>270</v>
      </c>
      <c r="BE30">
        <v>7</v>
      </c>
      <c r="BH30" t="s">
        <v>287</v>
      </c>
      <c r="BI30" t="s">
        <v>285</v>
      </c>
      <c r="BJ30">
        <v>22887455</v>
      </c>
      <c r="BK30" t="s">
        <v>106</v>
      </c>
      <c r="BL30" t="s">
        <v>109</v>
      </c>
      <c r="BM30" t="s">
        <v>106</v>
      </c>
      <c r="BN30" t="s">
        <v>109</v>
      </c>
      <c r="BO30" t="s">
        <v>106</v>
      </c>
      <c r="BP30" t="s">
        <v>109</v>
      </c>
      <c r="CJ30">
        <v>0</v>
      </c>
      <c r="CK30">
        <v>0</v>
      </c>
      <c r="CL30">
        <v>0</v>
      </c>
      <c r="CM30">
        <v>0</v>
      </c>
      <c r="CP30" t="s">
        <v>106</v>
      </c>
      <c r="CQ30" t="s">
        <v>106</v>
      </c>
      <c r="CR30" t="s">
        <v>106</v>
      </c>
      <c r="CS30" t="s">
        <v>106</v>
      </c>
      <c r="CT30">
        <v>1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</row>
    <row r="31" spans="1:106" x14ac:dyDescent="0.25">
      <c r="A31" s="27" t="s">
        <v>288</v>
      </c>
      <c r="B31" s="27" t="s">
        <v>289</v>
      </c>
      <c r="C31" s="27" t="s">
        <v>131</v>
      </c>
      <c r="D31" s="27"/>
      <c r="E31" s="27" t="s">
        <v>290</v>
      </c>
      <c r="F31" s="27" t="s">
        <v>291</v>
      </c>
      <c r="G31" s="27"/>
      <c r="H31" t="s">
        <v>3991</v>
      </c>
      <c r="I31" s="29">
        <v>42227</v>
      </c>
      <c r="J31" s="30">
        <v>3385</v>
      </c>
      <c r="K31">
        <v>250</v>
      </c>
      <c r="L31" s="40" t="s">
        <v>149</v>
      </c>
      <c r="M31" s="1">
        <v>45465</v>
      </c>
      <c r="N31" s="5">
        <v>2</v>
      </c>
      <c r="O31">
        <v>0</v>
      </c>
      <c r="P31">
        <v>5</v>
      </c>
      <c r="R31">
        <v>1</v>
      </c>
      <c r="S31">
        <v>9</v>
      </c>
      <c r="T31">
        <v>66</v>
      </c>
      <c r="V31">
        <v>1</v>
      </c>
      <c r="W31">
        <v>83</v>
      </c>
      <c r="X31">
        <v>131</v>
      </c>
      <c r="AA31">
        <f>VLOOKUP(A31,Hoja1!A:BH,60,0)</f>
        <v>6</v>
      </c>
      <c r="AB31">
        <v>93</v>
      </c>
      <c r="AC31">
        <v>2</v>
      </c>
      <c r="AD31" t="s">
        <v>110</v>
      </c>
      <c r="AE31" t="s">
        <v>111</v>
      </c>
      <c r="AF31" t="s">
        <v>112</v>
      </c>
      <c r="AH31" t="s">
        <v>113</v>
      </c>
      <c r="AI31">
        <v>2137087600919</v>
      </c>
      <c r="AJ31" t="str">
        <f>VLOOKUP(A31,Hoja1!A:AH,34,0)</f>
        <v xml:space="preserve">SAN FELIPE RETALHULEU </v>
      </c>
      <c r="AK31" t="str">
        <f>VLOOKUP(A31,Hoja1!A:AI,35,0)</f>
        <v>RETALHULEU</v>
      </c>
      <c r="AL31" s="1">
        <f>VLOOKUP(A31,Hoja1!A:AJ,36,0)</f>
        <v>33111</v>
      </c>
      <c r="AP31">
        <v>89476867</v>
      </c>
      <c r="AQ31">
        <v>201501911093</v>
      </c>
      <c r="AS31" t="s">
        <v>106</v>
      </c>
      <c r="AU31" t="s">
        <v>294</v>
      </c>
      <c r="AV31" t="s">
        <v>114</v>
      </c>
      <c r="AW31" t="s">
        <v>293</v>
      </c>
      <c r="AX31">
        <v>21</v>
      </c>
      <c r="AY31">
        <v>3</v>
      </c>
      <c r="AZ31" t="s">
        <v>295</v>
      </c>
      <c r="BA31">
        <v>1</v>
      </c>
      <c r="BB31" t="s">
        <v>119</v>
      </c>
      <c r="BC31">
        <v>0</v>
      </c>
      <c r="BD31" t="s">
        <v>296</v>
      </c>
      <c r="BE31">
        <v>6</v>
      </c>
      <c r="BH31" t="s">
        <v>297</v>
      </c>
      <c r="BI31" t="s">
        <v>298</v>
      </c>
      <c r="BJ31">
        <v>35049348</v>
      </c>
      <c r="BK31" t="s">
        <v>106</v>
      </c>
      <c r="BL31" t="s">
        <v>109</v>
      </c>
      <c r="BM31" t="s">
        <v>106</v>
      </c>
      <c r="BN31" t="s">
        <v>109</v>
      </c>
      <c r="BO31" t="s">
        <v>106</v>
      </c>
      <c r="BP31" t="s">
        <v>109</v>
      </c>
      <c r="CJ31">
        <v>0</v>
      </c>
      <c r="CK31">
        <v>0</v>
      </c>
      <c r="CL31">
        <v>0</v>
      </c>
      <c r="CM31">
        <v>0</v>
      </c>
      <c r="CP31" t="s">
        <v>106</v>
      </c>
      <c r="CQ31" t="s">
        <v>106</v>
      </c>
      <c r="CR31" t="s">
        <v>106</v>
      </c>
      <c r="CS31" t="s">
        <v>106</v>
      </c>
      <c r="CT31">
        <v>1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</row>
    <row r="32" spans="1:106" x14ac:dyDescent="0.25">
      <c r="A32" s="27" t="s">
        <v>299</v>
      </c>
      <c r="B32" s="28" t="s">
        <v>300</v>
      </c>
      <c r="C32" s="28" t="s">
        <v>301</v>
      </c>
      <c r="D32" s="28"/>
      <c r="E32" s="28" t="s">
        <v>290</v>
      </c>
      <c r="F32" s="28" t="s">
        <v>195</v>
      </c>
      <c r="G32" s="28"/>
      <c r="H32" t="s">
        <v>3991</v>
      </c>
      <c r="I32" s="29">
        <v>41142</v>
      </c>
      <c r="J32" s="30">
        <v>3385</v>
      </c>
      <c r="K32">
        <v>250</v>
      </c>
      <c r="L32" t="s">
        <v>4864</v>
      </c>
      <c r="M32" s="1"/>
      <c r="N32" s="5">
        <v>1</v>
      </c>
      <c r="O32">
        <v>0</v>
      </c>
      <c r="P32">
        <v>12</v>
      </c>
      <c r="R32">
        <v>1</v>
      </c>
      <c r="S32">
        <v>9</v>
      </c>
      <c r="T32">
        <v>55</v>
      </c>
      <c r="V32">
        <v>1</v>
      </c>
      <c r="W32">
        <v>83</v>
      </c>
      <c r="X32">
        <v>1</v>
      </c>
      <c r="AA32">
        <f>VLOOKUP(A32,Hoja1!A:BH,60,0)</f>
        <v>7</v>
      </c>
      <c r="AB32">
        <v>93</v>
      </c>
      <c r="AC32">
        <v>2</v>
      </c>
      <c r="AD32" t="s">
        <v>110</v>
      </c>
      <c r="AE32" t="s">
        <v>111</v>
      </c>
      <c r="AF32" t="s">
        <v>112</v>
      </c>
      <c r="AH32" t="s">
        <v>113</v>
      </c>
      <c r="AI32">
        <v>1712853440101</v>
      </c>
      <c r="AJ32" t="str">
        <f>VLOOKUP(A32,Hoja1!A:AH,34,0)</f>
        <v>GUATEMALA</v>
      </c>
      <c r="AK32" t="str">
        <f>VLOOKUP(A32,Hoja1!A:AI,35,0)</f>
        <v>GUATEMALA</v>
      </c>
      <c r="AL32" s="1">
        <f>VLOOKUP(A32,Hoja1!A:AJ,36,0)</f>
        <v>32311</v>
      </c>
      <c r="AP32">
        <v>70539642</v>
      </c>
      <c r="AQ32">
        <v>288070733</v>
      </c>
      <c r="AS32">
        <v>1100647739</v>
      </c>
      <c r="AU32" t="s">
        <v>302</v>
      </c>
      <c r="AV32" t="s">
        <v>114</v>
      </c>
      <c r="AW32" t="s">
        <v>114</v>
      </c>
      <c r="AX32">
        <v>11</v>
      </c>
      <c r="AY32">
        <v>3</v>
      </c>
      <c r="AZ32">
        <v>43943140</v>
      </c>
      <c r="BA32">
        <v>1</v>
      </c>
      <c r="BB32" t="s">
        <v>119</v>
      </c>
      <c r="BC32">
        <v>1</v>
      </c>
      <c r="BD32" t="s">
        <v>409</v>
      </c>
      <c r="BE32">
        <v>7</v>
      </c>
      <c r="BH32" t="s">
        <v>303</v>
      </c>
      <c r="BI32" t="s">
        <v>302</v>
      </c>
      <c r="BJ32">
        <v>44370268</v>
      </c>
      <c r="BK32" t="s">
        <v>106</v>
      </c>
      <c r="BL32" t="s">
        <v>109</v>
      </c>
      <c r="BM32" t="s">
        <v>106</v>
      </c>
      <c r="BN32" t="s">
        <v>109</v>
      </c>
      <c r="BO32" t="s">
        <v>106</v>
      </c>
      <c r="BP32" t="s">
        <v>109</v>
      </c>
      <c r="CJ32">
        <v>0</v>
      </c>
      <c r="CK32">
        <v>0</v>
      </c>
      <c r="CL32">
        <v>0</v>
      </c>
      <c r="CM32">
        <v>0</v>
      </c>
      <c r="CP32" t="s">
        <v>106</v>
      </c>
      <c r="CQ32" t="s">
        <v>106</v>
      </c>
      <c r="CR32" t="s">
        <v>106</v>
      </c>
      <c r="CS32" t="s">
        <v>106</v>
      </c>
      <c r="CT32">
        <v>1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</row>
    <row r="33" spans="1:106" x14ac:dyDescent="0.25">
      <c r="A33" s="27" t="s">
        <v>304</v>
      </c>
      <c r="B33" s="27" t="s">
        <v>305</v>
      </c>
      <c r="C33" s="27" t="s">
        <v>306</v>
      </c>
      <c r="D33" s="27"/>
      <c r="E33" s="27" t="s">
        <v>307</v>
      </c>
      <c r="F33" s="27" t="s">
        <v>290</v>
      </c>
      <c r="G33" s="27"/>
      <c r="H33" t="s">
        <v>4944</v>
      </c>
      <c r="I33" s="29">
        <v>42292</v>
      </c>
      <c r="J33" s="30">
        <v>10500</v>
      </c>
      <c r="K33">
        <v>250</v>
      </c>
      <c r="L33" t="s">
        <v>4864</v>
      </c>
      <c r="M33" s="1"/>
      <c r="N33" s="5">
        <v>1</v>
      </c>
      <c r="O33">
        <v>0</v>
      </c>
      <c r="P33">
        <v>6</v>
      </c>
      <c r="R33">
        <v>1</v>
      </c>
      <c r="S33">
        <v>1</v>
      </c>
      <c r="T33">
        <v>1</v>
      </c>
      <c r="V33">
        <v>1</v>
      </c>
      <c r="W33">
        <v>83</v>
      </c>
      <c r="X33">
        <v>1</v>
      </c>
      <c r="AA33">
        <f>VLOOKUP(A33,Hoja1!A:BH,60,0)</f>
        <v>7</v>
      </c>
      <c r="AB33">
        <v>93</v>
      </c>
      <c r="AC33">
        <v>1</v>
      </c>
      <c r="AD33" t="s">
        <v>110</v>
      </c>
      <c r="AE33" t="s">
        <v>111</v>
      </c>
      <c r="AF33" t="s">
        <v>112</v>
      </c>
      <c r="AH33" t="s">
        <v>113</v>
      </c>
      <c r="AI33">
        <v>2298867870101</v>
      </c>
      <c r="AJ33" t="str">
        <f>VLOOKUP(A33,Hoja1!A:AH,34,0)</f>
        <v xml:space="preserve">GUATEMALA </v>
      </c>
      <c r="AK33" t="str">
        <f>VLOOKUP(A33,Hoja1!A:AI,35,0)</f>
        <v xml:space="preserve">GUATEMALA </v>
      </c>
      <c r="AL33" s="1">
        <f>VLOOKUP(A33,Hoja1!A:AJ,36,0)</f>
        <v>33866</v>
      </c>
      <c r="AP33">
        <v>78591813</v>
      </c>
      <c r="AQ33">
        <v>201201325081</v>
      </c>
      <c r="AS33" t="s">
        <v>106</v>
      </c>
      <c r="AU33" t="s">
        <v>308</v>
      </c>
      <c r="AV33" t="s">
        <v>114</v>
      </c>
      <c r="AW33" t="s">
        <v>176</v>
      </c>
      <c r="AX33">
        <v>18</v>
      </c>
      <c r="AY33">
        <v>3</v>
      </c>
      <c r="AZ33">
        <v>56903606</v>
      </c>
      <c r="BA33">
        <v>1</v>
      </c>
      <c r="BB33" t="s">
        <v>119</v>
      </c>
      <c r="BC33">
        <v>1</v>
      </c>
      <c r="BD33" t="s">
        <v>270</v>
      </c>
      <c r="BE33">
        <v>7</v>
      </c>
      <c r="BG33" t="s">
        <v>309</v>
      </c>
      <c r="BH33" t="s">
        <v>310</v>
      </c>
      <c r="BI33" t="s">
        <v>308</v>
      </c>
      <c r="BJ33">
        <v>41615333</v>
      </c>
      <c r="BK33" t="s">
        <v>106</v>
      </c>
      <c r="BL33" t="s">
        <v>109</v>
      </c>
      <c r="BM33" t="s">
        <v>106</v>
      </c>
      <c r="BN33" t="s">
        <v>109</v>
      </c>
      <c r="BO33" t="s">
        <v>106</v>
      </c>
      <c r="BP33" t="s">
        <v>109</v>
      </c>
      <c r="CJ33">
        <v>0</v>
      </c>
      <c r="CK33">
        <v>0</v>
      </c>
      <c r="CL33">
        <v>0</v>
      </c>
      <c r="CM33">
        <v>0</v>
      </c>
      <c r="CP33" t="s">
        <v>106</v>
      </c>
      <c r="CQ33" t="s">
        <v>106</v>
      </c>
      <c r="CR33" t="s">
        <v>106</v>
      </c>
      <c r="CS33" t="s">
        <v>106</v>
      </c>
      <c r="CT33">
        <v>1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</row>
    <row r="34" spans="1:106" x14ac:dyDescent="0.25">
      <c r="A34" s="27" t="s">
        <v>311</v>
      </c>
      <c r="B34" s="27" t="s">
        <v>312</v>
      </c>
      <c r="C34" s="27" t="s">
        <v>313</v>
      </c>
      <c r="D34" s="27"/>
      <c r="E34" s="27" t="s">
        <v>314</v>
      </c>
      <c r="F34" s="27" t="s">
        <v>215</v>
      </c>
      <c r="G34" s="27"/>
      <c r="H34" t="s">
        <v>3991</v>
      </c>
      <c r="I34" s="29">
        <v>42339</v>
      </c>
      <c r="J34" s="30">
        <v>3385</v>
      </c>
      <c r="K34">
        <v>250</v>
      </c>
      <c r="L34" t="s">
        <v>4864</v>
      </c>
      <c r="M34" s="1"/>
      <c r="N34" s="5">
        <v>1</v>
      </c>
      <c r="O34">
        <v>0</v>
      </c>
      <c r="P34">
        <v>5</v>
      </c>
      <c r="R34">
        <v>1</v>
      </c>
      <c r="S34">
        <v>9</v>
      </c>
      <c r="T34">
        <v>74</v>
      </c>
      <c r="V34">
        <v>1</v>
      </c>
      <c r="W34">
        <v>83</v>
      </c>
      <c r="X34">
        <v>278</v>
      </c>
      <c r="AA34">
        <f>VLOOKUP(A34,Hoja1!A:BH,60,0)</f>
        <v>7</v>
      </c>
      <c r="AB34">
        <v>93</v>
      </c>
      <c r="AC34">
        <v>2</v>
      </c>
      <c r="AD34" t="s">
        <v>110</v>
      </c>
      <c r="AE34" t="s">
        <v>111</v>
      </c>
      <c r="AF34" t="s">
        <v>112</v>
      </c>
      <c r="AH34" t="s">
        <v>113</v>
      </c>
      <c r="AI34">
        <v>1696540361703</v>
      </c>
      <c r="AJ34" t="str">
        <f>VLOOKUP(A34,Hoja1!A:AH,34,0)</f>
        <v>SAN BENITO</v>
      </c>
      <c r="AK34" t="str">
        <f>VLOOKUP(A34,Hoja1!A:AI,35,0)</f>
        <v>PETEN</v>
      </c>
      <c r="AL34" s="1">
        <f>VLOOKUP(A34,Hoja1!A:AJ,36,0)</f>
        <v>33390</v>
      </c>
      <c r="AP34">
        <v>70509417</v>
      </c>
      <c r="AQ34">
        <v>201100217255</v>
      </c>
      <c r="AS34" t="s">
        <v>106</v>
      </c>
      <c r="AU34" t="s">
        <v>316</v>
      </c>
      <c r="AV34" t="s">
        <v>268</v>
      </c>
      <c r="AW34" t="s">
        <v>268</v>
      </c>
      <c r="AY34">
        <v>3</v>
      </c>
      <c r="AZ34" t="s">
        <v>318</v>
      </c>
      <c r="BA34">
        <v>1</v>
      </c>
      <c r="BB34" t="s">
        <v>119</v>
      </c>
      <c r="BC34">
        <v>0</v>
      </c>
      <c r="BD34" t="s">
        <v>319</v>
      </c>
      <c r="BE34">
        <v>7</v>
      </c>
      <c r="BI34">
        <v>0</v>
      </c>
      <c r="BJ34">
        <v>0</v>
      </c>
      <c r="BK34" t="s">
        <v>106</v>
      </c>
      <c r="BL34" t="s">
        <v>109</v>
      </c>
      <c r="BM34" t="s">
        <v>106</v>
      </c>
      <c r="BN34" t="s">
        <v>109</v>
      </c>
      <c r="BO34" t="s">
        <v>106</v>
      </c>
      <c r="BP34" t="s">
        <v>109</v>
      </c>
      <c r="CJ34">
        <v>0</v>
      </c>
      <c r="CK34">
        <v>0</v>
      </c>
      <c r="CL34">
        <v>0</v>
      </c>
      <c r="CM34">
        <v>0</v>
      </c>
      <c r="CP34" t="s">
        <v>106</v>
      </c>
      <c r="CQ34" t="s">
        <v>106</v>
      </c>
      <c r="CR34" t="s">
        <v>106</v>
      </c>
      <c r="CS34" t="s">
        <v>106</v>
      </c>
      <c r="CT34">
        <v>1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</row>
    <row r="35" spans="1:106" x14ac:dyDescent="0.25">
      <c r="A35" s="27" t="s">
        <v>320</v>
      </c>
      <c r="B35" s="27" t="s">
        <v>321</v>
      </c>
      <c r="C35" s="27" t="s">
        <v>322</v>
      </c>
      <c r="D35" s="27"/>
      <c r="E35" s="27" t="s">
        <v>215</v>
      </c>
      <c r="F35" s="27" t="s">
        <v>323</v>
      </c>
      <c r="G35" s="27"/>
      <c r="H35" t="s">
        <v>4039</v>
      </c>
      <c r="I35" s="29">
        <v>42396</v>
      </c>
      <c r="J35" s="30">
        <v>4400</v>
      </c>
      <c r="K35">
        <v>250</v>
      </c>
      <c r="L35" t="s">
        <v>4864</v>
      </c>
      <c r="M35" s="1"/>
      <c r="N35" s="5">
        <v>1</v>
      </c>
      <c r="O35">
        <v>0</v>
      </c>
      <c r="P35">
        <v>9</v>
      </c>
      <c r="R35">
        <v>1</v>
      </c>
      <c r="S35">
        <v>1</v>
      </c>
      <c r="T35">
        <v>9</v>
      </c>
      <c r="V35">
        <v>1</v>
      </c>
      <c r="W35">
        <v>83</v>
      </c>
      <c r="X35">
        <v>6</v>
      </c>
      <c r="AA35">
        <f>VLOOKUP(A35,Hoja1!A:BH,60,0)</f>
        <v>7</v>
      </c>
      <c r="AB35">
        <v>93</v>
      </c>
      <c r="AC35">
        <v>1</v>
      </c>
      <c r="AD35" t="s">
        <v>110</v>
      </c>
      <c r="AE35" t="s">
        <v>111</v>
      </c>
      <c r="AF35" t="s">
        <v>112</v>
      </c>
      <c r="AH35" t="s">
        <v>113</v>
      </c>
      <c r="AI35">
        <v>3028571250106</v>
      </c>
      <c r="AJ35" t="str">
        <f>VLOOKUP(A35,Hoja1!A:AH,34,0)</f>
        <v xml:space="preserve">CHINAUTLA </v>
      </c>
      <c r="AK35" t="str">
        <f>VLOOKUP(A35,Hoja1!A:AI,35,0)</f>
        <v xml:space="preserve">GUATEMALA </v>
      </c>
      <c r="AL35" s="1">
        <f>VLOOKUP(A35,Hoja1!A:AJ,36,0)</f>
        <v>35767</v>
      </c>
      <c r="AP35">
        <v>92222927</v>
      </c>
      <c r="AQ35">
        <v>201600184743</v>
      </c>
      <c r="AS35" t="s">
        <v>106</v>
      </c>
      <c r="AU35" t="s">
        <v>325</v>
      </c>
      <c r="AV35" t="s">
        <v>114</v>
      </c>
      <c r="AW35" t="s">
        <v>176</v>
      </c>
      <c r="AX35">
        <v>6</v>
      </c>
      <c r="AY35">
        <v>3</v>
      </c>
      <c r="AZ35">
        <v>41805325</v>
      </c>
      <c r="BA35">
        <v>1</v>
      </c>
      <c r="BB35" t="s">
        <v>119</v>
      </c>
      <c r="BC35">
        <v>1</v>
      </c>
      <c r="BD35" t="s">
        <v>326</v>
      </c>
      <c r="BE35">
        <v>7</v>
      </c>
      <c r="BH35" t="s">
        <v>327</v>
      </c>
      <c r="BI35" t="s">
        <v>325</v>
      </c>
      <c r="BJ35">
        <v>47451808</v>
      </c>
      <c r="BK35" t="s">
        <v>106</v>
      </c>
      <c r="BL35" t="s">
        <v>109</v>
      </c>
      <c r="BM35" t="s">
        <v>106</v>
      </c>
      <c r="BN35" t="s">
        <v>109</v>
      </c>
      <c r="BO35" t="s">
        <v>106</v>
      </c>
      <c r="BP35" t="s">
        <v>109</v>
      </c>
      <c r="CJ35">
        <v>0</v>
      </c>
      <c r="CK35">
        <v>0</v>
      </c>
      <c r="CL35">
        <v>0</v>
      </c>
      <c r="CM35">
        <v>0</v>
      </c>
      <c r="CP35" t="s">
        <v>106</v>
      </c>
      <c r="CQ35" t="s">
        <v>106</v>
      </c>
      <c r="CR35" t="s">
        <v>106</v>
      </c>
      <c r="CS35" t="s">
        <v>106</v>
      </c>
      <c r="CT35">
        <v>1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</row>
    <row r="36" spans="1:106" x14ac:dyDescent="0.25">
      <c r="A36" s="27" t="s">
        <v>328</v>
      </c>
      <c r="B36" s="27" t="s">
        <v>329</v>
      </c>
      <c r="C36" s="27" t="s">
        <v>330</v>
      </c>
      <c r="D36" s="27"/>
      <c r="E36" s="27" t="s">
        <v>331</v>
      </c>
      <c r="F36" s="27" t="s">
        <v>332</v>
      </c>
      <c r="G36" s="27"/>
      <c r="H36" t="s">
        <v>3991</v>
      </c>
      <c r="I36" s="29">
        <v>42395</v>
      </c>
      <c r="J36" s="30">
        <v>3385</v>
      </c>
      <c r="K36">
        <v>250</v>
      </c>
      <c r="L36" t="s">
        <v>4864</v>
      </c>
      <c r="M36" s="1"/>
      <c r="N36" s="5">
        <v>1</v>
      </c>
      <c r="O36">
        <v>0</v>
      </c>
      <c r="P36">
        <v>11</v>
      </c>
      <c r="R36">
        <v>1</v>
      </c>
      <c r="S36">
        <v>9</v>
      </c>
      <c r="T36">
        <v>50</v>
      </c>
      <c r="V36">
        <v>1</v>
      </c>
      <c r="W36">
        <v>83</v>
      </c>
      <c r="X36">
        <v>1</v>
      </c>
      <c r="AA36">
        <f>VLOOKUP(A36,Hoja1!A:BH,60,0)</f>
        <v>7</v>
      </c>
      <c r="AB36">
        <v>93</v>
      </c>
      <c r="AC36">
        <v>2</v>
      </c>
      <c r="AD36" t="s">
        <v>110</v>
      </c>
      <c r="AE36" t="s">
        <v>111</v>
      </c>
      <c r="AF36" t="s">
        <v>112</v>
      </c>
      <c r="AH36" t="s">
        <v>113</v>
      </c>
      <c r="AI36">
        <v>2330574120101</v>
      </c>
      <c r="AJ36" t="str">
        <f>VLOOKUP(A36,Hoja1!A:AH,34,0)</f>
        <v xml:space="preserve">VILLA NUEVA </v>
      </c>
      <c r="AK36" t="str">
        <f>VLOOKUP(A36,Hoja1!A:AI,35,0)</f>
        <v>GUATEMALA</v>
      </c>
      <c r="AL36" s="1">
        <f>VLOOKUP(A36,Hoja1!A:AJ,36,0)</f>
        <v>34265</v>
      </c>
      <c r="AP36">
        <v>81939671</v>
      </c>
      <c r="AQ36">
        <v>201600185207</v>
      </c>
      <c r="AS36" t="s">
        <v>106</v>
      </c>
      <c r="AU36" t="s">
        <v>334</v>
      </c>
      <c r="AV36" t="s">
        <v>114</v>
      </c>
      <c r="AW36" t="s">
        <v>114</v>
      </c>
      <c r="AX36">
        <v>4</v>
      </c>
      <c r="AY36">
        <v>3</v>
      </c>
      <c r="AZ36">
        <v>43242484</v>
      </c>
      <c r="BA36">
        <v>1</v>
      </c>
      <c r="BB36" t="s">
        <v>119</v>
      </c>
      <c r="BC36">
        <v>0</v>
      </c>
      <c r="BD36" t="s">
        <v>335</v>
      </c>
      <c r="BE36">
        <v>7</v>
      </c>
      <c r="BI36" t="s">
        <v>334</v>
      </c>
      <c r="BJ36">
        <v>43981245</v>
      </c>
      <c r="BK36" t="s">
        <v>106</v>
      </c>
      <c r="BL36" t="s">
        <v>109</v>
      </c>
      <c r="BM36" t="s">
        <v>106</v>
      </c>
      <c r="BN36" t="s">
        <v>109</v>
      </c>
      <c r="BO36" t="s">
        <v>106</v>
      </c>
      <c r="BP36" t="s">
        <v>109</v>
      </c>
      <c r="CJ36">
        <v>0</v>
      </c>
      <c r="CK36">
        <v>0</v>
      </c>
      <c r="CL36">
        <v>0</v>
      </c>
      <c r="CM36">
        <v>0</v>
      </c>
      <c r="CP36" t="s">
        <v>106</v>
      </c>
      <c r="CQ36" t="s">
        <v>106</v>
      </c>
      <c r="CR36" t="s">
        <v>106</v>
      </c>
      <c r="CS36" t="s">
        <v>106</v>
      </c>
      <c r="CT36">
        <v>2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</row>
    <row r="37" spans="1:106" x14ac:dyDescent="0.25">
      <c r="A37" s="27" t="s">
        <v>336</v>
      </c>
      <c r="B37" s="27" t="s">
        <v>337</v>
      </c>
      <c r="C37" s="27" t="s">
        <v>338</v>
      </c>
      <c r="D37" s="27"/>
      <c r="E37" s="27" t="s">
        <v>339</v>
      </c>
      <c r="F37" s="27" t="s">
        <v>340</v>
      </c>
      <c r="G37" s="27"/>
      <c r="H37" t="s">
        <v>4021</v>
      </c>
      <c r="I37" s="29">
        <v>42405</v>
      </c>
      <c r="J37" s="30">
        <v>2960</v>
      </c>
      <c r="K37">
        <v>250</v>
      </c>
      <c r="L37" t="s">
        <v>4864</v>
      </c>
      <c r="M37" s="1"/>
      <c r="N37" s="5">
        <v>1</v>
      </c>
      <c r="O37">
        <v>0</v>
      </c>
      <c r="P37">
        <v>9</v>
      </c>
      <c r="R37">
        <v>1</v>
      </c>
      <c r="S37">
        <v>1</v>
      </c>
      <c r="T37">
        <v>9</v>
      </c>
      <c r="V37">
        <v>1</v>
      </c>
      <c r="W37">
        <v>83</v>
      </c>
      <c r="X37">
        <v>5</v>
      </c>
      <c r="AA37">
        <f>VLOOKUP(A37,Hoja1!A:BH,60,0)</f>
        <v>7</v>
      </c>
      <c r="AB37">
        <v>93</v>
      </c>
      <c r="AC37">
        <v>1</v>
      </c>
      <c r="AD37" t="s">
        <v>110</v>
      </c>
      <c r="AE37" t="s">
        <v>111</v>
      </c>
      <c r="AF37" t="s">
        <v>112</v>
      </c>
      <c r="AH37" t="s">
        <v>113</v>
      </c>
      <c r="AI37">
        <v>2321925370105</v>
      </c>
      <c r="AJ37" t="str">
        <f>VLOOKUP(A37,Hoja1!A:AH,34,0)</f>
        <v>PALENCIA</v>
      </c>
      <c r="AK37" t="str">
        <f>VLOOKUP(A37,Hoja1!A:AI,35,0)</f>
        <v>GUATEMALA</v>
      </c>
      <c r="AL37" s="1">
        <f>VLOOKUP(A37,Hoja1!A:AJ,36,0)</f>
        <v>28112</v>
      </c>
      <c r="AP37">
        <v>11842210</v>
      </c>
      <c r="AQ37">
        <v>176340214</v>
      </c>
      <c r="AS37" t="s">
        <v>106</v>
      </c>
      <c r="AU37" t="s">
        <v>341</v>
      </c>
      <c r="AV37" t="s">
        <v>114</v>
      </c>
      <c r="AW37" t="s">
        <v>114</v>
      </c>
      <c r="AX37">
        <v>18</v>
      </c>
      <c r="AY37">
        <v>5</v>
      </c>
      <c r="AZ37">
        <v>41714514</v>
      </c>
      <c r="BA37">
        <v>2</v>
      </c>
      <c r="BB37" t="s">
        <v>119</v>
      </c>
      <c r="BC37">
        <v>3</v>
      </c>
      <c r="BD37" t="s">
        <v>135</v>
      </c>
      <c r="BE37">
        <v>7</v>
      </c>
      <c r="BI37">
        <v>0</v>
      </c>
      <c r="BJ37">
        <v>0</v>
      </c>
      <c r="BK37" t="s">
        <v>106</v>
      </c>
      <c r="BL37" t="s">
        <v>109</v>
      </c>
      <c r="BM37" t="s">
        <v>106</v>
      </c>
      <c r="BN37" t="s">
        <v>109</v>
      </c>
      <c r="BO37" t="s">
        <v>106</v>
      </c>
      <c r="BP37" t="s">
        <v>109</v>
      </c>
      <c r="CJ37">
        <v>0</v>
      </c>
      <c r="CK37">
        <v>0</v>
      </c>
      <c r="CL37">
        <v>0</v>
      </c>
      <c r="CM37">
        <v>0</v>
      </c>
      <c r="CP37" t="s">
        <v>106</v>
      </c>
      <c r="CQ37" t="s">
        <v>106</v>
      </c>
      <c r="CR37" t="s">
        <v>106</v>
      </c>
      <c r="CS37" t="s">
        <v>106</v>
      </c>
      <c r="CT37">
        <v>1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</row>
    <row r="38" spans="1:106" x14ac:dyDescent="0.25">
      <c r="A38" s="27" t="s">
        <v>342</v>
      </c>
      <c r="B38" s="27" t="s">
        <v>343</v>
      </c>
      <c r="C38" s="27" t="s">
        <v>344</v>
      </c>
      <c r="D38" s="27"/>
      <c r="E38" s="27" t="s">
        <v>345</v>
      </c>
      <c r="F38" s="27" t="s">
        <v>340</v>
      </c>
      <c r="G38" s="27"/>
      <c r="H38" t="s">
        <v>3992</v>
      </c>
      <c r="I38" s="29">
        <v>42437</v>
      </c>
      <c r="J38" s="30">
        <v>5750</v>
      </c>
      <c r="K38">
        <v>250</v>
      </c>
      <c r="L38" t="s">
        <v>4864</v>
      </c>
      <c r="M38" s="1"/>
      <c r="N38" s="5">
        <v>1</v>
      </c>
      <c r="O38">
        <v>0</v>
      </c>
      <c r="P38">
        <v>1</v>
      </c>
      <c r="R38">
        <v>1</v>
      </c>
      <c r="S38">
        <v>8</v>
      </c>
      <c r="T38">
        <v>38</v>
      </c>
      <c r="V38">
        <v>4</v>
      </c>
      <c r="W38">
        <v>83</v>
      </c>
      <c r="X38">
        <v>63</v>
      </c>
      <c r="AA38">
        <f>VLOOKUP(A38,Hoja1!A:BH,60,0)</f>
        <v>0</v>
      </c>
      <c r="AB38">
        <v>93</v>
      </c>
      <c r="AC38">
        <v>1</v>
      </c>
      <c r="AD38" t="s">
        <v>110</v>
      </c>
      <c r="AE38" t="s">
        <v>111</v>
      </c>
      <c r="AF38" t="s">
        <v>112</v>
      </c>
      <c r="AH38" t="s">
        <v>113</v>
      </c>
      <c r="AI38">
        <v>1608731340506</v>
      </c>
      <c r="AJ38" t="str">
        <f>VLOOKUP(A38,Hoja1!A:AH,34,0)</f>
        <v xml:space="preserve">RETAHULEU </v>
      </c>
      <c r="AK38" t="str">
        <f>VLOOKUP(A38,Hoja1!A:AI,35,0)</f>
        <v>RETALHULEU</v>
      </c>
      <c r="AL38" s="1">
        <f>VLOOKUP(A38,Hoja1!A:AJ,36,0)</f>
        <v>30837</v>
      </c>
      <c r="AP38">
        <v>45022755</v>
      </c>
      <c r="AQ38">
        <v>184171254</v>
      </c>
      <c r="AS38" t="s">
        <v>106</v>
      </c>
      <c r="AU38" t="s">
        <v>347</v>
      </c>
      <c r="AV38" t="s">
        <v>163</v>
      </c>
      <c r="AW38" t="s">
        <v>293</v>
      </c>
      <c r="AY38">
        <v>4</v>
      </c>
      <c r="AZ38">
        <v>0</v>
      </c>
      <c r="BA38">
        <v>0</v>
      </c>
      <c r="BB38" t="s">
        <v>119</v>
      </c>
      <c r="BC38">
        <v>0</v>
      </c>
      <c r="BD38">
        <v>0</v>
      </c>
      <c r="BE38">
        <v>0</v>
      </c>
      <c r="BI38">
        <v>0</v>
      </c>
      <c r="BJ38">
        <v>0</v>
      </c>
      <c r="BK38" t="s">
        <v>106</v>
      </c>
      <c r="BL38" t="s">
        <v>109</v>
      </c>
      <c r="BM38" t="s">
        <v>106</v>
      </c>
      <c r="BN38" t="s">
        <v>109</v>
      </c>
      <c r="BO38" t="s">
        <v>106</v>
      </c>
      <c r="BP38" t="s">
        <v>109</v>
      </c>
      <c r="CJ38">
        <v>0</v>
      </c>
      <c r="CK38">
        <v>0</v>
      </c>
      <c r="CL38">
        <v>0</v>
      </c>
      <c r="CM38">
        <v>0</v>
      </c>
      <c r="CP38" t="s">
        <v>106</v>
      </c>
      <c r="CQ38" t="s">
        <v>106</v>
      </c>
      <c r="CR38" t="s">
        <v>106</v>
      </c>
      <c r="CS38" t="s">
        <v>106</v>
      </c>
      <c r="CT38">
        <v>2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</row>
    <row r="39" spans="1:106" x14ac:dyDescent="0.25">
      <c r="A39" s="27" t="s">
        <v>349</v>
      </c>
      <c r="B39" s="27" t="s">
        <v>350</v>
      </c>
      <c r="C39" s="27" t="s">
        <v>351</v>
      </c>
      <c r="D39" s="27"/>
      <c r="E39" s="27" t="s">
        <v>352</v>
      </c>
      <c r="F39" s="27" t="s">
        <v>353</v>
      </c>
      <c r="G39" s="27"/>
      <c r="H39" t="s">
        <v>4021</v>
      </c>
      <c r="I39" s="29">
        <v>42485</v>
      </c>
      <c r="J39" s="30">
        <v>2960</v>
      </c>
      <c r="K39">
        <v>250</v>
      </c>
      <c r="L39" t="s">
        <v>4864</v>
      </c>
      <c r="M39" s="1"/>
      <c r="N39" s="5">
        <v>1</v>
      </c>
      <c r="O39">
        <v>0</v>
      </c>
      <c r="P39">
        <v>9</v>
      </c>
      <c r="R39">
        <v>1</v>
      </c>
      <c r="S39">
        <v>1</v>
      </c>
      <c r="T39">
        <v>9</v>
      </c>
      <c r="V39">
        <v>1</v>
      </c>
      <c r="W39">
        <v>83</v>
      </c>
      <c r="X39">
        <v>15</v>
      </c>
      <c r="AA39">
        <f>VLOOKUP(A39,Hoja1!A:BH,60,0)</f>
        <v>5</v>
      </c>
      <c r="AB39">
        <v>93</v>
      </c>
      <c r="AC39">
        <v>1</v>
      </c>
      <c r="AD39" t="s">
        <v>110</v>
      </c>
      <c r="AE39" t="s">
        <v>111</v>
      </c>
      <c r="AF39" t="s">
        <v>112</v>
      </c>
      <c r="AH39" t="s">
        <v>113</v>
      </c>
      <c r="AI39">
        <v>1633687400115</v>
      </c>
      <c r="AJ39" t="str">
        <f>VLOOKUP(A39,Hoja1!A:AH,34,0)</f>
        <v>VILLA NUEVA</v>
      </c>
      <c r="AK39" t="str">
        <f>VLOOKUP(A39,Hoja1!A:AI,35,0)</f>
        <v>GUATEMALA</v>
      </c>
      <c r="AL39" s="1">
        <f>VLOOKUP(A39,Hoja1!A:AJ,36,0)</f>
        <v>30321</v>
      </c>
      <c r="AP39">
        <v>50141686</v>
      </c>
      <c r="AQ39">
        <v>183118298</v>
      </c>
      <c r="AS39" t="s">
        <v>106</v>
      </c>
      <c r="AU39" t="s">
        <v>354</v>
      </c>
      <c r="AV39" t="s">
        <v>114</v>
      </c>
      <c r="AW39" t="s">
        <v>114</v>
      </c>
      <c r="AX39">
        <v>1</v>
      </c>
      <c r="AY39">
        <v>6</v>
      </c>
      <c r="AZ39">
        <v>0</v>
      </c>
      <c r="BA39">
        <v>2</v>
      </c>
      <c r="BB39" t="s">
        <v>119</v>
      </c>
      <c r="BC39">
        <v>4</v>
      </c>
      <c r="BD39" t="s">
        <v>4598</v>
      </c>
      <c r="BE39">
        <v>5</v>
      </c>
      <c r="BH39" t="s">
        <v>355</v>
      </c>
      <c r="BI39" t="s">
        <v>354</v>
      </c>
      <c r="BJ39">
        <v>57116847</v>
      </c>
      <c r="BK39" t="s">
        <v>106</v>
      </c>
      <c r="BL39" t="s">
        <v>109</v>
      </c>
      <c r="BM39" t="s">
        <v>106</v>
      </c>
      <c r="BN39" t="s">
        <v>109</v>
      </c>
      <c r="BO39" t="s">
        <v>106</v>
      </c>
      <c r="BP39" t="s">
        <v>109</v>
      </c>
      <c r="CJ39">
        <v>0</v>
      </c>
      <c r="CK39">
        <v>0</v>
      </c>
      <c r="CL39">
        <v>0</v>
      </c>
      <c r="CM39">
        <v>0</v>
      </c>
      <c r="CP39" t="s">
        <v>106</v>
      </c>
      <c r="CQ39" t="s">
        <v>106</v>
      </c>
      <c r="CR39" t="s">
        <v>106</v>
      </c>
      <c r="CS39" t="s">
        <v>106</v>
      </c>
      <c r="CT39">
        <v>2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</row>
    <row r="40" spans="1:106" x14ac:dyDescent="0.25">
      <c r="A40" s="27" t="s">
        <v>356</v>
      </c>
      <c r="B40" s="27" t="s">
        <v>322</v>
      </c>
      <c r="C40" s="27" t="s">
        <v>357</v>
      </c>
      <c r="D40" s="27"/>
      <c r="E40" s="27" t="s">
        <v>358</v>
      </c>
      <c r="F40" s="27" t="s">
        <v>359</v>
      </c>
      <c r="G40" s="27"/>
      <c r="H40" t="s">
        <v>4918</v>
      </c>
      <c r="I40" s="29">
        <v>42522</v>
      </c>
      <c r="J40" s="30">
        <v>4000</v>
      </c>
      <c r="K40">
        <v>250</v>
      </c>
      <c r="L40" t="s">
        <v>4864</v>
      </c>
      <c r="M40" s="1"/>
      <c r="N40" s="5">
        <v>1</v>
      </c>
      <c r="O40">
        <v>0</v>
      </c>
      <c r="P40">
        <v>1</v>
      </c>
      <c r="R40">
        <v>1</v>
      </c>
      <c r="S40">
        <v>8</v>
      </c>
      <c r="T40">
        <v>38</v>
      </c>
      <c r="V40">
        <v>1</v>
      </c>
      <c r="W40">
        <v>83</v>
      </c>
      <c r="X40">
        <v>145</v>
      </c>
      <c r="AA40">
        <f>VLOOKUP(A40,Hoja1!A:BH,60,0)</f>
        <v>7</v>
      </c>
      <c r="AB40">
        <v>93</v>
      </c>
      <c r="AC40">
        <v>1</v>
      </c>
      <c r="AD40" t="s">
        <v>110</v>
      </c>
      <c r="AE40" t="s">
        <v>111</v>
      </c>
      <c r="AF40" t="s">
        <v>112</v>
      </c>
      <c r="AH40" t="s">
        <v>113</v>
      </c>
      <c r="AI40">
        <v>2177833841009</v>
      </c>
      <c r="AJ40" t="str">
        <f>VLOOKUP(A40,Hoja1!A:AH,34,0)</f>
        <v>SAN PABLO JOCOPILAS</v>
      </c>
      <c r="AK40" t="str">
        <f>VLOOKUP(A40,Hoja1!A:AI,35,0)</f>
        <v>SUCHITEPEQUEZ</v>
      </c>
      <c r="AL40" s="1">
        <f>VLOOKUP(A40,Hoja1!A:AJ,36,0)</f>
        <v>30208</v>
      </c>
      <c r="AP40">
        <v>42902800</v>
      </c>
      <c r="AQ40">
        <v>201100123374</v>
      </c>
      <c r="AS40" t="s">
        <v>106</v>
      </c>
      <c r="AU40" t="s">
        <v>362</v>
      </c>
      <c r="AV40" t="s">
        <v>114</v>
      </c>
      <c r="AW40" t="s">
        <v>361</v>
      </c>
      <c r="AX40">
        <v>12</v>
      </c>
      <c r="AY40">
        <v>4</v>
      </c>
      <c r="AZ40">
        <v>41032336</v>
      </c>
      <c r="BA40">
        <v>2</v>
      </c>
      <c r="BB40" t="s">
        <v>119</v>
      </c>
      <c r="BC40">
        <v>2</v>
      </c>
      <c r="BD40" t="s">
        <v>135</v>
      </c>
      <c r="BE40">
        <v>7</v>
      </c>
      <c r="BH40" t="s">
        <v>363</v>
      </c>
      <c r="BI40" t="s">
        <v>364</v>
      </c>
      <c r="BJ40">
        <v>52114338</v>
      </c>
      <c r="BK40" t="s">
        <v>106</v>
      </c>
      <c r="BL40" t="s">
        <v>109</v>
      </c>
      <c r="BM40" t="s">
        <v>106</v>
      </c>
      <c r="BN40" t="s">
        <v>109</v>
      </c>
      <c r="BO40" t="s">
        <v>106</v>
      </c>
      <c r="BP40" t="s">
        <v>109</v>
      </c>
      <c r="CJ40">
        <v>0</v>
      </c>
      <c r="CK40">
        <v>0</v>
      </c>
      <c r="CL40">
        <v>0</v>
      </c>
      <c r="CM40">
        <v>0</v>
      </c>
      <c r="CP40" t="s">
        <v>106</v>
      </c>
      <c r="CQ40" t="s">
        <v>106</v>
      </c>
      <c r="CR40" t="s">
        <v>106</v>
      </c>
      <c r="CS40" t="s">
        <v>106</v>
      </c>
      <c r="CT40">
        <v>1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</row>
    <row r="41" spans="1:106" x14ac:dyDescent="0.25">
      <c r="A41" s="27" t="s">
        <v>365</v>
      </c>
      <c r="B41" s="27" t="s">
        <v>366</v>
      </c>
      <c r="C41" s="27" t="s">
        <v>367</v>
      </c>
      <c r="D41" s="27"/>
      <c r="E41" s="27" t="s">
        <v>368</v>
      </c>
      <c r="F41" s="27" t="s">
        <v>369</v>
      </c>
      <c r="G41" s="27"/>
      <c r="H41" t="s">
        <v>3991</v>
      </c>
      <c r="I41" s="29">
        <v>42556</v>
      </c>
      <c r="J41" s="30">
        <v>3385</v>
      </c>
      <c r="K41">
        <v>250</v>
      </c>
      <c r="L41" t="s">
        <v>4864</v>
      </c>
      <c r="M41" s="1"/>
      <c r="N41" s="5">
        <v>1</v>
      </c>
      <c r="O41">
        <v>0</v>
      </c>
      <c r="P41">
        <v>5</v>
      </c>
      <c r="R41">
        <v>1</v>
      </c>
      <c r="S41">
        <v>9</v>
      </c>
      <c r="T41">
        <v>138</v>
      </c>
      <c r="V41">
        <v>1</v>
      </c>
      <c r="W41">
        <v>83</v>
      </c>
      <c r="X41">
        <v>235</v>
      </c>
      <c r="AA41">
        <f>VLOOKUP(A41,Hoja1!A:BH,60,0)</f>
        <v>7</v>
      </c>
      <c r="AB41">
        <v>93</v>
      </c>
      <c r="AC41">
        <v>2</v>
      </c>
      <c r="AD41" t="s">
        <v>110</v>
      </c>
      <c r="AE41" t="s">
        <v>111</v>
      </c>
      <c r="AF41" t="s">
        <v>112</v>
      </c>
      <c r="AH41" t="s">
        <v>113</v>
      </c>
      <c r="AI41">
        <v>2944503001406</v>
      </c>
      <c r="AJ41" t="str">
        <f>VLOOKUP(A41,Hoja1!A:AH,34,0)</f>
        <v>GUATEMALA</v>
      </c>
      <c r="AK41" t="str">
        <f>VLOOKUP(A41,Hoja1!A:AI,35,0)</f>
        <v>GUATEMALA</v>
      </c>
      <c r="AL41" s="1">
        <f>VLOOKUP(A41,Hoja1!A:AJ,36,0)</f>
        <v>35096</v>
      </c>
      <c r="AP41">
        <v>89357418</v>
      </c>
      <c r="AQ41">
        <v>201601478620</v>
      </c>
      <c r="AS41" t="s">
        <v>106</v>
      </c>
      <c r="AU41" t="s">
        <v>370</v>
      </c>
      <c r="AV41" t="s">
        <v>114</v>
      </c>
      <c r="AW41" t="s">
        <v>114</v>
      </c>
      <c r="AX41">
        <v>12</v>
      </c>
      <c r="AY41">
        <v>3</v>
      </c>
      <c r="AZ41" t="s">
        <v>371</v>
      </c>
      <c r="BA41">
        <v>1</v>
      </c>
      <c r="BB41" t="s">
        <v>119</v>
      </c>
      <c r="BC41">
        <v>0</v>
      </c>
      <c r="BD41" t="s">
        <v>372</v>
      </c>
      <c r="BE41">
        <v>7</v>
      </c>
      <c r="BH41" t="s">
        <v>373</v>
      </c>
      <c r="BI41" t="s">
        <v>370</v>
      </c>
      <c r="BJ41">
        <v>34871749</v>
      </c>
      <c r="BK41" t="s">
        <v>106</v>
      </c>
      <c r="BL41" t="s">
        <v>109</v>
      </c>
      <c r="BM41" t="s">
        <v>106</v>
      </c>
      <c r="BN41" t="s">
        <v>109</v>
      </c>
      <c r="BO41" t="s">
        <v>106</v>
      </c>
      <c r="BP41" t="s">
        <v>109</v>
      </c>
      <c r="CJ41">
        <v>0</v>
      </c>
      <c r="CK41">
        <v>0</v>
      </c>
      <c r="CL41">
        <v>0</v>
      </c>
      <c r="CM41">
        <v>0</v>
      </c>
      <c r="CP41" t="s">
        <v>106</v>
      </c>
      <c r="CQ41" t="s">
        <v>106</v>
      </c>
      <c r="CR41" t="s">
        <v>106</v>
      </c>
      <c r="CS41" t="s">
        <v>106</v>
      </c>
      <c r="CT41">
        <v>2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</row>
    <row r="42" spans="1:106" x14ac:dyDescent="0.25">
      <c r="A42" s="27" t="s">
        <v>374</v>
      </c>
      <c r="B42" s="27" t="s">
        <v>375</v>
      </c>
      <c r="C42" s="27" t="s">
        <v>376</v>
      </c>
      <c r="D42" s="27"/>
      <c r="E42" s="27" t="s">
        <v>377</v>
      </c>
      <c r="F42" s="27" t="s">
        <v>378</v>
      </c>
      <c r="G42" s="27"/>
      <c r="H42" t="s">
        <v>4021</v>
      </c>
      <c r="I42" s="29">
        <v>42566</v>
      </c>
      <c r="J42" s="30">
        <v>2960</v>
      </c>
      <c r="K42">
        <v>250</v>
      </c>
      <c r="L42" t="s">
        <v>4864</v>
      </c>
      <c r="M42" s="1"/>
      <c r="N42" s="5">
        <v>1</v>
      </c>
      <c r="O42">
        <v>0</v>
      </c>
      <c r="P42">
        <v>9</v>
      </c>
      <c r="R42">
        <v>1</v>
      </c>
      <c r="S42">
        <v>1</v>
      </c>
      <c r="T42">
        <v>9</v>
      </c>
      <c r="V42">
        <v>1</v>
      </c>
      <c r="W42">
        <v>83</v>
      </c>
      <c r="X42">
        <v>293</v>
      </c>
      <c r="AA42">
        <f>VLOOKUP(A42,Hoja1!A:BH,60,0)</f>
        <v>3</v>
      </c>
      <c r="AB42">
        <v>93</v>
      </c>
      <c r="AC42">
        <v>1</v>
      </c>
      <c r="AD42" t="s">
        <v>110</v>
      </c>
      <c r="AE42" t="s">
        <v>111</v>
      </c>
      <c r="AF42" t="s">
        <v>112</v>
      </c>
      <c r="AH42" t="s">
        <v>113</v>
      </c>
      <c r="AI42">
        <v>2693939191804</v>
      </c>
      <c r="AJ42" t="str">
        <f>VLOOKUP(A42,Hoja1!A:AH,34,0)</f>
        <v>GUATEMALA</v>
      </c>
      <c r="AK42" t="str">
        <f>VLOOKUP(A42,Hoja1!A:AI,35,0)</f>
        <v>GUATEMALA</v>
      </c>
      <c r="AL42" s="1">
        <f>VLOOKUP(A42,Hoja1!A:AJ,36,0)</f>
        <v>28553</v>
      </c>
      <c r="AP42">
        <v>19610254</v>
      </c>
      <c r="AQ42">
        <v>178173761</v>
      </c>
      <c r="AS42" t="s">
        <v>106</v>
      </c>
      <c r="AU42" t="s">
        <v>380</v>
      </c>
      <c r="AV42" t="s">
        <v>114</v>
      </c>
      <c r="AW42" t="s">
        <v>114</v>
      </c>
      <c r="AY42">
        <v>4</v>
      </c>
      <c r="AZ42">
        <v>47487885</v>
      </c>
      <c r="BA42">
        <v>2</v>
      </c>
      <c r="BB42" t="s">
        <v>119</v>
      </c>
      <c r="BC42">
        <v>2</v>
      </c>
      <c r="BD42" t="s">
        <v>382</v>
      </c>
      <c r="BE42">
        <v>3</v>
      </c>
      <c r="BH42" t="s">
        <v>383</v>
      </c>
      <c r="BI42" t="s">
        <v>380</v>
      </c>
      <c r="BJ42">
        <v>58515399</v>
      </c>
      <c r="BK42" t="s">
        <v>106</v>
      </c>
      <c r="BL42" t="s">
        <v>109</v>
      </c>
      <c r="BM42" t="s">
        <v>106</v>
      </c>
      <c r="BN42" t="s">
        <v>109</v>
      </c>
      <c r="BO42" t="s">
        <v>106</v>
      </c>
      <c r="BP42" t="s">
        <v>109</v>
      </c>
      <c r="CJ42">
        <v>0</v>
      </c>
      <c r="CK42">
        <v>0</v>
      </c>
      <c r="CL42">
        <v>0</v>
      </c>
      <c r="CM42">
        <v>0</v>
      </c>
      <c r="CP42" t="s">
        <v>106</v>
      </c>
      <c r="CQ42" t="s">
        <v>106</v>
      </c>
      <c r="CR42" t="s">
        <v>106</v>
      </c>
      <c r="CS42" t="s">
        <v>106</v>
      </c>
      <c r="CT42">
        <v>2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</row>
    <row r="43" spans="1:106" x14ac:dyDescent="0.25">
      <c r="A43" s="27" t="s">
        <v>3118</v>
      </c>
      <c r="B43" s="27" t="s">
        <v>658</v>
      </c>
      <c r="C43" s="27" t="s">
        <v>2324</v>
      </c>
      <c r="D43" s="27"/>
      <c r="E43" s="27" t="s">
        <v>168</v>
      </c>
      <c r="F43" s="27" t="s">
        <v>388</v>
      </c>
      <c r="G43" s="27"/>
      <c r="H43" t="s">
        <v>3990</v>
      </c>
      <c r="I43" s="29">
        <v>42634</v>
      </c>
      <c r="J43" s="30">
        <v>8000</v>
      </c>
      <c r="K43">
        <v>250</v>
      </c>
      <c r="L43" t="s">
        <v>4864</v>
      </c>
      <c r="M43" s="1"/>
      <c r="N43" s="5">
        <v>1</v>
      </c>
      <c r="O43">
        <v>0</v>
      </c>
      <c r="P43">
        <v>6</v>
      </c>
      <c r="R43">
        <v>1</v>
      </c>
      <c r="S43">
        <v>1</v>
      </c>
      <c r="T43">
        <v>1</v>
      </c>
      <c r="V43">
        <v>1</v>
      </c>
      <c r="W43">
        <v>83</v>
      </c>
      <c r="X43">
        <v>7</v>
      </c>
      <c r="AA43">
        <f>VLOOKUP(A43,Hoja1!A:BH,60,0)</f>
        <v>7</v>
      </c>
      <c r="AB43">
        <v>93</v>
      </c>
      <c r="AC43">
        <v>1</v>
      </c>
      <c r="AD43" t="s">
        <v>110</v>
      </c>
      <c r="AE43" t="s">
        <v>111</v>
      </c>
      <c r="AF43" t="s">
        <v>112</v>
      </c>
      <c r="AH43" t="s">
        <v>113</v>
      </c>
      <c r="AI43">
        <v>1849359460107</v>
      </c>
      <c r="AJ43" t="str">
        <f>VLOOKUP(A43,Hoja1!A:AH,34,0)</f>
        <v>CHINAUTLA</v>
      </c>
      <c r="AK43" t="str">
        <f>VLOOKUP(A43,Hoja1!A:AI,35,0)</f>
        <v>GUATEMALA</v>
      </c>
      <c r="AL43" s="1">
        <f>VLOOKUP(A43,Hoja1!A:AJ,36,0)</f>
        <v>30540</v>
      </c>
      <c r="AP43">
        <v>22595619</v>
      </c>
      <c r="AQ43">
        <v>201004637199</v>
      </c>
      <c r="AS43" t="s">
        <v>106</v>
      </c>
      <c r="AU43" t="s">
        <v>4051</v>
      </c>
      <c r="AV43" t="s">
        <v>114</v>
      </c>
      <c r="AW43" t="s">
        <v>114</v>
      </c>
      <c r="AX43">
        <v>18</v>
      </c>
      <c r="AY43">
        <v>3</v>
      </c>
      <c r="AZ43">
        <v>47573326</v>
      </c>
      <c r="BA43">
        <v>2</v>
      </c>
      <c r="BB43" t="s">
        <v>119</v>
      </c>
      <c r="BC43">
        <v>1</v>
      </c>
      <c r="BD43" t="s">
        <v>135</v>
      </c>
      <c r="BE43">
        <v>7</v>
      </c>
      <c r="BG43" t="s">
        <v>4948</v>
      </c>
      <c r="BH43" t="s">
        <v>4634</v>
      </c>
      <c r="BI43" t="s">
        <v>4051</v>
      </c>
      <c r="BJ43">
        <v>42692133</v>
      </c>
      <c r="BK43" t="s">
        <v>106</v>
      </c>
      <c r="BL43" t="s">
        <v>109</v>
      </c>
      <c r="BM43" t="s">
        <v>106</v>
      </c>
      <c r="BN43" t="s">
        <v>109</v>
      </c>
      <c r="BO43" t="s">
        <v>106</v>
      </c>
      <c r="BP43" t="s">
        <v>109</v>
      </c>
      <c r="CJ43">
        <v>0</v>
      </c>
      <c r="CK43">
        <v>0</v>
      </c>
      <c r="CL43">
        <v>0</v>
      </c>
      <c r="CM43">
        <v>0</v>
      </c>
      <c r="CP43" t="s">
        <v>106</v>
      </c>
      <c r="CQ43" t="s">
        <v>106</v>
      </c>
      <c r="CR43" t="s">
        <v>106</v>
      </c>
      <c r="CS43" t="s">
        <v>106</v>
      </c>
      <c r="CT43">
        <v>1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</row>
    <row r="44" spans="1:106" x14ac:dyDescent="0.25">
      <c r="A44" s="27" t="s">
        <v>384</v>
      </c>
      <c r="B44" s="27" t="s">
        <v>385</v>
      </c>
      <c r="C44" s="27" t="s">
        <v>386</v>
      </c>
      <c r="D44" s="27"/>
      <c r="E44" s="27" t="s">
        <v>387</v>
      </c>
      <c r="F44" s="27" t="s">
        <v>388</v>
      </c>
      <c r="G44" s="27"/>
      <c r="H44" t="s">
        <v>3992</v>
      </c>
      <c r="I44" s="29">
        <v>42632</v>
      </c>
      <c r="J44" s="30">
        <v>5750</v>
      </c>
      <c r="K44">
        <v>250</v>
      </c>
      <c r="L44" t="s">
        <v>4864</v>
      </c>
      <c r="M44" s="1"/>
      <c r="N44" s="5">
        <v>1</v>
      </c>
      <c r="O44">
        <v>0</v>
      </c>
      <c r="P44">
        <v>1</v>
      </c>
      <c r="R44">
        <v>1</v>
      </c>
      <c r="S44">
        <v>8</v>
      </c>
      <c r="T44">
        <v>38</v>
      </c>
      <c r="V44">
        <v>3</v>
      </c>
      <c r="W44">
        <v>83</v>
      </c>
      <c r="X44">
        <v>306</v>
      </c>
      <c r="AA44">
        <f>VLOOKUP(A44,Hoja1!A:BH,60,0)</f>
        <v>7</v>
      </c>
      <c r="AB44">
        <v>93</v>
      </c>
      <c r="AC44">
        <v>2</v>
      </c>
      <c r="AD44" t="s">
        <v>110</v>
      </c>
      <c r="AE44" t="s">
        <v>111</v>
      </c>
      <c r="AF44" t="s">
        <v>112</v>
      </c>
      <c r="AH44" t="s">
        <v>113</v>
      </c>
      <c r="AI44">
        <v>2207673432001</v>
      </c>
      <c r="AJ44" t="str">
        <f>VLOOKUP(A44,Hoja1!A:AH,34,0)</f>
        <v>ZACAPA</v>
      </c>
      <c r="AK44" t="str">
        <f>VLOOKUP(A44,Hoja1!A:AI,35,0)</f>
        <v>ZACAPA</v>
      </c>
      <c r="AL44" s="1">
        <f>VLOOKUP(A44,Hoja1!A:AJ,36,0)</f>
        <v>30665</v>
      </c>
      <c r="AP44">
        <v>19319487</v>
      </c>
      <c r="AQ44">
        <v>283246650</v>
      </c>
      <c r="AS44" t="s">
        <v>106</v>
      </c>
      <c r="AU44" t="s">
        <v>390</v>
      </c>
      <c r="AV44" t="s">
        <v>389</v>
      </c>
      <c r="AW44" t="s">
        <v>389</v>
      </c>
      <c r="AY44">
        <v>5</v>
      </c>
      <c r="AZ44" t="s">
        <v>391</v>
      </c>
      <c r="BA44">
        <v>2</v>
      </c>
      <c r="BB44" t="s">
        <v>119</v>
      </c>
      <c r="BC44">
        <v>3</v>
      </c>
      <c r="BD44" t="s">
        <v>4907</v>
      </c>
      <c r="BE44">
        <v>7</v>
      </c>
      <c r="BG44" t="s">
        <v>392</v>
      </c>
      <c r="BH44" t="s">
        <v>393</v>
      </c>
      <c r="BI44" t="s">
        <v>390</v>
      </c>
      <c r="BJ44">
        <v>57106833</v>
      </c>
      <c r="BK44" t="s">
        <v>106</v>
      </c>
      <c r="BL44" t="s">
        <v>109</v>
      </c>
      <c r="BM44" t="s">
        <v>106</v>
      </c>
      <c r="BN44" t="s">
        <v>109</v>
      </c>
      <c r="BO44" t="s">
        <v>106</v>
      </c>
      <c r="BP44" t="s">
        <v>109</v>
      </c>
      <c r="CJ44">
        <v>0</v>
      </c>
      <c r="CK44">
        <v>0</v>
      </c>
      <c r="CL44">
        <v>0</v>
      </c>
      <c r="CM44">
        <v>0</v>
      </c>
      <c r="CP44" t="s">
        <v>106</v>
      </c>
      <c r="CQ44" t="s">
        <v>106</v>
      </c>
      <c r="CR44" t="s">
        <v>106</v>
      </c>
      <c r="CS44" t="s">
        <v>106</v>
      </c>
      <c r="CT44">
        <v>2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</row>
    <row r="45" spans="1:106" x14ac:dyDescent="0.25">
      <c r="A45" s="27" t="s">
        <v>394</v>
      </c>
      <c r="B45" s="27" t="s">
        <v>395</v>
      </c>
      <c r="C45" s="27" t="s">
        <v>305</v>
      </c>
      <c r="D45" s="27"/>
      <c r="E45" s="27" t="s">
        <v>396</v>
      </c>
      <c r="F45" s="27" t="s">
        <v>397</v>
      </c>
      <c r="G45" s="27"/>
      <c r="H45" t="s">
        <v>4950</v>
      </c>
      <c r="I45" s="29">
        <v>42645</v>
      </c>
      <c r="J45" s="30">
        <v>8150</v>
      </c>
      <c r="K45">
        <v>250</v>
      </c>
      <c r="L45" t="s">
        <v>4864</v>
      </c>
      <c r="M45" s="1"/>
      <c r="N45" s="5">
        <v>1</v>
      </c>
      <c r="O45">
        <v>0</v>
      </c>
      <c r="P45">
        <v>3</v>
      </c>
      <c r="R45">
        <v>3</v>
      </c>
      <c r="S45">
        <v>1</v>
      </c>
      <c r="T45">
        <v>28</v>
      </c>
      <c r="V45">
        <v>3</v>
      </c>
      <c r="W45">
        <v>83</v>
      </c>
      <c r="X45">
        <v>299</v>
      </c>
      <c r="AA45">
        <f>VLOOKUP(A45,Hoja1!A:BH,60,0)</f>
        <v>10</v>
      </c>
      <c r="AB45">
        <v>93</v>
      </c>
      <c r="AC45">
        <v>1</v>
      </c>
      <c r="AD45" t="s">
        <v>110</v>
      </c>
      <c r="AE45" t="s">
        <v>111</v>
      </c>
      <c r="AF45" t="s">
        <v>112</v>
      </c>
      <c r="AH45" t="s">
        <v>113</v>
      </c>
      <c r="AI45">
        <v>2357602931905</v>
      </c>
      <c r="AJ45" t="str">
        <f>VLOOKUP(A45,Hoja1!A:AH,34,0)</f>
        <v>TECULUTAN</v>
      </c>
      <c r="AK45" t="str">
        <f>VLOOKUP(A45,Hoja1!A:AI,35,0)</f>
        <v>ZACAPA</v>
      </c>
      <c r="AL45" s="1">
        <f>VLOOKUP(A45,Hoja1!A:AJ,36,0)</f>
        <v>31821</v>
      </c>
      <c r="AP45">
        <v>39919404</v>
      </c>
      <c r="AQ45">
        <v>187346713</v>
      </c>
      <c r="AS45" t="s">
        <v>106</v>
      </c>
      <c r="AU45" t="s">
        <v>399</v>
      </c>
      <c r="AV45" t="s">
        <v>389</v>
      </c>
      <c r="AW45" t="s">
        <v>389</v>
      </c>
      <c r="AY45">
        <v>3</v>
      </c>
      <c r="AZ45">
        <v>45520027</v>
      </c>
      <c r="BA45">
        <v>1</v>
      </c>
      <c r="BB45" t="s">
        <v>119</v>
      </c>
      <c r="BC45">
        <v>0</v>
      </c>
      <c r="BD45" t="s">
        <v>400</v>
      </c>
      <c r="BE45">
        <v>10</v>
      </c>
      <c r="BG45" t="s">
        <v>401</v>
      </c>
      <c r="BH45" t="s">
        <v>402</v>
      </c>
      <c r="BI45" t="s">
        <v>399</v>
      </c>
      <c r="BJ45">
        <v>54817489</v>
      </c>
      <c r="BK45" t="s">
        <v>106</v>
      </c>
      <c r="BL45" t="s">
        <v>109</v>
      </c>
      <c r="BM45" t="s">
        <v>106</v>
      </c>
      <c r="BN45" t="s">
        <v>109</v>
      </c>
      <c r="BO45" t="s">
        <v>106</v>
      </c>
      <c r="BP45" t="s">
        <v>109</v>
      </c>
      <c r="CJ45">
        <v>0</v>
      </c>
      <c r="CK45">
        <v>0</v>
      </c>
      <c r="CL45">
        <v>0</v>
      </c>
      <c r="CM45">
        <v>0</v>
      </c>
      <c r="CP45" t="s">
        <v>106</v>
      </c>
      <c r="CQ45" t="s">
        <v>106</v>
      </c>
      <c r="CR45" t="s">
        <v>106</v>
      </c>
      <c r="CS45" t="s">
        <v>106</v>
      </c>
      <c r="CT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</row>
    <row r="46" spans="1:106" x14ac:dyDescent="0.25">
      <c r="A46" s="27" t="s">
        <v>403</v>
      </c>
      <c r="B46" s="27" t="s">
        <v>404</v>
      </c>
      <c r="C46" s="27" t="s">
        <v>405</v>
      </c>
      <c r="D46" s="27"/>
      <c r="E46" s="27" t="s">
        <v>215</v>
      </c>
      <c r="F46" s="27" t="s">
        <v>406</v>
      </c>
      <c r="G46" s="27"/>
      <c r="H46" t="s">
        <v>3991</v>
      </c>
      <c r="I46" s="29">
        <v>42660</v>
      </c>
      <c r="J46" s="30">
        <v>3385</v>
      </c>
      <c r="K46">
        <v>250</v>
      </c>
      <c r="L46" t="s">
        <v>4864</v>
      </c>
      <c r="M46" s="1"/>
      <c r="N46" s="5">
        <v>1</v>
      </c>
      <c r="O46">
        <v>0</v>
      </c>
      <c r="P46">
        <v>5</v>
      </c>
      <c r="R46">
        <v>1</v>
      </c>
      <c r="S46">
        <v>9</v>
      </c>
      <c r="T46">
        <v>144</v>
      </c>
      <c r="V46">
        <v>1</v>
      </c>
      <c r="W46">
        <v>83</v>
      </c>
      <c r="X46">
        <v>5</v>
      </c>
      <c r="AA46">
        <f>VLOOKUP(A46,Hoja1!A:BH,60,0)</f>
        <v>7</v>
      </c>
      <c r="AB46">
        <v>93</v>
      </c>
      <c r="AC46">
        <v>2</v>
      </c>
      <c r="AD46" t="s">
        <v>110</v>
      </c>
      <c r="AE46" t="s">
        <v>111</v>
      </c>
      <c r="AF46" t="s">
        <v>112</v>
      </c>
      <c r="AH46" t="s">
        <v>113</v>
      </c>
      <c r="AI46">
        <v>1631882970105</v>
      </c>
      <c r="AJ46" t="str">
        <f>VLOOKUP(A46,Hoja1!A:AH,34,0)</f>
        <v>PALENCIA</v>
      </c>
      <c r="AK46" t="str">
        <f>VLOOKUP(A46,Hoja1!A:AI,35,0)</f>
        <v>GUATEMALA</v>
      </c>
      <c r="AL46" s="1">
        <f>VLOOKUP(A46,Hoja1!A:AJ,36,0)</f>
        <v>28535</v>
      </c>
      <c r="AP46">
        <v>90061446</v>
      </c>
      <c r="AQ46">
        <v>201600952351</v>
      </c>
      <c r="AS46" t="s">
        <v>106</v>
      </c>
      <c r="AU46" t="s">
        <v>4957</v>
      </c>
      <c r="AV46" t="s">
        <v>114</v>
      </c>
      <c r="AW46" t="s">
        <v>114</v>
      </c>
      <c r="AY46">
        <v>3</v>
      </c>
      <c r="AZ46" t="s">
        <v>408</v>
      </c>
      <c r="BA46">
        <v>2</v>
      </c>
      <c r="BB46" t="s">
        <v>119</v>
      </c>
      <c r="BC46">
        <v>1</v>
      </c>
      <c r="BD46" t="s">
        <v>409</v>
      </c>
      <c r="BE46">
        <v>7</v>
      </c>
      <c r="BH46" t="s">
        <v>410</v>
      </c>
      <c r="BI46" t="s">
        <v>4957</v>
      </c>
      <c r="BJ46">
        <v>56030919</v>
      </c>
      <c r="BK46" t="s">
        <v>106</v>
      </c>
      <c r="BL46" t="s">
        <v>109</v>
      </c>
      <c r="BM46" t="s">
        <v>106</v>
      </c>
      <c r="BN46" t="s">
        <v>109</v>
      </c>
      <c r="BO46" t="s">
        <v>106</v>
      </c>
      <c r="BP46" t="s">
        <v>109</v>
      </c>
      <c r="CJ46">
        <v>0</v>
      </c>
      <c r="CK46">
        <v>0</v>
      </c>
      <c r="CL46">
        <v>0</v>
      </c>
      <c r="CM46">
        <v>0</v>
      </c>
      <c r="CP46" t="s">
        <v>106</v>
      </c>
      <c r="CQ46" t="s">
        <v>106</v>
      </c>
      <c r="CR46" t="s">
        <v>106</v>
      </c>
      <c r="CS46" t="s">
        <v>106</v>
      </c>
      <c r="CT46">
        <v>2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</row>
    <row r="47" spans="1:106" x14ac:dyDescent="0.25">
      <c r="A47" s="27" t="s">
        <v>411</v>
      </c>
      <c r="B47" s="27" t="s">
        <v>412</v>
      </c>
      <c r="C47" s="27"/>
      <c r="D47" s="27"/>
      <c r="E47" s="27" t="s">
        <v>413</v>
      </c>
      <c r="F47" s="27" t="s">
        <v>414</v>
      </c>
      <c r="G47" s="27"/>
      <c r="H47" t="s">
        <v>4008</v>
      </c>
      <c r="I47" s="29">
        <v>42730</v>
      </c>
      <c r="J47" s="30">
        <v>3750</v>
      </c>
      <c r="K47">
        <v>250</v>
      </c>
      <c r="L47" t="s">
        <v>4864</v>
      </c>
      <c r="M47" s="1"/>
      <c r="N47" s="5">
        <v>1</v>
      </c>
      <c r="O47">
        <v>0</v>
      </c>
      <c r="P47">
        <v>6</v>
      </c>
      <c r="R47">
        <v>1</v>
      </c>
      <c r="S47">
        <v>1</v>
      </c>
      <c r="T47">
        <v>1</v>
      </c>
      <c r="V47">
        <v>1</v>
      </c>
      <c r="W47">
        <v>83</v>
      </c>
      <c r="X47">
        <v>86</v>
      </c>
      <c r="AA47">
        <f>VLOOKUP(A47,Hoja1!A:BH,60,0)</f>
        <v>7</v>
      </c>
      <c r="AB47">
        <v>93</v>
      </c>
      <c r="AC47">
        <v>1</v>
      </c>
      <c r="AD47" t="s">
        <v>110</v>
      </c>
      <c r="AE47" t="s">
        <v>111</v>
      </c>
      <c r="AF47" t="s">
        <v>112</v>
      </c>
      <c r="AH47" t="s">
        <v>113</v>
      </c>
      <c r="AI47">
        <v>1843402410701</v>
      </c>
      <c r="AJ47" t="str">
        <f>VLOOKUP(A47,Hoja1!A:AH,34,0)</f>
        <v>SOLOLA</v>
      </c>
      <c r="AK47" t="str">
        <f>VLOOKUP(A47,Hoja1!A:AI,35,0)</f>
        <v>SOLOLA</v>
      </c>
      <c r="AL47" s="1">
        <f>VLOOKUP(A47,Hoja1!A:AJ,36,0)</f>
        <v>32504</v>
      </c>
      <c r="AP47">
        <v>93344333</v>
      </c>
      <c r="AQ47">
        <v>1843402410701</v>
      </c>
      <c r="AS47" t="s">
        <v>106</v>
      </c>
      <c r="AU47" t="s">
        <v>416</v>
      </c>
      <c r="AV47" t="s">
        <v>114</v>
      </c>
      <c r="AW47" t="s">
        <v>415</v>
      </c>
      <c r="AX47">
        <v>1</v>
      </c>
      <c r="AY47">
        <v>4</v>
      </c>
      <c r="AZ47">
        <v>51042922</v>
      </c>
      <c r="BA47">
        <v>1</v>
      </c>
      <c r="BB47" t="s">
        <v>119</v>
      </c>
      <c r="BC47">
        <v>0</v>
      </c>
      <c r="BD47" t="s">
        <v>135</v>
      </c>
      <c r="BE47">
        <v>7</v>
      </c>
      <c r="BI47">
        <v>0</v>
      </c>
      <c r="BJ47">
        <v>0</v>
      </c>
      <c r="BK47" t="s">
        <v>106</v>
      </c>
      <c r="BL47" t="s">
        <v>109</v>
      </c>
      <c r="BM47" t="s">
        <v>106</v>
      </c>
      <c r="BN47" t="s">
        <v>109</v>
      </c>
      <c r="BO47" t="s">
        <v>106</v>
      </c>
      <c r="BP47" t="s">
        <v>109</v>
      </c>
      <c r="CJ47">
        <v>0</v>
      </c>
      <c r="CK47">
        <v>0</v>
      </c>
      <c r="CL47">
        <v>0</v>
      </c>
      <c r="CM47">
        <v>0</v>
      </c>
      <c r="CP47" t="s">
        <v>106</v>
      </c>
      <c r="CQ47" t="s">
        <v>106</v>
      </c>
      <c r="CR47" t="s">
        <v>106</v>
      </c>
      <c r="CS47" t="s">
        <v>106</v>
      </c>
      <c r="CT47">
        <v>2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</row>
    <row r="48" spans="1:106" x14ac:dyDescent="0.25">
      <c r="A48" s="27" t="s">
        <v>417</v>
      </c>
      <c r="B48" s="28" t="s">
        <v>418</v>
      </c>
      <c r="C48" s="28" t="s">
        <v>419</v>
      </c>
      <c r="D48" s="28"/>
      <c r="E48" s="28" t="s">
        <v>420</v>
      </c>
      <c r="F48" s="28" t="s">
        <v>168</v>
      </c>
      <c r="G48" s="28"/>
      <c r="H48" t="s">
        <v>3992</v>
      </c>
      <c r="I48" s="29">
        <v>42737</v>
      </c>
      <c r="J48" s="30">
        <v>5750</v>
      </c>
      <c r="K48">
        <v>250</v>
      </c>
      <c r="L48" t="s">
        <v>4864</v>
      </c>
      <c r="M48" s="1"/>
      <c r="N48" s="5">
        <v>1</v>
      </c>
      <c r="O48">
        <v>0</v>
      </c>
      <c r="P48">
        <v>1</v>
      </c>
      <c r="R48">
        <v>2</v>
      </c>
      <c r="S48">
        <v>8</v>
      </c>
      <c r="T48">
        <v>38</v>
      </c>
      <c r="V48">
        <v>9</v>
      </c>
      <c r="W48">
        <v>83</v>
      </c>
      <c r="X48">
        <v>197</v>
      </c>
      <c r="AA48">
        <f>VLOOKUP(A48,Hoja1!A:BH,60,0)</f>
        <v>9</v>
      </c>
      <c r="AB48">
        <v>93</v>
      </c>
      <c r="AC48">
        <v>1</v>
      </c>
      <c r="AD48" t="s">
        <v>110</v>
      </c>
      <c r="AE48" t="s">
        <v>111</v>
      </c>
      <c r="AF48" t="s">
        <v>112</v>
      </c>
      <c r="AH48" t="s">
        <v>113</v>
      </c>
      <c r="AI48">
        <v>1668411881301</v>
      </c>
      <c r="AJ48" t="str">
        <f>VLOOKUP(A48,Hoja1!A:AH,34,0)</f>
        <v>HUEHUETENANGO</v>
      </c>
      <c r="AK48" t="str">
        <f>VLOOKUP(A48,Hoja1!A:AI,35,0)</f>
        <v>HUEHUETENANGO</v>
      </c>
      <c r="AL48" s="1">
        <f>VLOOKUP(A48,Hoja1!A:AJ,36,0)</f>
        <v>29058</v>
      </c>
      <c r="AP48">
        <v>18237932</v>
      </c>
      <c r="AQ48">
        <v>179621131</v>
      </c>
      <c r="AS48" t="s">
        <v>106</v>
      </c>
      <c r="AU48">
        <v>0</v>
      </c>
      <c r="AV48" t="s">
        <v>421</v>
      </c>
      <c r="AW48" t="s">
        <v>421</v>
      </c>
      <c r="AY48">
        <v>5</v>
      </c>
      <c r="AZ48">
        <v>54873062</v>
      </c>
      <c r="BA48">
        <v>2</v>
      </c>
      <c r="BB48" t="s">
        <v>119</v>
      </c>
      <c r="BC48">
        <v>2</v>
      </c>
      <c r="BD48" t="s">
        <v>423</v>
      </c>
      <c r="BE48">
        <v>9</v>
      </c>
      <c r="BG48" t="s">
        <v>128</v>
      </c>
      <c r="BI48">
        <v>0</v>
      </c>
      <c r="BJ48">
        <v>0</v>
      </c>
      <c r="BK48" t="s">
        <v>106</v>
      </c>
      <c r="BL48" t="s">
        <v>109</v>
      </c>
      <c r="BM48" t="s">
        <v>106</v>
      </c>
      <c r="BN48" t="s">
        <v>109</v>
      </c>
      <c r="BO48" t="s">
        <v>106</v>
      </c>
      <c r="BP48" t="s">
        <v>109</v>
      </c>
      <c r="CJ48">
        <v>0</v>
      </c>
      <c r="CK48">
        <v>0</v>
      </c>
      <c r="CL48">
        <v>0</v>
      </c>
      <c r="CM48">
        <v>0</v>
      </c>
      <c r="CP48" t="s">
        <v>106</v>
      </c>
      <c r="CQ48" t="s">
        <v>106</v>
      </c>
      <c r="CR48" t="s">
        <v>106</v>
      </c>
      <c r="CS48" t="s">
        <v>106</v>
      </c>
      <c r="CT48">
        <v>1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</row>
    <row r="49" spans="1:106" x14ac:dyDescent="0.25">
      <c r="A49" s="27" t="s">
        <v>424</v>
      </c>
      <c r="B49" s="27" t="s">
        <v>425</v>
      </c>
      <c r="C49" s="27" t="s">
        <v>426</v>
      </c>
      <c r="D49" s="27"/>
      <c r="E49" s="27" t="s">
        <v>427</v>
      </c>
      <c r="F49" s="27" t="s">
        <v>428</v>
      </c>
      <c r="G49" s="27"/>
      <c r="H49" t="s">
        <v>4021</v>
      </c>
      <c r="I49" s="29">
        <v>42781</v>
      </c>
      <c r="J49" s="30">
        <v>2960</v>
      </c>
      <c r="K49">
        <v>250</v>
      </c>
      <c r="L49" t="s">
        <v>4864</v>
      </c>
      <c r="M49" s="1"/>
      <c r="N49" s="5">
        <v>1</v>
      </c>
      <c r="O49">
        <v>0</v>
      </c>
      <c r="P49">
        <v>9</v>
      </c>
      <c r="R49">
        <v>1</v>
      </c>
      <c r="S49">
        <v>1</v>
      </c>
      <c r="T49">
        <v>9</v>
      </c>
      <c r="V49">
        <v>1</v>
      </c>
      <c r="W49">
        <v>83</v>
      </c>
      <c r="X49">
        <v>1</v>
      </c>
      <c r="AA49">
        <f>VLOOKUP(A49,Hoja1!A:BH,60,0)</f>
        <v>5</v>
      </c>
      <c r="AB49">
        <v>93</v>
      </c>
      <c r="AC49">
        <v>1</v>
      </c>
      <c r="AD49" t="s">
        <v>110</v>
      </c>
      <c r="AE49" t="s">
        <v>111</v>
      </c>
      <c r="AF49" t="s">
        <v>112</v>
      </c>
      <c r="AH49" t="s">
        <v>113</v>
      </c>
      <c r="AI49">
        <v>2515609370101</v>
      </c>
      <c r="AJ49" t="str">
        <f>VLOOKUP(A49,Hoja1!A:AH,34,0)</f>
        <v>GUATEMALA</v>
      </c>
      <c r="AK49" t="str">
        <f>VLOOKUP(A49,Hoja1!A:AI,35,0)</f>
        <v>GUATEMALA</v>
      </c>
      <c r="AL49" s="1">
        <f>VLOOKUP(A49,Hoja1!A:AJ,36,0)</f>
        <v>28243</v>
      </c>
      <c r="AP49">
        <v>26447339</v>
      </c>
      <c r="AQ49">
        <v>177394079</v>
      </c>
      <c r="AS49" t="s">
        <v>106</v>
      </c>
      <c r="AU49" t="s">
        <v>429</v>
      </c>
      <c r="AV49" t="s">
        <v>430</v>
      </c>
      <c r="AW49" t="s">
        <v>114</v>
      </c>
      <c r="AY49">
        <v>4</v>
      </c>
      <c r="AZ49" t="s">
        <v>431</v>
      </c>
      <c r="BA49">
        <v>2</v>
      </c>
      <c r="BB49" t="s">
        <v>119</v>
      </c>
      <c r="BC49">
        <v>2</v>
      </c>
      <c r="BD49" t="s">
        <v>4598</v>
      </c>
      <c r="BE49">
        <v>5</v>
      </c>
      <c r="BH49" t="s">
        <v>432</v>
      </c>
      <c r="BI49" t="s">
        <v>429</v>
      </c>
      <c r="BJ49">
        <v>22681528</v>
      </c>
      <c r="BK49" t="s">
        <v>106</v>
      </c>
      <c r="BL49" t="s">
        <v>109</v>
      </c>
      <c r="BM49" t="s">
        <v>106</v>
      </c>
      <c r="BN49" t="s">
        <v>109</v>
      </c>
      <c r="BO49" t="s">
        <v>106</v>
      </c>
      <c r="BP49" t="s">
        <v>109</v>
      </c>
      <c r="CJ49">
        <v>0</v>
      </c>
      <c r="CK49">
        <v>0</v>
      </c>
      <c r="CL49">
        <v>0</v>
      </c>
      <c r="CM49">
        <v>0</v>
      </c>
      <c r="CP49" t="s">
        <v>106</v>
      </c>
      <c r="CQ49" t="s">
        <v>106</v>
      </c>
      <c r="CR49" t="s">
        <v>106</v>
      </c>
      <c r="CS49" t="s">
        <v>106</v>
      </c>
      <c r="CT49">
        <v>1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</row>
    <row r="50" spans="1:106" x14ac:dyDescent="0.25">
      <c r="A50" s="27" t="s">
        <v>433</v>
      </c>
      <c r="B50" s="27" t="s">
        <v>434</v>
      </c>
      <c r="C50" s="27" t="s">
        <v>435</v>
      </c>
      <c r="D50" s="27"/>
      <c r="E50" s="27" t="s">
        <v>436</v>
      </c>
      <c r="F50" s="27" t="s">
        <v>437</v>
      </c>
      <c r="G50" s="27"/>
      <c r="H50" t="s">
        <v>4025</v>
      </c>
      <c r="I50" s="29">
        <v>42826</v>
      </c>
      <c r="J50" s="30">
        <v>3550</v>
      </c>
      <c r="K50">
        <v>250</v>
      </c>
      <c r="L50" t="s">
        <v>149</v>
      </c>
      <c r="M50" s="1">
        <v>45364</v>
      </c>
      <c r="N50" s="5">
        <v>2</v>
      </c>
      <c r="O50">
        <v>0</v>
      </c>
      <c r="P50">
        <v>6</v>
      </c>
      <c r="R50">
        <v>1</v>
      </c>
      <c r="S50">
        <v>1</v>
      </c>
      <c r="T50">
        <v>1</v>
      </c>
      <c r="V50">
        <v>1</v>
      </c>
      <c r="W50">
        <v>83</v>
      </c>
      <c r="X50">
        <v>8</v>
      </c>
      <c r="AA50">
        <f>VLOOKUP(A50,Hoja1!A:BH,60,0)</f>
        <v>6</v>
      </c>
      <c r="AB50">
        <v>93</v>
      </c>
      <c r="AC50">
        <v>1</v>
      </c>
      <c r="AD50" t="s">
        <v>110</v>
      </c>
      <c r="AE50" t="s">
        <v>111</v>
      </c>
      <c r="AF50" t="s">
        <v>112</v>
      </c>
      <c r="AH50" t="s">
        <v>113</v>
      </c>
      <c r="AI50">
        <v>3030371720108</v>
      </c>
      <c r="AJ50" t="str">
        <f>VLOOKUP(A50,Hoja1!A:AH,34,0)</f>
        <v>GUATEMALA</v>
      </c>
      <c r="AK50" t="str">
        <f>VLOOKUP(A50,Hoja1!A:AI,35,0)</f>
        <v>MIXCO</v>
      </c>
      <c r="AL50" s="1">
        <f>VLOOKUP(A50,Hoja1!A:AJ,36,0)</f>
        <v>36209</v>
      </c>
      <c r="AP50">
        <v>96516364</v>
      </c>
      <c r="AQ50">
        <v>3030371720108</v>
      </c>
      <c r="AS50">
        <v>2058049220</v>
      </c>
      <c r="AU50" t="s">
        <v>438</v>
      </c>
      <c r="AV50" t="s">
        <v>114</v>
      </c>
      <c r="AW50" t="s">
        <v>259</v>
      </c>
      <c r="AX50">
        <v>18</v>
      </c>
      <c r="AY50">
        <v>4</v>
      </c>
      <c r="AZ50">
        <v>30574370</v>
      </c>
      <c r="BA50">
        <v>1</v>
      </c>
      <c r="BB50" t="s">
        <v>119</v>
      </c>
      <c r="BC50">
        <v>0</v>
      </c>
      <c r="BD50" t="s">
        <v>439</v>
      </c>
      <c r="BE50">
        <v>6</v>
      </c>
      <c r="BI50">
        <v>0</v>
      </c>
      <c r="BJ50">
        <v>0</v>
      </c>
      <c r="BK50" t="s">
        <v>106</v>
      </c>
      <c r="BL50" t="s">
        <v>109</v>
      </c>
      <c r="BM50" t="s">
        <v>106</v>
      </c>
      <c r="BN50" t="s">
        <v>109</v>
      </c>
      <c r="BO50" t="s">
        <v>106</v>
      </c>
      <c r="BP50" t="s">
        <v>109</v>
      </c>
      <c r="CJ50">
        <v>0</v>
      </c>
      <c r="CK50">
        <v>0</v>
      </c>
      <c r="CL50">
        <v>0</v>
      </c>
      <c r="CM50">
        <v>0</v>
      </c>
      <c r="CP50" t="s">
        <v>106</v>
      </c>
      <c r="CQ50" t="s">
        <v>106</v>
      </c>
      <c r="CR50" t="s">
        <v>106</v>
      </c>
      <c r="CS50" t="s">
        <v>106</v>
      </c>
      <c r="CT50">
        <v>1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</row>
    <row r="51" spans="1:106" x14ac:dyDescent="0.25">
      <c r="A51" s="27" t="s">
        <v>440</v>
      </c>
      <c r="B51" s="27" t="s">
        <v>441</v>
      </c>
      <c r="C51" s="27" t="s">
        <v>442</v>
      </c>
      <c r="D51" s="27"/>
      <c r="E51" s="27" t="s">
        <v>443</v>
      </c>
      <c r="F51" s="27" t="s">
        <v>444</v>
      </c>
      <c r="G51" s="27"/>
      <c r="H51" t="s">
        <v>4007</v>
      </c>
      <c r="I51" s="29">
        <v>42863</v>
      </c>
      <c r="J51" s="30">
        <v>3167</v>
      </c>
      <c r="K51">
        <v>250</v>
      </c>
      <c r="L51" t="s">
        <v>149</v>
      </c>
      <c r="M51" s="1">
        <v>44942</v>
      </c>
      <c r="N51" s="5">
        <v>2</v>
      </c>
      <c r="O51">
        <v>0</v>
      </c>
      <c r="P51">
        <v>16</v>
      </c>
      <c r="R51">
        <v>3</v>
      </c>
      <c r="S51">
        <v>1</v>
      </c>
      <c r="T51">
        <v>29</v>
      </c>
      <c r="V51">
        <v>3</v>
      </c>
      <c r="W51">
        <v>83</v>
      </c>
      <c r="X51">
        <v>298</v>
      </c>
      <c r="AA51">
        <f>VLOOKUP(A51,Hoja1!A:BH,60,0)</f>
        <v>7</v>
      </c>
      <c r="AB51">
        <v>93</v>
      </c>
      <c r="AC51">
        <v>1</v>
      </c>
      <c r="AD51" t="s">
        <v>110</v>
      </c>
      <c r="AE51" t="s">
        <v>111</v>
      </c>
      <c r="AF51" t="s">
        <v>112</v>
      </c>
      <c r="AH51" t="s">
        <v>113</v>
      </c>
      <c r="AI51">
        <v>2571481081904</v>
      </c>
      <c r="AJ51" t="str">
        <f>VLOOKUP(A51,Hoja1!A:AH,34,0)</f>
        <v>GUALAN</v>
      </c>
      <c r="AK51" t="str">
        <f>VLOOKUP(A51,Hoja1!A:AI,35,0)</f>
        <v>ZACAPA</v>
      </c>
      <c r="AL51" s="1">
        <f>VLOOKUP(A51,Hoja1!A:AJ,36,0)</f>
        <v>32776</v>
      </c>
      <c r="AP51">
        <v>53197925</v>
      </c>
      <c r="AQ51">
        <v>201402970699</v>
      </c>
      <c r="AS51">
        <v>2032574011</v>
      </c>
      <c r="AU51" t="s">
        <v>446</v>
      </c>
      <c r="AV51" t="s">
        <v>389</v>
      </c>
      <c r="AW51" t="s">
        <v>389</v>
      </c>
      <c r="AY51">
        <v>3</v>
      </c>
      <c r="AZ51">
        <v>48997330</v>
      </c>
      <c r="BA51">
        <v>1</v>
      </c>
      <c r="BB51" t="s">
        <v>119</v>
      </c>
      <c r="BC51">
        <v>0</v>
      </c>
      <c r="BD51" t="s">
        <v>447</v>
      </c>
      <c r="BE51">
        <v>7</v>
      </c>
      <c r="BH51" t="s">
        <v>448</v>
      </c>
      <c r="BI51" t="s">
        <v>446</v>
      </c>
      <c r="BJ51">
        <v>50311938</v>
      </c>
      <c r="BK51" t="s">
        <v>106</v>
      </c>
      <c r="BL51" t="s">
        <v>109</v>
      </c>
      <c r="BM51" t="s">
        <v>106</v>
      </c>
      <c r="BN51" t="s">
        <v>109</v>
      </c>
      <c r="BO51" t="s">
        <v>106</v>
      </c>
      <c r="BP51" t="s">
        <v>109</v>
      </c>
      <c r="CJ51">
        <v>0</v>
      </c>
      <c r="CK51">
        <v>0</v>
      </c>
      <c r="CL51">
        <v>0</v>
      </c>
      <c r="CM51">
        <v>0</v>
      </c>
      <c r="CP51" t="s">
        <v>106</v>
      </c>
      <c r="CQ51" t="s">
        <v>106</v>
      </c>
      <c r="CR51" t="s">
        <v>106</v>
      </c>
      <c r="CS51" t="s">
        <v>106</v>
      </c>
      <c r="CT51">
        <v>2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</row>
    <row r="52" spans="1:106" x14ac:dyDescent="0.25">
      <c r="A52" s="27" t="s">
        <v>449</v>
      </c>
      <c r="B52" s="27" t="s">
        <v>450</v>
      </c>
      <c r="C52" s="27" t="s">
        <v>451</v>
      </c>
      <c r="D52" s="27"/>
      <c r="E52" s="27" t="s">
        <v>452</v>
      </c>
      <c r="F52" s="27" t="s">
        <v>453</v>
      </c>
      <c r="G52" s="27" t="s">
        <v>454</v>
      </c>
      <c r="H52" t="s">
        <v>6926</v>
      </c>
      <c r="I52" s="29">
        <v>42891</v>
      </c>
      <c r="J52" s="30">
        <v>6500</v>
      </c>
      <c r="K52">
        <v>250</v>
      </c>
      <c r="L52" t="s">
        <v>4864</v>
      </c>
      <c r="M52" s="1"/>
      <c r="N52" s="5">
        <v>1</v>
      </c>
      <c r="O52">
        <v>0</v>
      </c>
      <c r="P52">
        <v>13</v>
      </c>
      <c r="R52">
        <v>1</v>
      </c>
      <c r="S52">
        <v>9</v>
      </c>
      <c r="T52">
        <v>168</v>
      </c>
      <c r="V52">
        <v>1</v>
      </c>
      <c r="W52">
        <v>83</v>
      </c>
      <c r="X52">
        <v>1</v>
      </c>
      <c r="AA52">
        <f>VLOOKUP(A52,Hoja1!A:BH,60,0)</f>
        <v>10</v>
      </c>
      <c r="AB52">
        <v>93</v>
      </c>
      <c r="AC52">
        <v>2</v>
      </c>
      <c r="AD52" t="s">
        <v>110</v>
      </c>
      <c r="AE52" t="s">
        <v>111</v>
      </c>
      <c r="AF52" t="s">
        <v>112</v>
      </c>
      <c r="AH52" t="s">
        <v>113</v>
      </c>
      <c r="AI52">
        <v>1709479120101</v>
      </c>
      <c r="AJ52" t="str">
        <f>VLOOKUP(A52,Hoja1!A:AH,34,0)</f>
        <v>GUATEMALA</v>
      </c>
      <c r="AK52" t="str">
        <f>VLOOKUP(A52,Hoja1!A:AI,35,0)</f>
        <v>GUATEMALA</v>
      </c>
      <c r="AL52" s="1">
        <f>VLOOKUP(A52,Hoja1!A:AJ,36,0)</f>
        <v>30636</v>
      </c>
      <c r="AP52">
        <v>34946543</v>
      </c>
      <c r="AQ52">
        <v>283074987</v>
      </c>
      <c r="AS52" t="s">
        <v>106</v>
      </c>
      <c r="AU52" t="s">
        <v>455</v>
      </c>
      <c r="AV52" t="s">
        <v>114</v>
      </c>
      <c r="AW52" t="s">
        <v>114</v>
      </c>
      <c r="AX52">
        <v>4</v>
      </c>
      <c r="AY52">
        <v>3</v>
      </c>
      <c r="AZ52">
        <v>42187628</v>
      </c>
      <c r="BA52">
        <v>1</v>
      </c>
      <c r="BB52" t="s">
        <v>119</v>
      </c>
      <c r="BC52">
        <v>1</v>
      </c>
      <c r="BD52" t="s">
        <v>400</v>
      </c>
      <c r="BE52">
        <v>10</v>
      </c>
      <c r="BI52">
        <v>0</v>
      </c>
      <c r="BJ52">
        <v>0</v>
      </c>
      <c r="BK52" t="s">
        <v>106</v>
      </c>
      <c r="BL52" t="s">
        <v>109</v>
      </c>
      <c r="BM52" t="s">
        <v>106</v>
      </c>
      <c r="BN52" t="s">
        <v>109</v>
      </c>
      <c r="BO52" t="s">
        <v>106</v>
      </c>
      <c r="BP52" t="s">
        <v>109</v>
      </c>
      <c r="CJ52">
        <v>0</v>
      </c>
      <c r="CK52">
        <v>0</v>
      </c>
      <c r="CL52">
        <v>0</v>
      </c>
      <c r="CM52">
        <v>0</v>
      </c>
      <c r="CP52" t="s">
        <v>106</v>
      </c>
      <c r="CQ52" t="s">
        <v>106</v>
      </c>
      <c r="CR52" t="s">
        <v>106</v>
      </c>
      <c r="CS52" t="s">
        <v>106</v>
      </c>
      <c r="CT52">
        <v>2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</row>
    <row r="53" spans="1:106" x14ac:dyDescent="0.25">
      <c r="A53" s="27" t="s">
        <v>456</v>
      </c>
      <c r="B53" s="27" t="s">
        <v>457</v>
      </c>
      <c r="C53" s="27" t="s">
        <v>458</v>
      </c>
      <c r="D53" s="27"/>
      <c r="E53" s="27" t="s">
        <v>459</v>
      </c>
      <c r="F53" s="27" t="s">
        <v>290</v>
      </c>
      <c r="G53" s="27" t="s">
        <v>460</v>
      </c>
      <c r="H53" t="s">
        <v>6927</v>
      </c>
      <c r="I53" s="29">
        <v>42933</v>
      </c>
      <c r="J53" s="58">
        <v>22750</v>
      </c>
      <c r="K53">
        <v>250</v>
      </c>
      <c r="L53" t="s">
        <v>4864</v>
      </c>
      <c r="M53" s="1"/>
      <c r="N53" s="5">
        <v>1</v>
      </c>
      <c r="O53">
        <v>0</v>
      </c>
      <c r="P53">
        <v>3</v>
      </c>
      <c r="R53">
        <v>1</v>
      </c>
      <c r="S53">
        <v>1</v>
      </c>
      <c r="T53">
        <v>166</v>
      </c>
      <c r="V53">
        <v>1</v>
      </c>
      <c r="W53">
        <v>83</v>
      </c>
      <c r="X53">
        <v>1</v>
      </c>
      <c r="AA53">
        <f>VLOOKUP(A53,Hoja1!A:BH,60,0)</f>
        <v>10</v>
      </c>
      <c r="AB53">
        <v>93</v>
      </c>
      <c r="AC53">
        <v>2</v>
      </c>
      <c r="AD53" t="s">
        <v>110</v>
      </c>
      <c r="AE53" t="s">
        <v>111</v>
      </c>
      <c r="AF53" t="s">
        <v>112</v>
      </c>
      <c r="AH53" t="s">
        <v>113</v>
      </c>
      <c r="AI53">
        <v>2282290490101</v>
      </c>
      <c r="AJ53" t="str">
        <f>VLOOKUP(A53,Hoja1!A:AH,34,0)</f>
        <v>GUATEMALA</v>
      </c>
      <c r="AK53" t="str">
        <f>VLOOKUP(A53,Hoja1!A:AI,35,0)</f>
        <v>GUATEMALA</v>
      </c>
      <c r="AL53" s="1">
        <f>VLOOKUP(A53,Hoja1!A:AJ,36,0)</f>
        <v>29475</v>
      </c>
      <c r="AP53">
        <v>27040488</v>
      </c>
      <c r="AQ53">
        <v>280015280</v>
      </c>
      <c r="AS53">
        <v>2090549472</v>
      </c>
      <c r="AU53" t="s">
        <v>461</v>
      </c>
      <c r="AV53" t="s">
        <v>114</v>
      </c>
      <c r="AW53" t="s">
        <v>114</v>
      </c>
      <c r="AX53">
        <v>17</v>
      </c>
      <c r="AY53">
        <v>4</v>
      </c>
      <c r="AZ53">
        <v>47153437</v>
      </c>
      <c r="BA53">
        <v>2</v>
      </c>
      <c r="BB53" t="s">
        <v>119</v>
      </c>
      <c r="BC53">
        <v>2</v>
      </c>
      <c r="BD53" t="s">
        <v>462</v>
      </c>
      <c r="BE53">
        <v>10</v>
      </c>
      <c r="BI53">
        <v>0</v>
      </c>
      <c r="BJ53">
        <v>0</v>
      </c>
      <c r="BK53" t="s">
        <v>106</v>
      </c>
      <c r="BL53" t="s">
        <v>109</v>
      </c>
      <c r="BM53" t="s">
        <v>106</v>
      </c>
      <c r="BN53" t="s">
        <v>109</v>
      </c>
      <c r="BO53" t="s">
        <v>106</v>
      </c>
      <c r="BP53" t="s">
        <v>109</v>
      </c>
      <c r="CJ53">
        <v>0</v>
      </c>
      <c r="CK53">
        <v>0</v>
      </c>
      <c r="CL53">
        <v>0</v>
      </c>
      <c r="CM53">
        <v>0</v>
      </c>
      <c r="CP53" t="s">
        <v>106</v>
      </c>
      <c r="CQ53" t="s">
        <v>106</v>
      </c>
      <c r="CR53" t="s">
        <v>106</v>
      </c>
      <c r="CS53" t="s">
        <v>106</v>
      </c>
      <c r="CT53">
        <v>1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</row>
    <row r="54" spans="1:106" x14ac:dyDescent="0.25">
      <c r="A54" s="27" t="s">
        <v>463</v>
      </c>
      <c r="B54" s="27" t="s">
        <v>158</v>
      </c>
      <c r="C54" s="27" t="s">
        <v>464</v>
      </c>
      <c r="D54" s="27"/>
      <c r="E54" s="27" t="s">
        <v>465</v>
      </c>
      <c r="F54" s="27" t="s">
        <v>466</v>
      </c>
      <c r="G54" s="27" t="s">
        <v>467</v>
      </c>
      <c r="H54" t="s">
        <v>3991</v>
      </c>
      <c r="I54" s="29">
        <v>42934</v>
      </c>
      <c r="J54" s="30">
        <v>3385</v>
      </c>
      <c r="K54">
        <v>250</v>
      </c>
      <c r="L54" t="s">
        <v>4864</v>
      </c>
      <c r="M54" s="1"/>
      <c r="N54" s="5">
        <v>1</v>
      </c>
      <c r="O54">
        <v>0</v>
      </c>
      <c r="P54">
        <v>12</v>
      </c>
      <c r="R54">
        <v>1</v>
      </c>
      <c r="S54">
        <v>9</v>
      </c>
      <c r="T54">
        <v>47</v>
      </c>
      <c r="V54">
        <v>1</v>
      </c>
      <c r="W54">
        <v>83</v>
      </c>
      <c r="X54">
        <v>14</v>
      </c>
      <c r="AA54">
        <f>VLOOKUP(A54,Hoja1!A:BH,60,0)</f>
        <v>7</v>
      </c>
      <c r="AB54">
        <v>93</v>
      </c>
      <c r="AC54">
        <v>2</v>
      </c>
      <c r="AD54" t="s">
        <v>110</v>
      </c>
      <c r="AE54" t="s">
        <v>111</v>
      </c>
      <c r="AF54" t="s">
        <v>112</v>
      </c>
      <c r="AH54" t="s">
        <v>113</v>
      </c>
      <c r="AI54">
        <v>2187497080114</v>
      </c>
      <c r="AJ54" t="str">
        <f>VLOOKUP(A54,Hoja1!A:AH,34,0)</f>
        <v>AMATITLAN</v>
      </c>
      <c r="AK54" t="str">
        <f>VLOOKUP(A54,Hoja1!A:AI,35,0)</f>
        <v>GUATEMALA</v>
      </c>
      <c r="AL54" s="1">
        <f>VLOOKUP(A54,Hoja1!A:AJ,36,0)</f>
        <v>30704</v>
      </c>
      <c r="AP54">
        <v>27577198</v>
      </c>
      <c r="AQ54">
        <v>284032356</v>
      </c>
      <c r="AS54">
        <v>2100690984</v>
      </c>
      <c r="AU54" t="s">
        <v>4967</v>
      </c>
      <c r="AV54" t="s">
        <v>114</v>
      </c>
      <c r="AW54" t="s">
        <v>114</v>
      </c>
      <c r="AY54">
        <v>3</v>
      </c>
      <c r="AZ54">
        <v>31989916</v>
      </c>
      <c r="BA54">
        <v>2</v>
      </c>
      <c r="BB54" t="s">
        <v>119</v>
      </c>
      <c r="BC54">
        <v>1</v>
      </c>
      <c r="BD54" t="s">
        <v>372</v>
      </c>
      <c r="BE54">
        <v>7</v>
      </c>
      <c r="BH54" t="s">
        <v>469</v>
      </c>
      <c r="BI54" t="s">
        <v>4967</v>
      </c>
      <c r="BJ54">
        <v>55014305</v>
      </c>
      <c r="BK54" t="s">
        <v>106</v>
      </c>
      <c r="BL54" t="s">
        <v>109</v>
      </c>
      <c r="BM54" t="s">
        <v>106</v>
      </c>
      <c r="BN54" t="s">
        <v>109</v>
      </c>
      <c r="BO54" t="s">
        <v>106</v>
      </c>
      <c r="BP54" t="s">
        <v>109</v>
      </c>
      <c r="CJ54">
        <v>0</v>
      </c>
      <c r="CK54">
        <v>0</v>
      </c>
      <c r="CL54">
        <v>0</v>
      </c>
      <c r="CM54">
        <v>0</v>
      </c>
      <c r="CP54" t="s">
        <v>106</v>
      </c>
      <c r="CQ54" t="s">
        <v>106</v>
      </c>
      <c r="CR54" t="s">
        <v>106</v>
      </c>
      <c r="CS54" t="s">
        <v>106</v>
      </c>
      <c r="CT54">
        <v>1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</row>
    <row r="55" spans="1:106" x14ac:dyDescent="0.25">
      <c r="A55" s="27" t="s">
        <v>470</v>
      </c>
      <c r="B55" s="27" t="s">
        <v>471</v>
      </c>
      <c r="C55" s="27" t="s">
        <v>472</v>
      </c>
      <c r="D55" s="27"/>
      <c r="E55" s="27" t="s">
        <v>473</v>
      </c>
      <c r="F55" s="27" t="s">
        <v>474</v>
      </c>
      <c r="G55" s="27"/>
      <c r="H55" t="s">
        <v>4968</v>
      </c>
      <c r="I55" s="29">
        <v>42937</v>
      </c>
      <c r="J55" s="30">
        <v>3600</v>
      </c>
      <c r="K55">
        <v>250</v>
      </c>
      <c r="L55" t="s">
        <v>149</v>
      </c>
      <c r="M55" s="1">
        <v>45184</v>
      </c>
      <c r="N55" s="5">
        <v>2</v>
      </c>
      <c r="O55">
        <v>0</v>
      </c>
      <c r="P55">
        <v>9</v>
      </c>
      <c r="R55">
        <v>1</v>
      </c>
      <c r="S55">
        <v>1</v>
      </c>
      <c r="T55">
        <v>9</v>
      </c>
      <c r="V55">
        <v>1</v>
      </c>
      <c r="W55">
        <v>83</v>
      </c>
      <c r="X55">
        <v>1</v>
      </c>
      <c r="AA55">
        <f>VLOOKUP(A55,Hoja1!A:BH,60,0)</f>
        <v>7</v>
      </c>
      <c r="AB55">
        <v>93</v>
      </c>
      <c r="AC55">
        <v>2</v>
      </c>
      <c r="AD55" t="s">
        <v>110</v>
      </c>
      <c r="AE55" t="s">
        <v>111</v>
      </c>
      <c r="AF55" t="s">
        <v>112</v>
      </c>
      <c r="AH55" t="s">
        <v>113</v>
      </c>
      <c r="AI55">
        <v>2638297310101</v>
      </c>
      <c r="AJ55" t="str">
        <f>VLOOKUP(A55,Hoja1!A:AH,34,0)</f>
        <v>GUATEMALA</v>
      </c>
      <c r="AK55" t="str">
        <f>VLOOKUP(A55,Hoja1!A:AI,35,0)</f>
        <v>GUATEMALA</v>
      </c>
      <c r="AL55" s="1">
        <f>VLOOKUP(A55,Hoja1!A:AJ,36,0)</f>
        <v>32732</v>
      </c>
      <c r="AP55">
        <v>60618167</v>
      </c>
      <c r="AQ55">
        <v>201100137109</v>
      </c>
      <c r="AS55" t="s">
        <v>106</v>
      </c>
      <c r="AU55" t="s">
        <v>475</v>
      </c>
      <c r="AV55" t="s">
        <v>114</v>
      </c>
      <c r="AW55" t="s">
        <v>114</v>
      </c>
      <c r="AX55">
        <v>18</v>
      </c>
      <c r="AY55">
        <v>4</v>
      </c>
      <c r="AZ55">
        <v>42861380</v>
      </c>
      <c r="BA55">
        <v>1</v>
      </c>
      <c r="BB55" t="s">
        <v>119</v>
      </c>
      <c r="BC55">
        <v>0</v>
      </c>
      <c r="BD55" t="s">
        <v>447</v>
      </c>
      <c r="BE55">
        <v>7</v>
      </c>
      <c r="BI55" t="s">
        <v>475</v>
      </c>
      <c r="BJ55">
        <v>43618901</v>
      </c>
      <c r="BK55" t="s">
        <v>106</v>
      </c>
      <c r="BL55" t="s">
        <v>109</v>
      </c>
      <c r="BM55" t="s">
        <v>106</v>
      </c>
      <c r="BN55" t="s">
        <v>109</v>
      </c>
      <c r="BO55" t="s">
        <v>106</v>
      </c>
      <c r="BP55" t="s">
        <v>109</v>
      </c>
      <c r="CJ55">
        <v>0</v>
      </c>
      <c r="CK55">
        <v>0</v>
      </c>
      <c r="CL55">
        <v>0</v>
      </c>
      <c r="CM55">
        <v>0</v>
      </c>
      <c r="CP55" t="s">
        <v>106</v>
      </c>
      <c r="CQ55" t="s">
        <v>106</v>
      </c>
      <c r="CR55" t="s">
        <v>106</v>
      </c>
      <c r="CS55" t="s">
        <v>106</v>
      </c>
      <c r="CT55">
        <v>1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</row>
    <row r="56" spans="1:106" x14ac:dyDescent="0.25">
      <c r="A56" s="27" t="s">
        <v>476</v>
      </c>
      <c r="B56" s="27" t="s">
        <v>404</v>
      </c>
      <c r="C56" s="27" t="s">
        <v>477</v>
      </c>
      <c r="D56" s="27"/>
      <c r="E56" s="27" t="s">
        <v>478</v>
      </c>
      <c r="F56" s="27" t="s">
        <v>479</v>
      </c>
      <c r="G56" s="27"/>
      <c r="H56" t="s">
        <v>3991</v>
      </c>
      <c r="I56" s="29">
        <v>42941</v>
      </c>
      <c r="J56" s="30">
        <v>3385</v>
      </c>
      <c r="K56">
        <v>250</v>
      </c>
      <c r="L56" t="s">
        <v>4864</v>
      </c>
      <c r="M56" s="1"/>
      <c r="N56" s="5">
        <v>1</v>
      </c>
      <c r="O56">
        <v>0</v>
      </c>
      <c r="P56">
        <v>12</v>
      </c>
      <c r="R56">
        <v>1</v>
      </c>
      <c r="S56">
        <v>9</v>
      </c>
      <c r="T56">
        <v>126</v>
      </c>
      <c r="V56">
        <v>7</v>
      </c>
      <c r="W56">
        <v>83</v>
      </c>
      <c r="X56">
        <v>1</v>
      </c>
      <c r="AA56">
        <f>VLOOKUP(A56,Hoja1!A:BH,60,0)</f>
        <v>7</v>
      </c>
      <c r="AB56">
        <v>93</v>
      </c>
      <c r="AC56">
        <v>2</v>
      </c>
      <c r="AD56" t="s">
        <v>110</v>
      </c>
      <c r="AE56" t="s">
        <v>111</v>
      </c>
      <c r="AF56" t="s">
        <v>112</v>
      </c>
      <c r="AH56" t="s">
        <v>113</v>
      </c>
      <c r="AI56">
        <v>2111762140101</v>
      </c>
      <c r="AJ56" t="str">
        <f>VLOOKUP(A56,Hoja1!A:AH,34,0)</f>
        <v>GUATEMALA</v>
      </c>
      <c r="AK56" t="str">
        <f>VLOOKUP(A56,Hoja1!A:AI,35,0)</f>
        <v>GUATEMALA</v>
      </c>
      <c r="AL56" s="1">
        <f>VLOOKUP(A56,Hoja1!A:AJ,36,0)</f>
        <v>33198</v>
      </c>
      <c r="AP56">
        <v>72817860</v>
      </c>
      <c r="AQ56">
        <v>201302818633</v>
      </c>
      <c r="AS56" t="s">
        <v>106</v>
      </c>
      <c r="AU56" t="s">
        <v>480</v>
      </c>
      <c r="AV56" t="s">
        <v>114</v>
      </c>
      <c r="AW56" t="s">
        <v>114</v>
      </c>
      <c r="AX56">
        <v>10</v>
      </c>
      <c r="AY56">
        <v>3</v>
      </c>
      <c r="AZ56">
        <v>53549931</v>
      </c>
      <c r="BA56">
        <v>1</v>
      </c>
      <c r="BB56" t="s">
        <v>119</v>
      </c>
      <c r="BC56">
        <v>1</v>
      </c>
      <c r="BD56" t="s">
        <v>135</v>
      </c>
      <c r="BE56">
        <v>7</v>
      </c>
      <c r="BI56">
        <v>0</v>
      </c>
      <c r="BJ56">
        <v>0</v>
      </c>
      <c r="BK56" t="s">
        <v>106</v>
      </c>
      <c r="BL56" t="s">
        <v>109</v>
      </c>
      <c r="BM56" t="s">
        <v>106</v>
      </c>
      <c r="BN56" t="s">
        <v>109</v>
      </c>
      <c r="BO56" t="s">
        <v>106</v>
      </c>
      <c r="BP56" t="s">
        <v>109</v>
      </c>
      <c r="CJ56">
        <v>0</v>
      </c>
      <c r="CK56">
        <v>0</v>
      </c>
      <c r="CL56">
        <v>0</v>
      </c>
      <c r="CM56">
        <v>0</v>
      </c>
      <c r="CP56" t="s">
        <v>106</v>
      </c>
      <c r="CQ56" t="s">
        <v>106</v>
      </c>
      <c r="CR56" t="s">
        <v>106</v>
      </c>
      <c r="CS56" t="s">
        <v>106</v>
      </c>
      <c r="CT56">
        <v>1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</row>
    <row r="57" spans="1:106" x14ac:dyDescent="0.25">
      <c r="A57" s="27" t="s">
        <v>481</v>
      </c>
      <c r="B57" s="27" t="s">
        <v>482</v>
      </c>
      <c r="C57" s="27" t="s">
        <v>483</v>
      </c>
      <c r="D57" s="27"/>
      <c r="E57" s="27" t="s">
        <v>484</v>
      </c>
      <c r="F57" s="27" t="s">
        <v>485</v>
      </c>
      <c r="G57" s="27"/>
      <c r="H57" t="s">
        <v>3991</v>
      </c>
      <c r="I57" s="29">
        <v>42976</v>
      </c>
      <c r="J57" s="30">
        <v>3385</v>
      </c>
      <c r="K57">
        <v>250</v>
      </c>
      <c r="L57" t="s">
        <v>4864</v>
      </c>
      <c r="M57" s="1"/>
      <c r="N57" s="5">
        <v>1</v>
      </c>
      <c r="O57">
        <v>0</v>
      </c>
      <c r="P57">
        <v>11</v>
      </c>
      <c r="R57">
        <v>1</v>
      </c>
      <c r="S57">
        <v>9</v>
      </c>
      <c r="T57">
        <v>49</v>
      </c>
      <c r="V57">
        <v>1</v>
      </c>
      <c r="W57">
        <v>83</v>
      </c>
      <c r="X57">
        <v>8</v>
      </c>
      <c r="AA57">
        <f>VLOOKUP(A57,Hoja1!A:BH,60,0)</f>
        <v>7</v>
      </c>
      <c r="AB57">
        <v>93</v>
      </c>
      <c r="AC57">
        <v>2</v>
      </c>
      <c r="AD57" t="s">
        <v>110</v>
      </c>
      <c r="AE57" t="s">
        <v>111</v>
      </c>
      <c r="AF57" t="s">
        <v>112</v>
      </c>
      <c r="AH57" t="s">
        <v>113</v>
      </c>
      <c r="AI57">
        <v>3032717600108</v>
      </c>
      <c r="AJ57" t="str">
        <f>VLOOKUP(A57,Hoja1!A:AH,34,0)</f>
        <v xml:space="preserve">MIXCO </v>
      </c>
      <c r="AK57" t="str">
        <f>VLOOKUP(A57,Hoja1!A:AI,35,0)</f>
        <v xml:space="preserve">GUATEMALA </v>
      </c>
      <c r="AL57" s="1">
        <f>VLOOKUP(A57,Hoja1!A:AJ,36,0)</f>
        <v>35249</v>
      </c>
      <c r="AP57">
        <v>95586989</v>
      </c>
      <c r="AQ57">
        <v>3032717600108</v>
      </c>
      <c r="AS57" t="s">
        <v>106</v>
      </c>
      <c r="AU57" t="s">
        <v>486</v>
      </c>
      <c r="AV57" t="s">
        <v>114</v>
      </c>
      <c r="AW57" t="s">
        <v>176</v>
      </c>
      <c r="AX57">
        <v>4</v>
      </c>
      <c r="AY57">
        <v>3</v>
      </c>
      <c r="AZ57">
        <v>54889832</v>
      </c>
      <c r="BA57">
        <v>1</v>
      </c>
      <c r="BB57" t="s">
        <v>119</v>
      </c>
      <c r="BC57">
        <v>0</v>
      </c>
      <c r="BD57" t="s">
        <v>487</v>
      </c>
      <c r="BE57">
        <v>7</v>
      </c>
      <c r="BH57" t="s">
        <v>488</v>
      </c>
      <c r="BI57" t="s">
        <v>486</v>
      </c>
      <c r="BJ57">
        <v>58069700</v>
      </c>
      <c r="BK57" t="s">
        <v>106</v>
      </c>
      <c r="BL57" t="s">
        <v>109</v>
      </c>
      <c r="BM57" t="s">
        <v>106</v>
      </c>
      <c r="BN57" t="s">
        <v>109</v>
      </c>
      <c r="BO57" t="s">
        <v>106</v>
      </c>
      <c r="BP57" t="s">
        <v>109</v>
      </c>
      <c r="CJ57">
        <v>0</v>
      </c>
      <c r="CK57">
        <v>0</v>
      </c>
      <c r="CL57">
        <v>0</v>
      </c>
      <c r="CM57">
        <v>0</v>
      </c>
      <c r="CP57" t="s">
        <v>106</v>
      </c>
      <c r="CQ57" t="s">
        <v>106</v>
      </c>
      <c r="CR57" t="s">
        <v>106</v>
      </c>
      <c r="CS57" t="s">
        <v>106</v>
      </c>
      <c r="CT57">
        <v>1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</row>
    <row r="58" spans="1:106" x14ac:dyDescent="0.25">
      <c r="A58" s="27" t="s">
        <v>489</v>
      </c>
      <c r="B58" s="27" t="s">
        <v>490</v>
      </c>
      <c r="C58" s="27" t="s">
        <v>491</v>
      </c>
      <c r="D58" s="27"/>
      <c r="E58" s="27" t="s">
        <v>160</v>
      </c>
      <c r="F58" s="27" t="s">
        <v>492</v>
      </c>
      <c r="G58" s="27"/>
      <c r="H58" t="s">
        <v>4008</v>
      </c>
      <c r="I58" s="29">
        <v>43017</v>
      </c>
      <c r="J58" s="30">
        <v>3750</v>
      </c>
      <c r="K58">
        <v>250</v>
      </c>
      <c r="L58" t="s">
        <v>4864</v>
      </c>
      <c r="M58" s="1"/>
      <c r="N58" s="5">
        <v>1</v>
      </c>
      <c r="O58">
        <v>0</v>
      </c>
      <c r="P58">
        <v>6</v>
      </c>
      <c r="R58">
        <v>1</v>
      </c>
      <c r="S58">
        <v>1</v>
      </c>
      <c r="T58">
        <v>1</v>
      </c>
      <c r="V58">
        <v>1</v>
      </c>
      <c r="W58">
        <v>83</v>
      </c>
      <c r="X58">
        <v>1</v>
      </c>
      <c r="AA58">
        <f>VLOOKUP(A58,Hoja1!A:BH,60,0)</f>
        <v>7</v>
      </c>
      <c r="AB58">
        <v>93</v>
      </c>
      <c r="AC58">
        <v>1</v>
      </c>
      <c r="AD58" t="s">
        <v>110</v>
      </c>
      <c r="AE58" t="s">
        <v>111</v>
      </c>
      <c r="AF58" t="s">
        <v>112</v>
      </c>
      <c r="AH58" t="s">
        <v>113</v>
      </c>
      <c r="AI58">
        <v>1811937520101</v>
      </c>
      <c r="AJ58" t="str">
        <f>VLOOKUP(A58,Hoja1!A:AH,34,0)</f>
        <v>GUATEMALA</v>
      </c>
      <c r="AK58" t="str">
        <f>VLOOKUP(A58,Hoja1!A:AI,35,0)</f>
        <v>GUATEMALA</v>
      </c>
      <c r="AL58" s="1">
        <f>VLOOKUP(A58,Hoja1!A:AJ,36,0)</f>
        <v>32229</v>
      </c>
      <c r="AP58">
        <v>52954129</v>
      </c>
      <c r="AQ58">
        <v>188211387</v>
      </c>
      <c r="AS58" t="s">
        <v>106</v>
      </c>
      <c r="AU58" t="s">
        <v>493</v>
      </c>
      <c r="AV58" t="s">
        <v>114</v>
      </c>
      <c r="AW58" t="s">
        <v>114</v>
      </c>
      <c r="AX58">
        <v>6</v>
      </c>
      <c r="AY58">
        <v>3</v>
      </c>
      <c r="AZ58" t="s">
        <v>494</v>
      </c>
      <c r="BA58">
        <v>1</v>
      </c>
      <c r="BB58" t="s">
        <v>119</v>
      </c>
      <c r="BC58">
        <v>1</v>
      </c>
      <c r="BD58" t="s">
        <v>135</v>
      </c>
      <c r="BE58">
        <v>7</v>
      </c>
      <c r="BH58" t="s">
        <v>495</v>
      </c>
      <c r="BI58" t="s">
        <v>496</v>
      </c>
      <c r="BJ58">
        <v>54832273</v>
      </c>
      <c r="BK58" t="s">
        <v>106</v>
      </c>
      <c r="BL58" t="s">
        <v>109</v>
      </c>
      <c r="BM58" t="s">
        <v>106</v>
      </c>
      <c r="BN58" t="s">
        <v>109</v>
      </c>
      <c r="BO58" t="s">
        <v>106</v>
      </c>
      <c r="BP58" t="s">
        <v>109</v>
      </c>
      <c r="CJ58">
        <v>0</v>
      </c>
      <c r="CK58">
        <v>0</v>
      </c>
      <c r="CL58">
        <v>0</v>
      </c>
      <c r="CM58">
        <v>0</v>
      </c>
      <c r="CP58" t="s">
        <v>106</v>
      </c>
      <c r="CQ58" t="s">
        <v>106</v>
      </c>
      <c r="CR58" t="s">
        <v>106</v>
      </c>
      <c r="CS58" t="s">
        <v>106</v>
      </c>
      <c r="CT58">
        <v>1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</row>
    <row r="59" spans="1:106" x14ac:dyDescent="0.25">
      <c r="A59" s="27" t="s">
        <v>497</v>
      </c>
      <c r="B59" s="27" t="s">
        <v>498</v>
      </c>
      <c r="C59" s="27"/>
      <c r="D59" s="27"/>
      <c r="E59" s="27" t="s">
        <v>189</v>
      </c>
      <c r="F59" s="27" t="s">
        <v>215</v>
      </c>
      <c r="G59" s="27"/>
      <c r="H59" t="s">
        <v>3998</v>
      </c>
      <c r="I59" s="29">
        <v>43040</v>
      </c>
      <c r="J59" s="30">
        <v>2960</v>
      </c>
      <c r="K59">
        <v>250</v>
      </c>
      <c r="L59" t="s">
        <v>149</v>
      </c>
      <c r="M59" s="1">
        <v>45351</v>
      </c>
      <c r="N59" s="5">
        <v>2</v>
      </c>
      <c r="O59">
        <v>0</v>
      </c>
      <c r="P59">
        <v>16</v>
      </c>
      <c r="R59">
        <v>3</v>
      </c>
      <c r="S59">
        <v>1</v>
      </c>
      <c r="T59">
        <v>29</v>
      </c>
      <c r="V59">
        <v>3</v>
      </c>
      <c r="W59">
        <v>83</v>
      </c>
      <c r="X59">
        <v>295</v>
      </c>
      <c r="AA59">
        <f>VLOOKUP(A59,Hoja1!A:BH,60,0)</f>
        <v>7</v>
      </c>
      <c r="AB59">
        <v>93</v>
      </c>
      <c r="AC59">
        <v>1</v>
      </c>
      <c r="AD59" t="s">
        <v>110</v>
      </c>
      <c r="AE59" t="s">
        <v>111</v>
      </c>
      <c r="AF59" t="s">
        <v>112</v>
      </c>
      <c r="AH59" t="s">
        <v>113</v>
      </c>
      <c r="AI59">
        <v>2335459211901</v>
      </c>
      <c r="AJ59" t="str">
        <f>VLOOKUP(A59,Hoja1!A:AH,34,0)</f>
        <v>ZACAPA</v>
      </c>
      <c r="AK59" t="str">
        <f>VLOOKUP(A59,Hoja1!A:AI,35,0)</f>
        <v>ZACAPA</v>
      </c>
      <c r="AL59" s="1">
        <f>VLOOKUP(A59,Hoja1!A:AJ,36,0)</f>
        <v>34186</v>
      </c>
      <c r="AP59">
        <v>80171419</v>
      </c>
      <c r="AQ59">
        <v>201500230375</v>
      </c>
      <c r="AS59" t="s">
        <v>106</v>
      </c>
      <c r="AU59" t="s">
        <v>500</v>
      </c>
      <c r="AV59" t="s">
        <v>389</v>
      </c>
      <c r="AW59" t="s">
        <v>389</v>
      </c>
      <c r="AY59">
        <v>3</v>
      </c>
      <c r="AZ59">
        <v>52023822</v>
      </c>
      <c r="BA59">
        <v>1</v>
      </c>
      <c r="BB59" t="s">
        <v>119</v>
      </c>
      <c r="BC59">
        <v>0</v>
      </c>
      <c r="BD59" t="s">
        <v>501</v>
      </c>
      <c r="BE59">
        <v>7</v>
      </c>
      <c r="BH59" t="s">
        <v>502</v>
      </c>
      <c r="BI59" t="s">
        <v>500</v>
      </c>
      <c r="BJ59">
        <v>47446194</v>
      </c>
      <c r="BK59" t="s">
        <v>106</v>
      </c>
      <c r="BL59" t="s">
        <v>109</v>
      </c>
      <c r="BM59" t="s">
        <v>106</v>
      </c>
      <c r="BN59" t="s">
        <v>109</v>
      </c>
      <c r="BO59" t="s">
        <v>106</v>
      </c>
      <c r="BP59" t="s">
        <v>109</v>
      </c>
      <c r="CJ59">
        <v>0</v>
      </c>
      <c r="CK59">
        <v>0</v>
      </c>
      <c r="CL59">
        <v>0</v>
      </c>
      <c r="CM59">
        <v>0</v>
      </c>
      <c r="CP59" t="s">
        <v>106</v>
      </c>
      <c r="CQ59" t="s">
        <v>106</v>
      </c>
      <c r="CR59" t="s">
        <v>106</v>
      </c>
      <c r="CS59" t="s">
        <v>106</v>
      </c>
      <c r="CT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</row>
    <row r="60" spans="1:106" x14ac:dyDescent="0.25">
      <c r="A60" s="27" t="s">
        <v>503</v>
      </c>
      <c r="B60" s="27" t="s">
        <v>504</v>
      </c>
      <c r="C60" s="27" t="s">
        <v>367</v>
      </c>
      <c r="D60" s="27"/>
      <c r="E60" s="27" t="s">
        <v>148</v>
      </c>
      <c r="F60" s="27" t="s">
        <v>148</v>
      </c>
      <c r="G60" s="27"/>
      <c r="H60" t="s">
        <v>4009</v>
      </c>
      <c r="I60" s="29">
        <v>43040</v>
      </c>
      <c r="J60" s="30">
        <v>5750</v>
      </c>
      <c r="K60">
        <v>250</v>
      </c>
      <c r="L60" t="s">
        <v>4864</v>
      </c>
      <c r="M60" s="1"/>
      <c r="N60" s="5">
        <v>1</v>
      </c>
      <c r="O60">
        <v>0</v>
      </c>
      <c r="P60">
        <v>16</v>
      </c>
      <c r="R60">
        <v>3</v>
      </c>
      <c r="S60">
        <v>1</v>
      </c>
      <c r="T60">
        <v>28</v>
      </c>
      <c r="V60">
        <v>3</v>
      </c>
      <c r="W60">
        <v>83</v>
      </c>
      <c r="X60">
        <v>299</v>
      </c>
      <c r="AA60">
        <f>VLOOKUP(A60,Hoja1!A:BH,60,0)</f>
        <v>7</v>
      </c>
      <c r="AB60">
        <v>93</v>
      </c>
      <c r="AC60">
        <v>2</v>
      </c>
      <c r="AD60" t="s">
        <v>110</v>
      </c>
      <c r="AE60" t="s">
        <v>111</v>
      </c>
      <c r="AF60" t="s">
        <v>112</v>
      </c>
      <c r="AH60" t="s">
        <v>113</v>
      </c>
      <c r="AI60">
        <v>3366638971905</v>
      </c>
      <c r="AJ60" t="str">
        <f>VLOOKUP(A60,Hoja1!A:AH,34,0)</f>
        <v>TECULUTAN</v>
      </c>
      <c r="AK60" t="str">
        <f>VLOOKUP(A60,Hoja1!A:AI,35,0)</f>
        <v>ZACAPA</v>
      </c>
      <c r="AL60" s="1">
        <f>VLOOKUP(A60,Hoja1!A:AJ,36,0)</f>
        <v>35825</v>
      </c>
      <c r="AP60">
        <v>95083952</v>
      </c>
      <c r="AQ60">
        <v>3366638971905</v>
      </c>
      <c r="AS60" t="s">
        <v>106</v>
      </c>
      <c r="AU60" t="s">
        <v>505</v>
      </c>
      <c r="AV60" t="s">
        <v>389</v>
      </c>
      <c r="AW60" t="s">
        <v>389</v>
      </c>
      <c r="AY60">
        <v>3</v>
      </c>
      <c r="AZ60">
        <v>55355408</v>
      </c>
      <c r="BA60">
        <v>1</v>
      </c>
      <c r="BB60" t="s">
        <v>119</v>
      </c>
      <c r="BC60">
        <v>0</v>
      </c>
      <c r="BD60" t="s">
        <v>506</v>
      </c>
      <c r="BE60">
        <v>7</v>
      </c>
      <c r="BI60">
        <v>0</v>
      </c>
      <c r="BJ60">
        <v>0</v>
      </c>
      <c r="BK60" t="s">
        <v>106</v>
      </c>
      <c r="BL60" t="s">
        <v>109</v>
      </c>
      <c r="BM60" t="s">
        <v>106</v>
      </c>
      <c r="BN60" t="s">
        <v>109</v>
      </c>
      <c r="BO60" t="s">
        <v>106</v>
      </c>
      <c r="BP60" t="s">
        <v>109</v>
      </c>
      <c r="CJ60">
        <v>0</v>
      </c>
      <c r="CK60">
        <v>0</v>
      </c>
      <c r="CL60">
        <v>0</v>
      </c>
      <c r="CM60">
        <v>0</v>
      </c>
      <c r="CP60" t="s">
        <v>106</v>
      </c>
      <c r="CQ60" t="s">
        <v>106</v>
      </c>
      <c r="CR60" t="s">
        <v>106</v>
      </c>
      <c r="CS60" t="s">
        <v>106</v>
      </c>
      <c r="CT60">
        <v>2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</row>
    <row r="61" spans="1:106" x14ac:dyDescent="0.25">
      <c r="A61" s="27" t="s">
        <v>3119</v>
      </c>
      <c r="B61" s="27" t="s">
        <v>948</v>
      </c>
      <c r="C61" s="27" t="s">
        <v>1669</v>
      </c>
      <c r="D61" s="27"/>
      <c r="E61" s="27" t="s">
        <v>3754</v>
      </c>
      <c r="F61" s="27" t="s">
        <v>3842</v>
      </c>
      <c r="G61" s="27"/>
      <c r="H61" t="s">
        <v>3991</v>
      </c>
      <c r="I61" s="29">
        <v>43053</v>
      </c>
      <c r="J61" s="30">
        <v>3167</v>
      </c>
      <c r="K61">
        <v>250</v>
      </c>
      <c r="L61" t="s">
        <v>149</v>
      </c>
      <c r="M61" s="1">
        <v>45269</v>
      </c>
      <c r="N61" s="5">
        <v>2</v>
      </c>
      <c r="O61">
        <v>0</v>
      </c>
      <c r="P61">
        <v>11</v>
      </c>
      <c r="R61">
        <v>1</v>
      </c>
      <c r="S61">
        <v>9</v>
      </c>
      <c r="T61">
        <v>71</v>
      </c>
      <c r="V61">
        <v>1</v>
      </c>
      <c r="W61">
        <v>83</v>
      </c>
      <c r="X61">
        <v>17</v>
      </c>
      <c r="AA61">
        <f>VLOOKUP(A61,Hoja1!A:BH,60,0)</f>
        <v>7</v>
      </c>
      <c r="AB61">
        <v>93</v>
      </c>
      <c r="AC61">
        <v>2</v>
      </c>
      <c r="AD61" t="s">
        <v>110</v>
      </c>
      <c r="AE61" t="s">
        <v>111</v>
      </c>
      <c r="AF61" t="s">
        <v>112</v>
      </c>
      <c r="AH61" t="s">
        <v>113</v>
      </c>
      <c r="AI61">
        <v>3050655210117</v>
      </c>
      <c r="AJ61" t="str">
        <f>VLOOKUP(A61,Hoja1!A:AH,34,0)</f>
        <v>GUATEMALA</v>
      </c>
      <c r="AK61" t="str">
        <f>VLOOKUP(A61,Hoja1!A:AI,35,0)</f>
        <v>SAN MIGUEL PETAPA</v>
      </c>
      <c r="AL61" s="1">
        <f>VLOOKUP(A61,Hoja1!A:AJ,36,0)</f>
        <v>35782</v>
      </c>
      <c r="AP61">
        <v>98493892</v>
      </c>
      <c r="AQ61">
        <v>3050655210117</v>
      </c>
      <c r="AS61" t="s">
        <v>106</v>
      </c>
      <c r="AU61" t="s">
        <v>4052</v>
      </c>
      <c r="AV61" t="s">
        <v>114</v>
      </c>
      <c r="AW61" t="s">
        <v>217</v>
      </c>
      <c r="AX61">
        <v>5</v>
      </c>
      <c r="AY61">
        <v>3</v>
      </c>
      <c r="AZ61" t="s">
        <v>4490</v>
      </c>
      <c r="BA61">
        <v>1</v>
      </c>
      <c r="BB61" t="s">
        <v>119</v>
      </c>
      <c r="BC61">
        <v>0</v>
      </c>
      <c r="BD61" t="s">
        <v>165</v>
      </c>
      <c r="BE61">
        <v>7</v>
      </c>
      <c r="BH61" t="s">
        <v>4635</v>
      </c>
      <c r="BI61" t="s">
        <v>4052</v>
      </c>
      <c r="BJ61">
        <v>51938760</v>
      </c>
      <c r="BK61" t="s">
        <v>106</v>
      </c>
      <c r="BL61" t="s">
        <v>109</v>
      </c>
      <c r="BM61" t="s">
        <v>106</v>
      </c>
      <c r="BN61" t="s">
        <v>109</v>
      </c>
      <c r="BO61" t="s">
        <v>106</v>
      </c>
      <c r="BP61" t="s">
        <v>109</v>
      </c>
      <c r="CJ61">
        <v>0</v>
      </c>
      <c r="CK61">
        <v>0</v>
      </c>
      <c r="CL61">
        <v>0</v>
      </c>
      <c r="CM61">
        <v>0</v>
      </c>
      <c r="CP61" t="s">
        <v>106</v>
      </c>
      <c r="CQ61" t="s">
        <v>106</v>
      </c>
      <c r="CR61" t="s">
        <v>106</v>
      </c>
      <c r="CS61" t="s">
        <v>106</v>
      </c>
      <c r="CT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</row>
    <row r="62" spans="1:106" x14ac:dyDescent="0.25">
      <c r="A62" s="27" t="s">
        <v>507</v>
      </c>
      <c r="B62" s="27" t="s">
        <v>508</v>
      </c>
      <c r="C62" s="27" t="s">
        <v>509</v>
      </c>
      <c r="D62" s="27"/>
      <c r="E62" s="27" t="s">
        <v>190</v>
      </c>
      <c r="F62" s="27" t="s">
        <v>510</v>
      </c>
      <c r="G62" s="27"/>
      <c r="H62" t="s">
        <v>3991</v>
      </c>
      <c r="I62" s="29">
        <v>43123</v>
      </c>
      <c r="J62" s="30">
        <v>3167</v>
      </c>
      <c r="K62">
        <v>250</v>
      </c>
      <c r="L62" s="40" t="s">
        <v>149</v>
      </c>
      <c r="M62" s="1">
        <v>44945</v>
      </c>
      <c r="N62" s="5">
        <v>2</v>
      </c>
      <c r="O62">
        <v>0</v>
      </c>
      <c r="P62">
        <v>5</v>
      </c>
      <c r="R62">
        <v>1</v>
      </c>
      <c r="S62">
        <v>9</v>
      </c>
      <c r="T62">
        <v>144</v>
      </c>
      <c r="V62">
        <v>1</v>
      </c>
      <c r="W62">
        <v>83</v>
      </c>
      <c r="X62">
        <v>70</v>
      </c>
      <c r="AA62">
        <f>VLOOKUP(A62,Hoja1!A:BH,60,0)</f>
        <v>7</v>
      </c>
      <c r="AB62">
        <v>93</v>
      </c>
      <c r="AC62">
        <v>2</v>
      </c>
      <c r="AD62" t="s">
        <v>110</v>
      </c>
      <c r="AE62" t="s">
        <v>111</v>
      </c>
      <c r="AF62" t="s">
        <v>112</v>
      </c>
      <c r="AH62" t="s">
        <v>113</v>
      </c>
      <c r="AI62">
        <v>1718203550513</v>
      </c>
      <c r="AJ62" t="str">
        <f>VLOOKUP(A62,Hoja1!A:AH,34,0)</f>
        <v>NUEVA CONCEPCION</v>
      </c>
      <c r="AK62" t="str">
        <f>VLOOKUP(A62,Hoja1!A:AI,35,0)</f>
        <v xml:space="preserve">ESCUINTLA </v>
      </c>
      <c r="AL62" s="1">
        <f>VLOOKUP(A62,Hoja1!A:AJ,36,0)</f>
        <v>31516</v>
      </c>
      <c r="AP62">
        <v>57529841</v>
      </c>
      <c r="AQ62" t="s">
        <v>4976</v>
      </c>
      <c r="AS62" t="s">
        <v>106</v>
      </c>
      <c r="AU62" t="s">
        <v>512</v>
      </c>
      <c r="AV62" t="s">
        <v>114</v>
      </c>
      <c r="AW62" t="s">
        <v>511</v>
      </c>
      <c r="AX62">
        <v>2</v>
      </c>
      <c r="AY62">
        <v>6</v>
      </c>
      <c r="AZ62">
        <v>45350058</v>
      </c>
      <c r="BA62">
        <v>1</v>
      </c>
      <c r="BB62" t="s">
        <v>119</v>
      </c>
      <c r="BC62">
        <v>6</v>
      </c>
      <c r="BD62" t="s">
        <v>231</v>
      </c>
      <c r="BE62">
        <v>7</v>
      </c>
      <c r="BH62" t="s">
        <v>513</v>
      </c>
      <c r="BI62" t="s">
        <v>512</v>
      </c>
      <c r="BJ62" t="s">
        <v>4977</v>
      </c>
      <c r="BK62" t="s">
        <v>106</v>
      </c>
      <c r="BL62" t="s">
        <v>109</v>
      </c>
      <c r="BM62" t="s">
        <v>106</v>
      </c>
      <c r="BN62" t="s">
        <v>109</v>
      </c>
      <c r="BO62" t="s">
        <v>106</v>
      </c>
      <c r="BP62" t="s">
        <v>109</v>
      </c>
      <c r="CJ62">
        <v>0</v>
      </c>
      <c r="CK62">
        <v>0</v>
      </c>
      <c r="CL62">
        <v>0</v>
      </c>
      <c r="CM62">
        <v>0</v>
      </c>
      <c r="CP62" t="s">
        <v>106</v>
      </c>
      <c r="CQ62" t="s">
        <v>106</v>
      </c>
      <c r="CR62" t="s">
        <v>106</v>
      </c>
      <c r="CS62" t="s">
        <v>106</v>
      </c>
      <c r="CT62">
        <v>2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</row>
    <row r="63" spans="1:106" x14ac:dyDescent="0.25">
      <c r="A63" s="27" t="s">
        <v>514</v>
      </c>
      <c r="B63" s="27" t="s">
        <v>515</v>
      </c>
      <c r="C63" s="27" t="s">
        <v>426</v>
      </c>
      <c r="D63" s="27"/>
      <c r="E63" s="27" t="s">
        <v>516</v>
      </c>
      <c r="F63" s="27" t="s">
        <v>517</v>
      </c>
      <c r="G63" s="27"/>
      <c r="H63" t="s">
        <v>3992</v>
      </c>
      <c r="I63" s="29">
        <v>43132</v>
      </c>
      <c r="J63" s="30">
        <v>5750</v>
      </c>
      <c r="K63">
        <v>250</v>
      </c>
      <c r="L63" t="s">
        <v>4864</v>
      </c>
      <c r="M63" s="1"/>
      <c r="N63" s="5">
        <v>1</v>
      </c>
      <c r="O63">
        <v>0</v>
      </c>
      <c r="P63">
        <v>1</v>
      </c>
      <c r="R63">
        <v>1</v>
      </c>
      <c r="S63">
        <v>8</v>
      </c>
      <c r="T63">
        <v>38</v>
      </c>
      <c r="V63">
        <v>3</v>
      </c>
      <c r="W63">
        <v>83</v>
      </c>
      <c r="X63">
        <v>303</v>
      </c>
      <c r="AA63">
        <f>VLOOKUP(A63,Hoja1!A:BH,60,0)</f>
        <v>7</v>
      </c>
      <c r="AB63">
        <v>93</v>
      </c>
      <c r="AC63">
        <v>1</v>
      </c>
      <c r="AD63" t="s">
        <v>110</v>
      </c>
      <c r="AE63" t="s">
        <v>111</v>
      </c>
      <c r="AF63" t="s">
        <v>112</v>
      </c>
      <c r="AH63" t="s">
        <v>113</v>
      </c>
      <c r="AI63">
        <v>2215084811909</v>
      </c>
      <c r="AJ63" t="str">
        <f>VLOOKUP(A63,Hoja1!A:AH,34,0)</f>
        <v>LA UNION</v>
      </c>
      <c r="AK63" t="str">
        <f>VLOOKUP(A63,Hoja1!A:AI,35,0)</f>
        <v>ZACAPA</v>
      </c>
      <c r="AL63" s="1">
        <f>VLOOKUP(A63,Hoja1!A:AJ,36,0)</f>
        <v>29530</v>
      </c>
      <c r="AP63">
        <v>17165849</v>
      </c>
      <c r="AQ63">
        <v>180561367</v>
      </c>
      <c r="AS63" t="s">
        <v>106</v>
      </c>
      <c r="AU63" t="s">
        <v>519</v>
      </c>
      <c r="AV63" t="s">
        <v>389</v>
      </c>
      <c r="AW63" t="s">
        <v>389</v>
      </c>
      <c r="AY63">
        <v>4</v>
      </c>
      <c r="AZ63">
        <v>30245431</v>
      </c>
      <c r="BA63">
        <v>2</v>
      </c>
      <c r="BB63" t="s">
        <v>119</v>
      </c>
      <c r="BC63">
        <v>2</v>
      </c>
      <c r="BD63" t="s">
        <v>135</v>
      </c>
      <c r="BE63">
        <v>7</v>
      </c>
      <c r="BG63" t="s">
        <v>520</v>
      </c>
      <c r="BH63" t="s">
        <v>521</v>
      </c>
      <c r="BI63" t="s">
        <v>522</v>
      </c>
      <c r="BJ63">
        <v>58220563</v>
      </c>
      <c r="BK63" t="s">
        <v>106</v>
      </c>
      <c r="BL63" t="s">
        <v>109</v>
      </c>
      <c r="BM63" t="s">
        <v>106</v>
      </c>
      <c r="BN63" t="s">
        <v>109</v>
      </c>
      <c r="BO63" t="s">
        <v>106</v>
      </c>
      <c r="BP63" t="s">
        <v>109</v>
      </c>
      <c r="CJ63">
        <v>0</v>
      </c>
      <c r="CK63">
        <v>0</v>
      </c>
      <c r="CL63">
        <v>0</v>
      </c>
      <c r="CM63">
        <v>0</v>
      </c>
      <c r="CP63" t="s">
        <v>106</v>
      </c>
      <c r="CQ63" t="s">
        <v>106</v>
      </c>
      <c r="CR63" t="s">
        <v>106</v>
      </c>
      <c r="CS63" t="s">
        <v>106</v>
      </c>
      <c r="CT63">
        <v>1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</row>
    <row r="64" spans="1:106" x14ac:dyDescent="0.25">
      <c r="A64" s="27" t="s">
        <v>523</v>
      </c>
      <c r="B64" s="27" t="s">
        <v>366</v>
      </c>
      <c r="C64" s="27" t="s">
        <v>367</v>
      </c>
      <c r="D64" s="27"/>
      <c r="E64" s="27" t="s">
        <v>160</v>
      </c>
      <c r="F64" s="27" t="s">
        <v>215</v>
      </c>
      <c r="G64" s="27"/>
      <c r="H64" t="s">
        <v>3991</v>
      </c>
      <c r="I64" s="29">
        <v>43143</v>
      </c>
      <c r="J64" s="30">
        <v>3385</v>
      </c>
      <c r="K64">
        <v>250</v>
      </c>
      <c r="L64" t="s">
        <v>4864</v>
      </c>
      <c r="M64" s="1"/>
      <c r="N64" s="5">
        <v>1</v>
      </c>
      <c r="O64">
        <v>0</v>
      </c>
      <c r="P64">
        <v>5</v>
      </c>
      <c r="R64">
        <v>1</v>
      </c>
      <c r="S64">
        <v>9</v>
      </c>
      <c r="T64">
        <v>61</v>
      </c>
      <c r="V64">
        <v>1</v>
      </c>
      <c r="W64">
        <v>83</v>
      </c>
      <c r="X64">
        <v>16</v>
      </c>
      <c r="AA64">
        <f>VLOOKUP(A64,Hoja1!A:BH,60,0)</f>
        <v>7</v>
      </c>
      <c r="AB64">
        <v>93</v>
      </c>
      <c r="AC64">
        <v>2</v>
      </c>
      <c r="AD64" t="s">
        <v>110</v>
      </c>
      <c r="AE64" t="s">
        <v>111</v>
      </c>
      <c r="AF64" t="s">
        <v>112</v>
      </c>
      <c r="AH64" t="s">
        <v>113</v>
      </c>
      <c r="AI64">
        <v>3047879810116</v>
      </c>
      <c r="AJ64" t="str">
        <f>VLOOKUP(A64,Hoja1!A:AH,34,0)</f>
        <v>GUATEMALA</v>
      </c>
      <c r="AK64" t="str">
        <f>VLOOKUP(A64,Hoja1!A:AI,35,0)</f>
        <v>VILLA CANALES</v>
      </c>
      <c r="AL64" s="1">
        <f>VLOOKUP(A64,Hoja1!A:AJ,36,0)</f>
        <v>35323</v>
      </c>
      <c r="AP64">
        <v>97386200</v>
      </c>
      <c r="AQ64">
        <v>3047879810116</v>
      </c>
      <c r="AS64" t="s">
        <v>106</v>
      </c>
      <c r="AU64" t="s">
        <v>525</v>
      </c>
      <c r="AV64" t="s">
        <v>114</v>
      </c>
      <c r="AW64" t="s">
        <v>524</v>
      </c>
      <c r="AX64">
        <v>18</v>
      </c>
      <c r="AY64">
        <v>3</v>
      </c>
      <c r="AZ64">
        <v>54554131</v>
      </c>
      <c r="BA64">
        <v>1</v>
      </c>
      <c r="BB64" t="s">
        <v>119</v>
      </c>
      <c r="BC64">
        <v>0</v>
      </c>
      <c r="BD64" t="s">
        <v>526</v>
      </c>
      <c r="BE64">
        <v>7</v>
      </c>
      <c r="BH64" t="s">
        <v>527</v>
      </c>
      <c r="BI64" t="s">
        <v>525</v>
      </c>
      <c r="BJ64">
        <v>58575224</v>
      </c>
      <c r="BK64" t="s">
        <v>106</v>
      </c>
      <c r="BL64" t="s">
        <v>109</v>
      </c>
      <c r="BM64" t="s">
        <v>106</v>
      </c>
      <c r="BN64" t="s">
        <v>109</v>
      </c>
      <c r="BO64" t="s">
        <v>106</v>
      </c>
      <c r="BP64" t="s">
        <v>109</v>
      </c>
      <c r="CJ64">
        <v>0</v>
      </c>
      <c r="CK64">
        <v>0</v>
      </c>
      <c r="CL64">
        <v>0</v>
      </c>
      <c r="CM64">
        <v>0</v>
      </c>
      <c r="CP64" t="s">
        <v>106</v>
      </c>
      <c r="CQ64" t="s">
        <v>106</v>
      </c>
      <c r="CR64" t="s">
        <v>106</v>
      </c>
      <c r="CS64" t="s">
        <v>106</v>
      </c>
      <c r="CT64">
        <v>2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</row>
    <row r="65" spans="1:106" x14ac:dyDescent="0.25">
      <c r="A65" s="27" t="s">
        <v>528</v>
      </c>
      <c r="B65" s="27" t="s">
        <v>529</v>
      </c>
      <c r="C65" s="27" t="s">
        <v>530</v>
      </c>
      <c r="D65" s="27"/>
      <c r="E65" s="27" t="s">
        <v>531</v>
      </c>
      <c r="F65" s="27" t="s">
        <v>532</v>
      </c>
      <c r="G65" s="27"/>
      <c r="H65" t="s">
        <v>3998</v>
      </c>
      <c r="I65" s="29">
        <v>43171</v>
      </c>
      <c r="J65" s="30">
        <v>3250</v>
      </c>
      <c r="K65">
        <v>250</v>
      </c>
      <c r="L65" t="s">
        <v>149</v>
      </c>
      <c r="M65" s="1">
        <v>45473</v>
      </c>
      <c r="N65" s="5">
        <v>2</v>
      </c>
      <c r="O65">
        <v>0</v>
      </c>
      <c r="P65">
        <v>4</v>
      </c>
      <c r="R65">
        <v>1</v>
      </c>
      <c r="S65">
        <v>1</v>
      </c>
      <c r="T65">
        <v>29</v>
      </c>
      <c r="V65">
        <v>1</v>
      </c>
      <c r="W65">
        <v>83</v>
      </c>
      <c r="X65">
        <v>79</v>
      </c>
      <c r="AA65">
        <f>VLOOKUP(A65,Hoja1!A:BH,60,0)</f>
        <v>5</v>
      </c>
      <c r="AB65">
        <v>93</v>
      </c>
      <c r="AC65">
        <v>1</v>
      </c>
      <c r="AD65" t="s">
        <v>110</v>
      </c>
      <c r="AE65" t="s">
        <v>111</v>
      </c>
      <c r="AF65" t="s">
        <v>112</v>
      </c>
      <c r="AH65" t="s">
        <v>113</v>
      </c>
      <c r="AI65">
        <v>2577941580608</v>
      </c>
      <c r="AJ65" t="str">
        <f>VLOOKUP(A65,Hoja1!A:AH,34,0)</f>
        <v>CHIQUIMULA</v>
      </c>
      <c r="AK65" t="str">
        <f>VLOOKUP(A65,Hoja1!A:AI,35,0)</f>
        <v>SANTA ROSA</v>
      </c>
      <c r="AL65" s="1">
        <f>VLOOKUP(A65,Hoja1!A:AJ,36,0)</f>
        <v>30061</v>
      </c>
      <c r="AP65">
        <v>40604225</v>
      </c>
      <c r="AQ65">
        <v>182091595</v>
      </c>
      <c r="AS65" t="s">
        <v>106</v>
      </c>
      <c r="AU65" t="s">
        <v>534</v>
      </c>
      <c r="AV65" t="s">
        <v>114</v>
      </c>
      <c r="AW65" t="s">
        <v>533</v>
      </c>
      <c r="AX65">
        <v>18</v>
      </c>
      <c r="AY65">
        <v>6</v>
      </c>
      <c r="AZ65">
        <v>55573570</v>
      </c>
      <c r="BA65">
        <v>2</v>
      </c>
      <c r="BB65" t="s">
        <v>119</v>
      </c>
      <c r="BC65">
        <v>4</v>
      </c>
      <c r="BD65" t="s">
        <v>4598</v>
      </c>
      <c r="BE65">
        <v>5</v>
      </c>
      <c r="BH65" t="s">
        <v>535</v>
      </c>
      <c r="BI65" t="s">
        <v>534</v>
      </c>
      <c r="BJ65">
        <v>22570443</v>
      </c>
      <c r="BK65" t="s">
        <v>106</v>
      </c>
      <c r="BL65" t="s">
        <v>109</v>
      </c>
      <c r="BM65" t="s">
        <v>106</v>
      </c>
      <c r="BN65" t="s">
        <v>109</v>
      </c>
      <c r="BO65" t="s">
        <v>106</v>
      </c>
      <c r="BP65" t="s">
        <v>109</v>
      </c>
      <c r="CJ65">
        <v>0</v>
      </c>
      <c r="CK65">
        <v>0</v>
      </c>
      <c r="CL65">
        <v>0</v>
      </c>
      <c r="CM65">
        <v>0</v>
      </c>
      <c r="CP65" t="s">
        <v>106</v>
      </c>
      <c r="CQ65" t="s">
        <v>106</v>
      </c>
      <c r="CR65" t="s">
        <v>106</v>
      </c>
      <c r="CS65" t="s">
        <v>106</v>
      </c>
      <c r="CT65">
        <v>1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</row>
    <row r="66" spans="1:106" x14ac:dyDescent="0.25">
      <c r="A66" s="27" t="s">
        <v>536</v>
      </c>
      <c r="B66" s="27" t="s">
        <v>537</v>
      </c>
      <c r="C66" s="27" t="s">
        <v>105</v>
      </c>
      <c r="D66" s="27"/>
      <c r="E66" s="27" t="s">
        <v>189</v>
      </c>
      <c r="F66" s="27" t="s">
        <v>161</v>
      </c>
      <c r="G66" s="27"/>
      <c r="H66" t="s">
        <v>3994</v>
      </c>
      <c r="I66" s="29">
        <v>43178</v>
      </c>
      <c r="J66" s="30">
        <v>3385</v>
      </c>
      <c r="K66">
        <v>250</v>
      </c>
      <c r="L66" t="s">
        <v>4864</v>
      </c>
      <c r="M66" s="1"/>
      <c r="N66" s="5">
        <v>1</v>
      </c>
      <c r="O66">
        <v>0</v>
      </c>
      <c r="P66">
        <v>12</v>
      </c>
      <c r="R66">
        <v>1</v>
      </c>
      <c r="S66">
        <v>9</v>
      </c>
      <c r="T66">
        <v>53</v>
      </c>
      <c r="V66">
        <v>1</v>
      </c>
      <c r="W66">
        <v>83</v>
      </c>
      <c r="X66">
        <v>1</v>
      </c>
      <c r="AA66">
        <f>VLOOKUP(A66,Hoja1!A:BH,60,0)</f>
        <v>7</v>
      </c>
      <c r="AB66">
        <v>93</v>
      </c>
      <c r="AC66">
        <v>2</v>
      </c>
      <c r="AD66" t="s">
        <v>110</v>
      </c>
      <c r="AE66" t="s">
        <v>111</v>
      </c>
      <c r="AF66" t="s">
        <v>112</v>
      </c>
      <c r="AH66" t="s">
        <v>113</v>
      </c>
      <c r="AI66">
        <v>2483801330101</v>
      </c>
      <c r="AJ66" t="str">
        <f>VLOOKUP(A66,Hoja1!A:AH,34,0)</f>
        <v>GUATEMALA</v>
      </c>
      <c r="AK66" t="str">
        <f>VLOOKUP(A66,Hoja1!A:AI,35,0)</f>
        <v>GUATEMALA</v>
      </c>
      <c r="AL66" s="1">
        <f>VLOOKUP(A66,Hoja1!A:AJ,36,0)</f>
        <v>34524</v>
      </c>
      <c r="AP66">
        <v>81481683</v>
      </c>
      <c r="AQ66">
        <v>201301311183</v>
      </c>
      <c r="AS66" t="s">
        <v>106</v>
      </c>
      <c r="AU66" t="s">
        <v>538</v>
      </c>
      <c r="AV66" t="s">
        <v>114</v>
      </c>
      <c r="AW66" t="s">
        <v>114</v>
      </c>
      <c r="AX66">
        <v>7</v>
      </c>
      <c r="AY66">
        <v>3</v>
      </c>
      <c r="AZ66">
        <v>53026778</v>
      </c>
      <c r="BA66">
        <v>1</v>
      </c>
      <c r="BB66" t="s">
        <v>119</v>
      </c>
      <c r="BC66">
        <v>0</v>
      </c>
      <c r="BD66" t="s">
        <v>539</v>
      </c>
      <c r="BE66">
        <v>7</v>
      </c>
      <c r="BH66" t="s">
        <v>540</v>
      </c>
      <c r="BI66" t="s">
        <v>541</v>
      </c>
      <c r="BJ66" t="s">
        <v>542</v>
      </c>
      <c r="BK66" t="s">
        <v>106</v>
      </c>
      <c r="BL66" t="s">
        <v>109</v>
      </c>
      <c r="BM66" t="s">
        <v>106</v>
      </c>
      <c r="BN66" t="s">
        <v>109</v>
      </c>
      <c r="BO66" t="s">
        <v>106</v>
      </c>
      <c r="BP66" t="s">
        <v>109</v>
      </c>
      <c r="CJ66">
        <v>0</v>
      </c>
      <c r="CK66">
        <v>0</v>
      </c>
      <c r="CL66">
        <v>0</v>
      </c>
      <c r="CM66">
        <v>0</v>
      </c>
      <c r="CP66" t="s">
        <v>106</v>
      </c>
      <c r="CQ66" t="s">
        <v>106</v>
      </c>
      <c r="CR66" t="s">
        <v>106</v>
      </c>
      <c r="CS66" t="s">
        <v>106</v>
      </c>
      <c r="CT66">
        <v>1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</row>
    <row r="67" spans="1:106" x14ac:dyDescent="0.25">
      <c r="A67" s="27" t="s">
        <v>3120</v>
      </c>
      <c r="B67" s="27" t="s">
        <v>418</v>
      </c>
      <c r="C67" s="27" t="s">
        <v>3649</v>
      </c>
      <c r="D67" s="27"/>
      <c r="E67" s="27" t="s">
        <v>3755</v>
      </c>
      <c r="F67" s="27" t="s">
        <v>680</v>
      </c>
      <c r="G67" s="27"/>
      <c r="H67" t="s">
        <v>3992</v>
      </c>
      <c r="I67" s="29">
        <v>43192</v>
      </c>
      <c r="J67" s="30">
        <v>5750</v>
      </c>
      <c r="K67">
        <v>250</v>
      </c>
      <c r="L67" t="s">
        <v>4864</v>
      </c>
      <c r="M67" s="1"/>
      <c r="N67" s="5">
        <v>1</v>
      </c>
      <c r="O67">
        <v>0</v>
      </c>
      <c r="P67">
        <v>1</v>
      </c>
      <c r="R67">
        <v>1</v>
      </c>
      <c r="S67">
        <v>8</v>
      </c>
      <c r="T67">
        <v>38</v>
      </c>
      <c r="V67">
        <v>1</v>
      </c>
      <c r="W67">
        <v>83</v>
      </c>
      <c r="X67">
        <v>1</v>
      </c>
      <c r="AA67">
        <f>VLOOKUP(A67,Hoja1!A:BH,60,0)</f>
        <v>7</v>
      </c>
      <c r="AB67">
        <v>93</v>
      </c>
      <c r="AC67">
        <v>1</v>
      </c>
      <c r="AD67" t="s">
        <v>110</v>
      </c>
      <c r="AE67" t="s">
        <v>111</v>
      </c>
      <c r="AF67" t="s">
        <v>112</v>
      </c>
      <c r="AH67" t="s">
        <v>113</v>
      </c>
      <c r="AI67">
        <v>1723459520101</v>
      </c>
      <c r="AJ67" t="str">
        <f>VLOOKUP(A67,Hoja1!A:AH,34,0)</f>
        <v>GUATEMALA</v>
      </c>
      <c r="AK67" t="str">
        <f>VLOOKUP(A67,Hoja1!A:AI,35,0)</f>
        <v>GUATEMALA</v>
      </c>
      <c r="AL67" s="1">
        <f>VLOOKUP(A67,Hoja1!A:AJ,36,0)</f>
        <v>30104</v>
      </c>
      <c r="AP67">
        <v>25651161</v>
      </c>
      <c r="AQ67">
        <v>182146779</v>
      </c>
      <c r="AS67" t="s">
        <v>106</v>
      </c>
      <c r="AU67" t="s">
        <v>4053</v>
      </c>
      <c r="AV67" t="s">
        <v>114</v>
      </c>
      <c r="AW67" t="s">
        <v>114</v>
      </c>
      <c r="AX67">
        <v>11</v>
      </c>
      <c r="AY67">
        <v>2</v>
      </c>
      <c r="AZ67" t="s">
        <v>4491</v>
      </c>
      <c r="BA67">
        <v>1</v>
      </c>
      <c r="BB67" t="s">
        <v>119</v>
      </c>
      <c r="BC67">
        <v>0</v>
      </c>
      <c r="BD67" t="s">
        <v>135</v>
      </c>
      <c r="BE67">
        <v>7</v>
      </c>
      <c r="BH67" t="s">
        <v>4636</v>
      </c>
      <c r="BI67" t="s">
        <v>4053</v>
      </c>
      <c r="BJ67">
        <v>27835745</v>
      </c>
      <c r="BK67" t="s">
        <v>106</v>
      </c>
      <c r="BL67" t="s">
        <v>109</v>
      </c>
      <c r="BM67" t="s">
        <v>106</v>
      </c>
      <c r="BN67" t="s">
        <v>109</v>
      </c>
      <c r="BO67" t="s">
        <v>106</v>
      </c>
      <c r="BP67" t="s">
        <v>109</v>
      </c>
      <c r="CJ67">
        <v>0</v>
      </c>
      <c r="CK67">
        <v>0</v>
      </c>
      <c r="CL67">
        <v>0</v>
      </c>
      <c r="CM67">
        <v>0</v>
      </c>
      <c r="CP67" t="s">
        <v>106</v>
      </c>
      <c r="CQ67" t="s">
        <v>106</v>
      </c>
      <c r="CR67" t="s">
        <v>106</v>
      </c>
      <c r="CS67" t="s">
        <v>106</v>
      </c>
      <c r="CT67">
        <v>1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</row>
    <row r="68" spans="1:106" x14ac:dyDescent="0.25">
      <c r="A68" s="27" t="s">
        <v>3121</v>
      </c>
      <c r="B68" s="27" t="s">
        <v>695</v>
      </c>
      <c r="C68" s="27" t="s">
        <v>344</v>
      </c>
      <c r="D68" s="27"/>
      <c r="E68" s="27" t="s">
        <v>340</v>
      </c>
      <c r="F68" s="27"/>
      <c r="G68" s="27"/>
      <c r="H68" t="s">
        <v>3993</v>
      </c>
      <c r="I68" s="29">
        <v>43213</v>
      </c>
      <c r="J68" s="30">
        <v>4000</v>
      </c>
      <c r="K68">
        <v>250</v>
      </c>
      <c r="L68" t="s">
        <v>149</v>
      </c>
      <c r="M68" s="1">
        <v>45362</v>
      </c>
      <c r="N68" s="5">
        <v>2</v>
      </c>
      <c r="O68">
        <v>0</v>
      </c>
      <c r="P68">
        <v>9</v>
      </c>
      <c r="R68">
        <v>1</v>
      </c>
      <c r="S68">
        <v>1</v>
      </c>
      <c r="T68">
        <v>9</v>
      </c>
      <c r="V68">
        <v>1</v>
      </c>
      <c r="W68">
        <v>83</v>
      </c>
      <c r="X68">
        <v>1</v>
      </c>
      <c r="AA68">
        <f>VLOOKUP(A68,Hoja1!A:BH,60,0)</f>
        <v>4</v>
      </c>
      <c r="AB68">
        <v>93</v>
      </c>
      <c r="AC68">
        <v>1</v>
      </c>
      <c r="AD68" t="s">
        <v>110</v>
      </c>
      <c r="AE68" t="s">
        <v>111</v>
      </c>
      <c r="AF68" t="s">
        <v>112</v>
      </c>
      <c r="AH68" t="s">
        <v>113</v>
      </c>
      <c r="AI68">
        <v>2127239440101</v>
      </c>
      <c r="AJ68" t="str">
        <f>VLOOKUP(A68,Hoja1!A:AH,34,0)</f>
        <v>GUATEMALA</v>
      </c>
      <c r="AK68" t="str">
        <f>VLOOKUP(A68,Hoja1!A:AI,35,0)</f>
        <v>GUATEMALA</v>
      </c>
      <c r="AL68" s="1">
        <f>VLOOKUP(A68,Hoja1!A:AJ,36,0)</f>
        <v>33792</v>
      </c>
      <c r="AP68">
        <v>75540061</v>
      </c>
      <c r="AQ68">
        <v>201400081760</v>
      </c>
      <c r="AS68" t="s">
        <v>106</v>
      </c>
      <c r="AU68" t="s">
        <v>4054</v>
      </c>
      <c r="AV68" t="s">
        <v>114</v>
      </c>
      <c r="AW68" t="s">
        <v>114</v>
      </c>
      <c r="AX68">
        <v>11</v>
      </c>
      <c r="AY68">
        <v>5</v>
      </c>
      <c r="AZ68" t="s">
        <v>4492</v>
      </c>
      <c r="BA68">
        <v>1</v>
      </c>
      <c r="BB68" t="s">
        <v>119</v>
      </c>
      <c r="BC68">
        <v>3</v>
      </c>
      <c r="BD68" t="s">
        <v>4613</v>
      </c>
      <c r="BE68">
        <v>4</v>
      </c>
      <c r="BH68" t="s">
        <v>4637</v>
      </c>
      <c r="BI68" t="s">
        <v>4728</v>
      </c>
      <c r="BJ68">
        <v>34483473</v>
      </c>
      <c r="BK68" t="s">
        <v>106</v>
      </c>
      <c r="BL68" t="s">
        <v>109</v>
      </c>
      <c r="BM68" t="s">
        <v>106</v>
      </c>
      <c r="BN68" t="s">
        <v>109</v>
      </c>
      <c r="BO68" t="s">
        <v>106</v>
      </c>
      <c r="BP68" t="s">
        <v>109</v>
      </c>
      <c r="CJ68">
        <v>0</v>
      </c>
      <c r="CK68">
        <v>0</v>
      </c>
      <c r="CL68">
        <v>0</v>
      </c>
      <c r="CM68">
        <v>0</v>
      </c>
      <c r="CP68" t="s">
        <v>106</v>
      </c>
      <c r="CQ68" t="s">
        <v>106</v>
      </c>
      <c r="CR68" t="s">
        <v>106</v>
      </c>
      <c r="CS68" t="s">
        <v>106</v>
      </c>
      <c r="CT68">
        <v>1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</row>
    <row r="69" spans="1:106" x14ac:dyDescent="0.25">
      <c r="A69" s="27" t="s">
        <v>3122</v>
      </c>
      <c r="B69" s="27" t="s">
        <v>122</v>
      </c>
      <c r="C69" s="27" t="s">
        <v>2191</v>
      </c>
      <c r="D69" s="27"/>
      <c r="E69" s="27" t="s">
        <v>340</v>
      </c>
      <c r="F69" s="27" t="s">
        <v>3874</v>
      </c>
      <c r="G69" s="27"/>
      <c r="H69" t="s">
        <v>3994</v>
      </c>
      <c r="I69" s="29">
        <v>43238</v>
      </c>
      <c r="J69" s="30">
        <v>3385</v>
      </c>
      <c r="K69">
        <v>250</v>
      </c>
      <c r="L69" t="s">
        <v>4864</v>
      </c>
      <c r="M69" s="1"/>
      <c r="N69" s="5">
        <v>1</v>
      </c>
      <c r="O69">
        <v>0</v>
      </c>
      <c r="P69">
        <v>12</v>
      </c>
      <c r="R69">
        <v>1</v>
      </c>
      <c r="S69">
        <v>9</v>
      </c>
      <c r="T69">
        <v>57</v>
      </c>
      <c r="V69">
        <v>13</v>
      </c>
      <c r="W69">
        <v>83</v>
      </c>
      <c r="X69">
        <v>27</v>
      </c>
      <c r="AA69">
        <f>VLOOKUP(A69,Hoja1!A:BH,60,0)</f>
        <v>7</v>
      </c>
      <c r="AB69">
        <v>93</v>
      </c>
      <c r="AC69">
        <v>2</v>
      </c>
      <c r="AD69" t="s">
        <v>110</v>
      </c>
      <c r="AE69" t="s">
        <v>111</v>
      </c>
      <c r="AF69" t="s">
        <v>112</v>
      </c>
      <c r="AH69" t="s">
        <v>113</v>
      </c>
      <c r="AI69">
        <v>2398192090302</v>
      </c>
      <c r="AJ69" t="str">
        <f>VLOOKUP(A69,Hoja1!A:AH,34,0)</f>
        <v>JOCOTENANGO</v>
      </c>
      <c r="AK69" t="str">
        <f>VLOOKUP(A69,Hoja1!A:AI,35,0)</f>
        <v>SACATEPEQUEZ</v>
      </c>
      <c r="AL69" s="1">
        <f>VLOOKUP(A69,Hoja1!A:AJ,36,0)</f>
        <v>34283</v>
      </c>
      <c r="AP69">
        <v>100778917</v>
      </c>
      <c r="AQ69">
        <v>2398192090302</v>
      </c>
      <c r="AS69" t="s">
        <v>106</v>
      </c>
      <c r="AU69" t="s">
        <v>4055</v>
      </c>
      <c r="AV69" t="s">
        <v>1394</v>
      </c>
      <c r="AW69" t="s">
        <v>1394</v>
      </c>
      <c r="AY69">
        <v>3</v>
      </c>
      <c r="AZ69">
        <v>58123229</v>
      </c>
      <c r="BA69">
        <v>1</v>
      </c>
      <c r="BB69" t="s">
        <v>119</v>
      </c>
      <c r="BC69">
        <v>1</v>
      </c>
      <c r="BD69" t="s">
        <v>4594</v>
      </c>
      <c r="BE69">
        <v>7</v>
      </c>
      <c r="BH69" t="s">
        <v>4638</v>
      </c>
      <c r="BI69" t="s">
        <v>4055</v>
      </c>
      <c r="BJ69">
        <v>0</v>
      </c>
      <c r="BK69" t="s">
        <v>106</v>
      </c>
      <c r="BL69" t="s">
        <v>109</v>
      </c>
      <c r="BM69" t="s">
        <v>106</v>
      </c>
      <c r="BN69" t="s">
        <v>109</v>
      </c>
      <c r="BO69" t="s">
        <v>106</v>
      </c>
      <c r="BP69" t="s">
        <v>109</v>
      </c>
      <c r="CJ69">
        <v>0</v>
      </c>
      <c r="CK69">
        <v>0</v>
      </c>
      <c r="CL69">
        <v>0</v>
      </c>
      <c r="CM69">
        <v>0</v>
      </c>
      <c r="CP69" t="s">
        <v>106</v>
      </c>
      <c r="CQ69" t="s">
        <v>106</v>
      </c>
      <c r="CR69" t="s">
        <v>106</v>
      </c>
      <c r="CS69" t="s">
        <v>106</v>
      </c>
      <c r="CT69">
        <v>1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</row>
    <row r="70" spans="1:106" x14ac:dyDescent="0.25">
      <c r="A70" s="27" t="s">
        <v>3123</v>
      </c>
      <c r="B70" s="27" t="s">
        <v>2453</v>
      </c>
      <c r="C70" s="27" t="s">
        <v>733</v>
      </c>
      <c r="D70" s="27"/>
      <c r="E70" s="27" t="s">
        <v>3756</v>
      </c>
      <c r="F70" s="27" t="s">
        <v>3875</v>
      </c>
      <c r="G70" s="27"/>
      <c r="H70" t="s">
        <v>3993</v>
      </c>
      <c r="I70" s="29">
        <v>43245</v>
      </c>
      <c r="J70" s="30">
        <v>3250</v>
      </c>
      <c r="K70">
        <v>250</v>
      </c>
      <c r="L70" t="s">
        <v>149</v>
      </c>
      <c r="M70" s="1">
        <v>45000</v>
      </c>
      <c r="N70" s="5">
        <v>2</v>
      </c>
      <c r="O70">
        <v>0</v>
      </c>
      <c r="P70">
        <v>13</v>
      </c>
      <c r="R70">
        <v>1</v>
      </c>
      <c r="S70">
        <v>9</v>
      </c>
      <c r="T70">
        <v>9</v>
      </c>
      <c r="V70">
        <v>1</v>
      </c>
      <c r="W70">
        <v>83</v>
      </c>
      <c r="X70">
        <v>138</v>
      </c>
      <c r="AA70">
        <f>VLOOKUP(A70,Hoja1!A:BH,60,0)</f>
        <v>5</v>
      </c>
      <c r="AB70">
        <v>93</v>
      </c>
      <c r="AC70">
        <v>1</v>
      </c>
      <c r="AD70" t="s">
        <v>110</v>
      </c>
      <c r="AE70" t="s">
        <v>111</v>
      </c>
      <c r="AF70" t="s">
        <v>112</v>
      </c>
      <c r="AH70" t="s">
        <v>113</v>
      </c>
      <c r="AI70">
        <v>2674048081002</v>
      </c>
      <c r="AJ70" t="str">
        <f>VLOOKUP(A70,Hoja1!A:AH,34,0)</f>
        <v>CUYOTENANGO</v>
      </c>
      <c r="AK70" t="str">
        <f>VLOOKUP(A70,Hoja1!A:AI,35,0)</f>
        <v>SUCHITEPEQUEZ</v>
      </c>
      <c r="AL70" s="1">
        <f>VLOOKUP(A70,Hoja1!A:AJ,36,0)</f>
        <v>31786</v>
      </c>
      <c r="AP70">
        <v>53471571</v>
      </c>
      <c r="AQ70">
        <v>187263801</v>
      </c>
      <c r="AS70" t="s">
        <v>106</v>
      </c>
      <c r="AU70" t="s">
        <v>4056</v>
      </c>
      <c r="AV70" t="s">
        <v>114</v>
      </c>
      <c r="AW70" t="s">
        <v>361</v>
      </c>
      <c r="AX70">
        <v>24</v>
      </c>
      <c r="AY70">
        <v>3</v>
      </c>
      <c r="AZ70">
        <v>50243383</v>
      </c>
      <c r="BA70">
        <v>1</v>
      </c>
      <c r="BB70" t="s">
        <v>119</v>
      </c>
      <c r="BC70">
        <v>0</v>
      </c>
      <c r="BD70" t="s">
        <v>4598</v>
      </c>
      <c r="BE70">
        <v>5</v>
      </c>
      <c r="BG70" t="s">
        <v>4987</v>
      </c>
      <c r="BH70" t="s">
        <v>4639</v>
      </c>
      <c r="BI70" t="s">
        <v>4729</v>
      </c>
      <c r="BJ70">
        <v>0</v>
      </c>
      <c r="BK70" t="s">
        <v>106</v>
      </c>
      <c r="BL70" t="s">
        <v>109</v>
      </c>
      <c r="BM70" t="s">
        <v>106</v>
      </c>
      <c r="BN70" t="s">
        <v>109</v>
      </c>
      <c r="BO70" t="s">
        <v>106</v>
      </c>
      <c r="BP70" t="s">
        <v>109</v>
      </c>
      <c r="CJ70">
        <v>0</v>
      </c>
      <c r="CK70">
        <v>0</v>
      </c>
      <c r="CL70">
        <v>0</v>
      </c>
      <c r="CM70">
        <v>0</v>
      </c>
      <c r="CP70" t="s">
        <v>106</v>
      </c>
      <c r="CQ70" t="s">
        <v>106</v>
      </c>
      <c r="CR70" t="s">
        <v>106</v>
      </c>
      <c r="CS70" t="s">
        <v>106</v>
      </c>
      <c r="CT70">
        <v>1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</row>
    <row r="71" spans="1:106" x14ac:dyDescent="0.25">
      <c r="A71" s="27" t="s">
        <v>3124</v>
      </c>
      <c r="B71" s="27" t="s">
        <v>1565</v>
      </c>
      <c r="C71" s="27" t="s">
        <v>3650</v>
      </c>
      <c r="D71" s="27"/>
      <c r="E71" s="27" t="s">
        <v>531</v>
      </c>
      <c r="F71" s="27" t="s">
        <v>3035</v>
      </c>
      <c r="G71" s="27"/>
      <c r="H71" t="s">
        <v>3994</v>
      </c>
      <c r="I71" s="29">
        <v>43290</v>
      </c>
      <c r="J71" s="30">
        <v>3385</v>
      </c>
      <c r="K71">
        <v>250</v>
      </c>
      <c r="L71" t="s">
        <v>149</v>
      </c>
      <c r="M71" s="1">
        <v>45363</v>
      </c>
      <c r="N71" s="5">
        <v>2</v>
      </c>
      <c r="O71">
        <v>0</v>
      </c>
      <c r="P71">
        <v>5</v>
      </c>
      <c r="R71">
        <v>1</v>
      </c>
      <c r="S71">
        <v>9</v>
      </c>
      <c r="T71">
        <v>114</v>
      </c>
      <c r="V71">
        <v>1</v>
      </c>
      <c r="W71">
        <v>83</v>
      </c>
      <c r="X71">
        <v>1</v>
      </c>
      <c r="AA71">
        <f>VLOOKUP(A71,Hoja1!A:BH,60,0)</f>
        <v>7</v>
      </c>
      <c r="AB71">
        <v>93</v>
      </c>
      <c r="AC71">
        <v>2</v>
      </c>
      <c r="AD71" t="s">
        <v>110</v>
      </c>
      <c r="AE71" t="s">
        <v>111</v>
      </c>
      <c r="AF71" t="s">
        <v>112</v>
      </c>
      <c r="AH71" t="s">
        <v>113</v>
      </c>
      <c r="AI71">
        <v>1687328900101</v>
      </c>
      <c r="AJ71" t="str">
        <f>VLOOKUP(A71,Hoja1!A:AH,34,0)</f>
        <v>GUATEMALA</v>
      </c>
      <c r="AK71" t="str">
        <f>VLOOKUP(A71,Hoja1!A:AI,35,0)</f>
        <v>GUATEMALA</v>
      </c>
      <c r="AL71" s="1">
        <f>VLOOKUP(A71,Hoja1!A:AJ,36,0)</f>
        <v>32821</v>
      </c>
      <c r="AP71">
        <v>63525119</v>
      </c>
      <c r="AQ71">
        <v>289028714</v>
      </c>
      <c r="AS71" t="s">
        <v>106</v>
      </c>
      <c r="AU71" t="s">
        <v>4057</v>
      </c>
      <c r="AV71" t="s">
        <v>114</v>
      </c>
      <c r="AW71" t="s">
        <v>114</v>
      </c>
      <c r="AX71">
        <v>5</v>
      </c>
      <c r="AY71">
        <v>3</v>
      </c>
      <c r="AZ71">
        <v>57453330</v>
      </c>
      <c r="BA71">
        <v>1</v>
      </c>
      <c r="BB71" t="s">
        <v>119</v>
      </c>
      <c r="BC71">
        <v>1</v>
      </c>
      <c r="BD71" t="s">
        <v>4595</v>
      </c>
      <c r="BE71">
        <v>7</v>
      </c>
      <c r="BH71" t="s">
        <v>4640</v>
      </c>
      <c r="BI71" t="s">
        <v>4057</v>
      </c>
      <c r="BJ71">
        <v>0</v>
      </c>
      <c r="BK71" t="s">
        <v>106</v>
      </c>
      <c r="BL71" t="s">
        <v>109</v>
      </c>
      <c r="BM71" t="s">
        <v>106</v>
      </c>
      <c r="BN71" t="s">
        <v>109</v>
      </c>
      <c r="BO71" t="s">
        <v>106</v>
      </c>
      <c r="BP71" t="s">
        <v>109</v>
      </c>
      <c r="CJ71">
        <v>0</v>
      </c>
      <c r="CK71">
        <v>0</v>
      </c>
      <c r="CL71">
        <v>0</v>
      </c>
      <c r="CM71">
        <v>0</v>
      </c>
      <c r="CP71" t="s">
        <v>106</v>
      </c>
      <c r="CQ71" t="s">
        <v>106</v>
      </c>
      <c r="CR71" t="s">
        <v>106</v>
      </c>
      <c r="CS71" t="s">
        <v>106</v>
      </c>
      <c r="CT71">
        <v>1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</row>
    <row r="72" spans="1:106" x14ac:dyDescent="0.25">
      <c r="A72" s="27" t="s">
        <v>3125</v>
      </c>
      <c r="B72" s="27" t="s">
        <v>1882</v>
      </c>
      <c r="C72" s="27" t="s">
        <v>926</v>
      </c>
      <c r="D72" s="27"/>
      <c r="E72" s="27" t="s">
        <v>1658</v>
      </c>
      <c r="F72" s="27" t="s">
        <v>3876</v>
      </c>
      <c r="G72" s="27"/>
      <c r="H72" t="s">
        <v>3995</v>
      </c>
      <c r="I72" s="29">
        <v>43292</v>
      </c>
      <c r="J72" s="30">
        <v>5000</v>
      </c>
      <c r="K72">
        <v>250</v>
      </c>
      <c r="L72" t="s">
        <v>4864</v>
      </c>
      <c r="M72" s="1"/>
      <c r="N72" s="5">
        <v>1</v>
      </c>
      <c r="O72">
        <v>0</v>
      </c>
      <c r="P72">
        <v>6</v>
      </c>
      <c r="R72">
        <v>1</v>
      </c>
      <c r="S72">
        <v>1</v>
      </c>
      <c r="T72">
        <v>1</v>
      </c>
      <c r="V72">
        <v>1</v>
      </c>
      <c r="W72">
        <v>83</v>
      </c>
      <c r="X72">
        <v>1</v>
      </c>
      <c r="AA72">
        <f>VLOOKUP(A72,Hoja1!A:BH,60,0)</f>
        <v>7</v>
      </c>
      <c r="AB72">
        <v>93</v>
      </c>
      <c r="AC72">
        <v>1</v>
      </c>
      <c r="AD72" t="s">
        <v>110</v>
      </c>
      <c r="AE72" t="s">
        <v>111</v>
      </c>
      <c r="AF72" t="s">
        <v>112</v>
      </c>
      <c r="AH72" t="s">
        <v>113</v>
      </c>
      <c r="AI72">
        <v>2995783480101</v>
      </c>
      <c r="AJ72" t="str">
        <f>VLOOKUP(A72,Hoja1!A:AH,34,0)</f>
        <v>GUATEMALA</v>
      </c>
      <c r="AK72" t="str">
        <f>VLOOKUP(A72,Hoja1!A:AI,35,0)</f>
        <v>GUATEMALA</v>
      </c>
      <c r="AL72" s="1">
        <f>VLOOKUP(A72,Hoja1!A:AJ,36,0)</f>
        <v>35418</v>
      </c>
      <c r="AP72">
        <v>92148727</v>
      </c>
      <c r="AQ72">
        <v>201601804046</v>
      </c>
      <c r="AS72" t="s">
        <v>106</v>
      </c>
      <c r="AU72" t="s">
        <v>4058</v>
      </c>
      <c r="AV72" t="s">
        <v>114</v>
      </c>
      <c r="AW72" t="s">
        <v>114</v>
      </c>
      <c r="AX72">
        <v>6</v>
      </c>
      <c r="AY72">
        <v>4</v>
      </c>
      <c r="AZ72" t="s">
        <v>4493</v>
      </c>
      <c r="BA72">
        <v>1</v>
      </c>
      <c r="BB72" t="s">
        <v>119</v>
      </c>
      <c r="BC72">
        <v>0</v>
      </c>
      <c r="BD72" t="s">
        <v>135</v>
      </c>
      <c r="BE72">
        <v>7</v>
      </c>
      <c r="BH72" t="s">
        <v>4641</v>
      </c>
      <c r="BI72" t="s">
        <v>4058</v>
      </c>
      <c r="BJ72">
        <v>0</v>
      </c>
      <c r="BK72" t="s">
        <v>106</v>
      </c>
      <c r="BL72" t="s">
        <v>109</v>
      </c>
      <c r="BM72" t="s">
        <v>106</v>
      </c>
      <c r="BN72" t="s">
        <v>109</v>
      </c>
      <c r="BO72" t="s">
        <v>106</v>
      </c>
      <c r="BP72" t="s">
        <v>109</v>
      </c>
      <c r="CJ72">
        <v>0</v>
      </c>
      <c r="CK72">
        <v>0</v>
      </c>
      <c r="CL72">
        <v>0</v>
      </c>
      <c r="CM72">
        <v>0</v>
      </c>
      <c r="CP72" t="s">
        <v>106</v>
      </c>
      <c r="CQ72" t="s">
        <v>106</v>
      </c>
      <c r="CR72" t="s">
        <v>106</v>
      </c>
      <c r="CS72" t="s">
        <v>106</v>
      </c>
      <c r="CT72">
        <v>1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</row>
    <row r="73" spans="1:106" x14ac:dyDescent="0.25">
      <c r="A73" s="27" t="s">
        <v>3126</v>
      </c>
      <c r="B73" s="27" t="s">
        <v>3537</v>
      </c>
      <c r="C73" s="27" t="s">
        <v>3651</v>
      </c>
      <c r="D73" s="27"/>
      <c r="E73" s="27" t="s">
        <v>202</v>
      </c>
      <c r="F73" s="27" t="s">
        <v>147</v>
      </c>
      <c r="G73" s="27"/>
      <c r="H73" t="s">
        <v>3994</v>
      </c>
      <c r="I73" s="29">
        <v>43304</v>
      </c>
      <c r="J73" s="30">
        <v>3385</v>
      </c>
      <c r="K73">
        <v>250</v>
      </c>
      <c r="L73" t="s">
        <v>4864</v>
      </c>
      <c r="M73" s="1"/>
      <c r="N73" s="5">
        <v>1</v>
      </c>
      <c r="O73">
        <v>0</v>
      </c>
      <c r="P73">
        <v>12</v>
      </c>
      <c r="R73">
        <v>1</v>
      </c>
      <c r="S73">
        <v>9</v>
      </c>
      <c r="T73">
        <v>55</v>
      </c>
      <c r="V73">
        <v>1</v>
      </c>
      <c r="W73">
        <v>83</v>
      </c>
      <c r="X73">
        <v>178</v>
      </c>
      <c r="AA73">
        <f>VLOOKUP(A73,Hoja1!A:BH,60,0)</f>
        <v>7</v>
      </c>
      <c r="AB73">
        <v>93</v>
      </c>
      <c r="AC73">
        <v>2</v>
      </c>
      <c r="AD73" t="s">
        <v>110</v>
      </c>
      <c r="AE73" t="s">
        <v>111</v>
      </c>
      <c r="AF73" t="s">
        <v>112</v>
      </c>
      <c r="AH73" t="s">
        <v>113</v>
      </c>
      <c r="AI73">
        <v>2189077961212</v>
      </c>
      <c r="AJ73" t="str">
        <f>VLOOKUP(A73,Hoja1!A:AH,34,0)</f>
        <v>NUEVO PROGRESO</v>
      </c>
      <c r="AK73" t="str">
        <f>VLOOKUP(A73,Hoja1!A:AI,35,0)</f>
        <v>SAN MARCOS</v>
      </c>
      <c r="AL73" s="1">
        <f>VLOOKUP(A73,Hoja1!A:AJ,36,0)</f>
        <v>33973</v>
      </c>
      <c r="AP73">
        <v>85078875</v>
      </c>
      <c r="AQ73">
        <v>201400675183</v>
      </c>
      <c r="AS73" t="s">
        <v>106</v>
      </c>
      <c r="AU73" t="s">
        <v>4059</v>
      </c>
      <c r="AV73" t="s">
        <v>114</v>
      </c>
      <c r="AW73" t="s">
        <v>430</v>
      </c>
      <c r="AY73">
        <v>3</v>
      </c>
      <c r="AZ73">
        <v>44435048</v>
      </c>
      <c r="BA73">
        <v>1</v>
      </c>
      <c r="BB73" t="s">
        <v>119</v>
      </c>
      <c r="BC73">
        <v>1</v>
      </c>
      <c r="BD73" t="s">
        <v>571</v>
      </c>
      <c r="BE73">
        <v>7</v>
      </c>
      <c r="BI73">
        <v>0</v>
      </c>
      <c r="BJ73">
        <v>0</v>
      </c>
      <c r="BK73" t="s">
        <v>106</v>
      </c>
      <c r="BL73" t="s">
        <v>109</v>
      </c>
      <c r="BM73" t="s">
        <v>106</v>
      </c>
      <c r="BN73" t="s">
        <v>109</v>
      </c>
      <c r="BO73" t="s">
        <v>106</v>
      </c>
      <c r="BP73" t="s">
        <v>109</v>
      </c>
      <c r="CJ73">
        <v>0</v>
      </c>
      <c r="CK73">
        <v>0</v>
      </c>
      <c r="CL73">
        <v>0</v>
      </c>
      <c r="CM73">
        <v>0</v>
      </c>
      <c r="CP73" t="s">
        <v>106</v>
      </c>
      <c r="CQ73" t="s">
        <v>106</v>
      </c>
      <c r="CR73" t="s">
        <v>106</v>
      </c>
      <c r="CS73" t="s">
        <v>106</v>
      </c>
      <c r="CT73">
        <v>1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</row>
    <row r="74" spans="1:106" x14ac:dyDescent="0.25">
      <c r="A74" s="27" t="s">
        <v>3127</v>
      </c>
      <c r="B74" s="27" t="s">
        <v>2329</v>
      </c>
      <c r="C74" s="27" t="s">
        <v>2601</v>
      </c>
      <c r="D74" s="27"/>
      <c r="E74" s="27" t="s">
        <v>1376</v>
      </c>
      <c r="F74" s="27" t="s">
        <v>378</v>
      </c>
      <c r="G74" s="27"/>
      <c r="H74" t="s">
        <v>3996</v>
      </c>
      <c r="I74" s="29">
        <v>43360</v>
      </c>
      <c r="J74" s="30">
        <v>4750</v>
      </c>
      <c r="K74">
        <v>250</v>
      </c>
      <c r="L74" t="s">
        <v>4864</v>
      </c>
      <c r="M74" s="1"/>
      <c r="N74" s="5">
        <v>1</v>
      </c>
      <c r="O74">
        <v>0</v>
      </c>
      <c r="P74">
        <v>4</v>
      </c>
      <c r="R74">
        <v>4</v>
      </c>
      <c r="S74">
        <v>1</v>
      </c>
      <c r="T74">
        <v>28</v>
      </c>
      <c r="V74">
        <v>4</v>
      </c>
      <c r="W74">
        <v>83</v>
      </c>
      <c r="X74">
        <v>58</v>
      </c>
      <c r="AA74">
        <f>VLOOKUP(A74,Hoja1!A:BH,60,0)</f>
        <v>10</v>
      </c>
      <c r="AB74">
        <v>93</v>
      </c>
      <c r="AC74">
        <v>2</v>
      </c>
      <c r="AD74" t="s">
        <v>110</v>
      </c>
      <c r="AE74" t="s">
        <v>111</v>
      </c>
      <c r="AF74" t="s">
        <v>112</v>
      </c>
      <c r="AH74" t="s">
        <v>113</v>
      </c>
      <c r="AI74">
        <v>2204753850501</v>
      </c>
      <c r="AJ74" t="str">
        <f>VLOOKUP(A74,Hoja1!A:AH,34,0)</f>
        <v>ESCUINTLA</v>
      </c>
      <c r="AK74" t="str">
        <f>VLOOKUP(A74,Hoja1!A:AI,35,0)</f>
        <v xml:space="preserve">ESCUINTLA </v>
      </c>
      <c r="AL74" s="1">
        <f>VLOOKUP(A74,Hoja1!A:AJ,36,0)</f>
        <v>30364</v>
      </c>
      <c r="AP74">
        <v>28115341</v>
      </c>
      <c r="AQ74">
        <v>2204753850501</v>
      </c>
      <c r="AS74" t="s">
        <v>106</v>
      </c>
      <c r="AU74" t="s">
        <v>4060</v>
      </c>
      <c r="AV74" t="s">
        <v>163</v>
      </c>
      <c r="AW74" t="s">
        <v>511</v>
      </c>
      <c r="AY74">
        <v>5</v>
      </c>
      <c r="AZ74">
        <v>34030635</v>
      </c>
      <c r="BA74">
        <v>2</v>
      </c>
      <c r="BB74" t="s">
        <v>119</v>
      </c>
      <c r="BC74">
        <v>3</v>
      </c>
      <c r="BD74" t="s">
        <v>4596</v>
      </c>
      <c r="BE74">
        <v>10</v>
      </c>
      <c r="BH74" t="s">
        <v>4642</v>
      </c>
      <c r="BI74" t="s">
        <v>4060</v>
      </c>
      <c r="BJ74">
        <v>56565750</v>
      </c>
      <c r="BK74" t="s">
        <v>106</v>
      </c>
      <c r="BL74" t="s">
        <v>109</v>
      </c>
      <c r="BM74" t="s">
        <v>106</v>
      </c>
      <c r="BN74" t="s">
        <v>109</v>
      </c>
      <c r="BO74" t="s">
        <v>106</v>
      </c>
      <c r="BP74" t="s">
        <v>109</v>
      </c>
      <c r="CJ74">
        <v>0</v>
      </c>
      <c r="CK74">
        <v>0</v>
      </c>
      <c r="CL74">
        <v>0</v>
      </c>
      <c r="CM74">
        <v>0</v>
      </c>
      <c r="CP74" t="s">
        <v>106</v>
      </c>
      <c r="CQ74" t="s">
        <v>106</v>
      </c>
      <c r="CR74" t="s">
        <v>106</v>
      </c>
      <c r="CS74" t="s">
        <v>106</v>
      </c>
      <c r="CT74">
        <v>1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</row>
    <row r="75" spans="1:106" x14ac:dyDescent="0.25">
      <c r="A75" s="27" t="s">
        <v>543</v>
      </c>
      <c r="B75" s="27" t="s">
        <v>366</v>
      </c>
      <c r="C75" s="27" t="s">
        <v>544</v>
      </c>
      <c r="D75" s="27"/>
      <c r="E75" s="27" t="s">
        <v>545</v>
      </c>
      <c r="F75" s="27" t="s">
        <v>436</v>
      </c>
      <c r="G75" s="27"/>
      <c r="H75" t="s">
        <v>4992</v>
      </c>
      <c r="I75" s="29">
        <v>43361</v>
      </c>
      <c r="J75" s="30">
        <v>4750</v>
      </c>
      <c r="K75">
        <v>250</v>
      </c>
      <c r="L75" t="s">
        <v>149</v>
      </c>
      <c r="M75" s="1">
        <v>45129</v>
      </c>
      <c r="N75" s="5">
        <v>2</v>
      </c>
      <c r="O75">
        <v>0</v>
      </c>
      <c r="P75">
        <v>4</v>
      </c>
      <c r="R75">
        <v>1</v>
      </c>
      <c r="S75">
        <v>1</v>
      </c>
      <c r="T75">
        <v>29</v>
      </c>
      <c r="V75">
        <v>1</v>
      </c>
      <c r="W75">
        <v>83</v>
      </c>
      <c r="X75">
        <v>1</v>
      </c>
      <c r="AA75">
        <f>VLOOKUP(A75,Hoja1!A:BH,60,0)</f>
        <v>7</v>
      </c>
      <c r="AB75">
        <v>93</v>
      </c>
      <c r="AC75">
        <v>2</v>
      </c>
      <c r="AD75" t="s">
        <v>110</v>
      </c>
      <c r="AE75" t="s">
        <v>111</v>
      </c>
      <c r="AF75" t="s">
        <v>112</v>
      </c>
      <c r="AH75" t="s">
        <v>113</v>
      </c>
      <c r="AI75">
        <v>1661112440101</v>
      </c>
      <c r="AJ75" t="str">
        <f>VLOOKUP(A75,Hoja1!A:AH,34,0)</f>
        <v>GUATEMALA</v>
      </c>
      <c r="AK75" t="str">
        <f>VLOOKUP(A75,Hoja1!A:AI,35,0)</f>
        <v>GUATEMALA</v>
      </c>
      <c r="AL75" s="1">
        <f>VLOOKUP(A75,Hoja1!A:AJ,36,0)</f>
        <v>29663</v>
      </c>
      <c r="AP75">
        <v>56644175</v>
      </c>
      <c r="AQ75">
        <v>201100209530</v>
      </c>
      <c r="AS75" t="s">
        <v>106</v>
      </c>
      <c r="AU75" t="s">
        <v>546</v>
      </c>
      <c r="AV75" t="s">
        <v>114</v>
      </c>
      <c r="AW75" t="s">
        <v>114</v>
      </c>
      <c r="AX75">
        <v>18</v>
      </c>
      <c r="AY75">
        <v>4</v>
      </c>
      <c r="AZ75" t="s">
        <v>547</v>
      </c>
      <c r="BA75">
        <v>2</v>
      </c>
      <c r="BB75" t="s">
        <v>119</v>
      </c>
      <c r="BC75">
        <v>2</v>
      </c>
      <c r="BD75" t="s">
        <v>135</v>
      </c>
      <c r="BE75">
        <v>7</v>
      </c>
      <c r="BG75" t="s">
        <v>548</v>
      </c>
      <c r="BH75" t="s">
        <v>549</v>
      </c>
      <c r="BI75" t="s">
        <v>546</v>
      </c>
      <c r="BJ75">
        <v>42526519</v>
      </c>
      <c r="BK75" t="s">
        <v>106</v>
      </c>
      <c r="BL75" t="s">
        <v>109</v>
      </c>
      <c r="BM75" t="s">
        <v>106</v>
      </c>
      <c r="BN75" t="s">
        <v>109</v>
      </c>
      <c r="BO75" t="s">
        <v>106</v>
      </c>
      <c r="BP75" t="s">
        <v>109</v>
      </c>
      <c r="CJ75">
        <v>0</v>
      </c>
      <c r="CK75">
        <v>0</v>
      </c>
      <c r="CL75">
        <v>0</v>
      </c>
      <c r="CM75">
        <v>0</v>
      </c>
      <c r="CP75" t="s">
        <v>106</v>
      </c>
      <c r="CQ75" t="s">
        <v>106</v>
      </c>
      <c r="CR75" t="s">
        <v>106</v>
      </c>
      <c r="CS75" t="s">
        <v>106</v>
      </c>
      <c r="CT75">
        <v>1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</row>
    <row r="76" spans="1:106" x14ac:dyDescent="0.25">
      <c r="A76" s="27" t="s">
        <v>550</v>
      </c>
      <c r="B76" s="27" t="s">
        <v>551</v>
      </c>
      <c r="C76" s="27" t="s">
        <v>552</v>
      </c>
      <c r="D76" s="27"/>
      <c r="E76" s="27" t="s">
        <v>553</v>
      </c>
      <c r="F76" s="27" t="s">
        <v>215</v>
      </c>
      <c r="G76" s="27"/>
      <c r="H76" t="s">
        <v>3998</v>
      </c>
      <c r="I76" s="29">
        <v>43374</v>
      </c>
      <c r="J76" s="30">
        <v>2960</v>
      </c>
      <c r="K76">
        <v>250</v>
      </c>
      <c r="L76" t="s">
        <v>4864</v>
      </c>
      <c r="M76" s="1"/>
      <c r="N76" s="5">
        <v>1</v>
      </c>
      <c r="O76">
        <v>0</v>
      </c>
      <c r="P76">
        <v>16</v>
      </c>
      <c r="R76">
        <v>3</v>
      </c>
      <c r="S76">
        <v>1</v>
      </c>
      <c r="T76">
        <v>29</v>
      </c>
      <c r="V76">
        <v>3</v>
      </c>
      <c r="W76">
        <v>83</v>
      </c>
      <c r="X76">
        <v>291</v>
      </c>
      <c r="AA76">
        <f>VLOOKUP(A76,Hoja1!A:BH,60,0)</f>
        <v>7</v>
      </c>
      <c r="AB76">
        <v>93</v>
      </c>
      <c r="AC76">
        <v>1</v>
      </c>
      <c r="AD76" t="s">
        <v>110</v>
      </c>
      <c r="AE76" t="s">
        <v>111</v>
      </c>
      <c r="AF76" t="s">
        <v>112</v>
      </c>
      <c r="AH76" t="s">
        <v>113</v>
      </c>
      <c r="AI76">
        <v>1991136291802</v>
      </c>
      <c r="AJ76" t="str">
        <f>VLOOKUP(A76,Hoja1!A:AH,34,0)</f>
        <v>LIVINGSTON</v>
      </c>
      <c r="AK76" t="str">
        <f>VLOOKUP(A76,Hoja1!A:AI,35,0)</f>
        <v>IZABAL</v>
      </c>
      <c r="AL76" s="1">
        <f>VLOOKUP(A76,Hoja1!A:AJ,36,0)</f>
        <v>31432</v>
      </c>
      <c r="AP76">
        <v>55679129</v>
      </c>
      <c r="AQ76">
        <v>186403358</v>
      </c>
      <c r="AS76" t="s">
        <v>106</v>
      </c>
      <c r="AU76" t="s">
        <v>556</v>
      </c>
      <c r="AV76" t="s">
        <v>389</v>
      </c>
      <c r="AW76" t="s">
        <v>555</v>
      </c>
      <c r="AY76">
        <v>4</v>
      </c>
      <c r="AZ76">
        <v>54559999</v>
      </c>
      <c r="BA76">
        <v>1</v>
      </c>
      <c r="BB76" t="s">
        <v>119</v>
      </c>
      <c r="BC76">
        <v>2</v>
      </c>
      <c r="BD76" t="s">
        <v>557</v>
      </c>
      <c r="BE76">
        <v>7</v>
      </c>
      <c r="BI76">
        <v>0</v>
      </c>
      <c r="BJ76">
        <v>0</v>
      </c>
      <c r="BK76" t="s">
        <v>106</v>
      </c>
      <c r="BL76" t="s">
        <v>109</v>
      </c>
      <c r="BM76" t="s">
        <v>106</v>
      </c>
      <c r="BN76" t="s">
        <v>109</v>
      </c>
      <c r="BO76" t="s">
        <v>106</v>
      </c>
      <c r="BP76" t="s">
        <v>109</v>
      </c>
      <c r="CJ76">
        <v>0</v>
      </c>
      <c r="CK76">
        <v>0</v>
      </c>
      <c r="CL76">
        <v>0</v>
      </c>
      <c r="CM76">
        <v>0</v>
      </c>
      <c r="CP76" t="s">
        <v>106</v>
      </c>
      <c r="CQ76" t="s">
        <v>106</v>
      </c>
      <c r="CR76" t="s">
        <v>106</v>
      </c>
      <c r="CS76" t="s">
        <v>106</v>
      </c>
      <c r="CT76">
        <v>2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</row>
    <row r="77" spans="1:106" x14ac:dyDescent="0.25">
      <c r="A77" s="27" t="s">
        <v>558</v>
      </c>
      <c r="B77" s="27" t="s">
        <v>559</v>
      </c>
      <c r="C77" s="27" t="s">
        <v>560</v>
      </c>
      <c r="D77" s="27"/>
      <c r="E77" s="27" t="s">
        <v>561</v>
      </c>
      <c r="F77" s="27" t="s">
        <v>562</v>
      </c>
      <c r="G77" s="27"/>
      <c r="H77" t="s">
        <v>3994</v>
      </c>
      <c r="I77" s="29">
        <v>43396</v>
      </c>
      <c r="J77" s="30">
        <v>3385</v>
      </c>
      <c r="K77">
        <v>250</v>
      </c>
      <c r="L77" t="s">
        <v>4864</v>
      </c>
      <c r="M77" s="1"/>
      <c r="N77" s="5">
        <v>1</v>
      </c>
      <c r="O77">
        <v>0</v>
      </c>
      <c r="P77">
        <v>5</v>
      </c>
      <c r="R77">
        <v>1</v>
      </c>
      <c r="S77">
        <v>9</v>
      </c>
      <c r="T77">
        <v>60</v>
      </c>
      <c r="V77">
        <v>1</v>
      </c>
      <c r="W77">
        <v>83</v>
      </c>
      <c r="X77">
        <v>1</v>
      </c>
      <c r="AA77">
        <f>VLOOKUP(A77,Hoja1!A:BH,60,0)</f>
        <v>7</v>
      </c>
      <c r="AB77">
        <v>93</v>
      </c>
      <c r="AC77">
        <v>2</v>
      </c>
      <c r="AD77" t="s">
        <v>110</v>
      </c>
      <c r="AE77" t="s">
        <v>111</v>
      </c>
      <c r="AF77" t="s">
        <v>112</v>
      </c>
      <c r="AH77" t="s">
        <v>113</v>
      </c>
      <c r="AI77">
        <v>1909511330101</v>
      </c>
      <c r="AJ77" t="str">
        <f>VLOOKUP(A77,Hoja1!A:AH,34,0)</f>
        <v>GUATEMALA</v>
      </c>
      <c r="AK77" t="str">
        <f>VLOOKUP(A77,Hoja1!A:AI,35,0)</f>
        <v>GUATEMALA</v>
      </c>
      <c r="AL77" s="1">
        <f>VLOOKUP(A77,Hoja1!A:AJ,36,0)</f>
        <v>32525</v>
      </c>
      <c r="AP77">
        <v>72260076</v>
      </c>
      <c r="AQ77">
        <v>1909511330101</v>
      </c>
      <c r="AS77" t="s">
        <v>106</v>
      </c>
      <c r="AU77" t="s">
        <v>563</v>
      </c>
      <c r="AV77" t="s">
        <v>114</v>
      </c>
      <c r="AW77" t="s">
        <v>114</v>
      </c>
      <c r="AX77">
        <v>18</v>
      </c>
      <c r="AY77">
        <v>3</v>
      </c>
      <c r="AZ77">
        <v>59612764</v>
      </c>
      <c r="BA77">
        <v>1</v>
      </c>
      <c r="BB77" t="s">
        <v>119</v>
      </c>
      <c r="BC77">
        <v>1</v>
      </c>
      <c r="BD77" t="s">
        <v>564</v>
      </c>
      <c r="BE77">
        <v>7</v>
      </c>
      <c r="BH77" t="s">
        <v>565</v>
      </c>
      <c r="BI77" t="s">
        <v>563</v>
      </c>
      <c r="BJ77">
        <v>47341989</v>
      </c>
      <c r="BK77" t="s">
        <v>106</v>
      </c>
      <c r="BL77" t="s">
        <v>109</v>
      </c>
      <c r="BM77" t="s">
        <v>106</v>
      </c>
      <c r="BN77" t="s">
        <v>109</v>
      </c>
      <c r="BO77" t="s">
        <v>106</v>
      </c>
      <c r="BP77" t="s">
        <v>109</v>
      </c>
      <c r="CJ77">
        <v>0</v>
      </c>
      <c r="CK77">
        <v>0</v>
      </c>
      <c r="CL77">
        <v>0</v>
      </c>
      <c r="CM77">
        <v>0</v>
      </c>
      <c r="CP77" t="s">
        <v>106</v>
      </c>
      <c r="CQ77" t="s">
        <v>106</v>
      </c>
      <c r="CR77" t="s">
        <v>106</v>
      </c>
      <c r="CS77" t="s">
        <v>106</v>
      </c>
      <c r="CT77">
        <v>2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</row>
    <row r="78" spans="1:106" x14ac:dyDescent="0.25">
      <c r="A78" s="27" t="s">
        <v>566</v>
      </c>
      <c r="B78" s="27" t="s">
        <v>567</v>
      </c>
      <c r="C78" s="27" t="s">
        <v>435</v>
      </c>
      <c r="D78" s="27"/>
      <c r="E78" s="27" t="s">
        <v>160</v>
      </c>
      <c r="F78" s="27" t="s">
        <v>568</v>
      </c>
      <c r="G78" s="27"/>
      <c r="H78" t="s">
        <v>3998</v>
      </c>
      <c r="I78" s="29">
        <v>43396</v>
      </c>
      <c r="J78" s="30">
        <v>2960</v>
      </c>
      <c r="K78">
        <v>250</v>
      </c>
      <c r="L78" t="s">
        <v>4864</v>
      </c>
      <c r="M78" s="1"/>
      <c r="N78" s="5">
        <v>1</v>
      </c>
      <c r="O78">
        <v>0</v>
      </c>
      <c r="P78">
        <v>4</v>
      </c>
      <c r="R78">
        <v>4</v>
      </c>
      <c r="S78">
        <v>1</v>
      </c>
      <c r="T78">
        <v>29</v>
      </c>
      <c r="V78">
        <v>4</v>
      </c>
      <c r="W78">
        <v>83</v>
      </c>
      <c r="X78">
        <v>58</v>
      </c>
      <c r="AA78">
        <f>VLOOKUP(A78,Hoja1!A:BH,60,0)</f>
        <v>7</v>
      </c>
      <c r="AB78">
        <v>93</v>
      </c>
      <c r="AC78">
        <v>1</v>
      </c>
      <c r="AD78" t="s">
        <v>110</v>
      </c>
      <c r="AE78" t="s">
        <v>111</v>
      </c>
      <c r="AF78" t="s">
        <v>112</v>
      </c>
      <c r="AH78" t="s">
        <v>113</v>
      </c>
      <c r="AI78">
        <v>2498547750501</v>
      </c>
      <c r="AJ78" t="str">
        <f>VLOOKUP(A78,Hoja1!A:AH,34,0)</f>
        <v>ESCUINTLA</v>
      </c>
      <c r="AK78" t="str">
        <f>VLOOKUP(A78,Hoja1!A:AI,35,0)</f>
        <v xml:space="preserve">ESCUINTLA </v>
      </c>
      <c r="AL78" s="1">
        <f>VLOOKUP(A78,Hoja1!A:AJ,36,0)</f>
        <v>34448</v>
      </c>
      <c r="AP78">
        <v>80507352</v>
      </c>
      <c r="AQ78">
        <v>201202099751</v>
      </c>
      <c r="AS78" t="s">
        <v>106</v>
      </c>
      <c r="AU78" t="s">
        <v>569</v>
      </c>
      <c r="AV78" t="s">
        <v>163</v>
      </c>
      <c r="AW78" t="s">
        <v>511</v>
      </c>
      <c r="AY78">
        <v>3</v>
      </c>
      <c r="AZ78" t="s">
        <v>570</v>
      </c>
      <c r="BA78">
        <v>1</v>
      </c>
      <c r="BB78" t="s">
        <v>119</v>
      </c>
      <c r="BC78">
        <v>1</v>
      </c>
      <c r="BD78" t="s">
        <v>571</v>
      </c>
      <c r="BE78">
        <v>7</v>
      </c>
      <c r="BH78" t="s">
        <v>572</v>
      </c>
      <c r="BI78" t="s">
        <v>569</v>
      </c>
      <c r="BJ78">
        <v>52743461</v>
      </c>
      <c r="BK78" t="s">
        <v>106</v>
      </c>
      <c r="BL78" t="s">
        <v>109</v>
      </c>
      <c r="BM78" t="s">
        <v>106</v>
      </c>
      <c r="BN78" t="s">
        <v>109</v>
      </c>
      <c r="BO78" t="s">
        <v>106</v>
      </c>
      <c r="BP78" t="s">
        <v>109</v>
      </c>
      <c r="CJ78">
        <v>0</v>
      </c>
      <c r="CK78">
        <v>0</v>
      </c>
      <c r="CL78">
        <v>0</v>
      </c>
      <c r="CM78">
        <v>0</v>
      </c>
      <c r="CP78" t="s">
        <v>106</v>
      </c>
      <c r="CQ78" t="s">
        <v>106</v>
      </c>
      <c r="CR78" t="s">
        <v>106</v>
      </c>
      <c r="CS78" t="s">
        <v>106</v>
      </c>
      <c r="CT78">
        <v>1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</row>
    <row r="79" spans="1:106" x14ac:dyDescent="0.25">
      <c r="A79" s="27" t="s">
        <v>3128</v>
      </c>
      <c r="B79" s="27" t="s">
        <v>367</v>
      </c>
      <c r="C79" s="27" t="s">
        <v>1072</v>
      </c>
      <c r="D79" s="27"/>
      <c r="E79" s="27" t="s">
        <v>168</v>
      </c>
      <c r="F79" s="27" t="s">
        <v>1189</v>
      </c>
      <c r="G79" s="27"/>
      <c r="H79" t="s">
        <v>3997</v>
      </c>
      <c r="I79" s="29">
        <v>43410</v>
      </c>
      <c r="J79" s="30">
        <v>4750</v>
      </c>
      <c r="K79">
        <v>250</v>
      </c>
      <c r="L79" t="s">
        <v>4864</v>
      </c>
      <c r="M79" s="1"/>
      <c r="N79" s="5">
        <v>1</v>
      </c>
      <c r="O79">
        <v>0</v>
      </c>
      <c r="P79">
        <v>1</v>
      </c>
      <c r="R79">
        <v>1</v>
      </c>
      <c r="S79">
        <v>8</v>
      </c>
      <c r="T79">
        <v>38</v>
      </c>
      <c r="V79">
        <v>1</v>
      </c>
      <c r="W79">
        <v>83</v>
      </c>
      <c r="X79">
        <v>1</v>
      </c>
      <c r="AA79">
        <f>VLOOKUP(A79,Hoja1!A:BH,60,0)</f>
        <v>7</v>
      </c>
      <c r="AB79">
        <v>93</v>
      </c>
      <c r="AC79">
        <v>2</v>
      </c>
      <c r="AD79" t="s">
        <v>110</v>
      </c>
      <c r="AE79" t="s">
        <v>111</v>
      </c>
      <c r="AF79" t="s">
        <v>112</v>
      </c>
      <c r="AH79" t="s">
        <v>113</v>
      </c>
      <c r="AI79">
        <v>2668362080101</v>
      </c>
      <c r="AJ79" t="str">
        <f>VLOOKUP(A79,Hoja1!A:AH,34,0)</f>
        <v>GUATEMALA</v>
      </c>
      <c r="AK79" t="str">
        <f>VLOOKUP(A79,Hoja1!A:AI,35,0)</f>
        <v>GUATEMALA</v>
      </c>
      <c r="AL79" s="1">
        <f>VLOOKUP(A79,Hoja1!A:AJ,36,0)</f>
        <v>34638</v>
      </c>
      <c r="AP79">
        <v>90908074</v>
      </c>
      <c r="AQ79">
        <v>2668362080101</v>
      </c>
      <c r="AS79" t="s">
        <v>106</v>
      </c>
      <c r="AU79" t="s">
        <v>4061</v>
      </c>
      <c r="AV79" t="s">
        <v>114</v>
      </c>
      <c r="AW79" t="s">
        <v>114</v>
      </c>
      <c r="AX79">
        <v>18</v>
      </c>
      <c r="AY79">
        <v>4</v>
      </c>
      <c r="AZ79">
        <v>42580777</v>
      </c>
      <c r="BA79">
        <v>1</v>
      </c>
      <c r="BB79" t="s">
        <v>119</v>
      </c>
      <c r="BC79">
        <v>0</v>
      </c>
      <c r="BD79" t="s">
        <v>409</v>
      </c>
      <c r="BE79">
        <v>7</v>
      </c>
      <c r="BG79" t="s">
        <v>4994</v>
      </c>
      <c r="BH79" t="s">
        <v>4643</v>
      </c>
      <c r="BI79" t="s">
        <v>4061</v>
      </c>
      <c r="BJ79" t="s">
        <v>4730</v>
      </c>
      <c r="BK79" t="s">
        <v>106</v>
      </c>
      <c r="BL79" t="s">
        <v>109</v>
      </c>
      <c r="BM79" t="s">
        <v>106</v>
      </c>
      <c r="BN79" t="s">
        <v>109</v>
      </c>
      <c r="BO79" t="s">
        <v>106</v>
      </c>
      <c r="BP79" t="s">
        <v>109</v>
      </c>
      <c r="CJ79">
        <v>0</v>
      </c>
      <c r="CK79">
        <v>0</v>
      </c>
      <c r="CL79">
        <v>0</v>
      </c>
      <c r="CM79">
        <v>0</v>
      </c>
      <c r="CP79" t="s">
        <v>106</v>
      </c>
      <c r="CQ79" t="s">
        <v>106</v>
      </c>
      <c r="CR79" t="s">
        <v>106</v>
      </c>
      <c r="CS79" t="s">
        <v>106</v>
      </c>
      <c r="CT79">
        <v>2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</row>
    <row r="80" spans="1:106" x14ac:dyDescent="0.25">
      <c r="A80" s="27" t="s">
        <v>573</v>
      </c>
      <c r="B80" s="27" t="s">
        <v>574</v>
      </c>
      <c r="C80" s="27" t="s">
        <v>575</v>
      </c>
      <c r="D80" s="27"/>
      <c r="E80" s="27" t="s">
        <v>576</v>
      </c>
      <c r="F80" s="27" t="s">
        <v>577</v>
      </c>
      <c r="G80" s="27"/>
      <c r="H80" t="s">
        <v>3994</v>
      </c>
      <c r="I80" s="29">
        <v>43405</v>
      </c>
      <c r="J80" s="30">
        <v>3167</v>
      </c>
      <c r="K80">
        <v>250</v>
      </c>
      <c r="L80" s="40" t="s">
        <v>149</v>
      </c>
      <c r="M80" s="1">
        <v>44985</v>
      </c>
      <c r="N80" s="5">
        <v>2</v>
      </c>
      <c r="O80">
        <v>0</v>
      </c>
      <c r="P80">
        <v>14</v>
      </c>
      <c r="R80">
        <v>1</v>
      </c>
      <c r="S80">
        <v>9</v>
      </c>
      <c r="T80">
        <v>80</v>
      </c>
      <c r="V80">
        <v>5</v>
      </c>
      <c r="W80">
        <v>83</v>
      </c>
      <c r="X80">
        <v>284</v>
      </c>
      <c r="AA80">
        <f>VLOOKUP(A80,Hoja1!A:BH,60,0)</f>
        <v>7</v>
      </c>
      <c r="AB80">
        <v>93</v>
      </c>
      <c r="AC80">
        <v>2</v>
      </c>
      <c r="AD80" t="s">
        <v>110</v>
      </c>
      <c r="AE80" t="s">
        <v>111</v>
      </c>
      <c r="AF80" t="s">
        <v>112</v>
      </c>
      <c r="AH80" t="s">
        <v>113</v>
      </c>
      <c r="AI80">
        <v>3561063491709</v>
      </c>
      <c r="AJ80" t="str">
        <f>VLOOKUP(A80,Hoja1!A:AH,34,0)</f>
        <v>SAN LUIS</v>
      </c>
      <c r="AK80" t="str">
        <f>VLOOKUP(A80,Hoja1!A:AI,35,0)</f>
        <v>PETEN</v>
      </c>
      <c r="AL80" s="1">
        <f>VLOOKUP(A80,Hoja1!A:AJ,36,0)</f>
        <v>35008</v>
      </c>
      <c r="AP80">
        <v>93158874</v>
      </c>
      <c r="AQ80">
        <v>3561063491709</v>
      </c>
      <c r="AS80" t="s">
        <v>106</v>
      </c>
      <c r="AU80" t="s">
        <v>579</v>
      </c>
      <c r="AV80" t="s">
        <v>268</v>
      </c>
      <c r="AW80" t="s">
        <v>268</v>
      </c>
      <c r="AY80">
        <v>3</v>
      </c>
      <c r="AZ80">
        <v>40536404</v>
      </c>
      <c r="BA80">
        <v>1</v>
      </c>
      <c r="BB80" t="s">
        <v>119</v>
      </c>
      <c r="BC80">
        <v>0</v>
      </c>
      <c r="BD80" t="s">
        <v>557</v>
      </c>
      <c r="BE80">
        <v>7</v>
      </c>
      <c r="BH80" t="s">
        <v>580</v>
      </c>
      <c r="BI80" t="s">
        <v>581</v>
      </c>
      <c r="BJ80">
        <v>0</v>
      </c>
      <c r="BK80" t="s">
        <v>106</v>
      </c>
      <c r="BL80" t="s">
        <v>109</v>
      </c>
      <c r="BM80" t="s">
        <v>106</v>
      </c>
      <c r="BN80" t="s">
        <v>109</v>
      </c>
      <c r="BO80" t="s">
        <v>106</v>
      </c>
      <c r="BP80" t="s">
        <v>109</v>
      </c>
      <c r="CJ80">
        <v>0</v>
      </c>
      <c r="CK80">
        <v>0</v>
      </c>
      <c r="CL80">
        <v>0</v>
      </c>
      <c r="CM80">
        <v>0</v>
      </c>
      <c r="CP80" t="s">
        <v>106</v>
      </c>
      <c r="CQ80" t="s">
        <v>106</v>
      </c>
      <c r="CR80" t="s">
        <v>106</v>
      </c>
      <c r="CS80" t="s">
        <v>106</v>
      </c>
      <c r="CT80">
        <v>2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</row>
    <row r="81" spans="1:106" x14ac:dyDescent="0.25">
      <c r="A81" s="27" t="s">
        <v>582</v>
      </c>
      <c r="B81" s="27" t="s">
        <v>583</v>
      </c>
      <c r="C81" s="27" t="s">
        <v>584</v>
      </c>
      <c r="D81" s="27"/>
      <c r="E81" s="27" t="s">
        <v>585</v>
      </c>
      <c r="F81" s="27" t="s">
        <v>586</v>
      </c>
      <c r="G81" s="27"/>
      <c r="H81" t="s">
        <v>3998</v>
      </c>
      <c r="I81" s="29">
        <v>43435</v>
      </c>
      <c r="J81" s="30">
        <v>2960</v>
      </c>
      <c r="K81">
        <v>250</v>
      </c>
      <c r="L81" t="s">
        <v>4864</v>
      </c>
      <c r="M81" s="1"/>
      <c r="N81" s="5">
        <v>1</v>
      </c>
      <c r="O81">
        <v>0</v>
      </c>
      <c r="P81">
        <v>16</v>
      </c>
      <c r="R81">
        <v>3</v>
      </c>
      <c r="S81">
        <v>1</v>
      </c>
      <c r="T81">
        <v>29</v>
      </c>
      <c r="V81">
        <v>3</v>
      </c>
      <c r="W81">
        <v>83</v>
      </c>
      <c r="X81">
        <v>295</v>
      </c>
      <c r="AA81">
        <f>VLOOKUP(A81,Hoja1!A:BH,60,0)</f>
        <v>7</v>
      </c>
      <c r="AB81">
        <v>93</v>
      </c>
      <c r="AC81">
        <v>1</v>
      </c>
      <c r="AD81" t="s">
        <v>110</v>
      </c>
      <c r="AE81" t="s">
        <v>111</v>
      </c>
      <c r="AF81" t="s">
        <v>112</v>
      </c>
      <c r="AH81" t="s">
        <v>113</v>
      </c>
      <c r="AI81">
        <v>3441825761901</v>
      </c>
      <c r="AJ81" t="str">
        <f>VLOOKUP(A81,Hoja1!A:AH,34,0)</f>
        <v>ZACAPA</v>
      </c>
      <c r="AK81" t="str">
        <f>VLOOKUP(A81,Hoja1!A:AI,35,0)</f>
        <v>ZACAPA</v>
      </c>
      <c r="AL81" s="1">
        <f>VLOOKUP(A81,Hoja1!A:AJ,36,0)</f>
        <v>34980</v>
      </c>
      <c r="AP81">
        <v>89178262</v>
      </c>
      <c r="AQ81">
        <v>201300036447</v>
      </c>
      <c r="AS81" t="s">
        <v>106</v>
      </c>
      <c r="AU81" t="s">
        <v>587</v>
      </c>
      <c r="AV81" t="s">
        <v>389</v>
      </c>
      <c r="AW81" t="s">
        <v>389</v>
      </c>
      <c r="AY81">
        <v>3</v>
      </c>
      <c r="AZ81">
        <v>47262199</v>
      </c>
      <c r="BA81">
        <v>1</v>
      </c>
      <c r="BB81" t="s">
        <v>119</v>
      </c>
      <c r="BC81">
        <v>0</v>
      </c>
      <c r="BD81" t="s">
        <v>135</v>
      </c>
      <c r="BE81">
        <v>7</v>
      </c>
      <c r="BH81" t="s">
        <v>588</v>
      </c>
      <c r="BI81" t="s">
        <v>589</v>
      </c>
      <c r="BJ81" t="s">
        <v>590</v>
      </c>
      <c r="BK81" t="s">
        <v>106</v>
      </c>
      <c r="BL81" t="s">
        <v>109</v>
      </c>
      <c r="BM81" t="s">
        <v>106</v>
      </c>
      <c r="BN81" t="s">
        <v>109</v>
      </c>
      <c r="BO81" t="s">
        <v>106</v>
      </c>
      <c r="BP81" t="s">
        <v>109</v>
      </c>
      <c r="CJ81">
        <v>0</v>
      </c>
      <c r="CK81">
        <v>0</v>
      </c>
      <c r="CL81">
        <v>0</v>
      </c>
      <c r="CM81">
        <v>0</v>
      </c>
      <c r="CP81" t="s">
        <v>106</v>
      </c>
      <c r="CQ81" t="s">
        <v>106</v>
      </c>
      <c r="CR81" t="s">
        <v>106</v>
      </c>
      <c r="CS81" t="s">
        <v>106</v>
      </c>
      <c r="CT81">
        <v>2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</row>
    <row r="82" spans="1:106" x14ac:dyDescent="0.25">
      <c r="A82" s="27" t="s">
        <v>591</v>
      </c>
      <c r="B82" s="27" t="s">
        <v>592</v>
      </c>
      <c r="C82" s="27" t="s">
        <v>418</v>
      </c>
      <c r="D82" s="27" t="s">
        <v>426</v>
      </c>
      <c r="E82" s="27" t="s">
        <v>228</v>
      </c>
      <c r="F82" s="27" t="s">
        <v>594</v>
      </c>
      <c r="G82" s="27"/>
      <c r="H82" t="s">
        <v>3998</v>
      </c>
      <c r="I82" s="29">
        <v>43456</v>
      </c>
      <c r="J82" s="30">
        <v>3250</v>
      </c>
      <c r="K82">
        <v>250</v>
      </c>
      <c r="L82" t="s">
        <v>4864</v>
      </c>
      <c r="M82" s="1"/>
      <c r="N82" s="5">
        <v>1</v>
      </c>
      <c r="O82">
        <v>0</v>
      </c>
      <c r="P82">
        <v>4</v>
      </c>
      <c r="R82">
        <v>1</v>
      </c>
      <c r="S82">
        <v>1</v>
      </c>
      <c r="T82">
        <v>29</v>
      </c>
      <c r="V82">
        <v>1</v>
      </c>
      <c r="W82">
        <v>83</v>
      </c>
      <c r="X82">
        <v>1</v>
      </c>
      <c r="AA82">
        <f>VLOOKUP(A82,Hoja1!A:BH,60,0)</f>
        <v>7</v>
      </c>
      <c r="AB82">
        <v>93</v>
      </c>
      <c r="AC82">
        <v>1</v>
      </c>
      <c r="AD82" t="s">
        <v>110</v>
      </c>
      <c r="AE82" t="s">
        <v>111</v>
      </c>
      <c r="AF82" t="s">
        <v>112</v>
      </c>
      <c r="AH82" t="s">
        <v>113</v>
      </c>
      <c r="AI82">
        <v>1934737980101</v>
      </c>
      <c r="AJ82" t="str">
        <f>VLOOKUP(A82,Hoja1!A:AH,34,0)</f>
        <v>GUATEMALA</v>
      </c>
      <c r="AK82" t="str">
        <f>VLOOKUP(A82,Hoja1!A:AI,35,0)</f>
        <v>GUATEMALA</v>
      </c>
      <c r="AL82" s="1">
        <f>VLOOKUP(A82,Hoja1!A:AJ,36,0)</f>
        <v>26638</v>
      </c>
      <c r="AP82">
        <v>34918264</v>
      </c>
      <c r="AQ82">
        <v>172406183</v>
      </c>
      <c r="AS82" t="s">
        <v>106</v>
      </c>
      <c r="AU82" t="s">
        <v>595</v>
      </c>
      <c r="AV82" t="s">
        <v>114</v>
      </c>
      <c r="AW82" t="s">
        <v>114</v>
      </c>
      <c r="AX82">
        <v>2</v>
      </c>
      <c r="AY82">
        <v>4</v>
      </c>
      <c r="AZ82" t="s">
        <v>596</v>
      </c>
      <c r="BA82">
        <v>1</v>
      </c>
      <c r="BB82" t="s">
        <v>119</v>
      </c>
      <c r="BC82">
        <v>2</v>
      </c>
      <c r="BD82" t="s">
        <v>597</v>
      </c>
      <c r="BE82">
        <v>7</v>
      </c>
      <c r="BH82" t="s">
        <v>598</v>
      </c>
      <c r="BI82" t="s">
        <v>595</v>
      </c>
      <c r="BJ82">
        <v>22546933</v>
      </c>
      <c r="BK82" t="s">
        <v>106</v>
      </c>
      <c r="BL82" t="s">
        <v>109</v>
      </c>
      <c r="BM82" t="s">
        <v>106</v>
      </c>
      <c r="BN82" t="s">
        <v>109</v>
      </c>
      <c r="BO82" t="s">
        <v>106</v>
      </c>
      <c r="BP82" t="s">
        <v>109</v>
      </c>
      <c r="CJ82">
        <v>0</v>
      </c>
      <c r="CK82">
        <v>0</v>
      </c>
      <c r="CL82">
        <v>0</v>
      </c>
      <c r="CM82">
        <v>0</v>
      </c>
      <c r="CP82" t="s">
        <v>106</v>
      </c>
      <c r="CQ82" t="s">
        <v>106</v>
      </c>
      <c r="CR82" t="s">
        <v>106</v>
      </c>
      <c r="CS82" t="s">
        <v>106</v>
      </c>
      <c r="CT82">
        <v>1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</row>
    <row r="83" spans="1:106" x14ac:dyDescent="0.25">
      <c r="A83" s="27" t="s">
        <v>599</v>
      </c>
      <c r="B83" s="27" t="s">
        <v>600</v>
      </c>
      <c r="C83" s="27" t="s">
        <v>357</v>
      </c>
      <c r="D83" s="27"/>
      <c r="E83" s="27" t="s">
        <v>568</v>
      </c>
      <c r="F83" s="27" t="s">
        <v>601</v>
      </c>
      <c r="G83" s="27"/>
      <c r="H83" t="s">
        <v>3998</v>
      </c>
      <c r="I83" s="29">
        <v>43466</v>
      </c>
      <c r="J83" s="30">
        <v>2960</v>
      </c>
      <c r="K83">
        <v>250</v>
      </c>
      <c r="L83" t="s">
        <v>4864</v>
      </c>
      <c r="M83" s="1"/>
      <c r="N83" s="5">
        <v>1</v>
      </c>
      <c r="O83">
        <v>0</v>
      </c>
      <c r="P83">
        <v>16</v>
      </c>
      <c r="R83">
        <v>3</v>
      </c>
      <c r="S83">
        <v>1</v>
      </c>
      <c r="T83">
        <v>29</v>
      </c>
      <c r="V83">
        <v>3</v>
      </c>
      <c r="W83">
        <v>83</v>
      </c>
      <c r="X83">
        <v>299</v>
      </c>
      <c r="AA83">
        <f>VLOOKUP(A83,Hoja1!A:BH,60,0)</f>
        <v>5</v>
      </c>
      <c r="AB83">
        <v>93</v>
      </c>
      <c r="AC83">
        <v>1</v>
      </c>
      <c r="AD83" t="s">
        <v>110</v>
      </c>
      <c r="AE83" t="s">
        <v>111</v>
      </c>
      <c r="AF83" t="s">
        <v>112</v>
      </c>
      <c r="AH83" t="s">
        <v>113</v>
      </c>
      <c r="AI83">
        <v>3467305031905</v>
      </c>
      <c r="AJ83" t="str">
        <f>VLOOKUP(A83,Hoja1!A:AH,34,0)</f>
        <v>TECULUTAN</v>
      </c>
      <c r="AK83" t="str">
        <f>VLOOKUP(A83,Hoja1!A:AI,35,0)</f>
        <v>ZACAPA</v>
      </c>
      <c r="AL83" s="1">
        <f>VLOOKUP(A83,Hoja1!A:AJ,36,0)</f>
        <v>35190</v>
      </c>
      <c r="AP83">
        <v>99768518</v>
      </c>
      <c r="AQ83">
        <v>201403058380</v>
      </c>
      <c r="AS83" t="s">
        <v>106</v>
      </c>
      <c r="AU83" t="s">
        <v>602</v>
      </c>
      <c r="AV83" t="s">
        <v>389</v>
      </c>
      <c r="AW83" t="s">
        <v>389</v>
      </c>
      <c r="AY83">
        <v>3</v>
      </c>
      <c r="AZ83">
        <v>58930121</v>
      </c>
      <c r="BA83">
        <v>1</v>
      </c>
      <c r="BB83" t="s">
        <v>119</v>
      </c>
      <c r="BC83">
        <v>0</v>
      </c>
      <c r="BD83" t="s">
        <v>4598</v>
      </c>
      <c r="BE83">
        <v>5</v>
      </c>
      <c r="BI83">
        <v>0</v>
      </c>
      <c r="BJ83">
        <v>0</v>
      </c>
      <c r="BK83" t="s">
        <v>106</v>
      </c>
      <c r="BL83" t="s">
        <v>109</v>
      </c>
      <c r="BM83" t="s">
        <v>106</v>
      </c>
      <c r="BN83" t="s">
        <v>109</v>
      </c>
      <c r="BO83" t="s">
        <v>106</v>
      </c>
      <c r="BP83" t="s">
        <v>109</v>
      </c>
      <c r="CJ83">
        <v>0</v>
      </c>
      <c r="CK83">
        <v>0</v>
      </c>
      <c r="CL83">
        <v>0</v>
      </c>
      <c r="CM83">
        <v>0</v>
      </c>
      <c r="CP83" t="s">
        <v>106</v>
      </c>
      <c r="CQ83" t="s">
        <v>106</v>
      </c>
      <c r="CR83" t="s">
        <v>106</v>
      </c>
      <c r="CS83" t="s">
        <v>106</v>
      </c>
      <c r="CT83">
        <v>1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</row>
    <row r="84" spans="1:106" x14ac:dyDescent="0.25">
      <c r="A84" s="27" t="s">
        <v>603</v>
      </c>
      <c r="B84" s="27" t="s">
        <v>604</v>
      </c>
      <c r="C84" s="27" t="s">
        <v>605</v>
      </c>
      <c r="D84" s="27"/>
      <c r="E84" s="27" t="s">
        <v>606</v>
      </c>
      <c r="F84" s="27" t="s">
        <v>607</v>
      </c>
      <c r="G84" s="27"/>
      <c r="H84" t="s">
        <v>3998</v>
      </c>
      <c r="I84" s="29">
        <v>43500</v>
      </c>
      <c r="J84" s="30">
        <v>3250</v>
      </c>
      <c r="K84">
        <v>250</v>
      </c>
      <c r="L84" t="s">
        <v>4864</v>
      </c>
      <c r="M84" s="1"/>
      <c r="N84" s="5">
        <v>1</v>
      </c>
      <c r="O84">
        <v>0</v>
      </c>
      <c r="P84">
        <v>4</v>
      </c>
      <c r="R84">
        <v>4</v>
      </c>
      <c r="S84">
        <v>1</v>
      </c>
      <c r="T84">
        <v>29</v>
      </c>
      <c r="V84">
        <v>4</v>
      </c>
      <c r="W84">
        <v>83</v>
      </c>
      <c r="X84">
        <v>61</v>
      </c>
      <c r="AA84">
        <f>VLOOKUP(A84,Hoja1!A:BH,60,0)</f>
        <v>5</v>
      </c>
      <c r="AB84">
        <v>93</v>
      </c>
      <c r="AC84">
        <v>1</v>
      </c>
      <c r="AD84" t="s">
        <v>110</v>
      </c>
      <c r="AE84" t="s">
        <v>111</v>
      </c>
      <c r="AF84" t="s">
        <v>112</v>
      </c>
      <c r="AH84" t="s">
        <v>113</v>
      </c>
      <c r="AI84">
        <v>2419437010504</v>
      </c>
      <c r="AJ84" t="str">
        <f>VLOOKUP(A84,Hoja1!A:AH,34,0)</f>
        <v>SIQUINALA</v>
      </c>
      <c r="AK84" t="str">
        <f>VLOOKUP(A84,Hoja1!A:AI,35,0)</f>
        <v>ESCUINTLA</v>
      </c>
      <c r="AL84" s="1">
        <f>VLOOKUP(A84,Hoja1!A:AJ,36,0)</f>
        <v>31272</v>
      </c>
      <c r="AP84">
        <v>31725619</v>
      </c>
      <c r="AQ84">
        <v>185484870</v>
      </c>
      <c r="AS84" t="s">
        <v>106</v>
      </c>
      <c r="AU84" t="s">
        <v>609</v>
      </c>
      <c r="AV84" t="s">
        <v>163</v>
      </c>
      <c r="AW84" t="s">
        <v>163</v>
      </c>
      <c r="AY84">
        <v>3</v>
      </c>
      <c r="AZ84" t="s">
        <v>610</v>
      </c>
      <c r="BA84">
        <v>1</v>
      </c>
      <c r="BB84" t="s">
        <v>119</v>
      </c>
      <c r="BC84">
        <v>0</v>
      </c>
      <c r="BD84" t="s">
        <v>4598</v>
      </c>
      <c r="BE84">
        <v>5</v>
      </c>
      <c r="BH84" t="s">
        <v>611</v>
      </c>
      <c r="BI84" t="s">
        <v>609</v>
      </c>
      <c r="BJ84">
        <v>58649580</v>
      </c>
      <c r="BK84" t="s">
        <v>106</v>
      </c>
      <c r="BL84" t="s">
        <v>109</v>
      </c>
      <c r="BM84" t="s">
        <v>106</v>
      </c>
      <c r="BN84" t="s">
        <v>109</v>
      </c>
      <c r="BO84" t="s">
        <v>106</v>
      </c>
      <c r="BP84" t="s">
        <v>109</v>
      </c>
      <c r="CJ84">
        <v>0</v>
      </c>
      <c r="CK84">
        <v>0</v>
      </c>
      <c r="CL84">
        <v>0</v>
      </c>
      <c r="CM84">
        <v>0</v>
      </c>
      <c r="CP84" t="s">
        <v>106</v>
      </c>
      <c r="CQ84" t="s">
        <v>106</v>
      </c>
      <c r="CR84" t="s">
        <v>106</v>
      </c>
      <c r="CS84" t="s">
        <v>106</v>
      </c>
      <c r="CT84">
        <v>1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</row>
    <row r="85" spans="1:106" x14ac:dyDescent="0.25">
      <c r="A85" s="27" t="s">
        <v>612</v>
      </c>
      <c r="B85" s="27" t="s">
        <v>613</v>
      </c>
      <c r="C85" s="27" t="s">
        <v>614</v>
      </c>
      <c r="D85" s="27"/>
      <c r="E85" s="27" t="s">
        <v>615</v>
      </c>
      <c r="F85" s="27" t="s">
        <v>340</v>
      </c>
      <c r="G85" s="27"/>
      <c r="H85" t="s">
        <v>3998</v>
      </c>
      <c r="I85" s="29">
        <v>43509</v>
      </c>
      <c r="J85" s="30">
        <v>2960</v>
      </c>
      <c r="K85">
        <v>250</v>
      </c>
      <c r="L85" t="s">
        <v>149</v>
      </c>
      <c r="M85" s="1">
        <v>45199</v>
      </c>
      <c r="N85" s="5">
        <v>2</v>
      </c>
      <c r="O85">
        <v>0</v>
      </c>
      <c r="P85">
        <v>4</v>
      </c>
      <c r="R85">
        <v>4</v>
      </c>
      <c r="S85">
        <v>1</v>
      </c>
      <c r="T85">
        <v>29</v>
      </c>
      <c r="V85">
        <v>4</v>
      </c>
      <c r="W85">
        <v>83</v>
      </c>
      <c r="X85">
        <v>58</v>
      </c>
      <c r="AA85">
        <f>VLOOKUP(A85,Hoja1!A:BH,60,0)</f>
        <v>7</v>
      </c>
      <c r="AB85">
        <v>93</v>
      </c>
      <c r="AC85">
        <v>2</v>
      </c>
      <c r="AD85" t="s">
        <v>110</v>
      </c>
      <c r="AE85" t="s">
        <v>111</v>
      </c>
      <c r="AF85" t="s">
        <v>112</v>
      </c>
      <c r="AH85" t="s">
        <v>113</v>
      </c>
      <c r="AI85">
        <v>2493664870501</v>
      </c>
      <c r="AJ85" t="str">
        <f>VLOOKUP(A85,Hoja1!A:AH,34,0)</f>
        <v>ESCUINTLA</v>
      </c>
      <c r="AK85" t="str">
        <f>VLOOKUP(A85,Hoja1!A:AI,35,0)</f>
        <v>ESCUINTLA</v>
      </c>
      <c r="AL85" s="1">
        <f>VLOOKUP(A85,Hoja1!A:AJ,36,0)</f>
        <v>34545</v>
      </c>
      <c r="AP85">
        <v>80252729</v>
      </c>
      <c r="AQ85">
        <v>201401467147</v>
      </c>
      <c r="AS85" t="s">
        <v>106</v>
      </c>
      <c r="AU85" t="s">
        <v>616</v>
      </c>
      <c r="AV85" t="s">
        <v>163</v>
      </c>
      <c r="AW85" t="s">
        <v>163</v>
      </c>
      <c r="AY85">
        <v>4</v>
      </c>
      <c r="AZ85">
        <v>54451680</v>
      </c>
      <c r="BA85">
        <v>1</v>
      </c>
      <c r="BB85" t="s">
        <v>119</v>
      </c>
      <c r="BC85">
        <v>2</v>
      </c>
      <c r="BD85" t="s">
        <v>617</v>
      </c>
      <c r="BE85">
        <v>7</v>
      </c>
      <c r="BI85">
        <v>0</v>
      </c>
      <c r="BJ85">
        <v>0</v>
      </c>
      <c r="BK85" t="s">
        <v>106</v>
      </c>
      <c r="BL85" t="s">
        <v>109</v>
      </c>
      <c r="BM85" t="s">
        <v>106</v>
      </c>
      <c r="BN85" t="s">
        <v>109</v>
      </c>
      <c r="BO85" t="s">
        <v>106</v>
      </c>
      <c r="BP85" t="s">
        <v>109</v>
      </c>
      <c r="CJ85">
        <v>0</v>
      </c>
      <c r="CK85">
        <v>0</v>
      </c>
      <c r="CL85">
        <v>0</v>
      </c>
      <c r="CM85">
        <v>0</v>
      </c>
      <c r="CP85" t="s">
        <v>106</v>
      </c>
      <c r="CQ85" t="s">
        <v>106</v>
      </c>
      <c r="CR85" t="s">
        <v>106</v>
      </c>
      <c r="CS85" t="s">
        <v>106</v>
      </c>
      <c r="CT85">
        <v>1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</row>
    <row r="86" spans="1:106" x14ac:dyDescent="0.25">
      <c r="A86" s="27" t="s">
        <v>618</v>
      </c>
      <c r="B86" s="27" t="s">
        <v>425</v>
      </c>
      <c r="C86" s="27" t="s">
        <v>619</v>
      </c>
      <c r="D86" s="27"/>
      <c r="E86" s="27" t="s">
        <v>107</v>
      </c>
      <c r="F86" s="27" t="s">
        <v>620</v>
      </c>
      <c r="G86" s="27"/>
      <c r="H86" t="s">
        <v>4021</v>
      </c>
      <c r="I86" s="29">
        <v>43528</v>
      </c>
      <c r="J86" s="30">
        <v>2960</v>
      </c>
      <c r="K86">
        <v>250</v>
      </c>
      <c r="L86" t="s">
        <v>4864</v>
      </c>
      <c r="M86" s="1"/>
      <c r="N86" s="5">
        <v>1</v>
      </c>
      <c r="O86">
        <v>0</v>
      </c>
      <c r="P86">
        <v>9</v>
      </c>
      <c r="R86">
        <v>1</v>
      </c>
      <c r="S86">
        <v>1</v>
      </c>
      <c r="T86">
        <v>9</v>
      </c>
      <c r="V86">
        <v>1</v>
      </c>
      <c r="W86">
        <v>83</v>
      </c>
      <c r="X86">
        <v>1</v>
      </c>
      <c r="AA86">
        <f>VLOOKUP(A86,Hoja1!A:BH,60,0)</f>
        <v>7</v>
      </c>
      <c r="AB86">
        <v>93</v>
      </c>
      <c r="AC86">
        <v>1</v>
      </c>
      <c r="AD86" t="s">
        <v>110</v>
      </c>
      <c r="AE86" t="s">
        <v>111</v>
      </c>
      <c r="AF86" t="s">
        <v>112</v>
      </c>
      <c r="AH86" t="s">
        <v>113</v>
      </c>
      <c r="AI86">
        <v>2730752250101</v>
      </c>
      <c r="AJ86" t="str">
        <f>VLOOKUP(A86,Hoja1!A:AH,34,0)</f>
        <v>GUATEMALA</v>
      </c>
      <c r="AK86" t="str">
        <f>VLOOKUP(A86,Hoja1!A:AI,35,0)</f>
        <v>GUATEMALA</v>
      </c>
      <c r="AL86" s="1">
        <f>VLOOKUP(A86,Hoja1!A:AJ,36,0)</f>
        <v>30397</v>
      </c>
      <c r="AP86">
        <v>36855405</v>
      </c>
      <c r="AQ86">
        <v>183272806</v>
      </c>
      <c r="AS86">
        <v>1100892647</v>
      </c>
      <c r="AU86" t="s">
        <v>621</v>
      </c>
      <c r="AV86" t="s">
        <v>114</v>
      </c>
      <c r="AW86" t="s">
        <v>114</v>
      </c>
      <c r="AX86">
        <v>18</v>
      </c>
      <c r="AY86">
        <v>4</v>
      </c>
      <c r="AZ86" t="s">
        <v>622</v>
      </c>
      <c r="BA86">
        <v>1</v>
      </c>
      <c r="BB86" t="s">
        <v>119</v>
      </c>
      <c r="BC86">
        <v>2</v>
      </c>
      <c r="BD86" t="s">
        <v>617</v>
      </c>
      <c r="BE86">
        <v>7</v>
      </c>
      <c r="BH86" t="s">
        <v>623</v>
      </c>
      <c r="BI86" t="s">
        <v>621</v>
      </c>
      <c r="BJ86">
        <v>52351018</v>
      </c>
      <c r="BK86" t="s">
        <v>106</v>
      </c>
      <c r="BL86" t="s">
        <v>109</v>
      </c>
      <c r="BM86" t="s">
        <v>106</v>
      </c>
      <c r="BN86" t="s">
        <v>109</v>
      </c>
      <c r="BO86" t="s">
        <v>106</v>
      </c>
      <c r="BP86" t="s">
        <v>109</v>
      </c>
      <c r="CJ86">
        <v>0</v>
      </c>
      <c r="CK86">
        <v>0</v>
      </c>
      <c r="CL86">
        <v>0</v>
      </c>
      <c r="CM86">
        <v>0</v>
      </c>
      <c r="CP86" t="s">
        <v>106</v>
      </c>
      <c r="CQ86" t="s">
        <v>106</v>
      </c>
      <c r="CR86" t="s">
        <v>106</v>
      </c>
      <c r="CS86" t="s">
        <v>106</v>
      </c>
      <c r="CT86">
        <v>1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</row>
    <row r="87" spans="1:106" x14ac:dyDescent="0.25">
      <c r="A87" s="27" t="s">
        <v>624</v>
      </c>
      <c r="B87" s="27" t="s">
        <v>625</v>
      </c>
      <c r="C87" s="27" t="s">
        <v>626</v>
      </c>
      <c r="D87" s="27"/>
      <c r="E87" s="27" t="s">
        <v>594</v>
      </c>
      <c r="F87" s="27" t="s">
        <v>133</v>
      </c>
      <c r="G87" s="27"/>
      <c r="H87" t="s">
        <v>6926</v>
      </c>
      <c r="I87" s="29">
        <v>43542</v>
      </c>
      <c r="J87" s="27">
        <v>4750</v>
      </c>
      <c r="K87">
        <v>250</v>
      </c>
      <c r="L87" t="s">
        <v>149</v>
      </c>
      <c r="M87" s="1">
        <v>45058</v>
      </c>
      <c r="N87" s="5">
        <v>2</v>
      </c>
      <c r="O87">
        <v>0</v>
      </c>
      <c r="P87">
        <v>13</v>
      </c>
      <c r="R87">
        <v>1</v>
      </c>
      <c r="S87">
        <v>9</v>
      </c>
      <c r="T87">
        <v>167</v>
      </c>
      <c r="V87">
        <v>1</v>
      </c>
      <c r="W87">
        <v>83</v>
      </c>
      <c r="X87">
        <v>1</v>
      </c>
      <c r="AA87">
        <f>VLOOKUP(A87,Hoja1!A:BH,60,0)</f>
        <v>7</v>
      </c>
      <c r="AB87">
        <v>93</v>
      </c>
      <c r="AC87">
        <v>2</v>
      </c>
      <c r="AD87" t="s">
        <v>110</v>
      </c>
      <c r="AE87" t="s">
        <v>111</v>
      </c>
      <c r="AF87" t="s">
        <v>112</v>
      </c>
      <c r="AH87" t="s">
        <v>113</v>
      </c>
      <c r="AI87">
        <v>2424697010101</v>
      </c>
      <c r="AJ87" t="str">
        <f>VLOOKUP(A87,Hoja1!A:AH,34,0)</f>
        <v>GUATEMALA</v>
      </c>
      <c r="AK87" t="str">
        <f>VLOOKUP(A87,Hoja1!A:AI,35,0)</f>
        <v>GUATEMALA</v>
      </c>
      <c r="AL87" s="1">
        <f>VLOOKUP(A87,Hoja1!A:AJ,36,0)</f>
        <v>30765</v>
      </c>
      <c r="AP87">
        <v>63410613</v>
      </c>
      <c r="AQ87">
        <v>201200468794</v>
      </c>
      <c r="AS87" t="s">
        <v>106</v>
      </c>
      <c r="AU87" t="s">
        <v>628</v>
      </c>
      <c r="AV87" t="s">
        <v>114</v>
      </c>
      <c r="AW87" t="s">
        <v>114</v>
      </c>
      <c r="AX87">
        <v>5</v>
      </c>
      <c r="AY87">
        <v>4</v>
      </c>
      <c r="AZ87">
        <v>55106640</v>
      </c>
      <c r="BA87">
        <v>1</v>
      </c>
      <c r="BB87" t="s">
        <v>119</v>
      </c>
      <c r="BC87">
        <v>0</v>
      </c>
      <c r="BD87" t="s">
        <v>4607</v>
      </c>
      <c r="BE87">
        <v>7</v>
      </c>
      <c r="BI87">
        <v>0</v>
      </c>
      <c r="BJ87">
        <v>0</v>
      </c>
      <c r="BK87" t="s">
        <v>106</v>
      </c>
      <c r="BL87" t="s">
        <v>109</v>
      </c>
      <c r="BM87" t="s">
        <v>106</v>
      </c>
      <c r="BN87" t="s">
        <v>109</v>
      </c>
      <c r="BO87" t="s">
        <v>106</v>
      </c>
      <c r="BP87" t="s">
        <v>109</v>
      </c>
      <c r="CJ87">
        <v>0</v>
      </c>
      <c r="CK87">
        <v>0</v>
      </c>
      <c r="CL87">
        <v>0</v>
      </c>
      <c r="CM87">
        <v>0</v>
      </c>
      <c r="CP87" t="s">
        <v>106</v>
      </c>
      <c r="CQ87" t="s">
        <v>106</v>
      </c>
      <c r="CR87" t="s">
        <v>106</v>
      </c>
      <c r="CS87" t="s">
        <v>106</v>
      </c>
      <c r="CT87">
        <v>1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</row>
    <row r="88" spans="1:106" x14ac:dyDescent="0.25">
      <c r="A88" s="27" t="s">
        <v>629</v>
      </c>
      <c r="B88" s="27" t="s">
        <v>630</v>
      </c>
      <c r="C88" s="27" t="s">
        <v>666</v>
      </c>
      <c r="D88" s="27" t="s">
        <v>6908</v>
      </c>
      <c r="E88" s="27" t="s">
        <v>215</v>
      </c>
      <c r="F88" s="27" t="s">
        <v>632</v>
      </c>
      <c r="G88" s="27"/>
      <c r="H88" t="s">
        <v>3998</v>
      </c>
      <c r="I88" s="29">
        <v>43542</v>
      </c>
      <c r="J88" s="30">
        <v>3250</v>
      </c>
      <c r="K88">
        <v>250</v>
      </c>
      <c r="L88" t="s">
        <v>149</v>
      </c>
      <c r="M88" s="1">
        <v>45073</v>
      </c>
      <c r="N88" s="5">
        <v>2</v>
      </c>
      <c r="O88">
        <v>0</v>
      </c>
      <c r="P88">
        <v>4</v>
      </c>
      <c r="R88">
        <v>1</v>
      </c>
      <c r="S88">
        <v>1</v>
      </c>
      <c r="T88">
        <v>29</v>
      </c>
      <c r="V88">
        <v>1</v>
      </c>
      <c r="W88">
        <v>83</v>
      </c>
      <c r="X88">
        <v>316</v>
      </c>
      <c r="AA88">
        <f>VLOOKUP(A88,Hoja1!A:BH,60,0)</f>
        <v>7</v>
      </c>
      <c r="AB88">
        <v>93</v>
      </c>
      <c r="AC88">
        <v>1</v>
      </c>
      <c r="AD88" t="s">
        <v>110</v>
      </c>
      <c r="AE88" t="s">
        <v>111</v>
      </c>
      <c r="AF88" t="s">
        <v>112</v>
      </c>
      <c r="AH88" t="s">
        <v>113</v>
      </c>
      <c r="AI88">
        <v>2262527362011</v>
      </c>
      <c r="AJ88" t="str">
        <f>VLOOKUP(A88,Hoja1!A:AH,34,0)</f>
        <v>CHIQUIMULA</v>
      </c>
      <c r="AK88" t="str">
        <f>VLOOKUP(A88,Hoja1!A:AI,35,0)</f>
        <v>IPALA</v>
      </c>
      <c r="AL88" s="1">
        <f>VLOOKUP(A88,Hoja1!A:AJ,36,0)</f>
        <v>32709</v>
      </c>
      <c r="AP88">
        <v>52579662</v>
      </c>
      <c r="AQ88">
        <v>201200374831</v>
      </c>
      <c r="AS88" t="s">
        <v>106</v>
      </c>
      <c r="AU88" t="s">
        <v>634</v>
      </c>
      <c r="AV88" t="s">
        <v>114</v>
      </c>
      <c r="AW88" t="s">
        <v>633</v>
      </c>
      <c r="AX88">
        <v>18</v>
      </c>
      <c r="AY88">
        <v>3</v>
      </c>
      <c r="AZ88">
        <v>46155266</v>
      </c>
      <c r="BA88">
        <v>2</v>
      </c>
      <c r="BB88" t="s">
        <v>119</v>
      </c>
      <c r="BC88">
        <v>1</v>
      </c>
      <c r="BD88" t="s">
        <v>635</v>
      </c>
      <c r="BE88">
        <v>7</v>
      </c>
      <c r="BI88">
        <v>0</v>
      </c>
      <c r="BJ88">
        <v>0</v>
      </c>
      <c r="BK88" t="s">
        <v>106</v>
      </c>
      <c r="BL88" t="s">
        <v>109</v>
      </c>
      <c r="BM88" t="s">
        <v>106</v>
      </c>
      <c r="BN88" t="s">
        <v>109</v>
      </c>
      <c r="BO88" t="s">
        <v>106</v>
      </c>
      <c r="BP88" t="s">
        <v>109</v>
      </c>
      <c r="CJ88">
        <v>0</v>
      </c>
      <c r="CK88">
        <v>0</v>
      </c>
      <c r="CL88">
        <v>0</v>
      </c>
      <c r="CM88">
        <v>0</v>
      </c>
      <c r="CP88" t="s">
        <v>106</v>
      </c>
      <c r="CQ88" t="s">
        <v>106</v>
      </c>
      <c r="CR88" t="s">
        <v>106</v>
      </c>
      <c r="CS88" t="s">
        <v>106</v>
      </c>
      <c r="CT88">
        <v>2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</row>
    <row r="89" spans="1:106" x14ac:dyDescent="0.25">
      <c r="A89" s="27" t="s">
        <v>636</v>
      </c>
      <c r="B89" s="27" t="s">
        <v>637</v>
      </c>
      <c r="C89" s="27" t="s">
        <v>638</v>
      </c>
      <c r="D89" s="27"/>
      <c r="E89" s="27" t="s">
        <v>406</v>
      </c>
      <c r="F89" s="27"/>
      <c r="G89" s="27"/>
      <c r="H89" t="s">
        <v>6928</v>
      </c>
      <c r="I89" s="29">
        <v>43553</v>
      </c>
      <c r="J89" s="27">
        <v>4250</v>
      </c>
      <c r="K89">
        <v>250</v>
      </c>
      <c r="L89" t="s">
        <v>149</v>
      </c>
      <c r="M89" s="1">
        <v>45073</v>
      </c>
      <c r="N89" s="5">
        <v>2</v>
      </c>
      <c r="O89">
        <v>0</v>
      </c>
      <c r="P89">
        <v>13</v>
      </c>
      <c r="R89">
        <v>1</v>
      </c>
      <c r="S89">
        <v>1</v>
      </c>
      <c r="T89">
        <v>166</v>
      </c>
      <c r="V89">
        <v>1</v>
      </c>
      <c r="W89">
        <v>83</v>
      </c>
      <c r="X89">
        <v>1</v>
      </c>
      <c r="AA89">
        <f>VLOOKUP(A89,Hoja1!A:BH,60,0)</f>
        <v>7</v>
      </c>
      <c r="AB89">
        <v>93</v>
      </c>
      <c r="AC89">
        <v>2</v>
      </c>
      <c r="AD89" t="s">
        <v>110</v>
      </c>
      <c r="AE89" t="s">
        <v>111</v>
      </c>
      <c r="AF89" t="s">
        <v>112</v>
      </c>
      <c r="AH89" t="s">
        <v>113</v>
      </c>
      <c r="AI89">
        <v>2277238050101</v>
      </c>
      <c r="AJ89" t="str">
        <f>VLOOKUP(A89,Hoja1!A:AH,34,0)</f>
        <v>GUATEMALA</v>
      </c>
      <c r="AK89" t="str">
        <f>VLOOKUP(A89,Hoja1!A:AI,35,0)</f>
        <v>GUATEMALA</v>
      </c>
      <c r="AL89" s="1">
        <f>VLOOKUP(A89,Hoja1!A:AJ,36,0)</f>
        <v>27274</v>
      </c>
      <c r="AP89">
        <v>75736497</v>
      </c>
      <c r="AQ89">
        <v>274128347</v>
      </c>
      <c r="AS89" t="s">
        <v>106</v>
      </c>
      <c r="AU89" t="s">
        <v>639</v>
      </c>
      <c r="AV89" t="s">
        <v>114</v>
      </c>
      <c r="AW89" t="s">
        <v>114</v>
      </c>
      <c r="AX89">
        <v>6</v>
      </c>
      <c r="AY89">
        <v>6</v>
      </c>
      <c r="AZ89">
        <v>43050526</v>
      </c>
      <c r="BA89">
        <v>2</v>
      </c>
      <c r="BB89" t="s">
        <v>119</v>
      </c>
      <c r="BC89">
        <v>4</v>
      </c>
      <c r="BD89" t="s">
        <v>635</v>
      </c>
      <c r="BE89">
        <v>7</v>
      </c>
      <c r="BH89" t="s">
        <v>640</v>
      </c>
      <c r="BI89" t="s">
        <v>639</v>
      </c>
      <c r="BJ89">
        <v>31373170</v>
      </c>
      <c r="BK89" t="s">
        <v>106</v>
      </c>
      <c r="BL89" t="s">
        <v>109</v>
      </c>
      <c r="BM89" t="s">
        <v>106</v>
      </c>
      <c r="BN89" t="s">
        <v>109</v>
      </c>
      <c r="BO89" t="s">
        <v>106</v>
      </c>
      <c r="BP89" t="s">
        <v>109</v>
      </c>
      <c r="CJ89">
        <v>0</v>
      </c>
      <c r="CK89">
        <v>0</v>
      </c>
      <c r="CL89">
        <v>0</v>
      </c>
      <c r="CM89">
        <v>0</v>
      </c>
      <c r="CP89" t="s">
        <v>106</v>
      </c>
      <c r="CQ89" t="s">
        <v>106</v>
      </c>
      <c r="CR89" t="s">
        <v>106</v>
      </c>
      <c r="CS89" t="s">
        <v>106</v>
      </c>
      <c r="CT89">
        <v>1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</row>
    <row r="90" spans="1:106" x14ac:dyDescent="0.25">
      <c r="A90" s="27" t="s">
        <v>641</v>
      </c>
      <c r="B90" s="27" t="s">
        <v>642</v>
      </c>
      <c r="C90" s="27" t="s">
        <v>643</v>
      </c>
      <c r="D90" s="27"/>
      <c r="E90" s="27" t="s">
        <v>644</v>
      </c>
      <c r="F90" s="27" t="s">
        <v>645</v>
      </c>
      <c r="G90" s="27"/>
      <c r="H90" t="s">
        <v>4008</v>
      </c>
      <c r="I90" s="29">
        <v>43556</v>
      </c>
      <c r="J90" s="30">
        <v>4000</v>
      </c>
      <c r="K90">
        <v>250</v>
      </c>
      <c r="L90" t="s">
        <v>4864</v>
      </c>
      <c r="M90" s="1"/>
      <c r="N90" s="5">
        <v>1</v>
      </c>
      <c r="O90">
        <v>0</v>
      </c>
      <c r="P90">
        <v>6</v>
      </c>
      <c r="R90">
        <v>1</v>
      </c>
      <c r="S90">
        <v>1</v>
      </c>
      <c r="T90">
        <v>1</v>
      </c>
      <c r="V90">
        <v>1</v>
      </c>
      <c r="W90">
        <v>83</v>
      </c>
      <c r="X90">
        <v>1</v>
      </c>
      <c r="AA90">
        <f>VLOOKUP(A90,Hoja1!A:BH,60,0)</f>
        <v>7</v>
      </c>
      <c r="AB90">
        <v>93</v>
      </c>
      <c r="AC90">
        <v>1</v>
      </c>
      <c r="AD90" t="s">
        <v>110</v>
      </c>
      <c r="AE90" t="s">
        <v>111</v>
      </c>
      <c r="AF90" t="s">
        <v>112</v>
      </c>
      <c r="AH90" t="s">
        <v>113</v>
      </c>
      <c r="AI90">
        <v>1613908890101</v>
      </c>
      <c r="AJ90" t="str">
        <f>VLOOKUP(A90,Hoja1!A:AH,34,0)</f>
        <v>GUATEMALA</v>
      </c>
      <c r="AK90" t="str">
        <f>VLOOKUP(A90,Hoja1!A:AI,35,0)</f>
        <v>GUATEMALA</v>
      </c>
      <c r="AL90" s="1">
        <f>VLOOKUP(A90,Hoja1!A:AJ,36,0)</f>
        <v>32462</v>
      </c>
      <c r="AP90">
        <v>57395322</v>
      </c>
      <c r="AQ90">
        <v>188215115</v>
      </c>
      <c r="AS90" t="s">
        <v>106</v>
      </c>
      <c r="AU90" t="s">
        <v>646</v>
      </c>
      <c r="AV90" t="s">
        <v>114</v>
      </c>
      <c r="AW90" t="s">
        <v>114</v>
      </c>
      <c r="AX90">
        <v>6</v>
      </c>
      <c r="AY90">
        <v>3</v>
      </c>
      <c r="AZ90" t="s">
        <v>647</v>
      </c>
      <c r="BA90">
        <v>1</v>
      </c>
      <c r="BB90" t="s">
        <v>119</v>
      </c>
      <c r="BC90">
        <v>1</v>
      </c>
      <c r="BD90" t="s">
        <v>648</v>
      </c>
      <c r="BE90">
        <v>7</v>
      </c>
      <c r="BH90" t="s">
        <v>649</v>
      </c>
      <c r="BI90" t="s">
        <v>646</v>
      </c>
      <c r="BJ90">
        <v>41811674</v>
      </c>
      <c r="BK90" t="s">
        <v>106</v>
      </c>
      <c r="BL90" t="s">
        <v>109</v>
      </c>
      <c r="BM90" t="s">
        <v>106</v>
      </c>
      <c r="BN90" t="s">
        <v>109</v>
      </c>
      <c r="BO90" t="s">
        <v>106</v>
      </c>
      <c r="BP90" t="s">
        <v>109</v>
      </c>
      <c r="CJ90">
        <v>0</v>
      </c>
      <c r="CK90">
        <v>0</v>
      </c>
      <c r="CL90">
        <v>0</v>
      </c>
      <c r="CM90">
        <v>0</v>
      </c>
      <c r="CP90" t="s">
        <v>106</v>
      </c>
      <c r="CQ90" t="s">
        <v>106</v>
      </c>
      <c r="CR90" t="s">
        <v>106</v>
      </c>
      <c r="CS90" t="s">
        <v>106</v>
      </c>
      <c r="CT90">
        <v>2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</row>
    <row r="91" spans="1:106" x14ac:dyDescent="0.25">
      <c r="A91" s="27" t="s">
        <v>650</v>
      </c>
      <c r="B91" s="27" t="s">
        <v>651</v>
      </c>
      <c r="C91" s="27" t="s">
        <v>652</v>
      </c>
      <c r="D91" s="27"/>
      <c r="E91" s="27" t="s">
        <v>653</v>
      </c>
      <c r="F91" s="27"/>
      <c r="G91" s="27"/>
      <c r="H91" t="s">
        <v>3994</v>
      </c>
      <c r="I91" s="29">
        <v>43563</v>
      </c>
      <c r="J91" s="30">
        <v>3385</v>
      </c>
      <c r="K91">
        <v>250</v>
      </c>
      <c r="L91" t="s">
        <v>4864</v>
      </c>
      <c r="M91" s="1"/>
      <c r="N91" s="5">
        <v>1</v>
      </c>
      <c r="O91">
        <v>0</v>
      </c>
      <c r="P91">
        <v>11</v>
      </c>
      <c r="R91">
        <v>1</v>
      </c>
      <c r="S91">
        <v>9</v>
      </c>
      <c r="T91">
        <v>51</v>
      </c>
      <c r="V91">
        <v>1</v>
      </c>
      <c r="W91">
        <v>83</v>
      </c>
      <c r="X91">
        <v>1</v>
      </c>
      <c r="AA91">
        <f>VLOOKUP(A91,Hoja1!A:BH,60,0)</f>
        <v>7</v>
      </c>
      <c r="AB91">
        <v>93</v>
      </c>
      <c r="AC91">
        <v>2</v>
      </c>
      <c r="AD91" t="s">
        <v>110</v>
      </c>
      <c r="AE91" t="s">
        <v>111</v>
      </c>
      <c r="AF91" t="s">
        <v>112</v>
      </c>
      <c r="AH91" t="s">
        <v>113</v>
      </c>
      <c r="AI91">
        <v>2642698530101</v>
      </c>
      <c r="AJ91" t="str">
        <f>VLOOKUP(A91,Hoja1!A:AH,34,0)</f>
        <v>GUATEMALA</v>
      </c>
      <c r="AK91" t="str">
        <f>VLOOKUP(A91,Hoja1!A:AI,35,0)</f>
        <v>GUATEMALA</v>
      </c>
      <c r="AL91" s="1">
        <f>VLOOKUP(A91,Hoja1!A:AJ,36,0)</f>
        <v>30879</v>
      </c>
      <c r="AP91">
        <v>62790269</v>
      </c>
      <c r="AQ91">
        <v>284015138</v>
      </c>
      <c r="AS91">
        <v>1019913555</v>
      </c>
      <c r="AU91" t="s">
        <v>654</v>
      </c>
      <c r="AV91" t="s">
        <v>114</v>
      </c>
      <c r="AW91" t="s">
        <v>114</v>
      </c>
      <c r="AX91">
        <v>12</v>
      </c>
      <c r="AY91">
        <v>4</v>
      </c>
      <c r="AZ91" t="s">
        <v>655</v>
      </c>
      <c r="BA91">
        <v>2</v>
      </c>
      <c r="BB91" t="s">
        <v>119</v>
      </c>
      <c r="BC91">
        <v>2</v>
      </c>
      <c r="BD91" t="s">
        <v>4614</v>
      </c>
      <c r="BE91">
        <v>7</v>
      </c>
      <c r="BH91" t="s">
        <v>656</v>
      </c>
      <c r="BI91">
        <v>0</v>
      </c>
      <c r="BJ91">
        <v>35022596</v>
      </c>
      <c r="BK91" t="s">
        <v>106</v>
      </c>
      <c r="BL91" t="s">
        <v>109</v>
      </c>
      <c r="BM91" t="s">
        <v>106</v>
      </c>
      <c r="BN91" t="s">
        <v>109</v>
      </c>
      <c r="BO91" t="s">
        <v>106</v>
      </c>
      <c r="BP91" t="s">
        <v>109</v>
      </c>
      <c r="CJ91">
        <v>0</v>
      </c>
      <c r="CK91">
        <v>0</v>
      </c>
      <c r="CL91">
        <v>0</v>
      </c>
      <c r="CM91">
        <v>0</v>
      </c>
      <c r="CP91" t="s">
        <v>106</v>
      </c>
      <c r="CQ91" t="s">
        <v>106</v>
      </c>
      <c r="CR91" t="s">
        <v>106</v>
      </c>
      <c r="CS91" t="s">
        <v>106</v>
      </c>
      <c r="CT91">
        <v>2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</row>
    <row r="92" spans="1:106" x14ac:dyDescent="0.25">
      <c r="A92" s="27" t="s">
        <v>657</v>
      </c>
      <c r="B92" s="27" t="s">
        <v>658</v>
      </c>
      <c r="C92" s="27" t="s">
        <v>659</v>
      </c>
      <c r="D92" s="27"/>
      <c r="E92" s="27" t="s">
        <v>660</v>
      </c>
      <c r="F92" s="27" t="s">
        <v>661</v>
      </c>
      <c r="G92" s="27"/>
      <c r="H92" t="s">
        <v>4009</v>
      </c>
      <c r="I92" s="29">
        <v>43565</v>
      </c>
      <c r="J92" s="30">
        <v>4750</v>
      </c>
      <c r="K92">
        <v>250</v>
      </c>
      <c r="L92" t="s">
        <v>149</v>
      </c>
      <c r="M92" s="1">
        <v>45169</v>
      </c>
      <c r="N92" s="5">
        <v>2</v>
      </c>
      <c r="O92">
        <v>0</v>
      </c>
      <c r="P92">
        <v>16</v>
      </c>
      <c r="R92">
        <v>5</v>
      </c>
      <c r="S92">
        <v>1</v>
      </c>
      <c r="T92">
        <v>29</v>
      </c>
      <c r="V92">
        <v>5</v>
      </c>
      <c r="W92">
        <v>83</v>
      </c>
      <c r="X92">
        <v>276</v>
      </c>
      <c r="AA92">
        <f>VLOOKUP(A92,Hoja1!A:BH,60,0)</f>
        <v>7</v>
      </c>
      <c r="AB92">
        <v>93</v>
      </c>
      <c r="AC92">
        <v>1</v>
      </c>
      <c r="AD92" t="s">
        <v>110</v>
      </c>
      <c r="AE92" t="s">
        <v>111</v>
      </c>
      <c r="AF92" t="s">
        <v>112</v>
      </c>
      <c r="AH92" t="s">
        <v>113</v>
      </c>
      <c r="AI92">
        <v>2612624751701</v>
      </c>
      <c r="AJ92" t="str">
        <f>VLOOKUP(A92,Hoja1!A:AH,34,0)</f>
        <v>FLORES</v>
      </c>
      <c r="AK92" t="str">
        <f>VLOOKUP(A92,Hoja1!A:AI,35,0)</f>
        <v>PETEN</v>
      </c>
      <c r="AL92" s="1">
        <f>VLOOKUP(A92,Hoja1!A:AJ,36,0)</f>
        <v>28965</v>
      </c>
      <c r="AP92">
        <v>19937598</v>
      </c>
      <c r="AQ92">
        <v>179497748</v>
      </c>
      <c r="AS92">
        <v>1960545800203</v>
      </c>
      <c r="AU92" t="s">
        <v>663</v>
      </c>
      <c r="AV92" t="s">
        <v>268</v>
      </c>
      <c r="AW92" t="s">
        <v>268</v>
      </c>
      <c r="AY92">
        <v>4</v>
      </c>
      <c r="AZ92">
        <v>55777613</v>
      </c>
      <c r="BA92">
        <v>2</v>
      </c>
      <c r="BB92" t="s">
        <v>119</v>
      </c>
      <c r="BC92">
        <v>1</v>
      </c>
      <c r="BD92" t="s">
        <v>5002</v>
      </c>
      <c r="BE92">
        <v>7</v>
      </c>
      <c r="BI92">
        <v>0</v>
      </c>
      <c r="BJ92">
        <v>0</v>
      </c>
      <c r="BK92" t="s">
        <v>106</v>
      </c>
      <c r="BL92" t="s">
        <v>109</v>
      </c>
      <c r="BM92" t="s">
        <v>106</v>
      </c>
      <c r="BN92" t="s">
        <v>109</v>
      </c>
      <c r="BO92" t="s">
        <v>106</v>
      </c>
      <c r="BP92" t="s">
        <v>109</v>
      </c>
      <c r="CJ92">
        <v>0</v>
      </c>
      <c r="CK92">
        <v>0</v>
      </c>
      <c r="CL92">
        <v>0</v>
      </c>
      <c r="CM92">
        <v>0</v>
      </c>
      <c r="CP92" t="s">
        <v>106</v>
      </c>
      <c r="CQ92" t="s">
        <v>106</v>
      </c>
      <c r="CR92" t="s">
        <v>106</v>
      </c>
      <c r="CS92" t="s">
        <v>106</v>
      </c>
      <c r="CT92">
        <v>2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</row>
    <row r="93" spans="1:106" x14ac:dyDescent="0.25">
      <c r="A93" s="27" t="s">
        <v>664</v>
      </c>
      <c r="B93" s="27" t="s">
        <v>665</v>
      </c>
      <c r="C93" s="27" t="s">
        <v>666</v>
      </c>
      <c r="D93" s="27"/>
      <c r="E93" s="27" t="s">
        <v>147</v>
      </c>
      <c r="F93" s="27" t="s">
        <v>667</v>
      </c>
      <c r="G93" s="27"/>
      <c r="H93" t="s">
        <v>4009</v>
      </c>
      <c r="I93" s="29">
        <v>43571</v>
      </c>
      <c r="J93" s="30">
        <v>4750</v>
      </c>
      <c r="K93">
        <v>250</v>
      </c>
      <c r="L93" t="s">
        <v>149</v>
      </c>
      <c r="M93" s="1">
        <v>45255</v>
      </c>
      <c r="N93" s="5">
        <v>2</v>
      </c>
      <c r="O93">
        <v>0</v>
      </c>
      <c r="P93">
        <v>16</v>
      </c>
      <c r="R93">
        <v>6</v>
      </c>
      <c r="S93">
        <v>1</v>
      </c>
      <c r="T93">
        <v>29</v>
      </c>
      <c r="V93">
        <v>3</v>
      </c>
      <c r="W93">
        <v>83</v>
      </c>
      <c r="X93">
        <v>1</v>
      </c>
      <c r="AA93">
        <f>VLOOKUP(A93,Hoja1!A:BH,60,0)</f>
        <v>7</v>
      </c>
      <c r="AB93">
        <v>93</v>
      </c>
      <c r="AC93">
        <v>1</v>
      </c>
      <c r="AD93" t="s">
        <v>110</v>
      </c>
      <c r="AE93" t="s">
        <v>111</v>
      </c>
      <c r="AF93" t="s">
        <v>112</v>
      </c>
      <c r="AH93" t="s">
        <v>113</v>
      </c>
      <c r="AI93">
        <v>2579805550101</v>
      </c>
      <c r="AJ93" t="str">
        <f>VLOOKUP(A93,Hoja1!A:AH,34,0)</f>
        <v>GUATEMALA</v>
      </c>
      <c r="AK93" t="str">
        <f>VLOOKUP(A93,Hoja1!A:AI,35,0)</f>
        <v>GUATEMALA</v>
      </c>
      <c r="AL93" s="1">
        <f>VLOOKUP(A93,Hoja1!A:AJ,36,0)</f>
        <v>26747</v>
      </c>
      <c r="AP93">
        <v>34992383</v>
      </c>
      <c r="AQ93">
        <v>173148834</v>
      </c>
      <c r="AS93" t="s">
        <v>106</v>
      </c>
      <c r="AU93" t="s">
        <v>668</v>
      </c>
      <c r="AV93" t="s">
        <v>389</v>
      </c>
      <c r="AW93" t="s">
        <v>114</v>
      </c>
      <c r="AY93">
        <v>3</v>
      </c>
      <c r="AZ93">
        <v>55272857</v>
      </c>
      <c r="BA93">
        <v>2</v>
      </c>
      <c r="BB93" t="s">
        <v>119</v>
      </c>
      <c r="BC93">
        <v>1</v>
      </c>
      <c r="BD93" t="s">
        <v>635</v>
      </c>
      <c r="BE93">
        <v>7</v>
      </c>
      <c r="BI93">
        <v>0</v>
      </c>
      <c r="BJ93">
        <v>0</v>
      </c>
      <c r="BK93" t="s">
        <v>106</v>
      </c>
      <c r="BL93" t="s">
        <v>109</v>
      </c>
      <c r="BM93" t="s">
        <v>106</v>
      </c>
      <c r="BN93" t="s">
        <v>109</v>
      </c>
      <c r="BO93" t="s">
        <v>106</v>
      </c>
      <c r="BP93" t="s">
        <v>109</v>
      </c>
      <c r="CJ93">
        <v>0</v>
      </c>
      <c r="CK93">
        <v>0</v>
      </c>
      <c r="CL93">
        <v>0</v>
      </c>
      <c r="CM93">
        <v>0</v>
      </c>
      <c r="CP93" t="s">
        <v>106</v>
      </c>
      <c r="CQ93" t="s">
        <v>106</v>
      </c>
      <c r="CR93" t="s">
        <v>106</v>
      </c>
      <c r="CS93" t="s">
        <v>106</v>
      </c>
      <c r="CT93">
        <v>1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</row>
    <row r="94" spans="1:106" x14ac:dyDescent="0.25">
      <c r="A94" s="27" t="s">
        <v>669</v>
      </c>
      <c r="B94" s="27" t="s">
        <v>366</v>
      </c>
      <c r="C94" s="27" t="s">
        <v>670</v>
      </c>
      <c r="D94" s="27"/>
      <c r="E94" s="27" t="s">
        <v>671</v>
      </c>
      <c r="F94" s="27" t="s">
        <v>672</v>
      </c>
      <c r="G94" s="27"/>
      <c r="H94" t="s">
        <v>3994</v>
      </c>
      <c r="I94" s="29">
        <v>43591</v>
      </c>
      <c r="J94" s="30">
        <v>3385</v>
      </c>
      <c r="K94">
        <v>250</v>
      </c>
      <c r="L94" t="s">
        <v>149</v>
      </c>
      <c r="M94" s="1">
        <v>45342</v>
      </c>
      <c r="N94" s="5">
        <v>2</v>
      </c>
      <c r="O94">
        <v>0</v>
      </c>
      <c r="P94">
        <v>11</v>
      </c>
      <c r="R94">
        <v>1</v>
      </c>
      <c r="S94">
        <v>9</v>
      </c>
      <c r="T94">
        <v>150</v>
      </c>
      <c r="V94">
        <v>1</v>
      </c>
      <c r="W94">
        <v>83</v>
      </c>
      <c r="X94">
        <v>1</v>
      </c>
      <c r="AA94">
        <f>VLOOKUP(A94,Hoja1!A:BH,60,0)</f>
        <v>7</v>
      </c>
      <c r="AB94">
        <v>93</v>
      </c>
      <c r="AC94">
        <v>2</v>
      </c>
      <c r="AD94" t="s">
        <v>110</v>
      </c>
      <c r="AE94" t="s">
        <v>111</v>
      </c>
      <c r="AF94" t="s">
        <v>112</v>
      </c>
      <c r="AH94" t="s">
        <v>113</v>
      </c>
      <c r="AI94">
        <v>3017794300101</v>
      </c>
      <c r="AJ94" t="str">
        <f>VLOOKUP(A94,Hoja1!A:AH,34,0)</f>
        <v>GUATEMALA</v>
      </c>
      <c r="AK94" t="str">
        <f>VLOOKUP(A94,Hoja1!A:AI,35,0)</f>
        <v>GUATEMALA</v>
      </c>
      <c r="AL94" s="1">
        <f>VLOOKUP(A94,Hoja1!A:AJ,36,0)</f>
        <v>36263</v>
      </c>
      <c r="AP94">
        <v>101848315</v>
      </c>
      <c r="AQ94">
        <v>3017794300101</v>
      </c>
      <c r="AS94" t="s">
        <v>106</v>
      </c>
      <c r="AU94" t="s">
        <v>673</v>
      </c>
      <c r="AV94" t="s">
        <v>114</v>
      </c>
      <c r="AW94" t="s">
        <v>114</v>
      </c>
      <c r="AX94">
        <v>4</v>
      </c>
      <c r="AY94">
        <v>3</v>
      </c>
      <c r="AZ94" t="s">
        <v>674</v>
      </c>
      <c r="BA94">
        <v>1</v>
      </c>
      <c r="BB94" t="s">
        <v>119</v>
      </c>
      <c r="BC94">
        <v>1</v>
      </c>
      <c r="BD94" t="s">
        <v>5002</v>
      </c>
      <c r="BE94">
        <v>7</v>
      </c>
      <c r="BH94" t="s">
        <v>675</v>
      </c>
      <c r="BI94" t="s">
        <v>673</v>
      </c>
      <c r="BJ94">
        <v>51570334</v>
      </c>
      <c r="BK94" t="s">
        <v>106</v>
      </c>
      <c r="BL94" t="s">
        <v>109</v>
      </c>
      <c r="BM94" t="s">
        <v>106</v>
      </c>
      <c r="BN94" t="s">
        <v>109</v>
      </c>
      <c r="BO94" t="s">
        <v>106</v>
      </c>
      <c r="BP94" t="s">
        <v>109</v>
      </c>
      <c r="CJ94">
        <v>0</v>
      </c>
      <c r="CK94">
        <v>0</v>
      </c>
      <c r="CL94">
        <v>0</v>
      </c>
      <c r="CM94">
        <v>0</v>
      </c>
      <c r="CP94" t="s">
        <v>106</v>
      </c>
      <c r="CQ94" t="s">
        <v>106</v>
      </c>
      <c r="CR94" t="s">
        <v>106</v>
      </c>
      <c r="CS94" t="s">
        <v>106</v>
      </c>
      <c r="CT94">
        <v>1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</row>
    <row r="95" spans="1:106" x14ac:dyDescent="0.25">
      <c r="A95" s="27" t="s">
        <v>676</v>
      </c>
      <c r="B95" s="27" t="s">
        <v>677</v>
      </c>
      <c r="C95" s="27" t="s">
        <v>678</v>
      </c>
      <c r="D95" s="27"/>
      <c r="E95" s="27" t="s">
        <v>679</v>
      </c>
      <c r="F95" s="27" t="s">
        <v>680</v>
      </c>
      <c r="G95" s="27"/>
      <c r="H95" t="s">
        <v>3994</v>
      </c>
      <c r="I95" s="29">
        <v>43591</v>
      </c>
      <c r="J95" s="30">
        <v>3385</v>
      </c>
      <c r="K95">
        <v>250</v>
      </c>
      <c r="L95" t="s">
        <v>4864</v>
      </c>
      <c r="M95" s="1"/>
      <c r="N95" s="5">
        <v>1</v>
      </c>
      <c r="O95">
        <v>0</v>
      </c>
      <c r="P95">
        <v>11</v>
      </c>
      <c r="R95">
        <v>1</v>
      </c>
      <c r="S95">
        <v>9</v>
      </c>
      <c r="T95">
        <v>76</v>
      </c>
      <c r="V95">
        <v>1</v>
      </c>
      <c r="W95">
        <v>83</v>
      </c>
      <c r="X95">
        <v>1</v>
      </c>
      <c r="AA95">
        <f>VLOOKUP(A95,Hoja1!A:BH,60,0)</f>
        <v>7</v>
      </c>
      <c r="AB95">
        <v>93</v>
      </c>
      <c r="AC95">
        <v>2</v>
      </c>
      <c r="AD95" t="s">
        <v>110</v>
      </c>
      <c r="AE95" t="s">
        <v>111</v>
      </c>
      <c r="AF95" t="s">
        <v>112</v>
      </c>
      <c r="AH95" t="s">
        <v>113</v>
      </c>
      <c r="AI95">
        <v>2949533020101</v>
      </c>
      <c r="AJ95" t="str">
        <f>VLOOKUP(A95,Hoja1!A:AH,34,0)</f>
        <v>GUATEMALA</v>
      </c>
      <c r="AK95" t="str">
        <f>VLOOKUP(A95,Hoja1!A:AI,35,0)</f>
        <v>GUATEMALA</v>
      </c>
      <c r="AL95" s="1">
        <f>VLOOKUP(A95,Hoja1!A:AJ,36,0)</f>
        <v>35037</v>
      </c>
      <c r="AP95">
        <v>90301889</v>
      </c>
      <c r="AQ95">
        <v>2949533020101</v>
      </c>
      <c r="AS95">
        <v>16915038010</v>
      </c>
      <c r="AU95" t="s">
        <v>681</v>
      </c>
      <c r="AV95" t="s">
        <v>114</v>
      </c>
      <c r="AW95" t="s">
        <v>114</v>
      </c>
      <c r="AX95">
        <v>9</v>
      </c>
      <c r="AY95">
        <v>4</v>
      </c>
      <c r="AZ95">
        <v>59498202</v>
      </c>
      <c r="BA95">
        <v>1</v>
      </c>
      <c r="BB95" t="s">
        <v>119</v>
      </c>
      <c r="BC95">
        <v>2</v>
      </c>
      <c r="BD95" t="s">
        <v>635</v>
      </c>
      <c r="BE95">
        <v>7</v>
      </c>
      <c r="BH95" t="s">
        <v>682</v>
      </c>
      <c r="BI95" t="s">
        <v>681</v>
      </c>
      <c r="BJ95">
        <v>34711859</v>
      </c>
      <c r="BK95" t="s">
        <v>106</v>
      </c>
      <c r="BL95" t="s">
        <v>109</v>
      </c>
      <c r="BM95" t="s">
        <v>106</v>
      </c>
      <c r="BN95" t="s">
        <v>109</v>
      </c>
      <c r="BO95" t="s">
        <v>106</v>
      </c>
      <c r="BP95" t="s">
        <v>109</v>
      </c>
      <c r="CJ95">
        <v>0</v>
      </c>
      <c r="CK95">
        <v>0</v>
      </c>
      <c r="CL95">
        <v>0</v>
      </c>
      <c r="CM95">
        <v>0</v>
      </c>
      <c r="CP95" t="s">
        <v>106</v>
      </c>
      <c r="CQ95" t="s">
        <v>106</v>
      </c>
      <c r="CR95" t="s">
        <v>106</v>
      </c>
      <c r="CS95" t="s">
        <v>106</v>
      </c>
      <c r="CT95">
        <v>1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</row>
    <row r="96" spans="1:106" x14ac:dyDescent="0.25">
      <c r="A96" s="27" t="s">
        <v>683</v>
      </c>
      <c r="B96" s="27" t="s">
        <v>321</v>
      </c>
      <c r="C96" s="27" t="s">
        <v>684</v>
      </c>
      <c r="D96" s="27"/>
      <c r="E96" s="27" t="s">
        <v>215</v>
      </c>
      <c r="F96" s="27" t="s">
        <v>685</v>
      </c>
      <c r="G96" s="27"/>
      <c r="H96" t="s">
        <v>4001</v>
      </c>
      <c r="I96" s="29">
        <v>43591</v>
      </c>
      <c r="J96" s="30">
        <v>2960</v>
      </c>
      <c r="K96">
        <v>250</v>
      </c>
      <c r="L96" t="s">
        <v>4864</v>
      </c>
      <c r="M96" s="1"/>
      <c r="N96" s="5">
        <v>1</v>
      </c>
      <c r="O96">
        <v>0</v>
      </c>
      <c r="P96">
        <v>9</v>
      </c>
      <c r="R96">
        <v>1</v>
      </c>
      <c r="S96">
        <v>1</v>
      </c>
      <c r="T96">
        <v>9</v>
      </c>
      <c r="V96">
        <v>1</v>
      </c>
      <c r="W96">
        <v>83</v>
      </c>
      <c r="X96">
        <v>1</v>
      </c>
      <c r="AA96">
        <f>VLOOKUP(A96,Hoja1!A:BH,60,0)</f>
        <v>5</v>
      </c>
      <c r="AB96">
        <v>93</v>
      </c>
      <c r="AC96">
        <v>1</v>
      </c>
      <c r="AD96" t="s">
        <v>110</v>
      </c>
      <c r="AE96" t="s">
        <v>111</v>
      </c>
      <c r="AF96" t="s">
        <v>112</v>
      </c>
      <c r="AH96" t="s">
        <v>113</v>
      </c>
      <c r="AI96">
        <v>2287570370101</v>
      </c>
      <c r="AJ96" t="str">
        <f>VLOOKUP(A96,Hoja1!A:AH,34,0)</f>
        <v>GUATEMALA</v>
      </c>
      <c r="AK96" t="str">
        <f>VLOOKUP(A96,Hoja1!A:AI,35,0)</f>
        <v>GUATEMALA</v>
      </c>
      <c r="AL96" s="1">
        <f>VLOOKUP(A96,Hoja1!A:AJ,36,0)</f>
        <v>32375</v>
      </c>
      <c r="AP96">
        <v>72114134</v>
      </c>
      <c r="AQ96">
        <v>185082336</v>
      </c>
      <c r="AS96" t="s">
        <v>106</v>
      </c>
      <c r="AU96" t="s">
        <v>686</v>
      </c>
      <c r="AV96" t="s">
        <v>114</v>
      </c>
      <c r="AW96" t="s">
        <v>114</v>
      </c>
      <c r="AX96">
        <v>11</v>
      </c>
      <c r="AY96">
        <v>4</v>
      </c>
      <c r="AZ96">
        <v>46337825</v>
      </c>
      <c r="BA96">
        <v>1</v>
      </c>
      <c r="BB96" t="s">
        <v>119</v>
      </c>
      <c r="BC96">
        <v>2</v>
      </c>
      <c r="BD96" t="s">
        <v>4598</v>
      </c>
      <c r="BE96">
        <v>5</v>
      </c>
      <c r="BH96" t="s">
        <v>687</v>
      </c>
      <c r="BI96" t="s">
        <v>686</v>
      </c>
      <c r="BJ96">
        <v>48554189</v>
      </c>
      <c r="BK96" t="s">
        <v>106</v>
      </c>
      <c r="BL96" t="s">
        <v>109</v>
      </c>
      <c r="BM96" t="s">
        <v>106</v>
      </c>
      <c r="BN96" t="s">
        <v>109</v>
      </c>
      <c r="BO96" t="s">
        <v>106</v>
      </c>
      <c r="BP96" t="s">
        <v>109</v>
      </c>
      <c r="CJ96">
        <v>0</v>
      </c>
      <c r="CK96">
        <v>0</v>
      </c>
      <c r="CL96">
        <v>0</v>
      </c>
      <c r="CM96">
        <v>0</v>
      </c>
      <c r="CP96" t="s">
        <v>106</v>
      </c>
      <c r="CQ96" t="s">
        <v>106</v>
      </c>
      <c r="CR96" t="s">
        <v>106</v>
      </c>
      <c r="CS96" t="s">
        <v>106</v>
      </c>
      <c r="CT96">
        <v>1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</row>
    <row r="97" spans="1:106" x14ac:dyDescent="0.25">
      <c r="A97" s="27" t="s">
        <v>3129</v>
      </c>
      <c r="B97" s="27" t="s">
        <v>3538</v>
      </c>
      <c r="C97" s="27" t="s">
        <v>344</v>
      </c>
      <c r="D97" s="27"/>
      <c r="E97" s="27" t="s">
        <v>160</v>
      </c>
      <c r="F97" s="27" t="s">
        <v>3877</v>
      </c>
      <c r="G97" s="27"/>
      <c r="H97" t="s">
        <v>3998</v>
      </c>
      <c r="I97" s="29">
        <v>43598</v>
      </c>
      <c r="J97" s="30">
        <v>3250</v>
      </c>
      <c r="K97">
        <v>250</v>
      </c>
      <c r="L97" t="s">
        <v>4864</v>
      </c>
      <c r="M97" s="1"/>
      <c r="N97" s="5">
        <v>1</v>
      </c>
      <c r="O97">
        <v>0</v>
      </c>
      <c r="P97">
        <v>4</v>
      </c>
      <c r="R97">
        <v>1</v>
      </c>
      <c r="S97">
        <v>1</v>
      </c>
      <c r="T97">
        <v>29</v>
      </c>
      <c r="V97">
        <v>1</v>
      </c>
      <c r="W97">
        <v>83</v>
      </c>
      <c r="X97">
        <v>8</v>
      </c>
      <c r="AA97">
        <f>VLOOKUP(A97,Hoja1!A:BH,60,0)</f>
        <v>7</v>
      </c>
      <c r="AB97">
        <v>93</v>
      </c>
      <c r="AC97">
        <v>1</v>
      </c>
      <c r="AD97" t="s">
        <v>110</v>
      </c>
      <c r="AE97" t="s">
        <v>111</v>
      </c>
      <c r="AF97" t="s">
        <v>112</v>
      </c>
      <c r="AH97" t="s">
        <v>113</v>
      </c>
      <c r="AI97">
        <v>2637744300108</v>
      </c>
      <c r="AJ97" t="str">
        <f>VLOOKUP(A97,Hoja1!A:AH,34,0)</f>
        <v>MIXCO</v>
      </c>
      <c r="AK97" t="str">
        <f>VLOOKUP(A97,Hoja1!A:AI,35,0)</f>
        <v>ANTONIO</v>
      </c>
      <c r="AL97" s="1">
        <f>VLOOKUP(A97,Hoja1!A:AJ,36,0)</f>
        <v>30766</v>
      </c>
      <c r="AP97">
        <v>27545601</v>
      </c>
      <c r="AQ97">
        <v>184025484</v>
      </c>
      <c r="AS97" t="s">
        <v>106</v>
      </c>
      <c r="AU97" t="s">
        <v>4062</v>
      </c>
      <c r="AV97" t="s">
        <v>114</v>
      </c>
      <c r="AW97" t="s">
        <v>344</v>
      </c>
      <c r="AX97">
        <v>10</v>
      </c>
      <c r="AY97">
        <v>3</v>
      </c>
      <c r="AZ97">
        <v>43903507</v>
      </c>
      <c r="BA97">
        <v>1</v>
      </c>
      <c r="BB97" t="s">
        <v>119</v>
      </c>
      <c r="BC97">
        <v>0</v>
      </c>
      <c r="BD97" t="s">
        <v>617</v>
      </c>
      <c r="BE97">
        <v>7</v>
      </c>
      <c r="BH97" t="s">
        <v>4644</v>
      </c>
      <c r="BI97" t="s">
        <v>4062</v>
      </c>
      <c r="BJ97">
        <v>4719110</v>
      </c>
      <c r="BK97" t="s">
        <v>106</v>
      </c>
      <c r="BL97" t="s">
        <v>109</v>
      </c>
      <c r="BM97" t="s">
        <v>106</v>
      </c>
      <c r="BN97" t="s">
        <v>109</v>
      </c>
      <c r="BO97" t="s">
        <v>106</v>
      </c>
      <c r="BP97" t="s">
        <v>109</v>
      </c>
      <c r="CJ97">
        <v>0</v>
      </c>
      <c r="CK97">
        <v>0</v>
      </c>
      <c r="CL97">
        <v>0</v>
      </c>
      <c r="CM97">
        <v>0</v>
      </c>
      <c r="CP97" t="s">
        <v>106</v>
      </c>
      <c r="CQ97" t="s">
        <v>106</v>
      </c>
      <c r="CR97" t="s">
        <v>106</v>
      </c>
      <c r="CS97" t="s">
        <v>106</v>
      </c>
      <c r="CT97">
        <v>1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</row>
    <row r="98" spans="1:106" x14ac:dyDescent="0.25">
      <c r="A98" s="27" t="s">
        <v>688</v>
      </c>
      <c r="B98" s="27" t="s">
        <v>366</v>
      </c>
      <c r="C98" s="27" t="s">
        <v>689</v>
      </c>
      <c r="D98" s="27"/>
      <c r="E98" s="27" t="s">
        <v>690</v>
      </c>
      <c r="F98" s="27" t="s">
        <v>290</v>
      </c>
      <c r="G98" s="27"/>
      <c r="H98" t="s">
        <v>5006</v>
      </c>
      <c r="I98" s="29">
        <v>43598</v>
      </c>
      <c r="J98" s="27">
        <v>19750</v>
      </c>
      <c r="K98">
        <v>250</v>
      </c>
      <c r="L98" t="s">
        <v>4864</v>
      </c>
      <c r="M98" s="1"/>
      <c r="N98" s="5">
        <v>1</v>
      </c>
      <c r="O98">
        <v>0</v>
      </c>
      <c r="P98">
        <v>3</v>
      </c>
      <c r="R98">
        <v>1</v>
      </c>
      <c r="S98">
        <v>1</v>
      </c>
      <c r="T98">
        <v>1</v>
      </c>
      <c r="V98">
        <v>1</v>
      </c>
      <c r="W98">
        <v>83</v>
      </c>
      <c r="X98">
        <v>1</v>
      </c>
      <c r="AA98">
        <f>VLOOKUP(A98,Hoja1!A:BH,60,0)</f>
        <v>10</v>
      </c>
      <c r="AB98">
        <v>93</v>
      </c>
      <c r="AC98">
        <v>2</v>
      </c>
      <c r="AD98" t="s">
        <v>110</v>
      </c>
      <c r="AE98" t="s">
        <v>111</v>
      </c>
      <c r="AF98" t="s">
        <v>112</v>
      </c>
      <c r="AH98" t="s">
        <v>113</v>
      </c>
      <c r="AI98">
        <v>1698719240101</v>
      </c>
      <c r="AJ98" t="str">
        <f>VLOOKUP(A98,Hoja1!A:AH,34,0)</f>
        <v>GUATEMALA</v>
      </c>
      <c r="AK98" t="str">
        <f>VLOOKUP(A98,Hoja1!A:AI,35,0)</f>
        <v>GUATEMALA</v>
      </c>
      <c r="AL98" s="1">
        <f>VLOOKUP(A98,Hoja1!A:AJ,36,0)</f>
        <v>23779</v>
      </c>
      <c r="AP98">
        <v>5086965</v>
      </c>
      <c r="AQ98">
        <v>265086611</v>
      </c>
      <c r="AS98" t="s">
        <v>106</v>
      </c>
      <c r="AU98" t="s">
        <v>691</v>
      </c>
      <c r="AV98" t="s">
        <v>114</v>
      </c>
      <c r="AW98" t="s">
        <v>114</v>
      </c>
      <c r="AX98">
        <v>14</v>
      </c>
      <c r="AY98">
        <v>2</v>
      </c>
      <c r="AZ98" t="s">
        <v>692</v>
      </c>
      <c r="BA98">
        <v>1</v>
      </c>
      <c r="BB98" t="s">
        <v>119</v>
      </c>
      <c r="BC98">
        <v>0</v>
      </c>
      <c r="BD98" t="s">
        <v>693</v>
      </c>
      <c r="BE98">
        <v>10</v>
      </c>
      <c r="BI98">
        <v>0</v>
      </c>
      <c r="BJ98">
        <v>0</v>
      </c>
      <c r="BK98" t="s">
        <v>106</v>
      </c>
      <c r="BL98" t="s">
        <v>109</v>
      </c>
      <c r="BM98" t="s">
        <v>106</v>
      </c>
      <c r="BN98" t="s">
        <v>109</v>
      </c>
      <c r="BO98" t="s">
        <v>106</v>
      </c>
      <c r="BP98" t="s">
        <v>109</v>
      </c>
      <c r="CJ98">
        <v>0</v>
      </c>
      <c r="CK98">
        <v>0</v>
      </c>
      <c r="CL98">
        <v>0</v>
      </c>
      <c r="CM98">
        <v>0</v>
      </c>
      <c r="CP98" t="s">
        <v>106</v>
      </c>
      <c r="CQ98" t="s">
        <v>106</v>
      </c>
      <c r="CR98" t="s">
        <v>106</v>
      </c>
      <c r="CS98" t="s">
        <v>106</v>
      </c>
      <c r="CT98">
        <v>1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</row>
    <row r="99" spans="1:106" x14ac:dyDescent="0.25">
      <c r="A99" s="63" t="s">
        <v>2895</v>
      </c>
      <c r="B99" s="28" t="s">
        <v>2660</v>
      </c>
      <c r="C99" s="28" t="s">
        <v>477</v>
      </c>
      <c r="D99" s="28"/>
      <c r="E99" s="28" t="s">
        <v>2896</v>
      </c>
      <c r="F99" s="28" t="s">
        <v>2897</v>
      </c>
      <c r="G99" s="27"/>
      <c r="H99" t="s">
        <v>4950</v>
      </c>
      <c r="I99" s="29">
        <v>39258</v>
      </c>
      <c r="J99" s="27">
        <v>10750</v>
      </c>
      <c r="K99">
        <v>250</v>
      </c>
      <c r="L99" t="s">
        <v>4864</v>
      </c>
      <c r="M99" s="1"/>
      <c r="N99" s="5">
        <v>1</v>
      </c>
      <c r="O99">
        <v>0</v>
      </c>
      <c r="P99">
        <v>10</v>
      </c>
      <c r="R99">
        <v>2</v>
      </c>
      <c r="S99">
        <v>1</v>
      </c>
      <c r="T99">
        <v>1</v>
      </c>
      <c r="V99">
        <v>2</v>
      </c>
      <c r="W99">
        <v>83</v>
      </c>
      <c r="X99">
        <v>86</v>
      </c>
      <c r="AA99">
        <f>VLOOKUP(A99,Hoja1!A:BH,60,0)</f>
        <v>10</v>
      </c>
      <c r="AB99">
        <v>93</v>
      </c>
      <c r="AC99">
        <v>2</v>
      </c>
      <c r="AD99" t="s">
        <v>110</v>
      </c>
      <c r="AE99" t="s">
        <v>111</v>
      </c>
      <c r="AF99" t="s">
        <v>112</v>
      </c>
      <c r="AH99" t="s">
        <v>113</v>
      </c>
      <c r="AI99">
        <v>2193886010701</v>
      </c>
      <c r="AJ99" t="str">
        <f>VLOOKUP(A99,Hoja1!A:AH,34,0)</f>
        <v>SOLOLA</v>
      </c>
      <c r="AK99" t="str">
        <f>VLOOKUP(A99,Hoja1!A:AI,35,0)</f>
        <v>SOLOLA</v>
      </c>
      <c r="AL99" s="1">
        <f>VLOOKUP(A99,Hoja1!A:AJ,36,0)</f>
        <v>31039</v>
      </c>
      <c r="AP99">
        <v>30477220</v>
      </c>
      <c r="AQ99">
        <v>284066263</v>
      </c>
      <c r="AS99" t="s">
        <v>106</v>
      </c>
      <c r="AU99" t="s">
        <v>2898</v>
      </c>
      <c r="AV99" t="s">
        <v>700</v>
      </c>
      <c r="AW99" t="s">
        <v>415</v>
      </c>
      <c r="AX99">
        <v>9</v>
      </c>
      <c r="AY99">
        <v>5</v>
      </c>
      <c r="AZ99" t="s">
        <v>2899</v>
      </c>
      <c r="BA99">
        <v>1</v>
      </c>
      <c r="BB99" t="s">
        <v>119</v>
      </c>
      <c r="BC99">
        <v>0</v>
      </c>
      <c r="BD99" t="s">
        <v>2900</v>
      </c>
      <c r="BE99">
        <v>10</v>
      </c>
      <c r="BG99" t="s">
        <v>2901</v>
      </c>
      <c r="BH99" t="s">
        <v>2902</v>
      </c>
      <c r="BI99" t="s">
        <v>2903</v>
      </c>
      <c r="BJ99" t="s">
        <v>2904</v>
      </c>
      <c r="BK99" t="s">
        <v>106</v>
      </c>
      <c r="BL99" t="s">
        <v>109</v>
      </c>
      <c r="BM99" t="s">
        <v>106</v>
      </c>
      <c r="BN99" t="s">
        <v>109</v>
      </c>
      <c r="BO99" t="s">
        <v>106</v>
      </c>
      <c r="BP99" t="s">
        <v>109</v>
      </c>
      <c r="CJ99">
        <v>0</v>
      </c>
      <c r="CK99">
        <v>0</v>
      </c>
      <c r="CL99">
        <v>0</v>
      </c>
      <c r="CM99">
        <v>0</v>
      </c>
      <c r="CP99" t="s">
        <v>106</v>
      </c>
      <c r="CQ99" t="s">
        <v>106</v>
      </c>
      <c r="CR99" t="s">
        <v>106</v>
      </c>
      <c r="CS99" t="s">
        <v>106</v>
      </c>
      <c r="CT99">
        <v>1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</row>
    <row r="100" spans="1:106" x14ac:dyDescent="0.25">
      <c r="A100" s="63" t="s">
        <v>2905</v>
      </c>
      <c r="B100" s="28" t="s">
        <v>695</v>
      </c>
      <c r="C100" s="28" t="s">
        <v>2324</v>
      </c>
      <c r="D100" s="28"/>
      <c r="E100" s="28" t="s">
        <v>2906</v>
      </c>
      <c r="F100" s="28" t="s">
        <v>2906</v>
      </c>
      <c r="G100" s="27"/>
      <c r="H100" t="s">
        <v>5010</v>
      </c>
      <c r="I100" s="29">
        <v>42293</v>
      </c>
      <c r="J100" s="27">
        <v>8250</v>
      </c>
      <c r="K100">
        <v>250</v>
      </c>
      <c r="L100" t="s">
        <v>4864</v>
      </c>
      <c r="M100" s="1"/>
      <c r="N100" s="5">
        <v>1</v>
      </c>
      <c r="O100">
        <v>0</v>
      </c>
      <c r="P100">
        <v>8</v>
      </c>
      <c r="R100">
        <v>2</v>
      </c>
      <c r="S100">
        <v>1</v>
      </c>
      <c r="T100">
        <v>1</v>
      </c>
      <c r="V100">
        <v>2</v>
      </c>
      <c r="W100">
        <v>83</v>
      </c>
      <c r="X100">
        <v>105</v>
      </c>
      <c r="AA100">
        <f>VLOOKUP(A100,Hoja1!A:BH,60,0)</f>
        <v>7</v>
      </c>
      <c r="AB100">
        <v>93</v>
      </c>
      <c r="AC100">
        <v>1</v>
      </c>
      <c r="AD100" t="s">
        <v>110</v>
      </c>
      <c r="AE100" t="s">
        <v>111</v>
      </c>
      <c r="AF100" t="s">
        <v>112</v>
      </c>
      <c r="AH100" t="s">
        <v>113</v>
      </c>
      <c r="AI100">
        <v>2450785250801</v>
      </c>
      <c r="AJ100" t="str">
        <f>VLOOKUP(A100,Hoja1!A:AH,34,0)</f>
        <v>TOTONICAPAN</v>
      </c>
      <c r="AK100" t="str">
        <f>VLOOKUP(A100,Hoja1!A:AI,35,0)</f>
        <v>TOTONICAPAN</v>
      </c>
      <c r="AL100" s="1">
        <f>VLOOKUP(A100,Hoja1!A:AJ,36,0)</f>
        <v>34066</v>
      </c>
      <c r="AP100">
        <v>83372326</v>
      </c>
      <c r="AQ100">
        <v>201502482928</v>
      </c>
      <c r="AS100" t="s">
        <v>106</v>
      </c>
      <c r="AU100" t="s">
        <v>2908</v>
      </c>
      <c r="AV100" t="s">
        <v>700</v>
      </c>
      <c r="AW100" t="s">
        <v>1714</v>
      </c>
      <c r="AX100">
        <v>1</v>
      </c>
      <c r="AY100">
        <v>4</v>
      </c>
      <c r="AZ100" t="s">
        <v>2909</v>
      </c>
      <c r="BA100">
        <v>1</v>
      </c>
      <c r="BB100" t="s">
        <v>119</v>
      </c>
      <c r="BC100">
        <v>0</v>
      </c>
      <c r="BD100" t="s">
        <v>917</v>
      </c>
      <c r="BE100">
        <v>7</v>
      </c>
      <c r="BG100" t="s">
        <v>2910</v>
      </c>
      <c r="BH100" t="s">
        <v>2911</v>
      </c>
      <c r="BI100" t="s">
        <v>2912</v>
      </c>
      <c r="BJ100" t="s">
        <v>2913</v>
      </c>
      <c r="BK100" t="s">
        <v>106</v>
      </c>
      <c r="BL100" t="s">
        <v>109</v>
      </c>
      <c r="BM100" t="s">
        <v>106</v>
      </c>
      <c r="BN100" t="s">
        <v>109</v>
      </c>
      <c r="BO100" t="s">
        <v>106</v>
      </c>
      <c r="BP100" t="s">
        <v>109</v>
      </c>
      <c r="CJ100">
        <v>0</v>
      </c>
      <c r="CK100">
        <v>0</v>
      </c>
      <c r="CL100">
        <v>0</v>
      </c>
      <c r="CM100">
        <v>0</v>
      </c>
      <c r="CP100" t="s">
        <v>106</v>
      </c>
      <c r="CQ100" t="s">
        <v>106</v>
      </c>
      <c r="CR100" t="s">
        <v>106</v>
      </c>
      <c r="CS100" t="s">
        <v>106</v>
      </c>
      <c r="CT100">
        <v>1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</row>
    <row r="101" spans="1:106" x14ac:dyDescent="0.25">
      <c r="A101" s="63" t="s">
        <v>2914</v>
      </c>
      <c r="B101" s="28" t="s">
        <v>2453</v>
      </c>
      <c r="C101" s="28" t="s">
        <v>2382</v>
      </c>
      <c r="D101" s="27"/>
      <c r="E101" s="27" t="s">
        <v>545</v>
      </c>
      <c r="F101" s="27" t="s">
        <v>2915</v>
      </c>
      <c r="G101" s="27"/>
      <c r="H101" t="s">
        <v>5012</v>
      </c>
      <c r="I101" s="29">
        <v>40717</v>
      </c>
      <c r="J101" s="27">
        <v>4750</v>
      </c>
      <c r="K101">
        <v>250</v>
      </c>
      <c r="L101" t="s">
        <v>4864</v>
      </c>
      <c r="M101" s="1"/>
      <c r="N101" s="5">
        <v>1</v>
      </c>
      <c r="O101">
        <v>0</v>
      </c>
      <c r="P101">
        <v>8</v>
      </c>
      <c r="R101">
        <v>2</v>
      </c>
      <c r="S101">
        <v>1</v>
      </c>
      <c r="T101">
        <v>9</v>
      </c>
      <c r="V101">
        <v>2</v>
      </c>
      <c r="W101">
        <v>83</v>
      </c>
      <c r="X101">
        <v>113</v>
      </c>
      <c r="AA101">
        <f>VLOOKUP(A101,Hoja1!A:BH,60,0)</f>
        <v>5</v>
      </c>
      <c r="AB101">
        <v>93</v>
      </c>
      <c r="AC101">
        <v>1</v>
      </c>
      <c r="AD101" t="s">
        <v>110</v>
      </c>
      <c r="AE101" t="s">
        <v>111</v>
      </c>
      <c r="AF101" t="s">
        <v>112</v>
      </c>
      <c r="AH101" t="s">
        <v>113</v>
      </c>
      <c r="AI101">
        <v>2438872050901</v>
      </c>
      <c r="AJ101" t="str">
        <f>VLOOKUP(A101,Hoja1!A:AH,34,0)</f>
        <v>QUETZALTENANGO</v>
      </c>
      <c r="AK101" t="str">
        <f>VLOOKUP(A101,Hoja1!A:AI,35,0)</f>
        <v>QUETZALTENANGO</v>
      </c>
      <c r="AL101" s="1">
        <f>VLOOKUP(A101,Hoja1!A:AJ,36,0)</f>
        <v>29794</v>
      </c>
      <c r="AP101">
        <v>72361182</v>
      </c>
      <c r="AQ101">
        <v>201101719265</v>
      </c>
      <c r="AS101" t="s">
        <v>106</v>
      </c>
      <c r="AU101" t="s">
        <v>2916</v>
      </c>
      <c r="AV101" t="s">
        <v>700</v>
      </c>
      <c r="AW101" t="s">
        <v>700</v>
      </c>
      <c r="AX101">
        <v>1</v>
      </c>
      <c r="AY101">
        <v>4</v>
      </c>
      <c r="AZ101">
        <v>41110272</v>
      </c>
      <c r="BA101">
        <v>2</v>
      </c>
      <c r="BB101" t="s">
        <v>119</v>
      </c>
      <c r="BC101">
        <v>2</v>
      </c>
      <c r="BD101" t="s">
        <v>4598</v>
      </c>
      <c r="BE101">
        <v>5</v>
      </c>
      <c r="BG101" t="s">
        <v>115</v>
      </c>
      <c r="BH101" t="s">
        <v>2917</v>
      </c>
      <c r="BI101" t="s">
        <v>2918</v>
      </c>
      <c r="BJ101" t="s">
        <v>2919</v>
      </c>
      <c r="BK101" t="s">
        <v>106</v>
      </c>
      <c r="BL101" t="s">
        <v>109</v>
      </c>
      <c r="BM101" t="s">
        <v>106</v>
      </c>
      <c r="BN101" t="s">
        <v>109</v>
      </c>
      <c r="BO101" t="s">
        <v>106</v>
      </c>
      <c r="BP101" t="s">
        <v>109</v>
      </c>
      <c r="CJ101">
        <v>0</v>
      </c>
      <c r="CK101">
        <v>0</v>
      </c>
      <c r="CL101">
        <v>0</v>
      </c>
      <c r="CM101">
        <v>0</v>
      </c>
      <c r="CP101" t="s">
        <v>106</v>
      </c>
      <c r="CQ101" t="s">
        <v>106</v>
      </c>
      <c r="CR101" t="s">
        <v>106</v>
      </c>
      <c r="CS101" t="s">
        <v>106</v>
      </c>
      <c r="CT101">
        <v>1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</row>
    <row r="102" spans="1:106" x14ac:dyDescent="0.25">
      <c r="A102" s="63" t="s">
        <v>2920</v>
      </c>
      <c r="B102" s="28" t="s">
        <v>630</v>
      </c>
      <c r="C102" s="28" t="s">
        <v>592</v>
      </c>
      <c r="D102" s="28"/>
      <c r="E102" s="28" t="s">
        <v>1410</v>
      </c>
      <c r="F102" s="28" t="s">
        <v>2921</v>
      </c>
      <c r="G102" s="27"/>
      <c r="H102" t="s">
        <v>3999</v>
      </c>
      <c r="I102" s="29">
        <v>41686</v>
      </c>
      <c r="J102" s="30">
        <v>3385</v>
      </c>
      <c r="K102">
        <v>250</v>
      </c>
      <c r="L102" t="s">
        <v>4864</v>
      </c>
      <c r="M102" s="1"/>
      <c r="N102" s="5">
        <v>1</v>
      </c>
      <c r="O102">
        <v>0</v>
      </c>
      <c r="P102">
        <v>8</v>
      </c>
      <c r="R102">
        <v>2</v>
      </c>
      <c r="S102">
        <v>1</v>
      </c>
      <c r="T102">
        <v>9</v>
      </c>
      <c r="V102">
        <v>2</v>
      </c>
      <c r="W102">
        <v>83</v>
      </c>
      <c r="X102">
        <v>126</v>
      </c>
      <c r="AA102">
        <f>VLOOKUP(A102,Hoja1!A:BH,60,0)</f>
        <v>3</v>
      </c>
      <c r="AB102">
        <v>93</v>
      </c>
      <c r="AC102">
        <v>1</v>
      </c>
      <c r="AD102" t="s">
        <v>110</v>
      </c>
      <c r="AE102" t="s">
        <v>111</v>
      </c>
      <c r="AF102" t="s">
        <v>112</v>
      </c>
      <c r="AH102" t="s">
        <v>113</v>
      </c>
      <c r="AI102">
        <v>1720869730914</v>
      </c>
      <c r="AJ102" t="str">
        <f>VLOOKUP(A102,Hoja1!A:AH,34,0)</f>
        <v>CANTEL</v>
      </c>
      <c r="AK102" t="str">
        <f>VLOOKUP(A102,Hoja1!A:AI,35,0)</f>
        <v>QUETZALTENANGO</v>
      </c>
      <c r="AL102" s="1">
        <f>VLOOKUP(A102,Hoja1!A:AJ,36,0)</f>
        <v>27875</v>
      </c>
      <c r="AP102">
        <v>50764667</v>
      </c>
      <c r="AQ102">
        <v>176629103</v>
      </c>
      <c r="AS102" t="s">
        <v>106</v>
      </c>
      <c r="AU102" t="s">
        <v>2922</v>
      </c>
      <c r="AV102" t="s">
        <v>700</v>
      </c>
      <c r="AW102" t="s">
        <v>700</v>
      </c>
      <c r="AY102">
        <v>12</v>
      </c>
      <c r="AZ102" t="s">
        <v>2923</v>
      </c>
      <c r="BA102">
        <v>2</v>
      </c>
      <c r="BB102" t="s">
        <v>119</v>
      </c>
      <c r="BC102">
        <v>10</v>
      </c>
      <c r="BD102" t="s">
        <v>185</v>
      </c>
      <c r="BE102">
        <v>3</v>
      </c>
      <c r="BG102" t="s">
        <v>115</v>
      </c>
      <c r="BH102" t="s">
        <v>4871</v>
      </c>
      <c r="BI102" t="s">
        <v>4871</v>
      </c>
      <c r="BJ102">
        <v>0</v>
      </c>
      <c r="BK102" t="s">
        <v>106</v>
      </c>
      <c r="BL102" t="s">
        <v>109</v>
      </c>
      <c r="BM102" t="s">
        <v>106</v>
      </c>
      <c r="BN102" t="s">
        <v>109</v>
      </c>
      <c r="BO102" t="s">
        <v>106</v>
      </c>
      <c r="BP102" t="s">
        <v>109</v>
      </c>
      <c r="CJ102">
        <v>0</v>
      </c>
      <c r="CK102">
        <v>0</v>
      </c>
      <c r="CL102">
        <v>0</v>
      </c>
      <c r="CM102">
        <v>0</v>
      </c>
      <c r="CP102" t="s">
        <v>106</v>
      </c>
      <c r="CQ102" t="s">
        <v>106</v>
      </c>
      <c r="CR102" t="s">
        <v>106</v>
      </c>
      <c r="CS102" t="s">
        <v>106</v>
      </c>
      <c r="CT102">
        <v>1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</row>
    <row r="103" spans="1:106" x14ac:dyDescent="0.25">
      <c r="A103" s="63" t="s">
        <v>2924</v>
      </c>
      <c r="B103" s="28" t="s">
        <v>562</v>
      </c>
      <c r="C103" s="28" t="s">
        <v>305</v>
      </c>
      <c r="D103" s="28"/>
      <c r="E103" s="28" t="s">
        <v>2925</v>
      </c>
      <c r="F103" s="28" t="s">
        <v>148</v>
      </c>
      <c r="G103" s="27"/>
      <c r="H103" t="s">
        <v>4918</v>
      </c>
      <c r="I103" s="29">
        <v>41913</v>
      </c>
      <c r="J103" s="27">
        <v>4750</v>
      </c>
      <c r="K103">
        <v>250</v>
      </c>
      <c r="L103" t="s">
        <v>4864</v>
      </c>
      <c r="M103" s="1"/>
      <c r="N103" s="5">
        <v>1</v>
      </c>
      <c r="O103">
        <v>0</v>
      </c>
      <c r="P103">
        <v>8</v>
      </c>
      <c r="R103">
        <v>2</v>
      </c>
      <c r="S103">
        <v>9</v>
      </c>
      <c r="T103">
        <v>9</v>
      </c>
      <c r="V103">
        <v>2</v>
      </c>
      <c r="W103">
        <v>83</v>
      </c>
      <c r="X103">
        <v>47</v>
      </c>
      <c r="AA103">
        <f>VLOOKUP(A103,Hoja1!A:BH,60,0)</f>
        <v>7</v>
      </c>
      <c r="AB103">
        <v>93</v>
      </c>
      <c r="AC103">
        <v>1</v>
      </c>
      <c r="AD103" t="s">
        <v>110</v>
      </c>
      <c r="AE103" t="s">
        <v>111</v>
      </c>
      <c r="AF103" t="s">
        <v>112</v>
      </c>
      <c r="AH103" t="s">
        <v>113</v>
      </c>
      <c r="AI103">
        <v>2617043620406</v>
      </c>
      <c r="AJ103" t="str">
        <f>VLOOKUP(A103,Hoja1!A:AH,34,0)</f>
        <v>TECPAN</v>
      </c>
      <c r="AK103" t="str">
        <f>VLOOKUP(A103,Hoja1!A:AI,35,0)</f>
        <v>CHIMALTENANGO</v>
      </c>
      <c r="AL103" s="1">
        <f>VLOOKUP(A103,Hoja1!A:AJ,36,0)</f>
        <v>30439</v>
      </c>
      <c r="AP103">
        <v>32660243</v>
      </c>
      <c r="AQ103">
        <v>201402741606</v>
      </c>
      <c r="AS103" t="s">
        <v>106</v>
      </c>
      <c r="AU103" t="s">
        <v>2927</v>
      </c>
      <c r="AV103" t="s">
        <v>700</v>
      </c>
      <c r="AW103" t="s">
        <v>1032</v>
      </c>
      <c r="AY103">
        <v>5</v>
      </c>
      <c r="AZ103">
        <v>32322546</v>
      </c>
      <c r="BA103">
        <v>2</v>
      </c>
      <c r="BB103" t="s">
        <v>119</v>
      </c>
      <c r="BC103">
        <v>3</v>
      </c>
      <c r="BD103" t="s">
        <v>2928</v>
      </c>
      <c r="BE103">
        <v>7</v>
      </c>
      <c r="BG103" t="s">
        <v>115</v>
      </c>
      <c r="BH103" t="s">
        <v>4871</v>
      </c>
      <c r="BI103" t="s">
        <v>4871</v>
      </c>
      <c r="BJ103">
        <v>0</v>
      </c>
      <c r="BK103" t="s">
        <v>106</v>
      </c>
      <c r="BL103" t="s">
        <v>109</v>
      </c>
      <c r="BM103" t="s">
        <v>106</v>
      </c>
      <c r="BN103" t="s">
        <v>109</v>
      </c>
      <c r="BO103" t="s">
        <v>106</v>
      </c>
      <c r="BP103" t="s">
        <v>109</v>
      </c>
      <c r="CJ103">
        <v>0</v>
      </c>
      <c r="CK103">
        <v>0</v>
      </c>
      <c r="CL103">
        <v>0</v>
      </c>
      <c r="CM103">
        <v>0</v>
      </c>
      <c r="CP103" t="s">
        <v>106</v>
      </c>
      <c r="CQ103" t="s">
        <v>106</v>
      </c>
      <c r="CR103" t="s">
        <v>106</v>
      </c>
      <c r="CS103" t="s">
        <v>106</v>
      </c>
      <c r="CT103">
        <v>2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</row>
    <row r="104" spans="1:106" x14ac:dyDescent="0.25">
      <c r="A104" s="63" t="s">
        <v>2929</v>
      </c>
      <c r="B104" s="28" t="s">
        <v>140</v>
      </c>
      <c r="C104" s="28" t="s">
        <v>1184</v>
      </c>
      <c r="D104" s="28"/>
      <c r="E104" s="28" t="s">
        <v>340</v>
      </c>
      <c r="F104" s="28" t="s">
        <v>168</v>
      </c>
      <c r="G104" s="27"/>
      <c r="H104" t="s">
        <v>3998</v>
      </c>
      <c r="I104" s="29">
        <v>42399</v>
      </c>
      <c r="J104" s="30">
        <v>3250</v>
      </c>
      <c r="K104">
        <v>250</v>
      </c>
      <c r="L104" t="s">
        <v>4864</v>
      </c>
      <c r="M104" s="1"/>
      <c r="N104" s="5">
        <v>1</v>
      </c>
      <c r="O104">
        <v>0</v>
      </c>
      <c r="P104">
        <v>8</v>
      </c>
      <c r="R104">
        <v>2</v>
      </c>
      <c r="S104">
        <v>1</v>
      </c>
      <c r="T104">
        <v>29</v>
      </c>
      <c r="V104">
        <v>2</v>
      </c>
      <c r="W104">
        <v>83</v>
      </c>
      <c r="X104">
        <v>113</v>
      </c>
      <c r="AA104">
        <f>VLOOKUP(A104,Hoja1!A:BH,60,0)</f>
        <v>3</v>
      </c>
      <c r="AB104">
        <v>93</v>
      </c>
      <c r="AC104">
        <v>1</v>
      </c>
      <c r="AD104" t="s">
        <v>110</v>
      </c>
      <c r="AE104" t="s">
        <v>111</v>
      </c>
      <c r="AF104" t="s">
        <v>112</v>
      </c>
      <c r="AH104" t="s">
        <v>113</v>
      </c>
      <c r="AI104">
        <v>1756495020901</v>
      </c>
      <c r="AJ104" t="str">
        <f>VLOOKUP(A104,Hoja1!A:AH,34,0)</f>
        <v>QUETZALTENANGO</v>
      </c>
      <c r="AK104" t="str">
        <f>VLOOKUP(A104,Hoja1!A:AI,35,0)</f>
        <v>QUETZALTENANGO</v>
      </c>
      <c r="AL104" s="1">
        <f>VLOOKUP(A104,Hoja1!A:AJ,36,0)</f>
        <v>26139</v>
      </c>
      <c r="AP104">
        <v>15800016</v>
      </c>
      <c r="AQ104">
        <v>171329329</v>
      </c>
      <c r="AS104" t="s">
        <v>106</v>
      </c>
      <c r="AU104" t="s">
        <v>2931</v>
      </c>
      <c r="AV104" t="s">
        <v>700</v>
      </c>
      <c r="AW104" t="s">
        <v>700</v>
      </c>
      <c r="AY104">
        <v>5</v>
      </c>
      <c r="AZ104" t="s">
        <v>2932</v>
      </c>
      <c r="BA104">
        <v>2</v>
      </c>
      <c r="BB104" t="s">
        <v>119</v>
      </c>
      <c r="BC104">
        <v>3</v>
      </c>
      <c r="BD104" t="s">
        <v>185</v>
      </c>
      <c r="BE104">
        <v>3</v>
      </c>
      <c r="BG104" t="s">
        <v>115</v>
      </c>
      <c r="BH104" t="s">
        <v>2933</v>
      </c>
      <c r="BI104" t="s">
        <v>2931</v>
      </c>
      <c r="BJ104" t="s">
        <v>2934</v>
      </c>
      <c r="BK104" t="s">
        <v>106</v>
      </c>
      <c r="BL104" t="s">
        <v>109</v>
      </c>
      <c r="BM104" t="s">
        <v>106</v>
      </c>
      <c r="BN104" t="s">
        <v>109</v>
      </c>
      <c r="BO104" t="s">
        <v>106</v>
      </c>
      <c r="BP104" t="s">
        <v>109</v>
      </c>
      <c r="CJ104">
        <v>0</v>
      </c>
      <c r="CK104">
        <v>0</v>
      </c>
      <c r="CL104">
        <v>0</v>
      </c>
      <c r="CM104">
        <v>0</v>
      </c>
      <c r="CP104" t="s">
        <v>106</v>
      </c>
      <c r="CQ104" t="s">
        <v>106</v>
      </c>
      <c r="CR104" t="s">
        <v>106</v>
      </c>
      <c r="CS104" t="s">
        <v>106</v>
      </c>
      <c r="CT104">
        <v>1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</row>
    <row r="105" spans="1:106" x14ac:dyDescent="0.25">
      <c r="A105" s="63" t="s">
        <v>2935</v>
      </c>
      <c r="B105" s="28" t="s">
        <v>695</v>
      </c>
      <c r="C105" s="28" t="s">
        <v>344</v>
      </c>
      <c r="D105" s="28"/>
      <c r="E105" s="28" t="s">
        <v>758</v>
      </c>
      <c r="F105" s="28" t="s">
        <v>2936</v>
      </c>
      <c r="G105" s="27"/>
      <c r="H105" t="s">
        <v>3998</v>
      </c>
      <c r="I105" s="29">
        <v>42186</v>
      </c>
      <c r="J105" s="30">
        <v>2960</v>
      </c>
      <c r="K105">
        <v>250</v>
      </c>
      <c r="L105" t="s">
        <v>4864</v>
      </c>
      <c r="M105" s="1"/>
      <c r="N105" s="5">
        <v>1</v>
      </c>
      <c r="O105">
        <v>0</v>
      </c>
      <c r="P105">
        <v>8</v>
      </c>
      <c r="R105">
        <v>2</v>
      </c>
      <c r="S105">
        <v>1</v>
      </c>
      <c r="T105">
        <v>29</v>
      </c>
      <c r="V105">
        <v>2</v>
      </c>
      <c r="W105">
        <v>83</v>
      </c>
      <c r="X105">
        <v>109</v>
      </c>
      <c r="AA105">
        <f>VLOOKUP(A105,Hoja1!A:BH,60,0)</f>
        <v>7</v>
      </c>
      <c r="AB105">
        <v>93</v>
      </c>
      <c r="AC105">
        <v>1</v>
      </c>
      <c r="AD105" t="s">
        <v>110</v>
      </c>
      <c r="AE105" t="s">
        <v>111</v>
      </c>
      <c r="AF105" t="s">
        <v>112</v>
      </c>
      <c r="AH105" t="s">
        <v>113</v>
      </c>
      <c r="AI105">
        <v>2816004650805</v>
      </c>
      <c r="AJ105" t="str">
        <f>VLOOKUP(A105,Hoja1!A:AH,34,0)</f>
        <v>MOMOSTENANGO</v>
      </c>
      <c r="AK105" t="str">
        <f>VLOOKUP(A105,Hoja1!A:AI,35,0)</f>
        <v>TOTONICAPAN</v>
      </c>
      <c r="AL105" s="1">
        <f>VLOOKUP(A105,Hoja1!A:AJ,36,0)</f>
        <v>34987</v>
      </c>
      <c r="AP105">
        <v>85797286</v>
      </c>
      <c r="AQ105">
        <v>201501701444</v>
      </c>
      <c r="AS105" t="s">
        <v>106</v>
      </c>
      <c r="AU105" t="s">
        <v>2939</v>
      </c>
      <c r="AV105" t="s">
        <v>700</v>
      </c>
      <c r="AW105" t="s">
        <v>1714</v>
      </c>
      <c r="AX105">
        <v>5</v>
      </c>
      <c r="AY105">
        <v>3</v>
      </c>
      <c r="AZ105">
        <v>58903814</v>
      </c>
      <c r="BA105">
        <v>1</v>
      </c>
      <c r="BB105" t="s">
        <v>119</v>
      </c>
      <c r="BC105">
        <v>0</v>
      </c>
      <c r="BD105" t="s">
        <v>2940</v>
      </c>
      <c r="BE105">
        <v>7</v>
      </c>
      <c r="BG105" t="s">
        <v>115</v>
      </c>
      <c r="BH105" t="s">
        <v>2941</v>
      </c>
      <c r="BI105" t="s">
        <v>2939</v>
      </c>
      <c r="BJ105">
        <v>0</v>
      </c>
      <c r="BK105" t="s">
        <v>106</v>
      </c>
      <c r="BL105" t="s">
        <v>109</v>
      </c>
      <c r="BM105" t="s">
        <v>106</v>
      </c>
      <c r="BN105" t="s">
        <v>109</v>
      </c>
      <c r="BO105" t="s">
        <v>106</v>
      </c>
      <c r="BP105" t="s">
        <v>109</v>
      </c>
      <c r="CJ105">
        <v>0</v>
      </c>
      <c r="CK105">
        <v>0</v>
      </c>
      <c r="CL105">
        <v>0</v>
      </c>
      <c r="CM105">
        <v>0</v>
      </c>
      <c r="CP105" t="s">
        <v>106</v>
      </c>
      <c r="CQ105" t="s">
        <v>106</v>
      </c>
      <c r="CR105" t="s">
        <v>106</v>
      </c>
      <c r="CS105" t="s">
        <v>106</v>
      </c>
      <c r="CT105">
        <v>2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</row>
    <row r="106" spans="1:106" x14ac:dyDescent="0.25">
      <c r="A106" s="63" t="s">
        <v>2942</v>
      </c>
      <c r="B106" s="28" t="s">
        <v>179</v>
      </c>
      <c r="C106" s="28" t="s">
        <v>180</v>
      </c>
      <c r="D106" s="28"/>
      <c r="E106" s="28" t="s">
        <v>436</v>
      </c>
      <c r="F106" s="28" t="s">
        <v>662</v>
      </c>
      <c r="G106" s="27"/>
      <c r="H106" t="s">
        <v>4009</v>
      </c>
      <c r="I106" s="29">
        <v>42383</v>
      </c>
      <c r="J106" s="27">
        <v>4750</v>
      </c>
      <c r="K106">
        <v>250</v>
      </c>
      <c r="L106" t="s">
        <v>149</v>
      </c>
      <c r="M106" s="1">
        <v>45232</v>
      </c>
      <c r="N106" s="5">
        <v>2</v>
      </c>
      <c r="O106">
        <v>0</v>
      </c>
      <c r="P106">
        <v>8</v>
      </c>
      <c r="R106">
        <v>2</v>
      </c>
      <c r="S106">
        <v>1</v>
      </c>
      <c r="T106">
        <v>29</v>
      </c>
      <c r="V106">
        <v>2</v>
      </c>
      <c r="W106">
        <v>83</v>
      </c>
      <c r="X106">
        <v>158</v>
      </c>
      <c r="AA106">
        <f>VLOOKUP(A106,Hoja1!A:BH,60,0)</f>
        <v>7</v>
      </c>
      <c r="AB106">
        <v>93</v>
      </c>
      <c r="AC106">
        <v>1</v>
      </c>
      <c r="AD106" t="s">
        <v>110</v>
      </c>
      <c r="AE106" t="s">
        <v>111</v>
      </c>
      <c r="AF106" t="s">
        <v>112</v>
      </c>
      <c r="AH106" t="s">
        <v>113</v>
      </c>
      <c r="AI106">
        <v>1749805311101</v>
      </c>
      <c r="AJ106" t="str">
        <f>VLOOKUP(A106,Hoja1!A:AH,34,0)</f>
        <v>RETALHULEU</v>
      </c>
      <c r="AK106" t="str">
        <f>VLOOKUP(A106,Hoja1!A:AI,35,0)</f>
        <v>RETALHULEU</v>
      </c>
      <c r="AL106" s="1">
        <f>VLOOKUP(A106,Hoja1!A:AJ,36,0)</f>
        <v>28890</v>
      </c>
      <c r="AP106">
        <v>9347933</v>
      </c>
      <c r="AQ106">
        <v>179672308</v>
      </c>
      <c r="AS106" t="s">
        <v>106</v>
      </c>
      <c r="AU106" t="s">
        <v>2944</v>
      </c>
      <c r="AV106" t="s">
        <v>700</v>
      </c>
      <c r="AW106" t="s">
        <v>293</v>
      </c>
      <c r="AX106">
        <v>3</v>
      </c>
      <c r="AY106">
        <v>5</v>
      </c>
      <c r="AZ106">
        <v>59446685</v>
      </c>
      <c r="BA106">
        <v>2</v>
      </c>
      <c r="BB106" t="s">
        <v>119</v>
      </c>
      <c r="BC106">
        <v>3</v>
      </c>
      <c r="BD106" t="s">
        <v>2945</v>
      </c>
      <c r="BE106">
        <v>7</v>
      </c>
      <c r="BG106" t="s">
        <v>2946</v>
      </c>
      <c r="BH106" t="s">
        <v>2947</v>
      </c>
      <c r="BI106" t="s">
        <v>2948</v>
      </c>
      <c r="BJ106" t="s">
        <v>2949</v>
      </c>
      <c r="BK106" t="s">
        <v>106</v>
      </c>
      <c r="BL106" t="s">
        <v>109</v>
      </c>
      <c r="BM106" t="s">
        <v>106</v>
      </c>
      <c r="BN106" t="s">
        <v>109</v>
      </c>
      <c r="BO106" t="s">
        <v>106</v>
      </c>
      <c r="BP106" t="s">
        <v>109</v>
      </c>
      <c r="CJ106">
        <v>0</v>
      </c>
      <c r="CK106">
        <v>0</v>
      </c>
      <c r="CL106">
        <v>0</v>
      </c>
      <c r="CM106">
        <v>0</v>
      </c>
      <c r="CP106" t="s">
        <v>106</v>
      </c>
      <c r="CQ106" t="s">
        <v>106</v>
      </c>
      <c r="CR106" t="s">
        <v>106</v>
      </c>
      <c r="CS106" t="s">
        <v>106</v>
      </c>
      <c r="CT106">
        <v>1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</row>
    <row r="107" spans="1:106" x14ac:dyDescent="0.25">
      <c r="A107" s="63" t="s">
        <v>2950</v>
      </c>
      <c r="B107" s="28" t="s">
        <v>2951</v>
      </c>
      <c r="C107" s="28" t="s">
        <v>2952</v>
      </c>
      <c r="D107" s="28"/>
      <c r="E107" s="28" t="s">
        <v>2953</v>
      </c>
      <c r="F107" s="28" t="s">
        <v>291</v>
      </c>
      <c r="G107" s="27"/>
      <c r="H107" t="s">
        <v>3994</v>
      </c>
      <c r="I107" s="29">
        <v>40515</v>
      </c>
      <c r="J107" s="30">
        <v>3385</v>
      </c>
      <c r="K107">
        <v>250</v>
      </c>
      <c r="L107" t="s">
        <v>4864</v>
      </c>
      <c r="M107" s="1"/>
      <c r="N107" s="5">
        <v>1</v>
      </c>
      <c r="O107">
        <v>0</v>
      </c>
      <c r="P107">
        <v>15</v>
      </c>
      <c r="R107">
        <v>2</v>
      </c>
      <c r="S107">
        <v>9</v>
      </c>
      <c r="T107">
        <v>90</v>
      </c>
      <c r="V107">
        <v>2</v>
      </c>
      <c r="W107">
        <v>83</v>
      </c>
      <c r="X107">
        <v>112</v>
      </c>
      <c r="AA107">
        <f>VLOOKUP(A107,Hoja1!A:BH,60,0)</f>
        <v>7</v>
      </c>
      <c r="AB107">
        <v>93</v>
      </c>
      <c r="AC107">
        <v>2</v>
      </c>
      <c r="AD107" t="s">
        <v>110</v>
      </c>
      <c r="AE107" t="s">
        <v>111</v>
      </c>
      <c r="AF107" t="s">
        <v>112</v>
      </c>
      <c r="AH107" t="s">
        <v>113</v>
      </c>
      <c r="AI107">
        <v>1612997170808</v>
      </c>
      <c r="AJ107" t="str">
        <f>VLOOKUP(A107,Hoja1!A:AH,34,0)</f>
        <v xml:space="preserve">SAN BARTOLO </v>
      </c>
      <c r="AK107" t="str">
        <f>VLOOKUP(A107,Hoja1!A:AI,35,0)</f>
        <v>TOTONICAPAN</v>
      </c>
      <c r="AL107" s="1">
        <f>VLOOKUP(A107,Hoja1!A:AJ,36,0)</f>
        <v>32067</v>
      </c>
      <c r="AP107">
        <v>81198604</v>
      </c>
      <c r="AQ107">
        <v>201100456077</v>
      </c>
      <c r="AS107" t="s">
        <v>106</v>
      </c>
      <c r="AU107" t="s">
        <v>2955</v>
      </c>
      <c r="AV107" t="s">
        <v>700</v>
      </c>
      <c r="AW107" t="s">
        <v>1714</v>
      </c>
      <c r="AX107">
        <v>7</v>
      </c>
      <c r="AY107">
        <v>3</v>
      </c>
      <c r="AZ107">
        <v>40451488</v>
      </c>
      <c r="BA107">
        <v>1</v>
      </c>
      <c r="BB107" t="s">
        <v>119</v>
      </c>
      <c r="BC107">
        <v>1</v>
      </c>
      <c r="BD107" t="s">
        <v>917</v>
      </c>
      <c r="BE107">
        <v>7</v>
      </c>
      <c r="BG107" t="s">
        <v>115</v>
      </c>
      <c r="BH107" t="s">
        <v>2956</v>
      </c>
      <c r="BI107" t="s">
        <v>2957</v>
      </c>
      <c r="BJ107">
        <v>30102880</v>
      </c>
      <c r="BK107" t="s">
        <v>106</v>
      </c>
      <c r="BL107" t="s">
        <v>109</v>
      </c>
      <c r="BM107" t="s">
        <v>106</v>
      </c>
      <c r="BN107" t="s">
        <v>109</v>
      </c>
      <c r="BO107" t="s">
        <v>106</v>
      </c>
      <c r="BP107" t="s">
        <v>109</v>
      </c>
      <c r="CJ107">
        <v>0</v>
      </c>
      <c r="CK107">
        <v>0</v>
      </c>
      <c r="CL107">
        <v>0</v>
      </c>
      <c r="CM107">
        <v>0</v>
      </c>
      <c r="CP107" t="s">
        <v>106</v>
      </c>
      <c r="CQ107" t="s">
        <v>106</v>
      </c>
      <c r="CR107" t="s">
        <v>106</v>
      </c>
      <c r="CS107" t="s">
        <v>106</v>
      </c>
      <c r="CT107">
        <v>1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</row>
    <row r="108" spans="1:106" x14ac:dyDescent="0.25">
      <c r="A108" s="63" t="s">
        <v>2958</v>
      </c>
      <c r="B108" s="28" t="s">
        <v>2149</v>
      </c>
      <c r="C108" s="28" t="s">
        <v>637</v>
      </c>
      <c r="D108" s="28"/>
      <c r="E108" s="28" t="s">
        <v>2959</v>
      </c>
      <c r="F108" s="28" t="s">
        <v>215</v>
      </c>
      <c r="G108" s="27"/>
      <c r="H108" t="s">
        <v>3994</v>
      </c>
      <c r="I108" s="29">
        <v>40861</v>
      </c>
      <c r="J108" s="30">
        <v>3385</v>
      </c>
      <c r="K108">
        <v>250</v>
      </c>
      <c r="L108" t="s">
        <v>4864</v>
      </c>
      <c r="M108" s="1"/>
      <c r="N108" s="5">
        <v>1</v>
      </c>
      <c r="O108">
        <v>0</v>
      </c>
      <c r="P108">
        <v>15</v>
      </c>
      <c r="R108">
        <v>2</v>
      </c>
      <c r="S108">
        <v>9</v>
      </c>
      <c r="T108">
        <v>87</v>
      </c>
      <c r="V108">
        <v>17</v>
      </c>
      <c r="W108">
        <v>83</v>
      </c>
      <c r="X108">
        <v>137</v>
      </c>
      <c r="AA108">
        <f>VLOOKUP(A108,Hoja1!A:BH,60,0)</f>
        <v>5</v>
      </c>
      <c r="AB108">
        <v>93</v>
      </c>
      <c r="AC108">
        <v>2</v>
      </c>
      <c r="AD108" t="s">
        <v>110</v>
      </c>
      <c r="AE108" t="s">
        <v>111</v>
      </c>
      <c r="AF108" t="s">
        <v>112</v>
      </c>
      <c r="AH108" t="s">
        <v>113</v>
      </c>
      <c r="AI108">
        <v>2080562701001</v>
      </c>
      <c r="AJ108" t="str">
        <f>VLOOKUP(A108,Hoja1!A:AH,34,0)</f>
        <v>MAZATENANGO</v>
      </c>
      <c r="AK108" t="str">
        <f>VLOOKUP(A108,Hoja1!A:AI,35,0)</f>
        <v>SUCHITEPEQUEZ</v>
      </c>
      <c r="AL108" s="1">
        <f>VLOOKUP(A108,Hoja1!A:AJ,36,0)</f>
        <v>33569</v>
      </c>
      <c r="AP108">
        <v>75995751</v>
      </c>
      <c r="AQ108">
        <v>201300346647</v>
      </c>
      <c r="AS108">
        <v>1018094428</v>
      </c>
      <c r="AU108" t="s">
        <v>2960</v>
      </c>
      <c r="AV108" t="s">
        <v>293</v>
      </c>
      <c r="AW108" t="s">
        <v>361</v>
      </c>
      <c r="AY108">
        <v>4</v>
      </c>
      <c r="AZ108">
        <v>49874850</v>
      </c>
      <c r="BA108">
        <v>2</v>
      </c>
      <c r="BB108" t="s">
        <v>119</v>
      </c>
      <c r="BC108">
        <v>2</v>
      </c>
      <c r="BD108" t="s">
        <v>4598</v>
      </c>
      <c r="BE108">
        <v>5</v>
      </c>
      <c r="BG108" t="s">
        <v>115</v>
      </c>
      <c r="BH108" t="s">
        <v>4871</v>
      </c>
      <c r="BI108" t="s">
        <v>4871</v>
      </c>
      <c r="BJ108">
        <v>0</v>
      </c>
      <c r="BK108" t="s">
        <v>106</v>
      </c>
      <c r="BL108" t="s">
        <v>109</v>
      </c>
      <c r="BM108" t="s">
        <v>106</v>
      </c>
      <c r="BN108" t="s">
        <v>109</v>
      </c>
      <c r="BO108" t="s">
        <v>106</v>
      </c>
      <c r="BP108" t="s">
        <v>109</v>
      </c>
      <c r="CJ108">
        <v>0</v>
      </c>
      <c r="CK108">
        <v>0</v>
      </c>
      <c r="CL108">
        <v>0</v>
      </c>
      <c r="CM108">
        <v>0</v>
      </c>
      <c r="CP108" t="s">
        <v>106</v>
      </c>
      <c r="CQ108" t="s">
        <v>106</v>
      </c>
      <c r="CR108" t="s">
        <v>106</v>
      </c>
      <c r="CS108" t="s">
        <v>106</v>
      </c>
      <c r="CT108">
        <v>1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</row>
    <row r="109" spans="1:106" x14ac:dyDescent="0.25">
      <c r="A109" s="63" t="s">
        <v>2961</v>
      </c>
      <c r="B109" s="27" t="s">
        <v>137</v>
      </c>
      <c r="C109" s="27" t="s">
        <v>105</v>
      </c>
      <c r="D109" s="27"/>
      <c r="E109" s="27" t="s">
        <v>2962</v>
      </c>
      <c r="F109" s="27" t="s">
        <v>378</v>
      </c>
      <c r="G109" s="27"/>
      <c r="H109" t="s">
        <v>3994</v>
      </c>
      <c r="I109" s="29">
        <v>41024</v>
      </c>
      <c r="J109" s="30">
        <v>3385</v>
      </c>
      <c r="K109">
        <v>250</v>
      </c>
      <c r="L109" t="s">
        <v>4864</v>
      </c>
      <c r="M109" s="1"/>
      <c r="N109" s="5">
        <v>1</v>
      </c>
      <c r="O109">
        <v>0</v>
      </c>
      <c r="P109">
        <v>15</v>
      </c>
      <c r="R109">
        <v>2</v>
      </c>
      <c r="S109">
        <v>9</v>
      </c>
      <c r="T109">
        <v>92</v>
      </c>
      <c r="V109">
        <v>2</v>
      </c>
      <c r="W109">
        <v>83</v>
      </c>
      <c r="X109">
        <v>132</v>
      </c>
      <c r="AA109">
        <f>VLOOKUP(A109,Hoja1!A:BH,60,0)</f>
        <v>7</v>
      </c>
      <c r="AB109">
        <v>93</v>
      </c>
      <c r="AC109">
        <v>2</v>
      </c>
      <c r="AD109" t="s">
        <v>110</v>
      </c>
      <c r="AE109" t="s">
        <v>111</v>
      </c>
      <c r="AF109" t="s">
        <v>112</v>
      </c>
      <c r="AH109" t="s">
        <v>113</v>
      </c>
      <c r="AI109">
        <v>2080014250920</v>
      </c>
      <c r="AJ109" t="str">
        <f>VLOOKUP(A109,Hoja1!A:AH,34,0)</f>
        <v>COATEPEQUE</v>
      </c>
      <c r="AK109" t="str">
        <f>VLOOKUP(A109,Hoja1!A:AI,35,0)</f>
        <v>QUETZALTENANGO</v>
      </c>
      <c r="AL109" s="1">
        <f>VLOOKUP(A109,Hoja1!A:AJ,36,0)</f>
        <v>33535</v>
      </c>
      <c r="AP109">
        <v>69719462</v>
      </c>
      <c r="AQ109">
        <v>201300002580</v>
      </c>
      <c r="AS109" t="s">
        <v>106</v>
      </c>
      <c r="AU109" t="s">
        <v>2963</v>
      </c>
      <c r="AV109" t="s">
        <v>700</v>
      </c>
      <c r="AW109" t="s">
        <v>700</v>
      </c>
      <c r="AX109">
        <v>3</v>
      </c>
      <c r="AY109">
        <v>3</v>
      </c>
      <c r="AZ109" t="s">
        <v>2964</v>
      </c>
      <c r="BA109">
        <v>2</v>
      </c>
      <c r="BB109" t="s">
        <v>119</v>
      </c>
      <c r="BC109">
        <v>1</v>
      </c>
      <c r="BD109" t="s">
        <v>2965</v>
      </c>
      <c r="BE109">
        <v>7</v>
      </c>
      <c r="BG109" t="s">
        <v>115</v>
      </c>
      <c r="BH109" t="s">
        <v>2966</v>
      </c>
      <c r="BI109" t="s">
        <v>2963</v>
      </c>
      <c r="BJ109" t="s">
        <v>2967</v>
      </c>
      <c r="BK109" t="s">
        <v>106</v>
      </c>
      <c r="BL109" t="s">
        <v>109</v>
      </c>
      <c r="BM109" t="s">
        <v>106</v>
      </c>
      <c r="BN109" t="s">
        <v>109</v>
      </c>
      <c r="BO109" t="s">
        <v>106</v>
      </c>
      <c r="BP109" t="s">
        <v>109</v>
      </c>
      <c r="CJ109">
        <v>0</v>
      </c>
      <c r="CK109">
        <v>0</v>
      </c>
      <c r="CL109">
        <v>0</v>
      </c>
      <c r="CM109">
        <v>0</v>
      </c>
      <c r="CP109" t="s">
        <v>106</v>
      </c>
      <c r="CQ109" t="s">
        <v>106</v>
      </c>
      <c r="CR109" t="s">
        <v>106</v>
      </c>
      <c r="CS109" t="s">
        <v>106</v>
      </c>
      <c r="CT109">
        <v>1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</row>
    <row r="110" spans="1:106" x14ac:dyDescent="0.25">
      <c r="A110" s="63" t="s">
        <v>2968</v>
      </c>
      <c r="B110" s="28" t="s">
        <v>652</v>
      </c>
      <c r="C110" s="28" t="s">
        <v>2969</v>
      </c>
      <c r="D110" s="28"/>
      <c r="E110" s="28" t="s">
        <v>2970</v>
      </c>
      <c r="F110" s="28" t="s">
        <v>2971</v>
      </c>
      <c r="G110" s="27"/>
      <c r="H110" t="s">
        <v>3994</v>
      </c>
      <c r="I110" s="29">
        <v>42410</v>
      </c>
      <c r="J110" s="30">
        <v>3385</v>
      </c>
      <c r="K110">
        <v>250</v>
      </c>
      <c r="L110" t="s">
        <v>4864</v>
      </c>
      <c r="M110" s="1"/>
      <c r="N110" s="5">
        <v>1</v>
      </c>
      <c r="O110">
        <v>0</v>
      </c>
      <c r="P110">
        <v>15</v>
      </c>
      <c r="R110">
        <v>2</v>
      </c>
      <c r="S110">
        <v>9</v>
      </c>
      <c r="T110">
        <v>95</v>
      </c>
      <c r="V110">
        <v>14</v>
      </c>
      <c r="W110">
        <v>83</v>
      </c>
      <c r="X110">
        <v>177</v>
      </c>
      <c r="AA110">
        <f>VLOOKUP(A110,Hoja1!A:BH,60,0)</f>
        <v>7</v>
      </c>
      <c r="AB110">
        <v>93</v>
      </c>
      <c r="AC110">
        <v>2</v>
      </c>
      <c r="AD110" t="s">
        <v>110</v>
      </c>
      <c r="AE110" t="s">
        <v>111</v>
      </c>
      <c r="AF110" t="s">
        <v>112</v>
      </c>
      <c r="AH110" t="s">
        <v>113</v>
      </c>
      <c r="AI110">
        <v>2676609011211</v>
      </c>
      <c r="AJ110" t="str">
        <f>VLOOKUP(A110,Hoja1!A:AH,34,0)</f>
        <v>SAN RAFAEL PIE DE LA CUESTA</v>
      </c>
      <c r="AK110" t="str">
        <f>VLOOKUP(A110,Hoja1!A:AI,35,0)</f>
        <v>SAN MARCOS</v>
      </c>
      <c r="AL110" s="1">
        <f>VLOOKUP(A110,Hoja1!A:AJ,36,0)</f>
        <v>32714</v>
      </c>
      <c r="AP110">
        <v>92382673</v>
      </c>
      <c r="AQ110">
        <v>201600495168</v>
      </c>
      <c r="AS110" t="s">
        <v>106</v>
      </c>
      <c r="AU110" t="s">
        <v>2973</v>
      </c>
      <c r="AV110" t="s">
        <v>430</v>
      </c>
      <c r="AW110" t="s">
        <v>430</v>
      </c>
      <c r="AY110">
        <v>3</v>
      </c>
      <c r="AZ110">
        <v>50619524</v>
      </c>
      <c r="BA110">
        <v>1</v>
      </c>
      <c r="BB110" t="s">
        <v>119</v>
      </c>
      <c r="BC110">
        <v>0</v>
      </c>
      <c r="BD110" t="s">
        <v>2975</v>
      </c>
      <c r="BE110">
        <v>7</v>
      </c>
      <c r="BG110" t="s">
        <v>115</v>
      </c>
      <c r="BH110" t="s">
        <v>4871</v>
      </c>
      <c r="BI110" t="s">
        <v>4871</v>
      </c>
      <c r="BJ110">
        <v>0</v>
      </c>
      <c r="BK110" t="s">
        <v>106</v>
      </c>
      <c r="BL110" t="s">
        <v>109</v>
      </c>
      <c r="BM110" t="s">
        <v>106</v>
      </c>
      <c r="BN110" t="s">
        <v>109</v>
      </c>
      <c r="BO110" t="s">
        <v>106</v>
      </c>
      <c r="BP110" t="s">
        <v>109</v>
      </c>
      <c r="CJ110">
        <v>0</v>
      </c>
      <c r="CK110">
        <v>0</v>
      </c>
      <c r="CL110">
        <v>0</v>
      </c>
      <c r="CM110">
        <v>0</v>
      </c>
      <c r="CP110" t="s">
        <v>106</v>
      </c>
      <c r="CQ110" t="s">
        <v>106</v>
      </c>
      <c r="CR110" t="s">
        <v>106</v>
      </c>
      <c r="CS110" t="s">
        <v>106</v>
      </c>
      <c r="CT110">
        <v>1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</row>
    <row r="111" spans="1:106" x14ac:dyDescent="0.25">
      <c r="A111" s="63" t="s">
        <v>2976</v>
      </c>
      <c r="B111" s="27" t="s">
        <v>1720</v>
      </c>
      <c r="C111" s="27" t="s">
        <v>2977</v>
      </c>
      <c r="D111" s="27"/>
      <c r="E111" s="27" t="s">
        <v>2978</v>
      </c>
      <c r="F111" s="27" t="s">
        <v>215</v>
      </c>
      <c r="G111" s="27"/>
      <c r="H111" t="s">
        <v>5012</v>
      </c>
      <c r="I111" s="29">
        <v>42450</v>
      </c>
      <c r="J111" s="30">
        <v>3550</v>
      </c>
      <c r="K111">
        <v>250</v>
      </c>
      <c r="L111" t="s">
        <v>4864</v>
      </c>
      <c r="M111" s="1"/>
      <c r="N111" s="5">
        <v>1</v>
      </c>
      <c r="O111">
        <v>0</v>
      </c>
      <c r="P111">
        <v>8</v>
      </c>
      <c r="R111">
        <v>2</v>
      </c>
      <c r="S111">
        <v>1</v>
      </c>
      <c r="T111">
        <v>9</v>
      </c>
      <c r="V111">
        <v>2</v>
      </c>
      <c r="W111">
        <v>83</v>
      </c>
      <c r="X111">
        <v>129</v>
      </c>
      <c r="AA111">
        <f>VLOOKUP(A111,Hoja1!A:BH,60,0)</f>
        <v>7</v>
      </c>
      <c r="AB111">
        <v>93</v>
      </c>
      <c r="AC111">
        <v>1</v>
      </c>
      <c r="AD111" t="s">
        <v>110</v>
      </c>
      <c r="AE111" t="s">
        <v>111</v>
      </c>
      <c r="AF111" t="s">
        <v>112</v>
      </c>
      <c r="AH111" t="s">
        <v>113</v>
      </c>
      <c r="AI111">
        <v>1612807570917</v>
      </c>
      <c r="AJ111" t="str">
        <f>VLOOKUP(A111,Hoja1!A:AH,34,0)</f>
        <v>COLOMBA</v>
      </c>
      <c r="AK111" t="str">
        <f>VLOOKUP(A111,Hoja1!A:AI,35,0)</f>
        <v>QUETZALTENANGO</v>
      </c>
      <c r="AL111" s="1">
        <f>VLOOKUP(A111,Hoja1!A:AJ,36,0)</f>
        <v>27987</v>
      </c>
      <c r="AP111">
        <v>81712243</v>
      </c>
      <c r="AQ111">
        <v>176448918</v>
      </c>
      <c r="AS111" t="s">
        <v>106</v>
      </c>
      <c r="AU111" t="s">
        <v>2979</v>
      </c>
      <c r="AV111" t="s">
        <v>700</v>
      </c>
      <c r="AW111" t="s">
        <v>700</v>
      </c>
      <c r="AX111">
        <v>9</v>
      </c>
      <c r="AY111">
        <v>3</v>
      </c>
      <c r="AZ111" t="s">
        <v>2980</v>
      </c>
      <c r="BA111">
        <v>2</v>
      </c>
      <c r="BB111" t="s">
        <v>119</v>
      </c>
      <c r="BC111">
        <v>0</v>
      </c>
      <c r="BD111" t="s">
        <v>917</v>
      </c>
      <c r="BE111">
        <v>7</v>
      </c>
      <c r="BG111" t="s">
        <v>115</v>
      </c>
      <c r="BH111" t="s">
        <v>2981</v>
      </c>
      <c r="BI111" t="s">
        <v>2982</v>
      </c>
      <c r="BJ111" t="s">
        <v>2983</v>
      </c>
      <c r="BK111" t="s">
        <v>106</v>
      </c>
      <c r="BL111" t="s">
        <v>109</v>
      </c>
      <c r="BM111" t="s">
        <v>106</v>
      </c>
      <c r="BN111" t="s">
        <v>109</v>
      </c>
      <c r="BO111" t="s">
        <v>106</v>
      </c>
      <c r="BP111" t="s">
        <v>109</v>
      </c>
      <c r="CJ111">
        <v>0</v>
      </c>
      <c r="CK111">
        <v>0</v>
      </c>
      <c r="CL111">
        <v>0</v>
      </c>
      <c r="CM111">
        <v>0</v>
      </c>
      <c r="CP111" t="s">
        <v>106</v>
      </c>
      <c r="CQ111" t="s">
        <v>106</v>
      </c>
      <c r="CR111" t="s">
        <v>106</v>
      </c>
      <c r="CS111" t="s">
        <v>106</v>
      </c>
      <c r="CT111">
        <v>1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</row>
    <row r="112" spans="1:106" x14ac:dyDescent="0.25">
      <c r="A112" s="63" t="s">
        <v>2984</v>
      </c>
      <c r="B112" s="28" t="s">
        <v>2985</v>
      </c>
      <c r="C112" s="28" t="s">
        <v>472</v>
      </c>
      <c r="D112" s="28"/>
      <c r="E112" s="28" t="s">
        <v>2986</v>
      </c>
      <c r="F112" s="28" t="s">
        <v>2987</v>
      </c>
      <c r="G112" s="27"/>
      <c r="H112" t="s">
        <v>4002</v>
      </c>
      <c r="I112" s="29">
        <v>42475</v>
      </c>
      <c r="J112" s="30">
        <v>4500</v>
      </c>
      <c r="K112">
        <v>250</v>
      </c>
      <c r="L112" t="s">
        <v>4864</v>
      </c>
      <c r="M112" s="1"/>
      <c r="N112" s="5">
        <v>1</v>
      </c>
      <c r="O112">
        <v>0</v>
      </c>
      <c r="P112">
        <v>8</v>
      </c>
      <c r="R112">
        <v>2</v>
      </c>
      <c r="S112">
        <v>1</v>
      </c>
      <c r="T112">
        <v>1</v>
      </c>
      <c r="V112">
        <v>2</v>
      </c>
      <c r="W112">
        <v>83</v>
      </c>
      <c r="X112">
        <v>113</v>
      </c>
      <c r="AA112">
        <f>VLOOKUP(A112,Hoja1!A:BH,60,0)</f>
        <v>7</v>
      </c>
      <c r="AB112">
        <v>93</v>
      </c>
      <c r="AC112">
        <v>2</v>
      </c>
      <c r="AD112" t="s">
        <v>110</v>
      </c>
      <c r="AE112" t="s">
        <v>111</v>
      </c>
      <c r="AF112" t="s">
        <v>112</v>
      </c>
      <c r="AH112" t="s">
        <v>113</v>
      </c>
      <c r="AI112">
        <v>1811100830901</v>
      </c>
      <c r="AJ112" t="str">
        <f>VLOOKUP(A112,Hoja1!A:AH,34,0)</f>
        <v>QUETZALTENANGO</v>
      </c>
      <c r="AK112" t="str">
        <f>VLOOKUP(A112,Hoja1!A:AI,35,0)</f>
        <v>QUETZALTENANGO</v>
      </c>
      <c r="AL112" s="1">
        <f>VLOOKUP(A112,Hoja1!A:AJ,36,0)</f>
        <v>32844</v>
      </c>
      <c r="AP112">
        <v>56674880</v>
      </c>
      <c r="AQ112">
        <v>289054488</v>
      </c>
      <c r="AS112" t="s">
        <v>106</v>
      </c>
      <c r="AU112" t="s">
        <v>5026</v>
      </c>
      <c r="AV112" t="s">
        <v>700</v>
      </c>
      <c r="AW112" t="s">
        <v>700</v>
      </c>
      <c r="AX112">
        <v>10</v>
      </c>
      <c r="AY112">
        <v>4</v>
      </c>
      <c r="AZ112" t="s">
        <v>2988</v>
      </c>
      <c r="BA112">
        <v>2</v>
      </c>
      <c r="BB112" t="s">
        <v>119</v>
      </c>
      <c r="BC112">
        <v>2</v>
      </c>
      <c r="BD112" t="s">
        <v>917</v>
      </c>
      <c r="BE112">
        <v>7</v>
      </c>
      <c r="BG112" t="s">
        <v>2989</v>
      </c>
      <c r="BH112" t="s">
        <v>2990</v>
      </c>
      <c r="BI112" t="s">
        <v>2991</v>
      </c>
      <c r="BJ112" t="s">
        <v>2992</v>
      </c>
      <c r="BK112" t="s">
        <v>106</v>
      </c>
      <c r="BL112" t="s">
        <v>109</v>
      </c>
      <c r="BM112" t="s">
        <v>106</v>
      </c>
      <c r="BN112" t="s">
        <v>109</v>
      </c>
      <c r="BO112" t="s">
        <v>106</v>
      </c>
      <c r="BP112" t="s">
        <v>109</v>
      </c>
      <c r="CJ112">
        <v>0</v>
      </c>
      <c r="CK112">
        <v>0</v>
      </c>
      <c r="CL112">
        <v>0</v>
      </c>
      <c r="CM112">
        <v>0</v>
      </c>
      <c r="CP112" t="s">
        <v>106</v>
      </c>
      <c r="CQ112" t="s">
        <v>106</v>
      </c>
      <c r="CR112" t="s">
        <v>106</v>
      </c>
      <c r="CS112" t="s">
        <v>106</v>
      </c>
      <c r="CT112">
        <v>1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</row>
    <row r="113" spans="1:106" x14ac:dyDescent="0.25">
      <c r="A113" s="63" t="s">
        <v>2993</v>
      </c>
      <c r="B113" s="28" t="s">
        <v>658</v>
      </c>
      <c r="C113" s="28" t="s">
        <v>441</v>
      </c>
      <c r="D113" s="28"/>
      <c r="E113" s="28" t="s">
        <v>562</v>
      </c>
      <c r="F113" s="28" t="s">
        <v>653</v>
      </c>
      <c r="G113" s="27"/>
      <c r="H113" t="s">
        <v>4021</v>
      </c>
      <c r="I113" s="29">
        <v>42515</v>
      </c>
      <c r="J113" s="30">
        <v>2960</v>
      </c>
      <c r="K113">
        <v>250</v>
      </c>
      <c r="L113" t="s">
        <v>149</v>
      </c>
      <c r="M113" s="1">
        <v>45111</v>
      </c>
      <c r="N113" s="5">
        <v>2</v>
      </c>
      <c r="O113">
        <v>0</v>
      </c>
      <c r="P113">
        <v>8</v>
      </c>
      <c r="R113">
        <v>2</v>
      </c>
      <c r="S113">
        <v>1</v>
      </c>
      <c r="T113">
        <v>9</v>
      </c>
      <c r="V113">
        <v>2</v>
      </c>
      <c r="W113">
        <v>83</v>
      </c>
      <c r="X113">
        <v>1</v>
      </c>
      <c r="AA113">
        <f>VLOOKUP(A113,Hoja1!A:BH,60,0)</f>
        <v>7</v>
      </c>
      <c r="AB113">
        <v>93</v>
      </c>
      <c r="AC113">
        <v>1</v>
      </c>
      <c r="AD113" t="s">
        <v>110</v>
      </c>
      <c r="AE113" t="s">
        <v>111</v>
      </c>
      <c r="AF113" t="s">
        <v>112</v>
      </c>
      <c r="AH113" t="s">
        <v>113</v>
      </c>
      <c r="AI113">
        <v>2238009450101</v>
      </c>
      <c r="AJ113" t="str">
        <f>VLOOKUP(A113,Hoja1!A:AH,34,0)</f>
        <v>GUATEMALA</v>
      </c>
      <c r="AK113" t="str">
        <f>VLOOKUP(A113,Hoja1!A:AI,35,0)</f>
        <v>GUATEMALA</v>
      </c>
      <c r="AL113" s="1">
        <f>VLOOKUP(A113,Hoja1!A:AJ,36,0)</f>
        <v>30614</v>
      </c>
      <c r="AP113">
        <v>76437523</v>
      </c>
      <c r="AQ113">
        <v>201200003796</v>
      </c>
      <c r="AS113" t="s">
        <v>106</v>
      </c>
      <c r="AU113" t="s">
        <v>2995</v>
      </c>
      <c r="AV113" t="s">
        <v>700</v>
      </c>
      <c r="AW113" t="s">
        <v>114</v>
      </c>
      <c r="AX113">
        <v>1</v>
      </c>
      <c r="AY113">
        <v>5</v>
      </c>
      <c r="AZ113" t="s">
        <v>2996</v>
      </c>
      <c r="BA113">
        <v>2</v>
      </c>
      <c r="BB113" t="s">
        <v>119</v>
      </c>
      <c r="BC113">
        <v>3</v>
      </c>
      <c r="BD113" t="s">
        <v>2997</v>
      </c>
      <c r="BE113">
        <v>7</v>
      </c>
      <c r="BG113" t="s">
        <v>115</v>
      </c>
      <c r="BH113" t="s">
        <v>2998</v>
      </c>
      <c r="BI113" t="s">
        <v>2999</v>
      </c>
      <c r="BJ113" t="s">
        <v>3000</v>
      </c>
      <c r="BK113" t="s">
        <v>106</v>
      </c>
      <c r="BL113" t="s">
        <v>109</v>
      </c>
      <c r="BM113" t="s">
        <v>106</v>
      </c>
      <c r="BN113" t="s">
        <v>109</v>
      </c>
      <c r="BO113" t="s">
        <v>106</v>
      </c>
      <c r="BP113" t="s">
        <v>109</v>
      </c>
      <c r="CJ113">
        <v>0</v>
      </c>
      <c r="CK113">
        <v>0</v>
      </c>
      <c r="CL113">
        <v>0</v>
      </c>
      <c r="CM113">
        <v>0</v>
      </c>
      <c r="CP113" t="s">
        <v>106</v>
      </c>
      <c r="CQ113" t="s">
        <v>106</v>
      </c>
      <c r="CR113" t="s">
        <v>106</v>
      </c>
      <c r="CS113" t="s">
        <v>106</v>
      </c>
      <c r="CT113">
        <v>2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</row>
    <row r="114" spans="1:106" x14ac:dyDescent="0.25">
      <c r="A114" s="63" t="s">
        <v>3001</v>
      </c>
      <c r="B114" s="28" t="s">
        <v>2329</v>
      </c>
      <c r="C114" s="28" t="s">
        <v>472</v>
      </c>
      <c r="D114" s="28"/>
      <c r="E114" s="28" t="s">
        <v>148</v>
      </c>
      <c r="F114" s="28" t="s">
        <v>1320</v>
      </c>
      <c r="G114" s="27"/>
      <c r="H114" t="s">
        <v>3994</v>
      </c>
      <c r="I114" s="29">
        <v>42552</v>
      </c>
      <c r="J114" s="30">
        <v>3385</v>
      </c>
      <c r="K114">
        <v>250</v>
      </c>
      <c r="L114" t="s">
        <v>4864</v>
      </c>
      <c r="M114" s="1"/>
      <c r="N114" s="5">
        <v>1</v>
      </c>
      <c r="O114">
        <v>0</v>
      </c>
      <c r="P114">
        <v>15</v>
      </c>
      <c r="R114">
        <v>2</v>
      </c>
      <c r="S114">
        <v>9</v>
      </c>
      <c r="T114">
        <v>94</v>
      </c>
      <c r="V114">
        <v>17</v>
      </c>
      <c r="W114">
        <v>83</v>
      </c>
      <c r="X114">
        <v>137</v>
      </c>
      <c r="AA114">
        <f>VLOOKUP(A114,Hoja1!A:BH,60,0)</f>
        <v>7</v>
      </c>
      <c r="AB114">
        <v>93</v>
      </c>
      <c r="AC114">
        <v>2</v>
      </c>
      <c r="AD114" t="s">
        <v>110</v>
      </c>
      <c r="AE114" t="s">
        <v>111</v>
      </c>
      <c r="AF114" t="s">
        <v>112</v>
      </c>
      <c r="AH114" t="s">
        <v>113</v>
      </c>
      <c r="AI114">
        <v>1688122581001</v>
      </c>
      <c r="AJ114" t="str">
        <f>VLOOKUP(A114,Hoja1!A:AH,34,0)</f>
        <v>MAZATENANGO</v>
      </c>
      <c r="AK114" t="str">
        <f>VLOOKUP(A114,Hoja1!A:AI,35,0)</f>
        <v>SUCHITEPEQUEZ</v>
      </c>
      <c r="AL114" s="1">
        <f>VLOOKUP(A114,Hoja1!A:AJ,36,0)</f>
        <v>27736</v>
      </c>
      <c r="AP114">
        <v>59258225</v>
      </c>
      <c r="AQ114">
        <v>275320984</v>
      </c>
      <c r="AS114" t="s">
        <v>106</v>
      </c>
      <c r="AU114" t="s">
        <v>3002</v>
      </c>
      <c r="AV114" t="s">
        <v>361</v>
      </c>
      <c r="AW114" t="s">
        <v>361</v>
      </c>
      <c r="AY114">
        <v>4</v>
      </c>
      <c r="AZ114">
        <v>42457761</v>
      </c>
      <c r="BA114">
        <v>1</v>
      </c>
      <c r="BB114" t="s">
        <v>119</v>
      </c>
      <c r="BC114">
        <v>2</v>
      </c>
      <c r="BD114" t="s">
        <v>917</v>
      </c>
      <c r="BE114">
        <v>7</v>
      </c>
      <c r="BG114" t="s">
        <v>115</v>
      </c>
      <c r="BH114" t="s">
        <v>4871</v>
      </c>
      <c r="BI114" t="s">
        <v>4871</v>
      </c>
      <c r="BJ114">
        <v>0</v>
      </c>
      <c r="BK114" t="s">
        <v>106</v>
      </c>
      <c r="BL114" t="s">
        <v>109</v>
      </c>
      <c r="BM114" t="s">
        <v>106</v>
      </c>
      <c r="BN114" t="s">
        <v>109</v>
      </c>
      <c r="BO114" t="s">
        <v>106</v>
      </c>
      <c r="BP114" t="s">
        <v>109</v>
      </c>
      <c r="CJ114">
        <v>0</v>
      </c>
      <c r="CK114">
        <v>0</v>
      </c>
      <c r="CL114">
        <v>0</v>
      </c>
      <c r="CM114">
        <v>0</v>
      </c>
      <c r="CP114" t="s">
        <v>106</v>
      </c>
      <c r="CQ114" t="s">
        <v>106</v>
      </c>
      <c r="CR114" t="s">
        <v>106</v>
      </c>
      <c r="CS114" t="s">
        <v>106</v>
      </c>
      <c r="CT114">
        <v>1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</row>
    <row r="115" spans="1:106" x14ac:dyDescent="0.25">
      <c r="A115" s="63" t="s">
        <v>3003</v>
      </c>
      <c r="B115" s="28" t="s">
        <v>1865</v>
      </c>
      <c r="C115" s="28" t="s">
        <v>733</v>
      </c>
      <c r="D115" s="28"/>
      <c r="E115" s="28" t="s">
        <v>906</v>
      </c>
      <c r="F115" s="28" t="s">
        <v>3004</v>
      </c>
      <c r="G115" s="27"/>
      <c r="H115" t="s">
        <v>4009</v>
      </c>
      <c r="I115" s="29">
        <v>42570</v>
      </c>
      <c r="J115" s="30">
        <v>5750</v>
      </c>
      <c r="K115">
        <v>250</v>
      </c>
      <c r="L115" t="s">
        <v>4864</v>
      </c>
      <c r="M115" s="1"/>
      <c r="N115" s="5">
        <v>1</v>
      </c>
      <c r="O115">
        <v>0</v>
      </c>
      <c r="P115">
        <v>8</v>
      </c>
      <c r="R115">
        <v>2</v>
      </c>
      <c r="S115">
        <v>1</v>
      </c>
      <c r="T115">
        <v>29</v>
      </c>
      <c r="V115">
        <v>2</v>
      </c>
      <c r="W115">
        <v>83</v>
      </c>
      <c r="X115">
        <v>113</v>
      </c>
      <c r="AA115">
        <f>VLOOKUP(A115,Hoja1!A:BH,60,0)</f>
        <v>7</v>
      </c>
      <c r="AB115">
        <v>93</v>
      </c>
      <c r="AC115">
        <v>1</v>
      </c>
      <c r="AD115" t="s">
        <v>110</v>
      </c>
      <c r="AE115" t="s">
        <v>111</v>
      </c>
      <c r="AF115" t="s">
        <v>112</v>
      </c>
      <c r="AH115" t="s">
        <v>113</v>
      </c>
      <c r="AI115">
        <v>1637364800901</v>
      </c>
      <c r="AJ115" t="str">
        <f>VLOOKUP(A115,Hoja1!A:AH,34,0)</f>
        <v>QUETZALTENANGO</v>
      </c>
      <c r="AK115" t="str">
        <f>VLOOKUP(A115,Hoja1!A:AI,35,0)</f>
        <v>QUETZALTENANGO</v>
      </c>
      <c r="AL115" s="1">
        <f>VLOOKUP(A115,Hoja1!A:AJ,36,0)</f>
        <v>33370</v>
      </c>
      <c r="AP115">
        <v>76267725</v>
      </c>
      <c r="AQ115">
        <v>201301578421</v>
      </c>
      <c r="AS115" t="s">
        <v>106</v>
      </c>
      <c r="AU115" t="s">
        <v>3006</v>
      </c>
      <c r="AV115" t="s">
        <v>700</v>
      </c>
      <c r="AW115" t="s">
        <v>700</v>
      </c>
      <c r="AY115">
        <v>3</v>
      </c>
      <c r="AZ115" t="s">
        <v>3007</v>
      </c>
      <c r="BA115">
        <v>1</v>
      </c>
      <c r="BB115" t="s">
        <v>119</v>
      </c>
      <c r="BC115">
        <v>0</v>
      </c>
      <c r="BD115" t="s">
        <v>3008</v>
      </c>
      <c r="BE115">
        <v>7</v>
      </c>
      <c r="BG115" t="s">
        <v>115</v>
      </c>
      <c r="BH115" t="s">
        <v>3009</v>
      </c>
      <c r="BI115" t="s">
        <v>3010</v>
      </c>
      <c r="BJ115" t="s">
        <v>3011</v>
      </c>
      <c r="BK115" t="s">
        <v>106</v>
      </c>
      <c r="BL115" t="s">
        <v>109</v>
      </c>
      <c r="BM115" t="s">
        <v>106</v>
      </c>
      <c r="BN115" t="s">
        <v>109</v>
      </c>
      <c r="BO115" t="s">
        <v>106</v>
      </c>
      <c r="BP115" t="s">
        <v>109</v>
      </c>
      <c r="CJ115">
        <v>0</v>
      </c>
      <c r="CK115">
        <v>0</v>
      </c>
      <c r="CL115">
        <v>0</v>
      </c>
      <c r="CM115">
        <v>0</v>
      </c>
      <c r="CP115" t="s">
        <v>106</v>
      </c>
      <c r="CQ115" t="s">
        <v>106</v>
      </c>
      <c r="CR115" t="s">
        <v>106</v>
      </c>
      <c r="CS115" t="s">
        <v>106</v>
      </c>
      <c r="CT115">
        <v>1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</row>
    <row r="116" spans="1:106" x14ac:dyDescent="0.25">
      <c r="A116" s="63" t="s">
        <v>3536</v>
      </c>
      <c r="B116" s="27" t="s">
        <v>695</v>
      </c>
      <c r="C116" s="27" t="s">
        <v>1184</v>
      </c>
      <c r="D116" s="27"/>
      <c r="E116" s="27" t="s">
        <v>516</v>
      </c>
      <c r="F116" s="27" t="s">
        <v>148</v>
      </c>
      <c r="G116" s="27"/>
      <c r="H116" t="s">
        <v>4039</v>
      </c>
      <c r="I116" s="29">
        <v>42886</v>
      </c>
      <c r="J116" s="30">
        <v>3700</v>
      </c>
      <c r="K116">
        <v>250</v>
      </c>
      <c r="L116" t="s">
        <v>4864</v>
      </c>
      <c r="M116" s="1"/>
      <c r="N116" s="5">
        <v>1</v>
      </c>
      <c r="O116">
        <v>0</v>
      </c>
      <c r="P116">
        <v>8</v>
      </c>
      <c r="R116">
        <v>2</v>
      </c>
      <c r="S116">
        <v>1</v>
      </c>
      <c r="T116">
        <v>9</v>
      </c>
      <c r="V116">
        <v>2</v>
      </c>
      <c r="W116">
        <v>83</v>
      </c>
      <c r="X116">
        <v>113</v>
      </c>
      <c r="AA116">
        <f>VLOOKUP(A116,Hoja1!A:BH,60,0)</f>
        <v>7</v>
      </c>
      <c r="AB116">
        <v>93</v>
      </c>
      <c r="AC116">
        <v>1</v>
      </c>
      <c r="AD116" t="s">
        <v>110</v>
      </c>
      <c r="AE116" t="s">
        <v>111</v>
      </c>
      <c r="AF116" t="s">
        <v>112</v>
      </c>
      <c r="AH116" t="s">
        <v>113</v>
      </c>
      <c r="AI116">
        <v>3362248690901</v>
      </c>
      <c r="AJ116" t="str">
        <f>VLOOKUP(A116,Hoja1!A:AH,34,0)</f>
        <v>QUETZALTENANGO</v>
      </c>
      <c r="AK116" t="str">
        <f>VLOOKUP(A116,Hoja1!A:AI,35,0)</f>
        <v>QUETZALTENANGO</v>
      </c>
      <c r="AL116" s="1">
        <f>VLOOKUP(A116,Hoja1!A:AJ,36,0)</f>
        <v>35276</v>
      </c>
      <c r="AP116">
        <v>96342870</v>
      </c>
      <c r="AQ116">
        <v>3362248690901</v>
      </c>
      <c r="AS116">
        <v>1100692610</v>
      </c>
      <c r="AU116" t="s">
        <v>4488</v>
      </c>
      <c r="AV116" t="s">
        <v>700</v>
      </c>
      <c r="AW116" t="s">
        <v>700</v>
      </c>
      <c r="AX116">
        <v>1</v>
      </c>
      <c r="AY116">
        <v>3</v>
      </c>
      <c r="AZ116">
        <v>49724871</v>
      </c>
      <c r="BA116">
        <v>1</v>
      </c>
      <c r="BB116" t="s">
        <v>119</v>
      </c>
      <c r="BC116">
        <v>0</v>
      </c>
      <c r="BD116" t="s">
        <v>3072</v>
      </c>
      <c r="BE116">
        <v>7</v>
      </c>
      <c r="BG116" t="s">
        <v>115</v>
      </c>
      <c r="BH116" t="s">
        <v>4726</v>
      </c>
      <c r="BI116" t="s">
        <v>4767</v>
      </c>
      <c r="BJ116" t="s">
        <v>4768</v>
      </c>
      <c r="BK116" t="s">
        <v>106</v>
      </c>
      <c r="BL116" t="s">
        <v>109</v>
      </c>
      <c r="BM116" t="s">
        <v>106</v>
      </c>
      <c r="BN116" t="s">
        <v>109</v>
      </c>
      <c r="BO116" t="s">
        <v>106</v>
      </c>
      <c r="BP116" t="s">
        <v>109</v>
      </c>
      <c r="CJ116">
        <v>0</v>
      </c>
      <c r="CK116">
        <v>0</v>
      </c>
      <c r="CL116">
        <v>0</v>
      </c>
      <c r="CM116">
        <v>0</v>
      </c>
      <c r="CP116" t="s">
        <v>106</v>
      </c>
      <c r="CQ116" t="s">
        <v>106</v>
      </c>
      <c r="CR116" t="s">
        <v>106</v>
      </c>
      <c r="CS116" t="s">
        <v>106</v>
      </c>
      <c r="CT116">
        <v>2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</row>
    <row r="117" spans="1:106" x14ac:dyDescent="0.25">
      <c r="A117" s="63" t="s">
        <v>3012</v>
      </c>
      <c r="B117" s="28" t="s">
        <v>3013</v>
      </c>
      <c r="C117" s="28" t="s">
        <v>3014</v>
      </c>
      <c r="D117" s="28"/>
      <c r="E117" s="28" t="s">
        <v>2396</v>
      </c>
      <c r="F117" s="28" t="s">
        <v>427</v>
      </c>
      <c r="G117" s="27"/>
      <c r="H117" t="s">
        <v>3994</v>
      </c>
      <c r="I117" s="29">
        <v>43058</v>
      </c>
      <c r="J117" s="30">
        <v>3385</v>
      </c>
      <c r="K117">
        <v>250</v>
      </c>
      <c r="L117" t="s">
        <v>4864</v>
      </c>
      <c r="M117" s="1"/>
      <c r="N117" s="5">
        <v>1</v>
      </c>
      <c r="O117">
        <v>0</v>
      </c>
      <c r="P117">
        <v>15</v>
      </c>
      <c r="R117">
        <v>2</v>
      </c>
      <c r="S117">
        <v>9</v>
      </c>
      <c r="T117">
        <v>93</v>
      </c>
      <c r="V117">
        <v>4</v>
      </c>
      <c r="W117">
        <v>83</v>
      </c>
      <c r="X117">
        <v>75</v>
      </c>
      <c r="AA117">
        <f>VLOOKUP(A117,Hoja1!A:BH,60,0)</f>
        <v>7</v>
      </c>
      <c r="AB117">
        <v>93</v>
      </c>
      <c r="AC117">
        <v>2</v>
      </c>
      <c r="AD117" t="s">
        <v>110</v>
      </c>
      <c r="AE117" t="s">
        <v>111</v>
      </c>
      <c r="AF117" t="s">
        <v>112</v>
      </c>
      <c r="AH117" t="s">
        <v>113</v>
      </c>
      <c r="AI117">
        <v>2408517060604</v>
      </c>
      <c r="AJ117" t="str">
        <f>VLOOKUP(A117,Hoja1!A:AH,34,0)</f>
        <v>CASILLAS</v>
      </c>
      <c r="AK117" t="str">
        <f>VLOOKUP(A117,Hoja1!A:AI,35,0)</f>
        <v>SANTA ROSA</v>
      </c>
      <c r="AL117" s="1">
        <f>VLOOKUP(A117,Hoja1!A:AJ,36,0)</f>
        <v>32328</v>
      </c>
      <c r="AP117">
        <v>91390966</v>
      </c>
      <c r="AQ117">
        <v>201600519785</v>
      </c>
      <c r="AS117" t="s">
        <v>106</v>
      </c>
      <c r="AU117" t="s">
        <v>3016</v>
      </c>
      <c r="AV117" t="s">
        <v>163</v>
      </c>
      <c r="AW117" t="s">
        <v>533</v>
      </c>
      <c r="AY117">
        <v>4</v>
      </c>
      <c r="AZ117">
        <v>30727821</v>
      </c>
      <c r="BA117">
        <v>2</v>
      </c>
      <c r="BB117" t="s">
        <v>119</v>
      </c>
      <c r="BC117">
        <v>2</v>
      </c>
      <c r="BD117" t="s">
        <v>917</v>
      </c>
      <c r="BE117">
        <v>7</v>
      </c>
      <c r="BG117" t="s">
        <v>115</v>
      </c>
      <c r="BH117" t="s">
        <v>4871</v>
      </c>
      <c r="BI117" t="s">
        <v>4871</v>
      </c>
      <c r="BJ117">
        <v>0</v>
      </c>
      <c r="BK117" t="s">
        <v>106</v>
      </c>
      <c r="BL117" t="s">
        <v>109</v>
      </c>
      <c r="BM117" t="s">
        <v>106</v>
      </c>
      <c r="BN117" t="s">
        <v>109</v>
      </c>
      <c r="BO117" t="s">
        <v>106</v>
      </c>
      <c r="BP117" t="s">
        <v>109</v>
      </c>
      <c r="CJ117">
        <v>0</v>
      </c>
      <c r="CK117">
        <v>0</v>
      </c>
      <c r="CL117">
        <v>0</v>
      </c>
      <c r="CM117">
        <v>0</v>
      </c>
      <c r="CP117" t="s">
        <v>106</v>
      </c>
      <c r="CQ117" t="s">
        <v>106</v>
      </c>
      <c r="CR117" t="s">
        <v>106</v>
      </c>
      <c r="CS117" t="s">
        <v>106</v>
      </c>
      <c r="CT117">
        <v>1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</row>
    <row r="118" spans="1:106" x14ac:dyDescent="0.25">
      <c r="A118" s="63" t="s">
        <v>3017</v>
      </c>
      <c r="B118" s="28" t="s">
        <v>3018</v>
      </c>
      <c r="C118" s="28" t="s">
        <v>695</v>
      </c>
      <c r="D118" s="28"/>
      <c r="E118" s="28" t="s">
        <v>215</v>
      </c>
      <c r="F118" s="28" t="s">
        <v>3019</v>
      </c>
      <c r="G118" s="27"/>
      <c r="H118" t="s">
        <v>3998</v>
      </c>
      <c r="I118" s="29">
        <v>43150</v>
      </c>
      <c r="J118" s="30">
        <v>3250</v>
      </c>
      <c r="K118">
        <v>250</v>
      </c>
      <c r="L118" t="s">
        <v>4864</v>
      </c>
      <c r="M118" s="1"/>
      <c r="N118" s="5">
        <v>1</v>
      </c>
      <c r="O118">
        <v>0</v>
      </c>
      <c r="P118">
        <v>8</v>
      </c>
      <c r="R118">
        <v>2</v>
      </c>
      <c r="S118">
        <v>1</v>
      </c>
      <c r="T118">
        <v>29</v>
      </c>
      <c r="V118">
        <v>2</v>
      </c>
      <c r="W118">
        <v>83</v>
      </c>
      <c r="X118">
        <v>246</v>
      </c>
      <c r="AA118">
        <f>VLOOKUP(A118,Hoja1!A:BH,60,0)</f>
        <v>7</v>
      </c>
      <c r="AB118">
        <v>93</v>
      </c>
      <c r="AC118">
        <v>1</v>
      </c>
      <c r="AD118" t="s">
        <v>110</v>
      </c>
      <c r="AE118" t="s">
        <v>111</v>
      </c>
      <c r="AF118" t="s">
        <v>112</v>
      </c>
      <c r="AH118" t="s">
        <v>113</v>
      </c>
      <c r="AI118">
        <v>2105348771417</v>
      </c>
      <c r="AJ118" t="str">
        <f>VLOOKUP(A118,Hoja1!A:AH,34,0)</f>
        <v>SAN BARTOLOME JOCOTENANGO</v>
      </c>
      <c r="AK118" t="str">
        <f>VLOOKUP(A118,Hoja1!A:AI,35,0)</f>
        <v>QUICHE</v>
      </c>
      <c r="AL118" s="1">
        <f>VLOOKUP(A118,Hoja1!A:AJ,36,0)</f>
        <v>33598</v>
      </c>
      <c r="AP118">
        <v>70279020</v>
      </c>
      <c r="AQ118">
        <v>201200489192</v>
      </c>
      <c r="AS118">
        <v>2100561999</v>
      </c>
      <c r="AU118" t="s">
        <v>3022</v>
      </c>
      <c r="AV118" t="s">
        <v>700</v>
      </c>
      <c r="AW118" t="s">
        <v>239</v>
      </c>
      <c r="AX118">
        <v>4</v>
      </c>
      <c r="AY118">
        <v>4</v>
      </c>
      <c r="AZ118" t="s">
        <v>3023</v>
      </c>
      <c r="BA118">
        <v>2</v>
      </c>
      <c r="BB118" t="s">
        <v>119</v>
      </c>
      <c r="BC118">
        <v>2</v>
      </c>
      <c r="BD118" t="s">
        <v>3024</v>
      </c>
      <c r="BE118">
        <v>7</v>
      </c>
      <c r="BG118" t="s">
        <v>115</v>
      </c>
      <c r="BH118" t="s">
        <v>3025</v>
      </c>
      <c r="BI118" t="s">
        <v>3022</v>
      </c>
      <c r="BJ118" t="s">
        <v>3026</v>
      </c>
      <c r="BK118" t="s">
        <v>106</v>
      </c>
      <c r="BL118" t="s">
        <v>109</v>
      </c>
      <c r="BM118" t="s">
        <v>106</v>
      </c>
      <c r="BN118" t="s">
        <v>109</v>
      </c>
      <c r="BO118" t="s">
        <v>106</v>
      </c>
      <c r="BP118" t="s">
        <v>109</v>
      </c>
      <c r="CJ118">
        <v>0</v>
      </c>
      <c r="CK118">
        <v>0</v>
      </c>
      <c r="CL118">
        <v>0</v>
      </c>
      <c r="CM118">
        <v>0</v>
      </c>
      <c r="CP118" t="s">
        <v>106</v>
      </c>
      <c r="CQ118" t="s">
        <v>106</v>
      </c>
      <c r="CR118" t="s">
        <v>106</v>
      </c>
      <c r="CS118" t="s">
        <v>106</v>
      </c>
      <c r="CT118">
        <v>1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</row>
    <row r="119" spans="1:106" x14ac:dyDescent="0.25">
      <c r="A119" s="63" t="s">
        <v>3027</v>
      </c>
      <c r="B119" s="28" t="s">
        <v>179</v>
      </c>
      <c r="C119" s="28" t="s">
        <v>758</v>
      </c>
      <c r="D119" s="28"/>
      <c r="E119" s="28" t="s">
        <v>3028</v>
      </c>
      <c r="F119" s="28" t="s">
        <v>2773</v>
      </c>
      <c r="G119" s="27"/>
      <c r="H119" t="s">
        <v>4021</v>
      </c>
      <c r="I119" s="29">
        <v>43173</v>
      </c>
      <c r="J119" s="30">
        <v>2960</v>
      </c>
      <c r="K119">
        <v>250</v>
      </c>
      <c r="L119" t="s">
        <v>149</v>
      </c>
      <c r="M119" s="1">
        <v>45313</v>
      </c>
      <c r="N119" s="5">
        <v>2</v>
      </c>
      <c r="O119">
        <v>0</v>
      </c>
      <c r="P119">
        <v>8</v>
      </c>
      <c r="R119">
        <v>2</v>
      </c>
      <c r="S119">
        <v>1</v>
      </c>
      <c r="T119">
        <v>9</v>
      </c>
      <c r="V119">
        <v>2</v>
      </c>
      <c r="W119">
        <v>83</v>
      </c>
      <c r="X119">
        <v>1</v>
      </c>
      <c r="AA119">
        <f>VLOOKUP(A119,Hoja1!A:BH,60,0)</f>
        <v>7</v>
      </c>
      <c r="AB119">
        <v>93</v>
      </c>
      <c r="AC119">
        <v>1</v>
      </c>
      <c r="AD119" t="s">
        <v>110</v>
      </c>
      <c r="AE119" t="s">
        <v>111</v>
      </c>
      <c r="AF119" t="s">
        <v>112</v>
      </c>
      <c r="AH119" t="s">
        <v>113</v>
      </c>
      <c r="AI119">
        <v>2738632820101</v>
      </c>
      <c r="AJ119" t="str">
        <f>VLOOKUP(A119,Hoja1!A:AH,34,0)</f>
        <v>GUATEMALA</v>
      </c>
      <c r="AK119" t="str">
        <f>VLOOKUP(A119,Hoja1!A:AI,35,0)</f>
        <v>GUATEMALA</v>
      </c>
      <c r="AL119" s="1">
        <f>VLOOKUP(A119,Hoja1!A:AJ,36,0)</f>
        <v>24792</v>
      </c>
      <c r="AP119">
        <v>7525079</v>
      </c>
      <c r="AQ119">
        <v>167143254</v>
      </c>
      <c r="AS119" t="s">
        <v>106</v>
      </c>
      <c r="AU119" t="s">
        <v>3030</v>
      </c>
      <c r="AV119" t="s">
        <v>421</v>
      </c>
      <c r="AW119" t="s">
        <v>114</v>
      </c>
      <c r="AX119">
        <v>7</v>
      </c>
      <c r="AY119">
        <v>5</v>
      </c>
      <c r="AZ119">
        <v>45472718</v>
      </c>
      <c r="BA119">
        <v>2</v>
      </c>
      <c r="BB119" t="s">
        <v>119</v>
      </c>
      <c r="BC119">
        <v>3</v>
      </c>
      <c r="BD119" t="s">
        <v>2928</v>
      </c>
      <c r="BE119">
        <v>7</v>
      </c>
      <c r="BG119" t="s">
        <v>115</v>
      </c>
      <c r="BH119" t="s">
        <v>3031</v>
      </c>
      <c r="BI119" t="s">
        <v>3032</v>
      </c>
      <c r="BJ119">
        <v>45472718</v>
      </c>
      <c r="BK119" t="s">
        <v>106</v>
      </c>
      <c r="BL119" t="s">
        <v>109</v>
      </c>
      <c r="BM119" t="s">
        <v>106</v>
      </c>
      <c r="BN119" t="s">
        <v>109</v>
      </c>
      <c r="BO119" t="s">
        <v>106</v>
      </c>
      <c r="BP119" t="s">
        <v>109</v>
      </c>
      <c r="CJ119">
        <v>0</v>
      </c>
      <c r="CK119">
        <v>0</v>
      </c>
      <c r="CL119">
        <v>0</v>
      </c>
      <c r="CM119">
        <v>0</v>
      </c>
      <c r="CP119" t="s">
        <v>106</v>
      </c>
      <c r="CQ119" t="s">
        <v>106</v>
      </c>
      <c r="CR119" t="s">
        <v>106</v>
      </c>
      <c r="CS119" t="s">
        <v>106</v>
      </c>
      <c r="CT119">
        <v>1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</row>
    <row r="120" spans="1:106" x14ac:dyDescent="0.25">
      <c r="A120" s="63" t="s">
        <v>3033</v>
      </c>
      <c r="B120" s="28" t="s">
        <v>922</v>
      </c>
      <c r="C120" s="28" t="s">
        <v>3034</v>
      </c>
      <c r="D120" s="28"/>
      <c r="E120" s="28" t="s">
        <v>685</v>
      </c>
      <c r="F120" s="28" t="s">
        <v>3035</v>
      </c>
      <c r="G120" s="27"/>
      <c r="H120" t="s">
        <v>3998</v>
      </c>
      <c r="I120" s="29">
        <v>43306</v>
      </c>
      <c r="J120" s="30">
        <v>2960</v>
      </c>
      <c r="K120">
        <v>250</v>
      </c>
      <c r="L120" t="s">
        <v>4864</v>
      </c>
      <c r="M120" s="1"/>
      <c r="N120" s="5">
        <v>1</v>
      </c>
      <c r="O120">
        <v>0</v>
      </c>
      <c r="P120">
        <v>8</v>
      </c>
      <c r="R120">
        <v>2</v>
      </c>
      <c r="S120">
        <v>1</v>
      </c>
      <c r="T120">
        <v>29</v>
      </c>
      <c r="V120">
        <v>2</v>
      </c>
      <c r="W120">
        <v>83</v>
      </c>
      <c r="X120">
        <v>115</v>
      </c>
      <c r="AA120">
        <f>VLOOKUP(A120,Hoja1!A:BH,60,0)</f>
        <v>5</v>
      </c>
      <c r="AB120">
        <v>93</v>
      </c>
      <c r="AC120">
        <v>1</v>
      </c>
      <c r="AD120" t="s">
        <v>110</v>
      </c>
      <c r="AE120" t="s">
        <v>111</v>
      </c>
      <c r="AF120" t="s">
        <v>112</v>
      </c>
      <c r="AH120" t="s">
        <v>113</v>
      </c>
      <c r="AI120">
        <v>1951356790903</v>
      </c>
      <c r="AJ120" t="str">
        <f>VLOOKUP(A120,Hoja1!A:AH,34,0)</f>
        <v>OLINTEPEQUE</v>
      </c>
      <c r="AK120" t="str">
        <f>VLOOKUP(A120,Hoja1!A:AI,35,0)</f>
        <v>QUETZALTENANGO</v>
      </c>
      <c r="AL120" s="1">
        <f>VLOOKUP(A120,Hoja1!A:AJ,36,0)</f>
        <v>29867</v>
      </c>
      <c r="AP120">
        <v>61956120</v>
      </c>
      <c r="AQ120" t="s">
        <v>5032</v>
      </c>
      <c r="AS120" t="s">
        <v>106</v>
      </c>
      <c r="AU120" t="s">
        <v>3037</v>
      </c>
      <c r="AV120" t="s">
        <v>700</v>
      </c>
      <c r="AW120" t="s">
        <v>700</v>
      </c>
      <c r="AY120">
        <v>5</v>
      </c>
      <c r="AZ120">
        <v>34649052</v>
      </c>
      <c r="BA120">
        <v>2</v>
      </c>
      <c r="BB120" t="s">
        <v>119</v>
      </c>
      <c r="BC120">
        <v>3</v>
      </c>
      <c r="BD120" t="s">
        <v>4598</v>
      </c>
      <c r="BE120">
        <v>5</v>
      </c>
      <c r="BG120" t="s">
        <v>115</v>
      </c>
      <c r="BH120" t="s">
        <v>3038</v>
      </c>
      <c r="BI120" t="s">
        <v>3037</v>
      </c>
      <c r="BJ120">
        <v>42034977</v>
      </c>
      <c r="BK120" t="s">
        <v>106</v>
      </c>
      <c r="BL120" t="s">
        <v>109</v>
      </c>
      <c r="BM120" t="s">
        <v>106</v>
      </c>
      <c r="BN120" t="s">
        <v>109</v>
      </c>
      <c r="BO120" t="s">
        <v>106</v>
      </c>
      <c r="BP120" t="s">
        <v>109</v>
      </c>
      <c r="CJ120">
        <v>0</v>
      </c>
      <c r="CK120">
        <v>0</v>
      </c>
      <c r="CL120">
        <v>0</v>
      </c>
      <c r="CM120">
        <v>0</v>
      </c>
      <c r="CP120" t="s">
        <v>106</v>
      </c>
      <c r="CQ120" t="s">
        <v>106</v>
      </c>
      <c r="CR120" t="s">
        <v>106</v>
      </c>
      <c r="CS120" t="s">
        <v>106</v>
      </c>
      <c r="CT120">
        <v>1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</row>
    <row r="121" spans="1:106" x14ac:dyDescent="0.25">
      <c r="A121" s="63" t="s">
        <v>3039</v>
      </c>
      <c r="B121" s="28" t="s">
        <v>695</v>
      </c>
      <c r="C121" s="28" t="s">
        <v>3040</v>
      </c>
      <c r="D121" s="28"/>
      <c r="E121" s="28" t="s">
        <v>928</v>
      </c>
      <c r="F121" s="28" t="s">
        <v>3041</v>
      </c>
      <c r="G121" s="27"/>
      <c r="H121" t="s">
        <v>3998</v>
      </c>
      <c r="I121" s="29">
        <v>43414</v>
      </c>
      <c r="J121" s="30">
        <v>3250</v>
      </c>
      <c r="K121">
        <v>250</v>
      </c>
      <c r="L121" t="s">
        <v>4864</v>
      </c>
      <c r="M121" s="1"/>
      <c r="N121" s="5">
        <v>1</v>
      </c>
      <c r="O121">
        <v>0</v>
      </c>
      <c r="P121">
        <v>8</v>
      </c>
      <c r="R121">
        <v>2</v>
      </c>
      <c r="S121">
        <v>1</v>
      </c>
      <c r="T121">
        <v>29</v>
      </c>
      <c r="V121">
        <v>2</v>
      </c>
      <c r="W121">
        <v>83</v>
      </c>
      <c r="X121">
        <v>113</v>
      </c>
      <c r="AA121">
        <f>VLOOKUP(A121,Hoja1!A:BH,60,0)</f>
        <v>5</v>
      </c>
      <c r="AB121">
        <v>93</v>
      </c>
      <c r="AC121">
        <v>1</v>
      </c>
      <c r="AD121" t="s">
        <v>110</v>
      </c>
      <c r="AE121" t="s">
        <v>111</v>
      </c>
      <c r="AF121" t="s">
        <v>112</v>
      </c>
      <c r="AH121" t="s">
        <v>113</v>
      </c>
      <c r="AI121">
        <v>2504552420901</v>
      </c>
      <c r="AJ121" t="str">
        <f>VLOOKUP(A121,Hoja1!A:AH,34,0)</f>
        <v>QUETZALTENANGO</v>
      </c>
      <c r="AK121" t="str">
        <f>VLOOKUP(A121,Hoja1!A:AI,35,0)</f>
        <v>QUETZALTENANGO</v>
      </c>
      <c r="AL121" s="1">
        <f>VLOOKUP(A121,Hoja1!A:AJ,36,0)</f>
        <v>27541</v>
      </c>
      <c r="AP121">
        <v>16297768</v>
      </c>
      <c r="AQ121">
        <v>175541390</v>
      </c>
      <c r="AS121" t="s">
        <v>106</v>
      </c>
      <c r="AU121" t="s">
        <v>3043</v>
      </c>
      <c r="AV121" t="s">
        <v>700</v>
      </c>
      <c r="AW121" t="s">
        <v>700</v>
      </c>
      <c r="AX121">
        <v>9</v>
      </c>
      <c r="AY121">
        <v>4</v>
      </c>
      <c r="AZ121">
        <v>34766534</v>
      </c>
      <c r="BA121">
        <v>2</v>
      </c>
      <c r="BB121" t="s">
        <v>119</v>
      </c>
      <c r="BC121">
        <v>2</v>
      </c>
      <c r="BD121" t="s">
        <v>4598</v>
      </c>
      <c r="BE121">
        <v>5</v>
      </c>
      <c r="BG121" t="s">
        <v>115</v>
      </c>
      <c r="BH121" t="s">
        <v>3044</v>
      </c>
      <c r="BI121" t="s">
        <v>3043</v>
      </c>
      <c r="BJ121">
        <v>43922375</v>
      </c>
      <c r="BK121" t="s">
        <v>106</v>
      </c>
      <c r="BL121" t="s">
        <v>109</v>
      </c>
      <c r="BM121" t="s">
        <v>106</v>
      </c>
      <c r="BN121" t="s">
        <v>109</v>
      </c>
      <c r="BO121" t="s">
        <v>106</v>
      </c>
      <c r="BP121" t="s">
        <v>109</v>
      </c>
      <c r="CJ121">
        <v>0</v>
      </c>
      <c r="CK121">
        <v>0</v>
      </c>
      <c r="CL121">
        <v>0</v>
      </c>
      <c r="CM121">
        <v>0</v>
      </c>
      <c r="CP121" t="s">
        <v>106</v>
      </c>
      <c r="CQ121" t="s">
        <v>106</v>
      </c>
      <c r="CR121" t="s">
        <v>106</v>
      </c>
      <c r="CS121" t="s">
        <v>106</v>
      </c>
      <c r="CT121">
        <v>1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</row>
    <row r="122" spans="1:106" x14ac:dyDescent="0.25">
      <c r="A122" s="63" t="s">
        <v>3045</v>
      </c>
      <c r="B122" s="28" t="s">
        <v>3046</v>
      </c>
      <c r="C122" s="28" t="s">
        <v>2539</v>
      </c>
      <c r="D122" s="28"/>
      <c r="E122" s="28" t="s">
        <v>160</v>
      </c>
      <c r="F122" s="28" t="s">
        <v>3047</v>
      </c>
      <c r="G122" s="27"/>
      <c r="H122" t="s">
        <v>3994</v>
      </c>
      <c r="I122" s="29">
        <v>43498</v>
      </c>
      <c r="J122" s="30">
        <v>3385</v>
      </c>
      <c r="K122">
        <v>250</v>
      </c>
      <c r="L122" t="s">
        <v>4864</v>
      </c>
      <c r="M122" s="1"/>
      <c r="N122" s="5">
        <v>1</v>
      </c>
      <c r="O122">
        <v>0</v>
      </c>
      <c r="P122">
        <v>15</v>
      </c>
      <c r="R122">
        <v>2</v>
      </c>
      <c r="S122">
        <v>9</v>
      </c>
      <c r="T122">
        <v>91</v>
      </c>
      <c r="V122">
        <v>17</v>
      </c>
      <c r="W122">
        <v>83</v>
      </c>
      <c r="X122">
        <v>143</v>
      </c>
      <c r="AA122">
        <f>VLOOKUP(A122,Hoja1!A:BH,60,0)</f>
        <v>7</v>
      </c>
      <c r="AB122">
        <v>93</v>
      </c>
      <c r="AC122">
        <v>2</v>
      </c>
      <c r="AD122" t="s">
        <v>110</v>
      </c>
      <c r="AE122" t="s">
        <v>111</v>
      </c>
      <c r="AF122" t="s">
        <v>112</v>
      </c>
      <c r="AH122" t="s">
        <v>113</v>
      </c>
      <c r="AI122">
        <v>2746754981007</v>
      </c>
      <c r="AJ122" t="str">
        <f>VLOOKUP(A122,Hoja1!A:AH,34,0)</f>
        <v>SAN LOREZO</v>
      </c>
      <c r="AK122" t="str">
        <f>VLOOKUP(A122,Hoja1!A:AI,35,0)</f>
        <v>SUCHITEPEQUEZ</v>
      </c>
      <c r="AL122" s="1">
        <f>VLOOKUP(A122,Hoja1!A:AJ,36,0)</f>
        <v>34831</v>
      </c>
      <c r="AP122">
        <v>102028346</v>
      </c>
      <c r="AQ122">
        <v>2746754981007</v>
      </c>
      <c r="AS122" t="s">
        <v>106</v>
      </c>
      <c r="AU122" t="s">
        <v>3049</v>
      </c>
      <c r="AV122" t="s">
        <v>361</v>
      </c>
      <c r="AW122" t="s">
        <v>361</v>
      </c>
      <c r="AY122">
        <v>3</v>
      </c>
      <c r="AZ122">
        <v>41442514</v>
      </c>
      <c r="BA122">
        <v>1</v>
      </c>
      <c r="BB122" t="s">
        <v>119</v>
      </c>
      <c r="BC122">
        <v>0</v>
      </c>
      <c r="BD122" t="s">
        <v>5034</v>
      </c>
      <c r="BE122">
        <v>7</v>
      </c>
      <c r="BG122" t="s">
        <v>115</v>
      </c>
      <c r="BH122" t="s">
        <v>3050</v>
      </c>
      <c r="BI122" t="s">
        <v>3049</v>
      </c>
      <c r="BJ122">
        <v>58717077</v>
      </c>
      <c r="BK122" t="s">
        <v>106</v>
      </c>
      <c r="BL122" t="s">
        <v>109</v>
      </c>
      <c r="BM122" t="s">
        <v>106</v>
      </c>
      <c r="BN122" t="s">
        <v>109</v>
      </c>
      <c r="BO122" t="s">
        <v>106</v>
      </c>
      <c r="BP122" t="s">
        <v>109</v>
      </c>
      <c r="CJ122">
        <v>0</v>
      </c>
      <c r="CK122">
        <v>0</v>
      </c>
      <c r="CL122">
        <v>0</v>
      </c>
      <c r="CM122">
        <v>0</v>
      </c>
      <c r="CP122" t="s">
        <v>106</v>
      </c>
      <c r="CQ122" t="s">
        <v>106</v>
      </c>
      <c r="CR122" t="s">
        <v>106</v>
      </c>
      <c r="CS122" t="s">
        <v>106</v>
      </c>
      <c r="CT122">
        <v>1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</row>
    <row r="123" spans="1:106" x14ac:dyDescent="0.25">
      <c r="A123" s="63" t="s">
        <v>3051</v>
      </c>
      <c r="B123" s="28" t="s">
        <v>659</v>
      </c>
      <c r="C123" s="28" t="s">
        <v>905</v>
      </c>
      <c r="D123" s="28"/>
      <c r="E123" s="28" t="s">
        <v>239</v>
      </c>
      <c r="F123" s="28" t="s">
        <v>3052</v>
      </c>
      <c r="G123" s="27"/>
      <c r="H123" t="s">
        <v>3998</v>
      </c>
      <c r="I123" s="29">
        <v>43498</v>
      </c>
      <c r="J123" s="30">
        <v>2960</v>
      </c>
      <c r="K123">
        <v>250</v>
      </c>
      <c r="L123" t="s">
        <v>149</v>
      </c>
      <c r="M123" s="1">
        <v>45304</v>
      </c>
      <c r="N123" s="5">
        <v>2</v>
      </c>
      <c r="O123">
        <v>0</v>
      </c>
      <c r="P123">
        <v>8</v>
      </c>
      <c r="R123">
        <v>2</v>
      </c>
      <c r="S123">
        <v>1</v>
      </c>
      <c r="T123">
        <v>29</v>
      </c>
      <c r="V123">
        <v>2</v>
      </c>
      <c r="W123">
        <v>83</v>
      </c>
      <c r="X123">
        <v>159</v>
      </c>
      <c r="AA123">
        <f>VLOOKUP(A123,Hoja1!A:BH,60,0)</f>
        <v>7</v>
      </c>
      <c r="AB123">
        <v>93</v>
      </c>
      <c r="AC123">
        <v>1</v>
      </c>
      <c r="AD123" t="s">
        <v>110</v>
      </c>
      <c r="AE123" t="s">
        <v>111</v>
      </c>
      <c r="AF123" t="s">
        <v>112</v>
      </c>
      <c r="AH123" t="s">
        <v>113</v>
      </c>
      <c r="AI123">
        <v>1898043861102</v>
      </c>
      <c r="AJ123" t="str">
        <f>VLOOKUP(A123,Hoja1!A:AH,34,0)</f>
        <v>SAN SEBASTIAN</v>
      </c>
      <c r="AK123" t="str">
        <f>VLOOKUP(A123,Hoja1!A:AI,35,0)</f>
        <v>RETALHULEU</v>
      </c>
      <c r="AL123" s="1">
        <f>VLOOKUP(A123,Hoja1!A:AJ,36,0)</f>
        <v>30952</v>
      </c>
      <c r="AP123">
        <v>30261961</v>
      </c>
      <c r="AQ123">
        <v>184280477</v>
      </c>
      <c r="AS123" t="s">
        <v>106</v>
      </c>
      <c r="AU123" t="s">
        <v>3054</v>
      </c>
      <c r="AV123" t="s">
        <v>293</v>
      </c>
      <c r="AW123" t="s">
        <v>293</v>
      </c>
      <c r="AX123">
        <v>3</v>
      </c>
      <c r="AY123">
        <v>4</v>
      </c>
      <c r="AZ123">
        <v>32971968</v>
      </c>
      <c r="BA123">
        <v>2</v>
      </c>
      <c r="BB123" t="s">
        <v>119</v>
      </c>
      <c r="BC123">
        <v>2</v>
      </c>
      <c r="BD123" t="s">
        <v>2965</v>
      </c>
      <c r="BE123">
        <v>7</v>
      </c>
      <c r="BG123" t="s">
        <v>3055</v>
      </c>
      <c r="BH123" t="s">
        <v>3056</v>
      </c>
      <c r="BI123" t="s">
        <v>3054</v>
      </c>
      <c r="BJ123">
        <v>58184889</v>
      </c>
      <c r="BK123" t="s">
        <v>106</v>
      </c>
      <c r="BL123" t="s">
        <v>109</v>
      </c>
      <c r="BM123" t="s">
        <v>106</v>
      </c>
      <c r="BN123" t="s">
        <v>109</v>
      </c>
      <c r="BO123" t="s">
        <v>106</v>
      </c>
      <c r="BP123" t="s">
        <v>109</v>
      </c>
      <c r="CJ123">
        <v>0</v>
      </c>
      <c r="CK123">
        <v>0</v>
      </c>
      <c r="CL123">
        <v>0</v>
      </c>
      <c r="CM123">
        <v>0</v>
      </c>
      <c r="CP123" t="s">
        <v>106</v>
      </c>
      <c r="CQ123" t="s">
        <v>106</v>
      </c>
      <c r="CR123" t="s">
        <v>106</v>
      </c>
      <c r="CS123" t="s">
        <v>106</v>
      </c>
      <c r="CT123">
        <v>1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</row>
    <row r="124" spans="1:106" x14ac:dyDescent="0.25">
      <c r="A124" s="63" t="s">
        <v>3057</v>
      </c>
      <c r="B124" s="28" t="s">
        <v>1937</v>
      </c>
      <c r="C124" s="28" t="s">
        <v>357</v>
      </c>
      <c r="D124" s="28"/>
      <c r="E124" s="28" t="s">
        <v>436</v>
      </c>
      <c r="F124" s="28" t="s">
        <v>340</v>
      </c>
      <c r="G124" s="27"/>
      <c r="H124" t="s">
        <v>3998</v>
      </c>
      <c r="I124" s="29">
        <v>43516</v>
      </c>
      <c r="J124" s="30">
        <v>3250</v>
      </c>
      <c r="K124">
        <v>250</v>
      </c>
      <c r="L124" t="s">
        <v>149</v>
      </c>
      <c r="M124" s="1">
        <v>45139</v>
      </c>
      <c r="N124" s="5">
        <v>2</v>
      </c>
      <c r="O124">
        <v>0</v>
      </c>
      <c r="P124">
        <v>8</v>
      </c>
      <c r="R124">
        <v>2</v>
      </c>
      <c r="S124">
        <v>1</v>
      </c>
      <c r="T124">
        <v>29</v>
      </c>
      <c r="V124">
        <v>2</v>
      </c>
      <c r="W124">
        <v>83</v>
      </c>
      <c r="X124">
        <v>113</v>
      </c>
      <c r="AA124">
        <f>VLOOKUP(A124,Hoja1!A:BH,60,0)</f>
        <v>7</v>
      </c>
      <c r="AB124">
        <v>93</v>
      </c>
      <c r="AC124">
        <v>1</v>
      </c>
      <c r="AD124" t="s">
        <v>110</v>
      </c>
      <c r="AE124" t="s">
        <v>111</v>
      </c>
      <c r="AF124" t="s">
        <v>112</v>
      </c>
      <c r="AH124" t="s">
        <v>113</v>
      </c>
      <c r="AI124">
        <v>1908017830901</v>
      </c>
      <c r="AJ124" t="str">
        <f>VLOOKUP(A124,Hoja1!A:AH,34,0)</f>
        <v>QUETZALTENANGO</v>
      </c>
      <c r="AK124" t="str">
        <f>VLOOKUP(A124,Hoja1!A:AI,35,0)</f>
        <v>QUETZALTENANGO</v>
      </c>
      <c r="AL124" s="1">
        <f>VLOOKUP(A124,Hoja1!A:AJ,36,0)</f>
        <v>23961</v>
      </c>
      <c r="AP124">
        <v>5517192</v>
      </c>
      <c r="AQ124">
        <v>165436791</v>
      </c>
      <c r="AS124" t="s">
        <v>106</v>
      </c>
      <c r="AU124" t="s">
        <v>3059</v>
      </c>
      <c r="AV124" t="s">
        <v>700</v>
      </c>
      <c r="AW124" t="s">
        <v>700</v>
      </c>
      <c r="AX124">
        <v>7</v>
      </c>
      <c r="AY124">
        <v>4</v>
      </c>
      <c r="AZ124">
        <v>58342804</v>
      </c>
      <c r="BA124">
        <v>2</v>
      </c>
      <c r="BB124" t="s">
        <v>119</v>
      </c>
      <c r="BC124">
        <v>2</v>
      </c>
      <c r="BD124" t="s">
        <v>917</v>
      </c>
      <c r="BE124">
        <v>7</v>
      </c>
      <c r="BG124" t="s">
        <v>115</v>
      </c>
      <c r="BH124" t="s">
        <v>3060</v>
      </c>
      <c r="BI124" t="s">
        <v>3059</v>
      </c>
      <c r="BJ124">
        <v>59413284</v>
      </c>
      <c r="BK124" t="s">
        <v>106</v>
      </c>
      <c r="BL124" t="s">
        <v>109</v>
      </c>
      <c r="BM124" t="s">
        <v>106</v>
      </c>
      <c r="BN124" t="s">
        <v>109</v>
      </c>
      <c r="BO124" t="s">
        <v>106</v>
      </c>
      <c r="BP124" t="s">
        <v>109</v>
      </c>
      <c r="CJ124">
        <v>0</v>
      </c>
      <c r="CK124">
        <v>0</v>
      </c>
      <c r="CL124">
        <v>0</v>
      </c>
      <c r="CM124">
        <v>0</v>
      </c>
      <c r="CP124" t="s">
        <v>106</v>
      </c>
      <c r="CQ124" t="s">
        <v>106</v>
      </c>
      <c r="CR124" t="s">
        <v>106</v>
      </c>
      <c r="CS124" t="s">
        <v>106</v>
      </c>
      <c r="CT124">
        <v>2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</row>
    <row r="125" spans="1:106" x14ac:dyDescent="0.25">
      <c r="A125" s="63" t="s">
        <v>3061</v>
      </c>
      <c r="B125" s="28" t="s">
        <v>3062</v>
      </c>
      <c r="C125" s="28" t="s">
        <v>1399</v>
      </c>
      <c r="D125" s="28"/>
      <c r="E125" s="28" t="s">
        <v>160</v>
      </c>
      <c r="F125" s="28" t="s">
        <v>160</v>
      </c>
      <c r="G125" s="27"/>
      <c r="H125" t="s">
        <v>3998</v>
      </c>
      <c r="I125" s="29">
        <v>43521</v>
      </c>
      <c r="J125" s="30">
        <v>2960</v>
      </c>
      <c r="K125">
        <v>250</v>
      </c>
      <c r="L125" t="s">
        <v>149</v>
      </c>
      <c r="M125" s="1">
        <v>44933</v>
      </c>
      <c r="N125" s="5">
        <v>2</v>
      </c>
      <c r="O125">
        <v>0</v>
      </c>
      <c r="P125">
        <v>8</v>
      </c>
      <c r="R125">
        <v>2</v>
      </c>
      <c r="S125">
        <v>1</v>
      </c>
      <c r="T125">
        <v>29</v>
      </c>
      <c r="V125">
        <v>2</v>
      </c>
      <c r="W125">
        <v>83</v>
      </c>
      <c r="X125">
        <v>113</v>
      </c>
      <c r="AA125">
        <f>VLOOKUP(A125,Hoja1!A:BH,60,0)</f>
        <v>7</v>
      </c>
      <c r="AB125">
        <v>93</v>
      </c>
      <c r="AC125">
        <v>1</v>
      </c>
      <c r="AD125" t="s">
        <v>110</v>
      </c>
      <c r="AE125" t="s">
        <v>111</v>
      </c>
      <c r="AF125" t="s">
        <v>112</v>
      </c>
      <c r="AH125" t="s">
        <v>113</v>
      </c>
      <c r="AI125">
        <v>2375690000901</v>
      </c>
      <c r="AJ125" t="str">
        <f>VLOOKUP(A125,Hoja1!A:AH,34,0)</f>
        <v>QUETZALTENANGO</v>
      </c>
      <c r="AK125" t="str">
        <f>VLOOKUP(A125,Hoja1!A:AI,35,0)</f>
        <v>QUETZALTENANGO</v>
      </c>
      <c r="AL125" s="1">
        <f>VLOOKUP(A125,Hoja1!A:AJ,36,0)</f>
        <v>32932</v>
      </c>
      <c r="AP125">
        <v>56888996</v>
      </c>
      <c r="AQ125">
        <v>201501804271</v>
      </c>
      <c r="AS125" t="s">
        <v>106</v>
      </c>
      <c r="AU125" t="s">
        <v>3064</v>
      </c>
      <c r="AV125" t="s">
        <v>700</v>
      </c>
      <c r="AW125" t="s">
        <v>700</v>
      </c>
      <c r="AX125">
        <v>6</v>
      </c>
      <c r="AY125">
        <v>3</v>
      </c>
      <c r="AZ125">
        <v>42603468</v>
      </c>
      <c r="BA125">
        <v>2</v>
      </c>
      <c r="BB125" t="s">
        <v>119</v>
      </c>
      <c r="BC125">
        <v>1</v>
      </c>
      <c r="BD125" t="s">
        <v>3065</v>
      </c>
      <c r="BE125">
        <v>7</v>
      </c>
      <c r="BG125" t="s">
        <v>115</v>
      </c>
      <c r="BH125" t="s">
        <v>3066</v>
      </c>
      <c r="BI125" t="s">
        <v>3064</v>
      </c>
      <c r="BJ125">
        <v>47481213</v>
      </c>
      <c r="BK125" t="s">
        <v>106</v>
      </c>
      <c r="BL125" t="s">
        <v>109</v>
      </c>
      <c r="BM125" t="s">
        <v>106</v>
      </c>
      <c r="BN125" t="s">
        <v>109</v>
      </c>
      <c r="BO125" t="s">
        <v>106</v>
      </c>
      <c r="BP125" t="s">
        <v>109</v>
      </c>
      <c r="CJ125">
        <v>0</v>
      </c>
      <c r="CK125">
        <v>0</v>
      </c>
      <c r="CL125">
        <v>0</v>
      </c>
      <c r="CM125">
        <v>0</v>
      </c>
      <c r="CP125" t="s">
        <v>106</v>
      </c>
      <c r="CQ125" t="s">
        <v>106</v>
      </c>
      <c r="CR125" t="s">
        <v>106</v>
      </c>
      <c r="CS125" t="s">
        <v>106</v>
      </c>
      <c r="CT125">
        <v>1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</row>
    <row r="126" spans="1:106" x14ac:dyDescent="0.25">
      <c r="A126" s="63" t="s">
        <v>3067</v>
      </c>
      <c r="B126" s="28" t="s">
        <v>3068</v>
      </c>
      <c r="C126" s="28" t="s">
        <v>1296</v>
      </c>
      <c r="D126" s="28"/>
      <c r="E126" s="28" t="s">
        <v>1889</v>
      </c>
      <c r="F126" s="28" t="s">
        <v>3069</v>
      </c>
      <c r="G126" s="27"/>
      <c r="H126" t="s">
        <v>3998</v>
      </c>
      <c r="I126" s="29">
        <v>43521</v>
      </c>
      <c r="J126" s="30">
        <v>2960</v>
      </c>
      <c r="K126">
        <v>250</v>
      </c>
      <c r="L126" t="s">
        <v>149</v>
      </c>
      <c r="M126" s="1">
        <v>45397</v>
      </c>
      <c r="N126" s="5">
        <v>2</v>
      </c>
      <c r="O126">
        <v>0</v>
      </c>
      <c r="P126">
        <v>8</v>
      </c>
      <c r="R126">
        <v>2</v>
      </c>
      <c r="S126">
        <v>1</v>
      </c>
      <c r="T126">
        <v>29</v>
      </c>
      <c r="V126">
        <v>2</v>
      </c>
      <c r="W126">
        <v>83</v>
      </c>
      <c r="X126">
        <v>132</v>
      </c>
      <c r="AA126">
        <f>VLOOKUP(A126,Hoja1!A:BH,60,0)</f>
        <v>7</v>
      </c>
      <c r="AB126">
        <v>93</v>
      </c>
      <c r="AC126">
        <v>1</v>
      </c>
      <c r="AD126" t="s">
        <v>110</v>
      </c>
      <c r="AE126" t="s">
        <v>111</v>
      </c>
      <c r="AF126" t="s">
        <v>112</v>
      </c>
      <c r="AH126" t="s">
        <v>113</v>
      </c>
      <c r="AI126">
        <v>1682608910920</v>
      </c>
      <c r="AJ126" t="str">
        <f>VLOOKUP(A126,Hoja1!A:AH,34,0)</f>
        <v>COATEPEQUE</v>
      </c>
      <c r="AK126" t="str">
        <f>VLOOKUP(A126,Hoja1!A:AI,35,0)</f>
        <v>QUETZALTENANGO</v>
      </c>
      <c r="AL126" s="1">
        <f>VLOOKUP(A126,Hoja1!A:AJ,36,0)</f>
        <v>32710</v>
      </c>
      <c r="AP126">
        <v>67961320</v>
      </c>
      <c r="AQ126">
        <v>189009541</v>
      </c>
      <c r="AS126" t="s">
        <v>106</v>
      </c>
      <c r="AU126" t="s">
        <v>3071</v>
      </c>
      <c r="AV126" t="s">
        <v>293</v>
      </c>
      <c r="AW126" t="s">
        <v>700</v>
      </c>
      <c r="AY126">
        <v>3</v>
      </c>
      <c r="AZ126">
        <v>42166359</v>
      </c>
      <c r="BA126">
        <v>2</v>
      </c>
      <c r="BB126" t="s">
        <v>119</v>
      </c>
      <c r="BC126">
        <v>1</v>
      </c>
      <c r="BD126" t="s">
        <v>3072</v>
      </c>
      <c r="BE126">
        <v>7</v>
      </c>
      <c r="BG126" t="s">
        <v>115</v>
      </c>
      <c r="BH126" t="s">
        <v>3073</v>
      </c>
      <c r="BI126" t="s">
        <v>3071</v>
      </c>
      <c r="BJ126">
        <v>56255532</v>
      </c>
      <c r="BK126" t="s">
        <v>106</v>
      </c>
      <c r="BL126" t="s">
        <v>109</v>
      </c>
      <c r="BM126" t="s">
        <v>106</v>
      </c>
      <c r="BN126" t="s">
        <v>109</v>
      </c>
      <c r="BO126" t="s">
        <v>106</v>
      </c>
      <c r="BP126" t="s">
        <v>109</v>
      </c>
      <c r="CJ126">
        <v>0</v>
      </c>
      <c r="CK126">
        <v>0</v>
      </c>
      <c r="CL126">
        <v>0</v>
      </c>
      <c r="CM126">
        <v>0</v>
      </c>
      <c r="CP126" t="s">
        <v>106</v>
      </c>
      <c r="CQ126" t="s">
        <v>106</v>
      </c>
      <c r="CR126" t="s">
        <v>106</v>
      </c>
      <c r="CS126" t="s">
        <v>106</v>
      </c>
      <c r="CT126">
        <v>1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</row>
    <row r="127" spans="1:106" x14ac:dyDescent="0.25">
      <c r="A127" s="63" t="s">
        <v>3074</v>
      </c>
      <c r="B127" s="28" t="s">
        <v>3075</v>
      </c>
      <c r="C127" s="28" t="s">
        <v>3076</v>
      </c>
      <c r="D127" s="28"/>
      <c r="E127" s="28" t="s">
        <v>2978</v>
      </c>
      <c r="F127" s="28" t="s">
        <v>3077</v>
      </c>
      <c r="G127" s="27"/>
      <c r="H127" t="s">
        <v>4007</v>
      </c>
      <c r="I127" s="29">
        <v>43528</v>
      </c>
      <c r="J127" s="30">
        <v>4250</v>
      </c>
      <c r="K127">
        <v>250</v>
      </c>
      <c r="L127" t="s">
        <v>4864</v>
      </c>
      <c r="M127" s="1"/>
      <c r="N127" s="5">
        <v>1</v>
      </c>
      <c r="O127">
        <v>0</v>
      </c>
      <c r="P127">
        <v>8</v>
      </c>
      <c r="R127">
        <v>2</v>
      </c>
      <c r="S127">
        <v>9</v>
      </c>
      <c r="T127">
        <v>9</v>
      </c>
      <c r="V127">
        <v>2</v>
      </c>
      <c r="W127">
        <v>83</v>
      </c>
      <c r="X127">
        <v>131</v>
      </c>
      <c r="AA127">
        <f>VLOOKUP(A127,Hoja1!A:BH,60,0)</f>
        <v>7</v>
      </c>
      <c r="AB127">
        <v>93</v>
      </c>
      <c r="AC127">
        <v>1</v>
      </c>
      <c r="AD127" t="s">
        <v>110</v>
      </c>
      <c r="AE127" t="s">
        <v>111</v>
      </c>
      <c r="AF127" t="s">
        <v>112</v>
      </c>
      <c r="AH127" t="s">
        <v>113</v>
      </c>
      <c r="AI127">
        <v>2141799820919</v>
      </c>
      <c r="AJ127" t="str">
        <f>VLOOKUP(A127,Hoja1!A:AH,34,0)</f>
        <v>EL PALMAR</v>
      </c>
      <c r="AK127" t="str">
        <f>VLOOKUP(A127,Hoja1!A:AI,35,0)</f>
        <v>QUETZALTENANGO</v>
      </c>
      <c r="AL127" s="1">
        <f>VLOOKUP(A127,Hoja1!A:AJ,36,0)</f>
        <v>33725</v>
      </c>
      <c r="AP127">
        <v>76572773</v>
      </c>
      <c r="AQ127">
        <v>201501630636</v>
      </c>
      <c r="AS127">
        <v>1978519911901</v>
      </c>
      <c r="AU127" t="s">
        <v>3079</v>
      </c>
      <c r="AV127" t="s">
        <v>700</v>
      </c>
      <c r="AW127" t="s">
        <v>700</v>
      </c>
      <c r="AY127">
        <v>3</v>
      </c>
      <c r="AZ127">
        <v>59731070</v>
      </c>
      <c r="BA127">
        <v>1</v>
      </c>
      <c r="BB127" t="s">
        <v>119</v>
      </c>
      <c r="BC127">
        <v>0</v>
      </c>
      <c r="BD127" t="s">
        <v>2965</v>
      </c>
      <c r="BE127">
        <v>7</v>
      </c>
      <c r="BG127" t="s">
        <v>115</v>
      </c>
      <c r="BH127" t="s">
        <v>3081</v>
      </c>
      <c r="BI127" t="s">
        <v>3079</v>
      </c>
      <c r="BJ127">
        <v>41598770</v>
      </c>
      <c r="BK127" t="s">
        <v>106</v>
      </c>
      <c r="BL127" t="s">
        <v>109</v>
      </c>
      <c r="BM127" t="s">
        <v>106</v>
      </c>
      <c r="BN127" t="s">
        <v>109</v>
      </c>
      <c r="BO127" t="s">
        <v>106</v>
      </c>
      <c r="BP127" t="s">
        <v>109</v>
      </c>
      <c r="CJ127">
        <v>0</v>
      </c>
      <c r="CK127">
        <v>0</v>
      </c>
      <c r="CL127">
        <v>0</v>
      </c>
      <c r="CM127">
        <v>0</v>
      </c>
      <c r="CP127" t="s">
        <v>106</v>
      </c>
      <c r="CQ127" t="s">
        <v>106</v>
      </c>
      <c r="CR127" t="s">
        <v>106</v>
      </c>
      <c r="CS127" t="s">
        <v>106</v>
      </c>
      <c r="CT127">
        <v>2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</row>
    <row r="128" spans="1:106" x14ac:dyDescent="0.25">
      <c r="A128" s="63" t="s">
        <v>3082</v>
      </c>
      <c r="B128" s="28" t="s">
        <v>1263</v>
      </c>
      <c r="C128" s="28" t="s">
        <v>3083</v>
      </c>
      <c r="D128" s="28"/>
      <c r="E128" s="28" t="s">
        <v>3084</v>
      </c>
      <c r="F128" s="28" t="s">
        <v>2029</v>
      </c>
      <c r="G128" s="27"/>
      <c r="H128" t="s">
        <v>4008</v>
      </c>
      <c r="I128" s="29">
        <v>43533</v>
      </c>
      <c r="J128" s="30">
        <v>3167</v>
      </c>
      <c r="K128">
        <v>250</v>
      </c>
      <c r="L128" t="s">
        <v>149</v>
      </c>
      <c r="M128" s="1">
        <v>45106</v>
      </c>
      <c r="N128" s="5">
        <v>2</v>
      </c>
      <c r="O128">
        <v>0</v>
      </c>
      <c r="P128">
        <v>8</v>
      </c>
      <c r="R128">
        <v>2</v>
      </c>
      <c r="S128">
        <v>1</v>
      </c>
      <c r="T128">
        <v>1</v>
      </c>
      <c r="V128">
        <v>2</v>
      </c>
      <c r="W128">
        <v>83</v>
      </c>
      <c r="X128">
        <v>113</v>
      </c>
      <c r="AA128">
        <f>VLOOKUP(A128,Hoja1!A:BH,60,0)</f>
        <v>7</v>
      </c>
      <c r="AB128">
        <v>93</v>
      </c>
      <c r="AC128">
        <v>1</v>
      </c>
      <c r="AD128" t="s">
        <v>110</v>
      </c>
      <c r="AE128" t="s">
        <v>111</v>
      </c>
      <c r="AF128" t="s">
        <v>112</v>
      </c>
      <c r="AH128" t="s">
        <v>113</v>
      </c>
      <c r="AI128">
        <v>3145908110901</v>
      </c>
      <c r="AJ128" t="str">
        <f>VLOOKUP(A128,Hoja1!A:AH,34,0)</f>
        <v>QUETZALTENANGO</v>
      </c>
      <c r="AK128" t="str">
        <f>VLOOKUP(A128,Hoja1!A:AI,35,0)</f>
        <v>QUETZALTENANGO</v>
      </c>
      <c r="AL128" s="1">
        <f>VLOOKUP(A128,Hoja1!A:AJ,36,0)</f>
        <v>35834</v>
      </c>
      <c r="AP128">
        <v>95050469</v>
      </c>
      <c r="AQ128">
        <v>3145908110901</v>
      </c>
      <c r="AS128" t="s">
        <v>106</v>
      </c>
      <c r="AU128" t="s">
        <v>3086</v>
      </c>
      <c r="AV128" t="s">
        <v>700</v>
      </c>
      <c r="AW128" t="s">
        <v>700</v>
      </c>
      <c r="AX128">
        <v>7</v>
      </c>
      <c r="AY128">
        <v>3</v>
      </c>
      <c r="AZ128" t="s">
        <v>3087</v>
      </c>
      <c r="BA128">
        <v>1</v>
      </c>
      <c r="BB128" t="s">
        <v>119</v>
      </c>
      <c r="BC128">
        <v>0</v>
      </c>
      <c r="BD128" t="s">
        <v>3088</v>
      </c>
      <c r="BE128">
        <v>7</v>
      </c>
      <c r="BG128" t="s">
        <v>115</v>
      </c>
      <c r="BH128" t="s">
        <v>3089</v>
      </c>
      <c r="BI128" t="s">
        <v>3086</v>
      </c>
      <c r="BJ128">
        <v>48771260</v>
      </c>
      <c r="BK128" t="s">
        <v>106</v>
      </c>
      <c r="BL128" t="s">
        <v>109</v>
      </c>
      <c r="BM128" t="s">
        <v>106</v>
      </c>
      <c r="BN128" t="s">
        <v>109</v>
      </c>
      <c r="BO128" t="s">
        <v>106</v>
      </c>
      <c r="BP128" t="s">
        <v>109</v>
      </c>
      <c r="CJ128">
        <v>0</v>
      </c>
      <c r="CK128">
        <v>0</v>
      </c>
      <c r="CL128">
        <v>0</v>
      </c>
      <c r="CM128">
        <v>0</v>
      </c>
      <c r="CP128" t="s">
        <v>106</v>
      </c>
      <c r="CQ128" t="s">
        <v>106</v>
      </c>
      <c r="CR128" t="s">
        <v>106</v>
      </c>
      <c r="CS128" t="s">
        <v>106</v>
      </c>
      <c r="CT128">
        <v>2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</row>
    <row r="129" spans="1:106" x14ac:dyDescent="0.25">
      <c r="A129" s="63" t="s">
        <v>3090</v>
      </c>
      <c r="B129" s="28" t="s">
        <v>3091</v>
      </c>
      <c r="C129" s="28" t="s">
        <v>1457</v>
      </c>
      <c r="D129" s="28"/>
      <c r="E129" s="28" t="s">
        <v>148</v>
      </c>
      <c r="F129" s="28" t="s">
        <v>168</v>
      </c>
      <c r="G129" s="27"/>
      <c r="H129" t="s">
        <v>3998</v>
      </c>
      <c r="I129" s="29">
        <v>43563</v>
      </c>
      <c r="J129" s="30">
        <v>3250</v>
      </c>
      <c r="K129">
        <v>250</v>
      </c>
      <c r="L129" t="s">
        <v>4864</v>
      </c>
      <c r="M129" s="1"/>
      <c r="N129" s="5">
        <v>1</v>
      </c>
      <c r="O129">
        <v>0</v>
      </c>
      <c r="P129">
        <v>8</v>
      </c>
      <c r="R129">
        <v>2</v>
      </c>
      <c r="S129">
        <v>1</v>
      </c>
      <c r="T129">
        <v>29</v>
      </c>
      <c r="V129">
        <v>2</v>
      </c>
      <c r="W129">
        <v>83</v>
      </c>
      <c r="X129">
        <v>113</v>
      </c>
      <c r="AA129">
        <f>VLOOKUP(A129,Hoja1!A:BH,60,0)</f>
        <v>5</v>
      </c>
      <c r="AB129">
        <v>93</v>
      </c>
      <c r="AC129">
        <v>1</v>
      </c>
      <c r="AD129" t="s">
        <v>110</v>
      </c>
      <c r="AE129" t="s">
        <v>111</v>
      </c>
      <c r="AF129" t="s">
        <v>112</v>
      </c>
      <c r="AH129" t="s">
        <v>113</v>
      </c>
      <c r="AI129">
        <v>2410191840901</v>
      </c>
      <c r="AJ129" t="str">
        <f>VLOOKUP(A129,Hoja1!A:AH,34,0)</f>
        <v>QUETZALTENANGO</v>
      </c>
      <c r="AK129" t="str">
        <f>VLOOKUP(A129,Hoja1!A:AI,35,0)</f>
        <v>QUETZALTENANGO</v>
      </c>
      <c r="AL129" s="1">
        <f>VLOOKUP(A129,Hoja1!A:AJ,36,0)</f>
        <v>33217</v>
      </c>
      <c r="AP129">
        <v>86794736</v>
      </c>
      <c r="AQ129">
        <v>201601706991</v>
      </c>
      <c r="AS129" t="s">
        <v>106</v>
      </c>
      <c r="AU129" t="s">
        <v>3093</v>
      </c>
      <c r="AV129" t="s">
        <v>700</v>
      </c>
      <c r="AW129" t="s">
        <v>700</v>
      </c>
      <c r="AX129">
        <v>4</v>
      </c>
      <c r="AY129">
        <v>3</v>
      </c>
      <c r="AZ129">
        <v>34225103</v>
      </c>
      <c r="BA129">
        <v>1</v>
      </c>
      <c r="BB129" t="s">
        <v>119</v>
      </c>
      <c r="BC129">
        <v>0</v>
      </c>
      <c r="BD129" t="s">
        <v>4598</v>
      </c>
      <c r="BE129">
        <v>5</v>
      </c>
      <c r="BG129" t="s">
        <v>115</v>
      </c>
      <c r="BH129" t="s">
        <v>3094</v>
      </c>
      <c r="BI129" t="s">
        <v>3093</v>
      </c>
      <c r="BJ129">
        <v>41099673</v>
      </c>
      <c r="BK129" t="s">
        <v>106</v>
      </c>
      <c r="BL129" t="s">
        <v>109</v>
      </c>
      <c r="BM129" t="s">
        <v>106</v>
      </c>
      <c r="BN129" t="s">
        <v>109</v>
      </c>
      <c r="BO129" t="s">
        <v>106</v>
      </c>
      <c r="BP129" t="s">
        <v>109</v>
      </c>
      <c r="CJ129">
        <v>0</v>
      </c>
      <c r="CK129">
        <v>0</v>
      </c>
      <c r="CL129">
        <v>0</v>
      </c>
      <c r="CM129">
        <v>0</v>
      </c>
      <c r="CP129" t="s">
        <v>106</v>
      </c>
      <c r="CQ129" t="s">
        <v>106</v>
      </c>
      <c r="CR129" t="s">
        <v>106</v>
      </c>
      <c r="CS129" t="s">
        <v>106</v>
      </c>
      <c r="CT129">
        <v>1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</row>
    <row r="130" spans="1:106" x14ac:dyDescent="0.25">
      <c r="A130" s="63" t="s">
        <v>3095</v>
      </c>
      <c r="B130" s="28" t="s">
        <v>592</v>
      </c>
      <c r="C130" s="28" t="s">
        <v>2114</v>
      </c>
      <c r="D130" s="28"/>
      <c r="E130" s="28" t="s">
        <v>2978</v>
      </c>
      <c r="F130" s="28" t="s">
        <v>436</v>
      </c>
      <c r="G130" s="27"/>
      <c r="H130" t="s">
        <v>4968</v>
      </c>
      <c r="I130" s="29">
        <v>43612</v>
      </c>
      <c r="J130" s="30">
        <v>3750</v>
      </c>
      <c r="K130">
        <v>250</v>
      </c>
      <c r="L130" t="s">
        <v>4864</v>
      </c>
      <c r="M130" s="1"/>
      <c r="N130" s="5">
        <v>1</v>
      </c>
      <c r="O130">
        <v>0</v>
      </c>
      <c r="P130">
        <v>8</v>
      </c>
      <c r="R130">
        <v>2</v>
      </c>
      <c r="S130">
        <v>1</v>
      </c>
      <c r="T130">
        <v>9</v>
      </c>
      <c r="V130">
        <v>2</v>
      </c>
      <c r="W130">
        <v>83</v>
      </c>
      <c r="X130">
        <v>121</v>
      </c>
      <c r="AA130">
        <f>VLOOKUP(A130,Hoja1!A:BH,60,0)</f>
        <v>7</v>
      </c>
      <c r="AB130">
        <v>93</v>
      </c>
      <c r="AC130">
        <v>1</v>
      </c>
      <c r="AD130" t="s">
        <v>110</v>
      </c>
      <c r="AE130" t="s">
        <v>111</v>
      </c>
      <c r="AF130" t="s">
        <v>112</v>
      </c>
      <c r="AH130" t="s">
        <v>113</v>
      </c>
      <c r="AI130">
        <v>1940742180909</v>
      </c>
      <c r="AJ130" t="str">
        <f>VLOOKUP(A130,Hoja1!A:AH,34,0)</f>
        <v>OSTUNCALCO</v>
      </c>
      <c r="AK130" t="str">
        <f>VLOOKUP(A130,Hoja1!A:AI,35,0)</f>
        <v>QUETZALTENANGO</v>
      </c>
      <c r="AL130" s="1">
        <f>VLOOKUP(A130,Hoja1!A:AJ,36,0)</f>
        <v>33227</v>
      </c>
      <c r="AP130">
        <v>66596491</v>
      </c>
      <c r="AQ130">
        <v>201101125708</v>
      </c>
      <c r="AS130" t="s">
        <v>106</v>
      </c>
      <c r="AU130" t="s">
        <v>3098</v>
      </c>
      <c r="AV130" t="s">
        <v>700</v>
      </c>
      <c r="AW130" t="s">
        <v>700</v>
      </c>
      <c r="AX130">
        <v>1</v>
      </c>
      <c r="AY130">
        <v>3</v>
      </c>
      <c r="AZ130">
        <v>58562656</v>
      </c>
      <c r="BA130">
        <v>2</v>
      </c>
      <c r="BB130" t="s">
        <v>119</v>
      </c>
      <c r="BC130">
        <v>1</v>
      </c>
      <c r="BD130" t="s">
        <v>3099</v>
      </c>
      <c r="BE130">
        <v>7</v>
      </c>
      <c r="BG130" t="s">
        <v>115</v>
      </c>
      <c r="BH130" t="s">
        <v>3100</v>
      </c>
      <c r="BI130" t="s">
        <v>3098</v>
      </c>
      <c r="BJ130">
        <v>56429720</v>
      </c>
      <c r="BK130" t="s">
        <v>106</v>
      </c>
      <c r="BL130" t="s">
        <v>109</v>
      </c>
      <c r="BM130" t="s">
        <v>106</v>
      </c>
      <c r="BN130" t="s">
        <v>109</v>
      </c>
      <c r="BO130" t="s">
        <v>106</v>
      </c>
      <c r="BP130" t="s">
        <v>109</v>
      </c>
      <c r="CJ130">
        <v>0</v>
      </c>
      <c r="CK130">
        <v>0</v>
      </c>
      <c r="CL130">
        <v>0</v>
      </c>
      <c r="CM130">
        <v>0</v>
      </c>
      <c r="CP130" t="s">
        <v>106</v>
      </c>
      <c r="CQ130" t="s">
        <v>106</v>
      </c>
      <c r="CR130" t="s">
        <v>106</v>
      </c>
      <c r="CS130" t="s">
        <v>106</v>
      </c>
      <c r="CT130">
        <v>1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</row>
    <row r="131" spans="1:106" x14ac:dyDescent="0.25">
      <c r="A131" s="63" t="s">
        <v>3101</v>
      </c>
      <c r="B131" s="28" t="s">
        <v>695</v>
      </c>
      <c r="C131" s="28"/>
      <c r="D131" s="28"/>
      <c r="E131" s="28" t="s">
        <v>190</v>
      </c>
      <c r="F131" s="28" t="s">
        <v>108</v>
      </c>
      <c r="G131" s="27"/>
      <c r="H131" t="s">
        <v>4007</v>
      </c>
      <c r="I131" s="29">
        <v>43612</v>
      </c>
      <c r="J131" s="30">
        <v>3500</v>
      </c>
      <c r="K131">
        <v>250</v>
      </c>
      <c r="L131" t="s">
        <v>4864</v>
      </c>
      <c r="M131" s="1"/>
      <c r="N131" s="5">
        <v>1</v>
      </c>
      <c r="O131">
        <v>0</v>
      </c>
      <c r="P131">
        <v>8</v>
      </c>
      <c r="R131">
        <v>2</v>
      </c>
      <c r="S131">
        <v>8</v>
      </c>
      <c r="T131">
        <v>9</v>
      </c>
      <c r="V131">
        <v>2</v>
      </c>
      <c r="W131">
        <v>83</v>
      </c>
      <c r="X131">
        <v>126</v>
      </c>
      <c r="AA131">
        <f>VLOOKUP(A131,Hoja1!A:BH,60,0)</f>
        <v>3</v>
      </c>
      <c r="AB131">
        <v>93</v>
      </c>
      <c r="AC131">
        <v>1</v>
      </c>
      <c r="AD131" t="s">
        <v>110</v>
      </c>
      <c r="AE131" t="s">
        <v>111</v>
      </c>
      <c r="AF131" t="s">
        <v>112</v>
      </c>
      <c r="AH131" t="s">
        <v>113</v>
      </c>
      <c r="AI131">
        <v>1728372860914</v>
      </c>
      <c r="AJ131" t="str">
        <f>VLOOKUP(A131,Hoja1!A:AH,34,0)</f>
        <v>CANTEL</v>
      </c>
      <c r="AK131" t="str">
        <f>VLOOKUP(A131,Hoja1!A:AI,35,0)</f>
        <v>QUETZALTENANGO</v>
      </c>
      <c r="AL131" s="1">
        <f>VLOOKUP(A131,Hoja1!A:AJ,36,0)</f>
        <v>29361</v>
      </c>
      <c r="AP131">
        <v>96046236</v>
      </c>
      <c r="AQ131" t="s">
        <v>5035</v>
      </c>
      <c r="AS131" t="s">
        <v>106</v>
      </c>
      <c r="AU131" t="s">
        <v>3102</v>
      </c>
      <c r="AV131" t="s">
        <v>700</v>
      </c>
      <c r="AW131" t="s">
        <v>700</v>
      </c>
      <c r="AY131">
        <v>3</v>
      </c>
      <c r="AZ131">
        <v>33521801</v>
      </c>
      <c r="BA131">
        <v>2</v>
      </c>
      <c r="BB131" t="s">
        <v>119</v>
      </c>
      <c r="BC131">
        <v>1</v>
      </c>
      <c r="BD131" t="s">
        <v>185</v>
      </c>
      <c r="BE131">
        <v>3</v>
      </c>
      <c r="BG131" t="s">
        <v>115</v>
      </c>
      <c r="BH131" t="s">
        <v>3103</v>
      </c>
      <c r="BI131" t="s">
        <v>3102</v>
      </c>
      <c r="BJ131">
        <v>77634710</v>
      </c>
      <c r="BK131" t="s">
        <v>106</v>
      </c>
      <c r="BL131" t="s">
        <v>109</v>
      </c>
      <c r="BM131" t="s">
        <v>106</v>
      </c>
      <c r="BN131" t="s">
        <v>109</v>
      </c>
      <c r="BO131" t="s">
        <v>106</v>
      </c>
      <c r="BP131" t="s">
        <v>109</v>
      </c>
      <c r="CJ131">
        <v>0</v>
      </c>
      <c r="CK131">
        <v>0</v>
      </c>
      <c r="CL131">
        <v>0</v>
      </c>
      <c r="CM131">
        <v>0</v>
      </c>
      <c r="CP131" t="s">
        <v>106</v>
      </c>
      <c r="CQ131" t="s">
        <v>106</v>
      </c>
      <c r="CR131" t="s">
        <v>106</v>
      </c>
      <c r="CS131" t="s">
        <v>106</v>
      </c>
      <c r="CT131">
        <v>1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</row>
    <row r="132" spans="1:106" x14ac:dyDescent="0.25">
      <c r="A132" s="63" t="s">
        <v>3104</v>
      </c>
      <c r="B132" s="28" t="s">
        <v>2453</v>
      </c>
      <c r="C132" s="28" t="s">
        <v>2382</v>
      </c>
      <c r="D132" s="28"/>
      <c r="E132" s="28" t="s">
        <v>568</v>
      </c>
      <c r="F132" s="28" t="s">
        <v>3105</v>
      </c>
      <c r="G132" s="27"/>
      <c r="H132" t="s">
        <v>4009</v>
      </c>
      <c r="I132" s="29">
        <v>43651</v>
      </c>
      <c r="J132" s="30">
        <v>5750</v>
      </c>
      <c r="K132">
        <v>250</v>
      </c>
      <c r="L132" t="s">
        <v>4864</v>
      </c>
      <c r="M132" s="1"/>
      <c r="N132" s="5">
        <v>1</v>
      </c>
      <c r="O132">
        <v>0</v>
      </c>
      <c r="P132">
        <v>8</v>
      </c>
      <c r="R132">
        <v>2</v>
      </c>
      <c r="S132">
        <v>1</v>
      </c>
      <c r="T132">
        <v>29</v>
      </c>
      <c r="V132">
        <v>2</v>
      </c>
      <c r="W132">
        <v>83</v>
      </c>
      <c r="X132">
        <v>113</v>
      </c>
      <c r="AA132">
        <f>VLOOKUP(A132,Hoja1!A:BH,60,0)</f>
        <v>7</v>
      </c>
      <c r="AB132">
        <v>93</v>
      </c>
      <c r="AC132">
        <v>1</v>
      </c>
      <c r="AD132" t="s">
        <v>110</v>
      </c>
      <c r="AE132" t="s">
        <v>111</v>
      </c>
      <c r="AF132" t="s">
        <v>112</v>
      </c>
      <c r="AH132" t="s">
        <v>113</v>
      </c>
      <c r="AI132">
        <v>2421103040901</v>
      </c>
      <c r="AJ132" t="str">
        <f>VLOOKUP(A132,Hoja1!A:AH,34,0)</f>
        <v>QUETZALTENANGO</v>
      </c>
      <c r="AK132" t="str">
        <f>VLOOKUP(A132,Hoja1!A:AI,35,0)</f>
        <v>QUETZALTENANGO</v>
      </c>
      <c r="AL132" s="1">
        <f>VLOOKUP(A132,Hoja1!A:AJ,36,0)</f>
        <v>30821</v>
      </c>
      <c r="AP132">
        <v>27142450</v>
      </c>
      <c r="AQ132">
        <v>184200947</v>
      </c>
      <c r="AS132" t="s">
        <v>106</v>
      </c>
      <c r="AU132" t="s">
        <v>3107</v>
      </c>
      <c r="AV132" t="s">
        <v>700</v>
      </c>
      <c r="AW132" t="s">
        <v>700</v>
      </c>
      <c r="AX132">
        <v>1</v>
      </c>
      <c r="AY132">
        <v>3</v>
      </c>
      <c r="AZ132">
        <v>35176423</v>
      </c>
      <c r="BA132">
        <v>2</v>
      </c>
      <c r="BB132" t="s">
        <v>119</v>
      </c>
      <c r="BC132">
        <v>1</v>
      </c>
      <c r="BD132" t="s">
        <v>3108</v>
      </c>
      <c r="BE132">
        <v>7</v>
      </c>
      <c r="BG132" t="s">
        <v>115</v>
      </c>
      <c r="BH132" t="s">
        <v>3109</v>
      </c>
      <c r="BI132" t="s">
        <v>3107</v>
      </c>
      <c r="BJ132">
        <v>55098994</v>
      </c>
      <c r="BK132" t="s">
        <v>106</v>
      </c>
      <c r="BL132" t="s">
        <v>109</v>
      </c>
      <c r="BM132" t="s">
        <v>106</v>
      </c>
      <c r="BN132" t="s">
        <v>109</v>
      </c>
      <c r="BO132" t="s">
        <v>106</v>
      </c>
      <c r="BP132" t="s">
        <v>109</v>
      </c>
      <c r="CJ132">
        <v>0</v>
      </c>
      <c r="CK132">
        <v>0</v>
      </c>
      <c r="CL132">
        <v>0</v>
      </c>
      <c r="CM132">
        <v>0</v>
      </c>
      <c r="CP132" t="s">
        <v>106</v>
      </c>
      <c r="CQ132" t="s">
        <v>106</v>
      </c>
      <c r="CR132" t="s">
        <v>106</v>
      </c>
      <c r="CS132" t="s">
        <v>106</v>
      </c>
      <c r="CT132">
        <v>1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</row>
    <row r="133" spans="1:106" x14ac:dyDescent="0.25">
      <c r="A133" s="63" t="s">
        <v>3110</v>
      </c>
      <c r="B133" s="28" t="s">
        <v>3111</v>
      </c>
      <c r="C133" s="28" t="s">
        <v>931</v>
      </c>
      <c r="D133" s="28"/>
      <c r="E133" s="28" t="s">
        <v>3112</v>
      </c>
      <c r="F133" s="28" t="s">
        <v>3113</v>
      </c>
      <c r="G133" s="27"/>
      <c r="H133" t="s">
        <v>3994</v>
      </c>
      <c r="I133" s="29">
        <v>43651</v>
      </c>
      <c r="J133" s="30">
        <v>3167</v>
      </c>
      <c r="K133">
        <v>250</v>
      </c>
      <c r="L133" t="s">
        <v>149</v>
      </c>
      <c r="M133" s="1">
        <v>45214</v>
      </c>
      <c r="N133" s="5">
        <v>2</v>
      </c>
      <c r="O133">
        <v>0</v>
      </c>
      <c r="P133">
        <v>15</v>
      </c>
      <c r="R133">
        <v>2</v>
      </c>
      <c r="S133">
        <v>9</v>
      </c>
      <c r="T133">
        <v>131</v>
      </c>
      <c r="V133">
        <v>2</v>
      </c>
      <c r="W133">
        <v>83</v>
      </c>
      <c r="X133">
        <v>143</v>
      </c>
      <c r="AA133">
        <f>VLOOKUP(A133,Hoja1!A:BH,60,0)</f>
        <v>7</v>
      </c>
      <c r="AB133">
        <v>93</v>
      </c>
      <c r="AC133">
        <v>2</v>
      </c>
      <c r="AD133" t="s">
        <v>110</v>
      </c>
      <c r="AE133" t="s">
        <v>111</v>
      </c>
      <c r="AF133" t="s">
        <v>112</v>
      </c>
      <c r="AH133" t="s">
        <v>113</v>
      </c>
      <c r="AI133">
        <v>3248316331007</v>
      </c>
      <c r="AJ133" t="str">
        <f>VLOOKUP(A133,Hoja1!A:AH,34,0)</f>
        <v>SAN LOREZO</v>
      </c>
      <c r="AK133" t="str">
        <f>VLOOKUP(A133,Hoja1!A:AI,35,0)</f>
        <v>SUCHITEPEQUEZ</v>
      </c>
      <c r="AL133" s="1">
        <f>VLOOKUP(A133,Hoja1!A:AJ,36,0)</f>
        <v>35280</v>
      </c>
      <c r="AP133">
        <v>94330506</v>
      </c>
      <c r="AQ133">
        <v>201602366525</v>
      </c>
      <c r="AS133" t="s">
        <v>106</v>
      </c>
      <c r="AU133" t="s">
        <v>3114</v>
      </c>
      <c r="AV133" t="s">
        <v>700</v>
      </c>
      <c r="AW133" t="s">
        <v>361</v>
      </c>
      <c r="AX133">
        <v>1</v>
      </c>
      <c r="AY133">
        <v>3</v>
      </c>
      <c r="AZ133">
        <v>41822508</v>
      </c>
      <c r="BA133">
        <v>1</v>
      </c>
      <c r="BB133" t="s">
        <v>119</v>
      </c>
      <c r="BC133">
        <v>0</v>
      </c>
      <c r="BD133" t="s">
        <v>3115</v>
      </c>
      <c r="BE133">
        <v>7</v>
      </c>
      <c r="BG133" t="s">
        <v>115</v>
      </c>
      <c r="BH133" t="s">
        <v>3116</v>
      </c>
      <c r="BI133" t="s">
        <v>3114</v>
      </c>
      <c r="BJ133">
        <v>57139672</v>
      </c>
      <c r="BK133" t="s">
        <v>106</v>
      </c>
      <c r="BL133" t="s">
        <v>109</v>
      </c>
      <c r="BM133" t="s">
        <v>106</v>
      </c>
      <c r="BN133" t="s">
        <v>109</v>
      </c>
      <c r="BO133" t="s">
        <v>106</v>
      </c>
      <c r="BP133" t="s">
        <v>109</v>
      </c>
      <c r="CJ133">
        <v>0</v>
      </c>
      <c r="CK133">
        <v>0</v>
      </c>
      <c r="CL133">
        <v>0</v>
      </c>
      <c r="CM133">
        <v>0</v>
      </c>
      <c r="CP133" t="s">
        <v>106</v>
      </c>
      <c r="CQ133" t="s">
        <v>106</v>
      </c>
      <c r="CR133" t="s">
        <v>106</v>
      </c>
      <c r="CS133" t="s">
        <v>106</v>
      </c>
      <c r="CT133">
        <v>2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</row>
    <row r="134" spans="1:106" x14ac:dyDescent="0.25">
      <c r="A134" s="27" t="s">
        <v>694</v>
      </c>
      <c r="B134" s="69" t="s">
        <v>695</v>
      </c>
      <c r="C134" s="69" t="s">
        <v>441</v>
      </c>
      <c r="D134" s="69"/>
      <c r="E134" s="69" t="s">
        <v>696</v>
      </c>
      <c r="F134" s="69" t="s">
        <v>562</v>
      </c>
      <c r="G134" s="27"/>
      <c r="H134" t="s">
        <v>3998</v>
      </c>
      <c r="I134" s="29">
        <v>43677</v>
      </c>
      <c r="J134" s="30">
        <v>2960</v>
      </c>
      <c r="K134">
        <v>250</v>
      </c>
      <c r="L134" t="s">
        <v>149</v>
      </c>
      <c r="M134" s="1">
        <v>45327</v>
      </c>
      <c r="N134" s="5">
        <v>2</v>
      </c>
      <c r="O134">
        <v>0</v>
      </c>
      <c r="P134">
        <v>8</v>
      </c>
      <c r="R134">
        <v>2</v>
      </c>
      <c r="S134">
        <v>1</v>
      </c>
      <c r="T134">
        <v>29</v>
      </c>
      <c r="V134">
        <v>2</v>
      </c>
      <c r="W134">
        <v>83</v>
      </c>
      <c r="X134">
        <v>159</v>
      </c>
      <c r="AA134">
        <f>VLOOKUP(A134,Hoja1!A:BH,60,0)</f>
        <v>7</v>
      </c>
      <c r="AB134">
        <v>93</v>
      </c>
      <c r="AC134">
        <v>1</v>
      </c>
      <c r="AD134" t="s">
        <v>110</v>
      </c>
      <c r="AE134" t="s">
        <v>111</v>
      </c>
      <c r="AF134" t="s">
        <v>112</v>
      </c>
      <c r="AH134" t="s">
        <v>113</v>
      </c>
      <c r="AI134">
        <v>2605764171102</v>
      </c>
      <c r="AJ134" t="str">
        <f>VLOOKUP(A134,Hoja1!A:AH,34,0)</f>
        <v>SAN SEBASTIAN</v>
      </c>
      <c r="AK134" t="str">
        <f>VLOOKUP(A134,Hoja1!A:AI,35,0)</f>
        <v>RETALHULEU</v>
      </c>
      <c r="AL134" s="1">
        <f>VLOOKUP(A134,Hoja1!A:AJ,36,0)</f>
        <v>34701</v>
      </c>
      <c r="AP134">
        <v>89127633</v>
      </c>
      <c r="AQ134">
        <v>201600726882</v>
      </c>
      <c r="AS134" t="s">
        <v>106</v>
      </c>
      <c r="AU134" t="s">
        <v>699</v>
      </c>
      <c r="AV134" t="s">
        <v>700</v>
      </c>
      <c r="AW134" t="s">
        <v>293</v>
      </c>
      <c r="AX134">
        <v>7</v>
      </c>
      <c r="AY134">
        <v>3</v>
      </c>
      <c r="AZ134">
        <v>49100623</v>
      </c>
      <c r="BA134">
        <v>1</v>
      </c>
      <c r="BB134" t="s">
        <v>119</v>
      </c>
      <c r="BC134">
        <v>0</v>
      </c>
      <c r="BD134" t="s">
        <v>447</v>
      </c>
      <c r="BE134">
        <v>7</v>
      </c>
      <c r="BG134" t="s">
        <v>115</v>
      </c>
      <c r="BH134" t="s">
        <v>701</v>
      </c>
      <c r="BI134" t="s">
        <v>702</v>
      </c>
      <c r="BJ134">
        <v>55173879</v>
      </c>
      <c r="BK134" t="s">
        <v>106</v>
      </c>
      <c r="BL134" t="s">
        <v>109</v>
      </c>
      <c r="BM134" t="s">
        <v>106</v>
      </c>
      <c r="BN134" t="s">
        <v>109</v>
      </c>
      <c r="BO134" t="s">
        <v>106</v>
      </c>
      <c r="BP134" t="s">
        <v>109</v>
      </c>
      <c r="CJ134">
        <v>0</v>
      </c>
      <c r="CK134">
        <v>0</v>
      </c>
      <c r="CL134">
        <v>0</v>
      </c>
      <c r="CM134">
        <v>0</v>
      </c>
      <c r="CP134" t="s">
        <v>106</v>
      </c>
      <c r="CQ134" t="s">
        <v>106</v>
      </c>
      <c r="CR134" t="s">
        <v>106</v>
      </c>
      <c r="CS134" t="s">
        <v>106</v>
      </c>
      <c r="CT134">
        <v>1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</row>
    <row r="135" spans="1:106" x14ac:dyDescent="0.25">
      <c r="A135" s="27" t="s">
        <v>703</v>
      </c>
      <c r="B135" s="27" t="s">
        <v>704</v>
      </c>
      <c r="C135" s="27" t="s">
        <v>705</v>
      </c>
      <c r="D135" s="27"/>
      <c r="E135" s="27" t="s">
        <v>706</v>
      </c>
      <c r="F135" s="27" t="s">
        <v>707</v>
      </c>
      <c r="G135" s="27"/>
      <c r="H135" t="s">
        <v>3998</v>
      </c>
      <c r="I135" s="29">
        <v>43704</v>
      </c>
      <c r="J135" s="30">
        <v>2960</v>
      </c>
      <c r="K135">
        <v>250</v>
      </c>
      <c r="L135" t="s">
        <v>4864</v>
      </c>
      <c r="M135" s="1"/>
      <c r="N135" s="5">
        <v>1</v>
      </c>
      <c r="O135">
        <v>0</v>
      </c>
      <c r="P135">
        <v>8</v>
      </c>
      <c r="R135">
        <v>2</v>
      </c>
      <c r="S135">
        <v>1</v>
      </c>
      <c r="T135">
        <v>29</v>
      </c>
      <c r="V135">
        <v>2</v>
      </c>
      <c r="W135">
        <v>83</v>
      </c>
      <c r="X135">
        <v>113</v>
      </c>
      <c r="AA135">
        <f>VLOOKUP(A135,Hoja1!A:BH,60,0)</f>
        <v>7</v>
      </c>
      <c r="AB135">
        <v>93</v>
      </c>
      <c r="AC135">
        <v>1</v>
      </c>
      <c r="AD135" t="s">
        <v>110</v>
      </c>
      <c r="AE135" t="s">
        <v>111</v>
      </c>
      <c r="AF135" t="s">
        <v>112</v>
      </c>
      <c r="AH135" t="s">
        <v>113</v>
      </c>
      <c r="AI135">
        <v>1860460570901</v>
      </c>
      <c r="AJ135" t="str">
        <f>VLOOKUP(A135,Hoja1!A:AH,34,0)</f>
        <v>QUETZALTENANGO</v>
      </c>
      <c r="AK135" t="str">
        <f>VLOOKUP(A135,Hoja1!A:AI,35,0)</f>
        <v>QUETZALTENANGO</v>
      </c>
      <c r="AL135" s="1">
        <f>VLOOKUP(A135,Hoja1!A:AJ,36,0)</f>
        <v>33290</v>
      </c>
      <c r="AP135">
        <v>65511654</v>
      </c>
      <c r="AQ135">
        <v>1860460570901</v>
      </c>
      <c r="AS135" t="s">
        <v>106</v>
      </c>
      <c r="AU135" t="s">
        <v>708</v>
      </c>
      <c r="AV135" t="s">
        <v>700</v>
      </c>
      <c r="AW135" t="s">
        <v>700</v>
      </c>
      <c r="AX135">
        <v>10</v>
      </c>
      <c r="AY135">
        <v>3</v>
      </c>
      <c r="AZ135">
        <v>42997630</v>
      </c>
      <c r="BA135">
        <v>1</v>
      </c>
      <c r="BB135" t="s">
        <v>119</v>
      </c>
      <c r="BC135">
        <v>1</v>
      </c>
      <c r="BD135" t="s">
        <v>709</v>
      </c>
      <c r="BE135">
        <v>7</v>
      </c>
      <c r="BH135" t="s">
        <v>710</v>
      </c>
      <c r="BI135" t="s">
        <v>711</v>
      </c>
      <c r="BJ135" t="s">
        <v>712</v>
      </c>
      <c r="BK135" t="s">
        <v>106</v>
      </c>
      <c r="BL135" t="s">
        <v>109</v>
      </c>
      <c r="BM135" t="s">
        <v>106</v>
      </c>
      <c r="BN135" t="s">
        <v>109</v>
      </c>
      <c r="BO135" t="s">
        <v>106</v>
      </c>
      <c r="BP135" t="s">
        <v>109</v>
      </c>
      <c r="CJ135">
        <v>0</v>
      </c>
      <c r="CK135">
        <v>0</v>
      </c>
      <c r="CL135">
        <v>0</v>
      </c>
      <c r="CM135">
        <v>0</v>
      </c>
      <c r="CP135" t="s">
        <v>106</v>
      </c>
      <c r="CQ135" t="s">
        <v>106</v>
      </c>
      <c r="CR135" t="s">
        <v>106</v>
      </c>
      <c r="CS135" t="s">
        <v>106</v>
      </c>
      <c r="CT135">
        <v>1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</row>
    <row r="136" spans="1:106" x14ac:dyDescent="0.25">
      <c r="A136" s="27" t="s">
        <v>713</v>
      </c>
      <c r="B136" s="27" t="s">
        <v>714</v>
      </c>
      <c r="C136" s="27" t="s">
        <v>715</v>
      </c>
      <c r="D136" s="27"/>
      <c r="E136" s="27" t="s">
        <v>444</v>
      </c>
      <c r="F136" s="27" t="s">
        <v>716</v>
      </c>
      <c r="G136" s="27"/>
      <c r="H136" t="s">
        <v>4021</v>
      </c>
      <c r="I136" s="29">
        <v>43710</v>
      </c>
      <c r="J136" s="30">
        <v>2960</v>
      </c>
      <c r="K136">
        <v>250</v>
      </c>
      <c r="L136" t="s">
        <v>149</v>
      </c>
      <c r="M136" s="1">
        <v>44957</v>
      </c>
      <c r="N136" s="5">
        <v>2</v>
      </c>
      <c r="O136">
        <v>0</v>
      </c>
      <c r="P136">
        <v>9</v>
      </c>
      <c r="R136">
        <v>1</v>
      </c>
      <c r="S136">
        <v>1</v>
      </c>
      <c r="T136">
        <v>9</v>
      </c>
      <c r="V136">
        <v>1</v>
      </c>
      <c r="W136">
        <v>83</v>
      </c>
      <c r="X136">
        <v>6</v>
      </c>
      <c r="AA136">
        <f>VLOOKUP(A136,Hoja1!A:BH,60,0)</f>
        <v>5</v>
      </c>
      <c r="AB136">
        <v>93</v>
      </c>
      <c r="AC136">
        <v>1</v>
      </c>
      <c r="AD136" t="s">
        <v>110</v>
      </c>
      <c r="AE136" t="s">
        <v>111</v>
      </c>
      <c r="AF136" t="s">
        <v>112</v>
      </c>
      <c r="AH136" t="s">
        <v>113</v>
      </c>
      <c r="AI136">
        <v>1620303120106</v>
      </c>
      <c r="AJ136" t="str">
        <f>VLOOKUP(A136,Hoja1!A:AH,34,0)</f>
        <v>CHINAUTLA</v>
      </c>
      <c r="AK136" t="str">
        <f>VLOOKUP(A136,Hoja1!A:AI,35,0)</f>
        <v>GUATEMALA</v>
      </c>
      <c r="AL136" s="1">
        <f>VLOOKUP(A136,Hoja1!A:AJ,36,0)</f>
        <v>32402</v>
      </c>
      <c r="AP136">
        <v>49533673</v>
      </c>
      <c r="AQ136">
        <v>188172589</v>
      </c>
      <c r="AS136" t="s">
        <v>106</v>
      </c>
      <c r="AU136" t="s">
        <v>718</v>
      </c>
      <c r="AV136" t="s">
        <v>114</v>
      </c>
      <c r="AW136" t="s">
        <v>114</v>
      </c>
      <c r="AY136">
        <v>4</v>
      </c>
      <c r="AZ136" t="s">
        <v>719</v>
      </c>
      <c r="BA136">
        <v>2</v>
      </c>
      <c r="BB136" t="s">
        <v>119</v>
      </c>
      <c r="BC136">
        <v>2</v>
      </c>
      <c r="BD136" t="s">
        <v>4598</v>
      </c>
      <c r="BE136">
        <v>5</v>
      </c>
      <c r="BH136" t="s">
        <v>720</v>
      </c>
      <c r="BI136" t="s">
        <v>718</v>
      </c>
      <c r="BJ136">
        <v>59821988</v>
      </c>
      <c r="BK136" t="s">
        <v>106</v>
      </c>
      <c r="BL136" t="s">
        <v>109</v>
      </c>
      <c r="BM136" t="s">
        <v>106</v>
      </c>
      <c r="BN136" t="s">
        <v>109</v>
      </c>
      <c r="BO136" t="s">
        <v>106</v>
      </c>
      <c r="BP136" t="s">
        <v>109</v>
      </c>
      <c r="CJ136">
        <v>0</v>
      </c>
      <c r="CK136">
        <v>0</v>
      </c>
      <c r="CL136">
        <v>0</v>
      </c>
      <c r="CM136">
        <v>0</v>
      </c>
      <c r="CP136" t="s">
        <v>106</v>
      </c>
      <c r="CQ136" t="s">
        <v>106</v>
      </c>
      <c r="CR136" t="s">
        <v>106</v>
      </c>
      <c r="CS136" t="s">
        <v>106</v>
      </c>
      <c r="CT136">
        <v>1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</row>
    <row r="137" spans="1:106" x14ac:dyDescent="0.25">
      <c r="A137" s="27" t="s">
        <v>721</v>
      </c>
      <c r="B137" s="27" t="s">
        <v>722</v>
      </c>
      <c r="C137" s="27" t="s">
        <v>723</v>
      </c>
      <c r="D137" s="27"/>
      <c r="E137" s="27" t="s">
        <v>148</v>
      </c>
      <c r="F137" s="27" t="s">
        <v>724</v>
      </c>
      <c r="G137" s="27"/>
      <c r="H137" t="s">
        <v>3994</v>
      </c>
      <c r="I137" s="29">
        <v>43728</v>
      </c>
      <c r="J137" s="30">
        <v>3385</v>
      </c>
      <c r="K137">
        <v>250</v>
      </c>
      <c r="L137" t="s">
        <v>4864</v>
      </c>
      <c r="M137" s="1"/>
      <c r="N137" s="5">
        <v>1</v>
      </c>
      <c r="O137">
        <v>0</v>
      </c>
      <c r="P137">
        <v>5</v>
      </c>
      <c r="R137">
        <v>1</v>
      </c>
      <c r="S137">
        <v>9</v>
      </c>
      <c r="T137">
        <v>78</v>
      </c>
      <c r="V137">
        <v>15</v>
      </c>
      <c r="W137">
        <v>83</v>
      </c>
      <c r="X137">
        <v>72</v>
      </c>
      <c r="AA137">
        <f>VLOOKUP(A137,Hoja1!A:BH,60,0)</f>
        <v>7</v>
      </c>
      <c r="AB137">
        <v>93</v>
      </c>
      <c r="AC137">
        <v>2</v>
      </c>
      <c r="AD137" t="s">
        <v>110</v>
      </c>
      <c r="AE137" t="s">
        <v>111</v>
      </c>
      <c r="AF137" t="s">
        <v>112</v>
      </c>
      <c r="AH137" t="s">
        <v>113</v>
      </c>
      <c r="AI137">
        <v>3067592170601</v>
      </c>
      <c r="AJ137" t="str">
        <f>VLOOKUP(A137,Hoja1!A:AH,34,0)</f>
        <v>SAN ROSA CUILAPA</v>
      </c>
      <c r="AK137" t="str">
        <f>VLOOKUP(A137,Hoja1!A:AI,35,0)</f>
        <v>CUILAPA</v>
      </c>
      <c r="AL137" s="1">
        <f>VLOOKUP(A137,Hoja1!A:AJ,36,0)</f>
        <v>36046</v>
      </c>
      <c r="AP137">
        <v>99794950</v>
      </c>
      <c r="AQ137" t="s">
        <v>5040</v>
      </c>
      <c r="AS137" t="s">
        <v>106</v>
      </c>
      <c r="AU137" t="s">
        <v>727</v>
      </c>
      <c r="AV137" t="s">
        <v>533</v>
      </c>
      <c r="AW137" t="s">
        <v>726</v>
      </c>
      <c r="AY137">
        <v>3</v>
      </c>
      <c r="AZ137">
        <v>57137001</v>
      </c>
      <c r="BA137">
        <v>1</v>
      </c>
      <c r="BB137" t="s">
        <v>119</v>
      </c>
      <c r="BC137">
        <v>0</v>
      </c>
      <c r="BD137" t="s">
        <v>729</v>
      </c>
      <c r="BE137">
        <v>7</v>
      </c>
      <c r="BH137" t="s">
        <v>730</v>
      </c>
      <c r="BI137" t="s">
        <v>727</v>
      </c>
      <c r="BJ137">
        <v>42249420</v>
      </c>
      <c r="BK137" t="s">
        <v>106</v>
      </c>
      <c r="BL137" t="s">
        <v>109</v>
      </c>
      <c r="BM137" t="s">
        <v>106</v>
      </c>
      <c r="BN137" t="s">
        <v>109</v>
      </c>
      <c r="BO137" t="s">
        <v>106</v>
      </c>
      <c r="BP137" t="s">
        <v>109</v>
      </c>
      <c r="CJ137">
        <v>0</v>
      </c>
      <c r="CK137">
        <v>0</v>
      </c>
      <c r="CL137">
        <v>0</v>
      </c>
      <c r="CM137">
        <v>0</v>
      </c>
      <c r="CP137" t="s">
        <v>106</v>
      </c>
      <c r="CQ137" t="s">
        <v>106</v>
      </c>
      <c r="CR137" t="s">
        <v>106</v>
      </c>
      <c r="CS137" t="s">
        <v>106</v>
      </c>
      <c r="CT137">
        <v>1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</row>
    <row r="138" spans="1:106" x14ac:dyDescent="0.25">
      <c r="A138" s="27" t="s">
        <v>731</v>
      </c>
      <c r="B138" s="27" t="s">
        <v>732</v>
      </c>
      <c r="C138" s="27" t="s">
        <v>733</v>
      </c>
      <c r="D138" s="27"/>
      <c r="E138" s="27" t="s">
        <v>734</v>
      </c>
      <c r="F138" s="27" t="s">
        <v>215</v>
      </c>
      <c r="G138" s="27"/>
      <c r="H138" t="s">
        <v>5041</v>
      </c>
      <c r="I138" s="29">
        <v>43731</v>
      </c>
      <c r="J138" s="30">
        <v>20750</v>
      </c>
      <c r="K138">
        <v>250</v>
      </c>
      <c r="L138" t="s">
        <v>4864</v>
      </c>
      <c r="M138" s="1"/>
      <c r="N138" s="5">
        <v>1</v>
      </c>
      <c r="O138">
        <v>0</v>
      </c>
      <c r="P138">
        <v>3</v>
      </c>
      <c r="R138">
        <v>1</v>
      </c>
      <c r="S138">
        <v>1</v>
      </c>
      <c r="T138">
        <v>9</v>
      </c>
      <c r="V138">
        <v>1</v>
      </c>
      <c r="W138">
        <v>83</v>
      </c>
      <c r="X138">
        <v>1</v>
      </c>
      <c r="AA138">
        <f>VLOOKUP(A138,Hoja1!A:BH,60,0)</f>
        <v>6</v>
      </c>
      <c r="AB138">
        <v>93</v>
      </c>
      <c r="AC138">
        <v>1</v>
      </c>
      <c r="AD138" t="s">
        <v>110</v>
      </c>
      <c r="AE138" t="s">
        <v>111</v>
      </c>
      <c r="AF138" t="s">
        <v>112</v>
      </c>
      <c r="AH138" t="s">
        <v>113</v>
      </c>
      <c r="AI138">
        <v>1604977010101</v>
      </c>
      <c r="AJ138" t="str">
        <f>VLOOKUP(A138,Hoja1!A:AH,34,0)</f>
        <v>GUATEMALA</v>
      </c>
      <c r="AK138" t="str">
        <f>VLOOKUP(A138,Hoja1!A:AI,35,0)</f>
        <v>GUATEMALA</v>
      </c>
      <c r="AL138" s="1">
        <f>VLOOKUP(A138,Hoja1!A:AJ,36,0)</f>
        <v>24880</v>
      </c>
      <c r="AP138">
        <v>5483727</v>
      </c>
      <c r="AQ138">
        <v>168089092</v>
      </c>
      <c r="AS138" t="s">
        <v>106</v>
      </c>
      <c r="AU138" t="s">
        <v>735</v>
      </c>
      <c r="AV138" t="s">
        <v>114</v>
      </c>
      <c r="AW138" t="s">
        <v>114</v>
      </c>
      <c r="AX138">
        <v>8</v>
      </c>
      <c r="AY138">
        <v>4</v>
      </c>
      <c r="AZ138">
        <v>59188181</v>
      </c>
      <c r="BA138">
        <v>2</v>
      </c>
      <c r="BB138" t="s">
        <v>119</v>
      </c>
      <c r="BC138">
        <v>2</v>
      </c>
      <c r="BD138" t="s">
        <v>736</v>
      </c>
      <c r="BE138">
        <v>6</v>
      </c>
      <c r="BI138">
        <v>0</v>
      </c>
      <c r="BJ138">
        <v>0</v>
      </c>
      <c r="BK138" t="s">
        <v>106</v>
      </c>
      <c r="BL138" t="s">
        <v>109</v>
      </c>
      <c r="BM138" t="s">
        <v>106</v>
      </c>
      <c r="BN138" t="s">
        <v>109</v>
      </c>
      <c r="BO138" t="s">
        <v>106</v>
      </c>
      <c r="BP138" t="s">
        <v>109</v>
      </c>
      <c r="CJ138">
        <v>0</v>
      </c>
      <c r="CK138">
        <v>0</v>
      </c>
      <c r="CL138">
        <v>0</v>
      </c>
      <c r="CM138">
        <v>0</v>
      </c>
      <c r="CP138" t="s">
        <v>106</v>
      </c>
      <c r="CQ138" t="s">
        <v>106</v>
      </c>
      <c r="CR138" t="s">
        <v>106</v>
      </c>
      <c r="CS138" t="s">
        <v>106</v>
      </c>
      <c r="CT138">
        <v>1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</row>
    <row r="139" spans="1:106" x14ac:dyDescent="0.25">
      <c r="A139" s="27" t="s">
        <v>3130</v>
      </c>
      <c r="B139" s="27" t="s">
        <v>1695</v>
      </c>
      <c r="C139" s="27" t="s">
        <v>684</v>
      </c>
      <c r="D139" s="27"/>
      <c r="E139" s="27" t="s">
        <v>858</v>
      </c>
      <c r="F139" s="27" t="s">
        <v>2986</v>
      </c>
      <c r="G139" s="27"/>
      <c r="H139" t="s">
        <v>3999</v>
      </c>
      <c r="I139" s="29">
        <v>43727</v>
      </c>
      <c r="J139" s="30">
        <v>3167</v>
      </c>
      <c r="K139">
        <v>250</v>
      </c>
      <c r="L139" t="s">
        <v>149</v>
      </c>
      <c r="M139" s="1">
        <v>45199</v>
      </c>
      <c r="N139" s="5">
        <v>2</v>
      </c>
      <c r="O139">
        <v>0</v>
      </c>
      <c r="P139">
        <v>8</v>
      </c>
      <c r="R139">
        <v>2</v>
      </c>
      <c r="S139">
        <v>1</v>
      </c>
      <c r="T139">
        <v>9</v>
      </c>
      <c r="V139">
        <v>2</v>
      </c>
      <c r="W139">
        <v>83</v>
      </c>
      <c r="X139">
        <v>135</v>
      </c>
      <c r="AA139">
        <f>VLOOKUP(A139,Hoja1!A:BH,60,0)</f>
        <v>0</v>
      </c>
      <c r="AB139">
        <v>93</v>
      </c>
      <c r="AC139">
        <v>1</v>
      </c>
      <c r="AD139" t="s">
        <v>110</v>
      </c>
      <c r="AE139" t="s">
        <v>111</v>
      </c>
      <c r="AF139" t="s">
        <v>112</v>
      </c>
      <c r="AH139" t="s">
        <v>113</v>
      </c>
      <c r="AI139">
        <v>3383255300923</v>
      </c>
      <c r="AJ139" t="str">
        <f>VLOOKUP(A139,Hoja1!A:AH,34,0)</f>
        <v>LA ESPERANZA</v>
      </c>
      <c r="AK139" t="str">
        <f>VLOOKUP(A139,Hoja1!A:AI,35,0)</f>
        <v>QUETZALTENANGO</v>
      </c>
      <c r="AL139" s="1">
        <f>VLOOKUP(A139,Hoja1!A:AJ,36,0)</f>
        <v>35436</v>
      </c>
      <c r="AP139">
        <v>101907214</v>
      </c>
      <c r="AQ139">
        <v>3383255300923</v>
      </c>
      <c r="AS139" t="s">
        <v>106</v>
      </c>
      <c r="AU139" t="s">
        <v>4063</v>
      </c>
      <c r="AV139" t="s">
        <v>700</v>
      </c>
      <c r="AW139" t="s">
        <v>700</v>
      </c>
      <c r="AY139">
        <v>3</v>
      </c>
      <c r="AZ139">
        <v>0</v>
      </c>
      <c r="BA139">
        <v>1</v>
      </c>
      <c r="BB139" t="s">
        <v>119</v>
      </c>
      <c r="BC139">
        <v>0</v>
      </c>
      <c r="BD139">
        <v>0</v>
      </c>
      <c r="BE139">
        <v>0</v>
      </c>
      <c r="BI139">
        <v>0</v>
      </c>
      <c r="BJ139">
        <v>0</v>
      </c>
      <c r="BK139" t="s">
        <v>106</v>
      </c>
      <c r="BL139" t="s">
        <v>109</v>
      </c>
      <c r="BM139" t="s">
        <v>106</v>
      </c>
      <c r="BN139" t="s">
        <v>109</v>
      </c>
      <c r="BO139" t="s">
        <v>106</v>
      </c>
      <c r="BP139" t="s">
        <v>109</v>
      </c>
      <c r="CJ139">
        <v>0</v>
      </c>
      <c r="CK139">
        <v>0</v>
      </c>
      <c r="CL139">
        <v>0</v>
      </c>
      <c r="CM139">
        <v>0</v>
      </c>
      <c r="CP139" t="s">
        <v>106</v>
      </c>
      <c r="CQ139" t="s">
        <v>106</v>
      </c>
      <c r="CR139" t="s">
        <v>106</v>
      </c>
      <c r="CS139" t="s">
        <v>106</v>
      </c>
      <c r="CT139">
        <v>1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</row>
    <row r="140" spans="1:106" x14ac:dyDescent="0.25">
      <c r="A140" s="27" t="s">
        <v>737</v>
      </c>
      <c r="B140" s="27" t="s">
        <v>738</v>
      </c>
      <c r="C140" s="27" t="s">
        <v>441</v>
      </c>
      <c r="D140" s="27"/>
      <c r="E140" s="27" t="s">
        <v>148</v>
      </c>
      <c r="F140" s="27" t="s">
        <v>531</v>
      </c>
      <c r="G140" s="27"/>
      <c r="H140" t="s">
        <v>3998</v>
      </c>
      <c r="I140" s="29">
        <v>43740</v>
      </c>
      <c r="J140" s="30">
        <v>2960</v>
      </c>
      <c r="K140">
        <v>250</v>
      </c>
      <c r="L140" t="s">
        <v>4864</v>
      </c>
      <c r="M140" s="1"/>
      <c r="N140" s="5">
        <v>1</v>
      </c>
      <c r="O140">
        <v>0</v>
      </c>
      <c r="P140">
        <v>8</v>
      </c>
      <c r="R140">
        <v>2</v>
      </c>
      <c r="S140">
        <v>1</v>
      </c>
      <c r="T140">
        <v>29</v>
      </c>
      <c r="V140">
        <v>2</v>
      </c>
      <c r="W140">
        <v>83</v>
      </c>
      <c r="X140">
        <v>132</v>
      </c>
      <c r="AA140">
        <f>VLOOKUP(A140,Hoja1!A:BH,60,0)</f>
        <v>7</v>
      </c>
      <c r="AB140">
        <v>93</v>
      </c>
      <c r="AC140">
        <v>1</v>
      </c>
      <c r="AD140" t="s">
        <v>110</v>
      </c>
      <c r="AE140" t="s">
        <v>111</v>
      </c>
      <c r="AF140" t="s">
        <v>112</v>
      </c>
      <c r="AH140" t="s">
        <v>113</v>
      </c>
      <c r="AI140">
        <v>1740024590920</v>
      </c>
      <c r="AJ140" t="str">
        <f>VLOOKUP(A140,Hoja1!A:AH,34,0)</f>
        <v>COATEPEQUE</v>
      </c>
      <c r="AK140" t="str">
        <f>VLOOKUP(A140,Hoja1!A:AI,35,0)</f>
        <v>QUETZALTENANGO</v>
      </c>
      <c r="AL140" s="1">
        <f>VLOOKUP(A140,Hoja1!A:AJ,36,0)</f>
        <v>26768</v>
      </c>
      <c r="AP140">
        <v>24140988</v>
      </c>
      <c r="AQ140">
        <v>173365693</v>
      </c>
      <c r="AS140" t="s">
        <v>106</v>
      </c>
      <c r="AU140" t="s">
        <v>740</v>
      </c>
      <c r="AV140" t="s">
        <v>700</v>
      </c>
      <c r="AW140" t="s">
        <v>700</v>
      </c>
      <c r="AY140">
        <v>5</v>
      </c>
      <c r="AZ140">
        <v>30554786</v>
      </c>
      <c r="BA140">
        <v>2</v>
      </c>
      <c r="BB140" t="s">
        <v>119</v>
      </c>
      <c r="BC140">
        <v>3</v>
      </c>
      <c r="BD140" t="s">
        <v>729</v>
      </c>
      <c r="BE140">
        <v>7</v>
      </c>
      <c r="BH140" t="s">
        <v>741</v>
      </c>
      <c r="BI140" t="s">
        <v>740</v>
      </c>
      <c r="BJ140">
        <v>50334362</v>
      </c>
      <c r="BK140" t="s">
        <v>106</v>
      </c>
      <c r="BL140" t="s">
        <v>109</v>
      </c>
      <c r="BM140" t="s">
        <v>106</v>
      </c>
      <c r="BN140" t="s">
        <v>109</v>
      </c>
      <c r="BO140" t="s">
        <v>106</v>
      </c>
      <c r="BP140" t="s">
        <v>109</v>
      </c>
      <c r="CJ140">
        <v>0</v>
      </c>
      <c r="CK140">
        <v>0</v>
      </c>
      <c r="CL140">
        <v>0</v>
      </c>
      <c r="CM140">
        <v>0</v>
      </c>
      <c r="CP140" t="s">
        <v>106</v>
      </c>
      <c r="CQ140" t="s">
        <v>106</v>
      </c>
      <c r="CR140" t="s">
        <v>106</v>
      </c>
      <c r="CS140" t="s">
        <v>106</v>
      </c>
      <c r="CT140">
        <v>1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</row>
    <row r="141" spans="1:106" x14ac:dyDescent="0.25">
      <c r="A141" s="27" t="s">
        <v>742</v>
      </c>
      <c r="B141" s="27" t="s">
        <v>743</v>
      </c>
      <c r="C141" s="27" t="s">
        <v>733</v>
      </c>
      <c r="D141" s="27"/>
      <c r="E141" s="27" t="s">
        <v>744</v>
      </c>
      <c r="F141" s="27" t="s">
        <v>644</v>
      </c>
      <c r="G141" s="27"/>
      <c r="H141" t="s">
        <v>4001</v>
      </c>
      <c r="I141" s="29">
        <v>43745</v>
      </c>
      <c r="J141" s="30">
        <v>2960</v>
      </c>
      <c r="K141">
        <v>250</v>
      </c>
      <c r="L141" t="s">
        <v>4864</v>
      </c>
      <c r="M141" s="1"/>
      <c r="N141" s="5">
        <v>1</v>
      </c>
      <c r="O141">
        <v>0</v>
      </c>
      <c r="P141">
        <v>9</v>
      </c>
      <c r="R141">
        <v>1</v>
      </c>
      <c r="S141">
        <v>1</v>
      </c>
      <c r="T141">
        <v>9</v>
      </c>
      <c r="V141">
        <v>1</v>
      </c>
      <c r="W141">
        <v>83</v>
      </c>
      <c r="X141">
        <v>20</v>
      </c>
      <c r="AA141">
        <f>VLOOKUP(A141,Hoja1!A:BH,60,0)</f>
        <v>5</v>
      </c>
      <c r="AB141">
        <v>93</v>
      </c>
      <c r="AC141">
        <v>1</v>
      </c>
      <c r="AD141" t="s">
        <v>110</v>
      </c>
      <c r="AE141" t="s">
        <v>111</v>
      </c>
      <c r="AF141" t="s">
        <v>112</v>
      </c>
      <c r="AH141" t="s">
        <v>113</v>
      </c>
      <c r="AI141">
        <v>1960345900203</v>
      </c>
      <c r="AJ141" t="str">
        <f>VLOOKUP(A141,Hoja1!A:AH,34,0)</f>
        <v xml:space="preserve">SAN AGUSTIN ACASAGUASTLAN </v>
      </c>
      <c r="AK141" t="str">
        <f>VLOOKUP(A141,Hoja1!A:AI,35,0)</f>
        <v>EL PROGRESO</v>
      </c>
      <c r="AL141" s="1">
        <f>VLOOKUP(A141,Hoja1!A:AJ,36,0)</f>
        <v>29646</v>
      </c>
      <c r="AP141">
        <v>38563460</v>
      </c>
      <c r="AQ141">
        <v>181058868</v>
      </c>
      <c r="AS141" t="s">
        <v>106</v>
      </c>
      <c r="AU141" t="s">
        <v>746</v>
      </c>
      <c r="AV141" t="s">
        <v>114</v>
      </c>
      <c r="AW141" t="s">
        <v>183</v>
      </c>
      <c r="AY141">
        <v>4</v>
      </c>
      <c r="AZ141">
        <v>46445382</v>
      </c>
      <c r="BA141">
        <v>2</v>
      </c>
      <c r="BB141" t="s">
        <v>119</v>
      </c>
      <c r="BC141">
        <v>2</v>
      </c>
      <c r="BD141" t="s">
        <v>4598</v>
      </c>
      <c r="BE141">
        <v>5</v>
      </c>
      <c r="BH141" t="s">
        <v>747</v>
      </c>
      <c r="BI141" t="s">
        <v>746</v>
      </c>
      <c r="BJ141">
        <v>51193168</v>
      </c>
      <c r="BK141" t="s">
        <v>106</v>
      </c>
      <c r="BL141" t="s">
        <v>109</v>
      </c>
      <c r="BM141" t="s">
        <v>106</v>
      </c>
      <c r="BN141" t="s">
        <v>109</v>
      </c>
      <c r="BO141" t="s">
        <v>106</v>
      </c>
      <c r="BP141" t="s">
        <v>109</v>
      </c>
      <c r="CJ141">
        <v>0</v>
      </c>
      <c r="CK141">
        <v>0</v>
      </c>
      <c r="CL141">
        <v>0</v>
      </c>
      <c r="CM141">
        <v>0</v>
      </c>
      <c r="CP141" t="s">
        <v>106</v>
      </c>
      <c r="CQ141" t="s">
        <v>106</v>
      </c>
      <c r="CR141" t="s">
        <v>106</v>
      </c>
      <c r="CS141" t="s">
        <v>106</v>
      </c>
      <c r="CT141">
        <v>1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</row>
    <row r="142" spans="1:106" x14ac:dyDescent="0.25">
      <c r="A142" s="27" t="s">
        <v>748</v>
      </c>
      <c r="B142" s="27" t="s">
        <v>749</v>
      </c>
      <c r="C142" s="27" t="s">
        <v>750</v>
      </c>
      <c r="D142" s="27"/>
      <c r="E142" s="27" t="s">
        <v>147</v>
      </c>
      <c r="F142" s="27" t="s">
        <v>751</v>
      </c>
      <c r="G142" s="27"/>
      <c r="H142" t="s">
        <v>3994</v>
      </c>
      <c r="I142" s="29">
        <v>43745</v>
      </c>
      <c r="J142" s="30">
        <v>3167</v>
      </c>
      <c r="K142">
        <v>250</v>
      </c>
      <c r="L142" s="40" t="s">
        <v>149</v>
      </c>
      <c r="M142" s="1">
        <v>45191</v>
      </c>
      <c r="N142" s="5">
        <v>2</v>
      </c>
      <c r="O142">
        <v>0</v>
      </c>
      <c r="P142">
        <v>5</v>
      </c>
      <c r="R142">
        <v>1</v>
      </c>
      <c r="S142">
        <v>9</v>
      </c>
      <c r="T142">
        <v>66</v>
      </c>
      <c r="V142">
        <v>1</v>
      </c>
      <c r="W142">
        <v>83</v>
      </c>
      <c r="X142">
        <v>1</v>
      </c>
      <c r="AA142">
        <f>VLOOKUP(A142,Hoja1!A:BH,60,0)</f>
        <v>5</v>
      </c>
      <c r="AB142">
        <v>93</v>
      </c>
      <c r="AC142">
        <v>2</v>
      </c>
      <c r="AD142" t="s">
        <v>110</v>
      </c>
      <c r="AE142" t="s">
        <v>111</v>
      </c>
      <c r="AF142" t="s">
        <v>112</v>
      </c>
      <c r="AH142" t="s">
        <v>113</v>
      </c>
      <c r="AI142">
        <v>3002536640101</v>
      </c>
      <c r="AJ142" t="str">
        <f>VLOOKUP(A142,Hoja1!A:AH,34,0)</f>
        <v>GUATEMALA</v>
      </c>
      <c r="AK142" t="str">
        <f>VLOOKUP(A142,Hoja1!A:AI,35,0)</f>
        <v>GUATEMALA</v>
      </c>
      <c r="AL142" s="1">
        <f>VLOOKUP(A142,Hoja1!A:AJ,36,0)</f>
        <v>35888</v>
      </c>
      <c r="AP142">
        <v>98051229</v>
      </c>
      <c r="AQ142">
        <v>3002536640101</v>
      </c>
      <c r="AS142" t="s">
        <v>106</v>
      </c>
      <c r="AU142" t="s">
        <v>752</v>
      </c>
      <c r="AV142" t="s">
        <v>114</v>
      </c>
      <c r="AW142" t="s">
        <v>114</v>
      </c>
      <c r="AX142">
        <v>21</v>
      </c>
      <c r="AY142">
        <v>3</v>
      </c>
      <c r="AZ142">
        <v>59391022</v>
      </c>
      <c r="BA142">
        <v>1</v>
      </c>
      <c r="BB142" t="s">
        <v>119</v>
      </c>
      <c r="BC142">
        <v>1</v>
      </c>
      <c r="BD142" t="s">
        <v>4598</v>
      </c>
      <c r="BE142">
        <v>5</v>
      </c>
      <c r="BH142" t="s">
        <v>753</v>
      </c>
      <c r="BI142" t="s">
        <v>752</v>
      </c>
      <c r="BJ142">
        <v>58687282</v>
      </c>
      <c r="BK142" t="s">
        <v>106</v>
      </c>
      <c r="BL142" t="s">
        <v>109</v>
      </c>
      <c r="BM142" t="s">
        <v>106</v>
      </c>
      <c r="BN142" t="s">
        <v>109</v>
      </c>
      <c r="BO142" t="s">
        <v>106</v>
      </c>
      <c r="BP142" t="s">
        <v>109</v>
      </c>
      <c r="CJ142">
        <v>0</v>
      </c>
      <c r="CK142">
        <v>0</v>
      </c>
      <c r="CL142">
        <v>0</v>
      </c>
      <c r="CM142">
        <v>0</v>
      </c>
      <c r="CP142" t="s">
        <v>106</v>
      </c>
      <c r="CQ142" t="s">
        <v>106</v>
      </c>
      <c r="CR142" t="s">
        <v>106</v>
      </c>
      <c r="CS142" t="s">
        <v>106</v>
      </c>
      <c r="CT142">
        <v>1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</row>
    <row r="143" spans="1:106" x14ac:dyDescent="0.25">
      <c r="A143" s="27" t="s">
        <v>754</v>
      </c>
      <c r="B143" s="27" t="s">
        <v>755</v>
      </c>
      <c r="C143" s="27" t="s">
        <v>756</v>
      </c>
      <c r="D143" s="27"/>
      <c r="E143" s="27" t="s">
        <v>757</v>
      </c>
      <c r="F143" s="27" t="s">
        <v>758</v>
      </c>
      <c r="G143" s="27"/>
      <c r="H143" t="s">
        <v>3998</v>
      </c>
      <c r="I143" s="29">
        <v>43759</v>
      </c>
      <c r="J143" s="30">
        <v>2960</v>
      </c>
      <c r="K143">
        <v>250</v>
      </c>
      <c r="L143" t="s">
        <v>149</v>
      </c>
      <c r="M143" s="1">
        <v>44950</v>
      </c>
      <c r="N143" s="5">
        <v>2</v>
      </c>
      <c r="O143">
        <v>0</v>
      </c>
      <c r="P143">
        <v>16</v>
      </c>
      <c r="R143">
        <v>3</v>
      </c>
      <c r="S143">
        <v>1</v>
      </c>
      <c r="T143">
        <v>29</v>
      </c>
      <c r="V143">
        <v>3</v>
      </c>
      <c r="W143">
        <v>83</v>
      </c>
      <c r="X143">
        <v>302</v>
      </c>
      <c r="AA143">
        <f>VLOOKUP(A143,Hoja1!A:BH,60,0)</f>
        <v>5</v>
      </c>
      <c r="AB143">
        <v>93</v>
      </c>
      <c r="AC143">
        <v>1</v>
      </c>
      <c r="AD143" t="s">
        <v>110</v>
      </c>
      <c r="AE143" t="s">
        <v>111</v>
      </c>
      <c r="AF143" t="s">
        <v>112</v>
      </c>
      <c r="AH143" t="s">
        <v>113</v>
      </c>
      <c r="AI143">
        <v>2140361111908</v>
      </c>
      <c r="AJ143" t="str">
        <f>VLOOKUP(A143,Hoja1!A:AH,34,0)</f>
        <v>SAN DIEGO</v>
      </c>
      <c r="AK143" t="str">
        <f>VLOOKUP(A143,Hoja1!A:AI,35,0)</f>
        <v>ZACAPA</v>
      </c>
      <c r="AL143" s="1">
        <f>VLOOKUP(A143,Hoja1!A:AJ,36,0)</f>
        <v>33788</v>
      </c>
      <c r="AP143">
        <v>72798742</v>
      </c>
      <c r="AQ143">
        <v>2140361111908</v>
      </c>
      <c r="AS143" t="s">
        <v>106</v>
      </c>
      <c r="AU143" t="s">
        <v>760</v>
      </c>
      <c r="AV143" t="s">
        <v>389</v>
      </c>
      <c r="AW143" t="s">
        <v>389</v>
      </c>
      <c r="AY143">
        <v>4</v>
      </c>
      <c r="AZ143">
        <v>42132584</v>
      </c>
      <c r="BA143">
        <v>1</v>
      </c>
      <c r="BB143" t="s">
        <v>119</v>
      </c>
      <c r="BC143">
        <v>2</v>
      </c>
      <c r="BD143" t="s">
        <v>648</v>
      </c>
      <c r="BE143">
        <v>5</v>
      </c>
      <c r="BH143" t="s">
        <v>761</v>
      </c>
      <c r="BI143" t="s">
        <v>760</v>
      </c>
      <c r="BJ143">
        <v>334355455</v>
      </c>
      <c r="BK143" t="s">
        <v>106</v>
      </c>
      <c r="BL143" t="s">
        <v>109</v>
      </c>
      <c r="BM143" t="s">
        <v>106</v>
      </c>
      <c r="BN143" t="s">
        <v>109</v>
      </c>
      <c r="BO143" t="s">
        <v>106</v>
      </c>
      <c r="BP143" t="s">
        <v>109</v>
      </c>
      <c r="CJ143">
        <v>0</v>
      </c>
      <c r="CK143">
        <v>0</v>
      </c>
      <c r="CL143">
        <v>0</v>
      </c>
      <c r="CM143">
        <v>0</v>
      </c>
      <c r="CP143" t="s">
        <v>106</v>
      </c>
      <c r="CQ143" t="s">
        <v>106</v>
      </c>
      <c r="CR143" t="s">
        <v>106</v>
      </c>
      <c r="CS143" t="s">
        <v>106</v>
      </c>
      <c r="CT143">
        <v>1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</row>
    <row r="144" spans="1:106" x14ac:dyDescent="0.25">
      <c r="A144" s="27" t="s">
        <v>762</v>
      </c>
      <c r="B144" s="27" t="s">
        <v>763</v>
      </c>
      <c r="C144" s="27" t="s">
        <v>764</v>
      </c>
      <c r="D144" s="27"/>
      <c r="E144" s="27" t="s">
        <v>765</v>
      </c>
      <c r="F144" s="27" t="s">
        <v>290</v>
      </c>
      <c r="G144" s="27"/>
      <c r="H144" t="s">
        <v>3992</v>
      </c>
      <c r="I144" s="29">
        <v>43766</v>
      </c>
      <c r="J144" s="30">
        <v>5750</v>
      </c>
      <c r="K144">
        <v>250</v>
      </c>
      <c r="L144" t="s">
        <v>4864</v>
      </c>
      <c r="M144" s="1"/>
      <c r="N144" s="5">
        <v>1</v>
      </c>
      <c r="O144">
        <v>0</v>
      </c>
      <c r="P144">
        <v>1</v>
      </c>
      <c r="R144">
        <v>2</v>
      </c>
      <c r="S144">
        <v>8</v>
      </c>
      <c r="T144">
        <v>38</v>
      </c>
      <c r="V144">
        <v>2</v>
      </c>
      <c r="W144">
        <v>83</v>
      </c>
      <c r="X144">
        <v>1</v>
      </c>
      <c r="AA144">
        <f>VLOOKUP(A144,Hoja1!A:BH,60,0)</f>
        <v>10</v>
      </c>
      <c r="AB144">
        <v>93</v>
      </c>
      <c r="AC144">
        <v>1</v>
      </c>
      <c r="AD144" t="s">
        <v>110</v>
      </c>
      <c r="AE144" t="s">
        <v>111</v>
      </c>
      <c r="AF144" t="s">
        <v>112</v>
      </c>
      <c r="AH144" t="s">
        <v>113</v>
      </c>
      <c r="AI144">
        <v>1691503800101</v>
      </c>
      <c r="AJ144" t="str">
        <f>VLOOKUP(A144,Hoja1!A:AH,34,0)</f>
        <v>GUATEMALA</v>
      </c>
      <c r="AK144" t="str">
        <f>VLOOKUP(A144,Hoja1!A:AI,35,0)</f>
        <v>GUATEMALA</v>
      </c>
      <c r="AL144" s="1">
        <f>VLOOKUP(A144,Hoja1!A:AJ,36,0)</f>
        <v>31635</v>
      </c>
      <c r="AP144">
        <v>35111720</v>
      </c>
      <c r="AQ144">
        <v>186144242</v>
      </c>
      <c r="AS144" t="s">
        <v>106</v>
      </c>
      <c r="AU144" t="s">
        <v>766</v>
      </c>
      <c r="AV144" t="s">
        <v>700</v>
      </c>
      <c r="AW144" t="s">
        <v>114</v>
      </c>
      <c r="AY144">
        <v>4</v>
      </c>
      <c r="AZ144">
        <v>59301940</v>
      </c>
      <c r="BA144">
        <v>1</v>
      </c>
      <c r="BB144" t="s">
        <v>119</v>
      </c>
      <c r="BC144">
        <v>0</v>
      </c>
      <c r="BD144" t="s">
        <v>768</v>
      </c>
      <c r="BE144">
        <v>10</v>
      </c>
      <c r="BH144" t="s">
        <v>769</v>
      </c>
      <c r="BI144" t="s">
        <v>766</v>
      </c>
      <c r="BJ144">
        <v>59670406</v>
      </c>
      <c r="BK144" t="s">
        <v>106</v>
      </c>
      <c r="BL144" t="s">
        <v>109</v>
      </c>
      <c r="BM144" t="s">
        <v>106</v>
      </c>
      <c r="BN144" t="s">
        <v>109</v>
      </c>
      <c r="BO144" t="s">
        <v>106</v>
      </c>
      <c r="BP144" t="s">
        <v>109</v>
      </c>
      <c r="CJ144">
        <v>0</v>
      </c>
      <c r="CK144">
        <v>0</v>
      </c>
      <c r="CL144">
        <v>0</v>
      </c>
      <c r="CM144">
        <v>0</v>
      </c>
      <c r="CP144" t="s">
        <v>106</v>
      </c>
      <c r="CQ144" t="s">
        <v>106</v>
      </c>
      <c r="CR144" t="s">
        <v>106</v>
      </c>
      <c r="CS144" t="s">
        <v>106</v>
      </c>
      <c r="CT144">
        <v>1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</row>
    <row r="145" spans="1:106" x14ac:dyDescent="0.25">
      <c r="A145" s="27" t="s">
        <v>770</v>
      </c>
      <c r="B145" s="27" t="s">
        <v>771</v>
      </c>
      <c r="C145" s="27" t="s">
        <v>772</v>
      </c>
      <c r="D145" s="27"/>
      <c r="E145" s="27" t="s">
        <v>632</v>
      </c>
      <c r="F145" s="27" t="s">
        <v>773</v>
      </c>
      <c r="G145" s="27"/>
      <c r="H145" t="s">
        <v>3994</v>
      </c>
      <c r="I145" s="29">
        <v>43766</v>
      </c>
      <c r="J145" s="30">
        <v>3167</v>
      </c>
      <c r="K145">
        <v>250</v>
      </c>
      <c r="L145" t="s">
        <v>149</v>
      </c>
      <c r="M145" s="1">
        <v>45153</v>
      </c>
      <c r="N145" s="5">
        <v>2</v>
      </c>
      <c r="O145">
        <v>0</v>
      </c>
      <c r="P145">
        <v>5</v>
      </c>
      <c r="R145">
        <v>1</v>
      </c>
      <c r="S145">
        <v>9</v>
      </c>
      <c r="T145">
        <v>113</v>
      </c>
      <c r="V145">
        <v>1</v>
      </c>
      <c r="W145">
        <v>83</v>
      </c>
      <c r="X145">
        <v>1</v>
      </c>
      <c r="AA145">
        <f>VLOOKUP(A145,Hoja1!A:BH,60,0)</f>
        <v>7</v>
      </c>
      <c r="AB145">
        <v>93</v>
      </c>
      <c r="AC145">
        <v>2</v>
      </c>
      <c r="AD145" t="s">
        <v>110</v>
      </c>
      <c r="AE145" t="s">
        <v>111</v>
      </c>
      <c r="AF145" t="s">
        <v>112</v>
      </c>
      <c r="AH145" t="s">
        <v>113</v>
      </c>
      <c r="AI145">
        <v>3003107300101</v>
      </c>
      <c r="AJ145" t="str">
        <f>VLOOKUP(A145,Hoja1!A:AH,34,0)</f>
        <v>GUATEMALA</v>
      </c>
      <c r="AK145" t="str">
        <f>VLOOKUP(A145,Hoja1!A:AI,35,0)</f>
        <v>GUATEMALA</v>
      </c>
      <c r="AL145" s="1">
        <f>VLOOKUP(A145,Hoja1!A:AJ,36,0)</f>
        <v>35476</v>
      </c>
      <c r="AP145">
        <v>91646723</v>
      </c>
      <c r="AQ145" t="s">
        <v>5046</v>
      </c>
      <c r="AS145" t="s">
        <v>106</v>
      </c>
      <c r="AU145" t="s">
        <v>774</v>
      </c>
      <c r="AV145" t="s">
        <v>114</v>
      </c>
      <c r="AW145" t="s">
        <v>114</v>
      </c>
      <c r="AX145">
        <v>21</v>
      </c>
      <c r="AY145">
        <v>3</v>
      </c>
      <c r="AZ145">
        <v>45510902</v>
      </c>
      <c r="BA145">
        <v>1</v>
      </c>
      <c r="BB145" t="s">
        <v>119</v>
      </c>
      <c r="BC145">
        <v>0</v>
      </c>
      <c r="BD145" t="s">
        <v>729</v>
      </c>
      <c r="BE145">
        <v>7</v>
      </c>
      <c r="BH145" t="s">
        <v>775</v>
      </c>
      <c r="BI145" t="s">
        <v>774</v>
      </c>
      <c r="BJ145">
        <v>47896516</v>
      </c>
      <c r="BK145" t="s">
        <v>106</v>
      </c>
      <c r="BL145" t="s">
        <v>109</v>
      </c>
      <c r="BM145" t="s">
        <v>106</v>
      </c>
      <c r="BN145" t="s">
        <v>109</v>
      </c>
      <c r="BO145" t="s">
        <v>106</v>
      </c>
      <c r="BP145" t="s">
        <v>109</v>
      </c>
      <c r="CJ145">
        <v>0</v>
      </c>
      <c r="CK145">
        <v>0</v>
      </c>
      <c r="CL145">
        <v>0</v>
      </c>
      <c r="CM145">
        <v>0</v>
      </c>
      <c r="CP145" t="s">
        <v>106</v>
      </c>
      <c r="CQ145" t="s">
        <v>106</v>
      </c>
      <c r="CR145" t="s">
        <v>106</v>
      </c>
      <c r="CS145" t="s">
        <v>106</v>
      </c>
      <c r="CT145">
        <v>2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</row>
    <row r="146" spans="1:106" x14ac:dyDescent="0.25">
      <c r="A146" s="27" t="s">
        <v>776</v>
      </c>
      <c r="B146" s="27" t="s">
        <v>777</v>
      </c>
      <c r="C146" s="27" t="s">
        <v>778</v>
      </c>
      <c r="D146" s="27"/>
      <c r="E146" s="27" t="s">
        <v>779</v>
      </c>
      <c r="F146" s="27" t="s">
        <v>780</v>
      </c>
      <c r="G146" s="27"/>
      <c r="H146" t="s">
        <v>3994</v>
      </c>
      <c r="I146" s="29">
        <v>43773</v>
      </c>
      <c r="J146" s="30">
        <v>3385</v>
      </c>
      <c r="K146">
        <v>250</v>
      </c>
      <c r="L146" s="40" t="s">
        <v>149</v>
      </c>
      <c r="M146" s="1">
        <v>45454</v>
      </c>
      <c r="N146" s="5">
        <v>2</v>
      </c>
      <c r="O146">
        <v>0</v>
      </c>
      <c r="P146">
        <v>5</v>
      </c>
      <c r="R146">
        <v>1</v>
      </c>
      <c r="S146">
        <v>9</v>
      </c>
      <c r="T146">
        <v>97</v>
      </c>
      <c r="V146">
        <v>1</v>
      </c>
      <c r="W146">
        <v>83</v>
      </c>
      <c r="X146">
        <v>1</v>
      </c>
      <c r="AA146">
        <f>VLOOKUP(A146,Hoja1!A:BH,60,0)</f>
        <v>5</v>
      </c>
      <c r="AB146">
        <v>93</v>
      </c>
      <c r="AC146">
        <v>2</v>
      </c>
      <c r="AD146" t="s">
        <v>110</v>
      </c>
      <c r="AE146" t="s">
        <v>111</v>
      </c>
      <c r="AF146" t="s">
        <v>112</v>
      </c>
      <c r="AH146" t="s">
        <v>113</v>
      </c>
      <c r="AI146">
        <v>2530448120101</v>
      </c>
      <c r="AJ146" t="str">
        <f>VLOOKUP(A146,Hoja1!A:AH,34,0)</f>
        <v>GUATEMALA</v>
      </c>
      <c r="AK146" t="str">
        <f>VLOOKUP(A146,Hoja1!A:AI,35,0)</f>
        <v>GUATEMALA</v>
      </c>
      <c r="AL146" s="1">
        <f>VLOOKUP(A146,Hoja1!A:AJ,36,0)</f>
        <v>32110</v>
      </c>
      <c r="AP146">
        <v>64739651</v>
      </c>
      <c r="AQ146">
        <v>287210652</v>
      </c>
      <c r="AS146" t="s">
        <v>106</v>
      </c>
      <c r="AU146" t="s">
        <v>781</v>
      </c>
      <c r="AV146" t="s">
        <v>114</v>
      </c>
      <c r="AW146" t="s">
        <v>114</v>
      </c>
      <c r="AX146">
        <v>12</v>
      </c>
      <c r="AY146">
        <v>3</v>
      </c>
      <c r="AZ146" t="s">
        <v>782</v>
      </c>
      <c r="BA146">
        <v>1</v>
      </c>
      <c r="BB146" t="s">
        <v>119</v>
      </c>
      <c r="BC146">
        <v>0</v>
      </c>
      <c r="BD146" t="s">
        <v>4598</v>
      </c>
      <c r="BE146">
        <v>5</v>
      </c>
      <c r="BI146">
        <v>0</v>
      </c>
      <c r="BJ146">
        <v>54505795</v>
      </c>
      <c r="BK146" t="s">
        <v>106</v>
      </c>
      <c r="BL146" t="s">
        <v>109</v>
      </c>
      <c r="BM146" t="s">
        <v>106</v>
      </c>
      <c r="BN146" t="s">
        <v>109</v>
      </c>
      <c r="BO146" t="s">
        <v>106</v>
      </c>
      <c r="BP146" t="s">
        <v>109</v>
      </c>
      <c r="CJ146">
        <v>0</v>
      </c>
      <c r="CK146">
        <v>0</v>
      </c>
      <c r="CL146">
        <v>0</v>
      </c>
      <c r="CM146">
        <v>0</v>
      </c>
      <c r="CP146" t="s">
        <v>106</v>
      </c>
      <c r="CQ146" t="s">
        <v>106</v>
      </c>
      <c r="CR146" t="s">
        <v>106</v>
      </c>
      <c r="CS146" t="s">
        <v>106</v>
      </c>
      <c r="CT146">
        <v>1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</row>
    <row r="147" spans="1:106" x14ac:dyDescent="0.25">
      <c r="A147" s="27" t="s">
        <v>783</v>
      </c>
      <c r="B147" s="27" t="s">
        <v>784</v>
      </c>
      <c r="C147" s="27" t="s">
        <v>785</v>
      </c>
      <c r="D147" s="27"/>
      <c r="E147" s="27" t="s">
        <v>786</v>
      </c>
      <c r="F147" s="27" t="s">
        <v>290</v>
      </c>
      <c r="G147" s="27"/>
      <c r="H147" t="s">
        <v>3994</v>
      </c>
      <c r="I147" s="29">
        <v>43776</v>
      </c>
      <c r="J147" s="30">
        <v>3385</v>
      </c>
      <c r="K147">
        <v>250</v>
      </c>
      <c r="L147" t="s">
        <v>4864</v>
      </c>
      <c r="M147" s="1"/>
      <c r="N147" s="5">
        <v>1</v>
      </c>
      <c r="O147">
        <v>0</v>
      </c>
      <c r="P147">
        <v>15</v>
      </c>
      <c r="R147">
        <v>2</v>
      </c>
      <c r="S147">
        <v>9</v>
      </c>
      <c r="T147">
        <v>92</v>
      </c>
      <c r="V147">
        <v>2</v>
      </c>
      <c r="W147">
        <v>83</v>
      </c>
      <c r="X147">
        <v>129</v>
      </c>
      <c r="AA147">
        <f>VLOOKUP(A147,Hoja1!A:BH,60,0)</f>
        <v>7</v>
      </c>
      <c r="AB147">
        <v>93</v>
      </c>
      <c r="AC147">
        <v>1</v>
      </c>
      <c r="AD147" t="s">
        <v>110</v>
      </c>
      <c r="AE147" t="s">
        <v>111</v>
      </c>
      <c r="AF147" t="s">
        <v>112</v>
      </c>
      <c r="AH147" t="s">
        <v>113</v>
      </c>
      <c r="AI147">
        <v>2871342370917</v>
      </c>
      <c r="AJ147" t="str">
        <f>VLOOKUP(A147,Hoja1!A:AH,34,0)</f>
        <v>COLOMBA</v>
      </c>
      <c r="AK147" t="str">
        <f>VLOOKUP(A147,Hoja1!A:AI,35,0)</f>
        <v>QUETZALTENANGO</v>
      </c>
      <c r="AL147" s="1">
        <f>VLOOKUP(A147,Hoja1!A:AJ,36,0)</f>
        <v>35040</v>
      </c>
      <c r="AP147">
        <v>85698172</v>
      </c>
      <c r="AQ147">
        <v>201600422816</v>
      </c>
      <c r="AS147" t="s">
        <v>106</v>
      </c>
      <c r="AU147" t="s">
        <v>788</v>
      </c>
      <c r="AV147" t="s">
        <v>700</v>
      </c>
      <c r="AW147" t="s">
        <v>700</v>
      </c>
      <c r="AY147">
        <v>3</v>
      </c>
      <c r="AZ147">
        <v>41133152</v>
      </c>
      <c r="BA147">
        <v>1</v>
      </c>
      <c r="BB147" t="s">
        <v>119</v>
      </c>
      <c r="BC147">
        <v>1</v>
      </c>
      <c r="BD147" t="s">
        <v>4597</v>
      </c>
      <c r="BE147">
        <v>7</v>
      </c>
      <c r="BH147" t="s">
        <v>789</v>
      </c>
      <c r="BI147" t="s">
        <v>790</v>
      </c>
      <c r="BJ147">
        <v>54328405</v>
      </c>
      <c r="BK147" t="s">
        <v>106</v>
      </c>
      <c r="BL147" t="s">
        <v>109</v>
      </c>
      <c r="BM147" t="s">
        <v>106</v>
      </c>
      <c r="BN147" t="s">
        <v>109</v>
      </c>
      <c r="BO147" t="s">
        <v>106</v>
      </c>
      <c r="BP147" t="s">
        <v>109</v>
      </c>
      <c r="CJ147">
        <v>0</v>
      </c>
      <c r="CK147">
        <v>0</v>
      </c>
      <c r="CL147">
        <v>0</v>
      </c>
      <c r="CM147">
        <v>0</v>
      </c>
      <c r="CP147" t="s">
        <v>106</v>
      </c>
      <c r="CQ147" t="s">
        <v>106</v>
      </c>
      <c r="CR147" t="s">
        <v>106</v>
      </c>
      <c r="CS147" t="s">
        <v>106</v>
      </c>
      <c r="CT147">
        <v>1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</row>
    <row r="148" spans="1:106" x14ac:dyDescent="0.25">
      <c r="A148" s="27" t="s">
        <v>791</v>
      </c>
      <c r="B148" s="27" t="s">
        <v>206</v>
      </c>
      <c r="C148" s="27" t="s">
        <v>792</v>
      </c>
      <c r="D148" s="27"/>
      <c r="E148" s="27" t="s">
        <v>793</v>
      </c>
      <c r="F148" s="27" t="s">
        <v>181</v>
      </c>
      <c r="G148" s="27"/>
      <c r="H148" t="s">
        <v>3994</v>
      </c>
      <c r="I148" s="29">
        <v>43780</v>
      </c>
      <c r="J148" s="30">
        <v>3167</v>
      </c>
      <c r="K148">
        <v>250</v>
      </c>
      <c r="L148" s="40" t="s">
        <v>149</v>
      </c>
      <c r="M148" s="1">
        <v>44928</v>
      </c>
      <c r="N148" s="5">
        <v>2</v>
      </c>
      <c r="O148">
        <v>0</v>
      </c>
      <c r="P148">
        <v>5</v>
      </c>
      <c r="R148">
        <v>1</v>
      </c>
      <c r="S148">
        <v>9</v>
      </c>
      <c r="T148">
        <v>64</v>
      </c>
      <c r="V148">
        <v>1</v>
      </c>
      <c r="W148">
        <v>83</v>
      </c>
      <c r="X148">
        <v>16</v>
      </c>
      <c r="AA148">
        <f>VLOOKUP(A148,Hoja1!A:BH,60,0)</f>
        <v>7</v>
      </c>
      <c r="AB148">
        <v>93</v>
      </c>
      <c r="AC148">
        <v>2</v>
      </c>
      <c r="AD148" t="s">
        <v>110</v>
      </c>
      <c r="AE148" t="s">
        <v>111</v>
      </c>
      <c r="AF148" t="s">
        <v>112</v>
      </c>
      <c r="AH148" t="s">
        <v>113</v>
      </c>
      <c r="AI148">
        <v>2704701820116</v>
      </c>
      <c r="AJ148" t="str">
        <f>VLOOKUP(A148,Hoja1!A:AH,34,0)</f>
        <v>VILLA CANALES</v>
      </c>
      <c r="AK148" t="str">
        <f>VLOOKUP(A148,Hoja1!A:AI,35,0)</f>
        <v>GUATEMALA</v>
      </c>
      <c r="AL148" s="1">
        <f>VLOOKUP(A148,Hoja1!A:AJ,36,0)</f>
        <v>34808</v>
      </c>
      <c r="AP148">
        <v>90641183</v>
      </c>
      <c r="AQ148">
        <v>2704701820116</v>
      </c>
      <c r="AS148" t="s">
        <v>106</v>
      </c>
      <c r="AU148" t="s">
        <v>794</v>
      </c>
      <c r="AV148" t="s">
        <v>114</v>
      </c>
      <c r="AW148" t="s">
        <v>114</v>
      </c>
      <c r="AX148">
        <v>13</v>
      </c>
      <c r="AY148">
        <v>4</v>
      </c>
      <c r="AZ148">
        <v>51158525</v>
      </c>
      <c r="BA148">
        <v>1</v>
      </c>
      <c r="BB148" t="s">
        <v>119</v>
      </c>
      <c r="BC148">
        <v>2</v>
      </c>
      <c r="BD148" t="s">
        <v>635</v>
      </c>
      <c r="BE148">
        <v>7</v>
      </c>
      <c r="BH148" t="s">
        <v>795</v>
      </c>
      <c r="BI148" t="s">
        <v>794</v>
      </c>
      <c r="BJ148">
        <v>52950999</v>
      </c>
      <c r="BK148" t="s">
        <v>106</v>
      </c>
      <c r="BL148" t="s">
        <v>109</v>
      </c>
      <c r="BM148" t="s">
        <v>106</v>
      </c>
      <c r="BN148" t="s">
        <v>109</v>
      </c>
      <c r="BO148" t="s">
        <v>106</v>
      </c>
      <c r="BP148" t="s">
        <v>109</v>
      </c>
      <c r="CJ148">
        <v>0</v>
      </c>
      <c r="CK148">
        <v>0</v>
      </c>
      <c r="CL148">
        <v>0</v>
      </c>
      <c r="CM148">
        <v>0</v>
      </c>
      <c r="CP148" t="s">
        <v>106</v>
      </c>
      <c r="CQ148" t="s">
        <v>106</v>
      </c>
      <c r="CR148" t="s">
        <v>106</v>
      </c>
      <c r="CS148" t="s">
        <v>106</v>
      </c>
      <c r="CT148">
        <v>2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</row>
    <row r="149" spans="1:106" x14ac:dyDescent="0.25">
      <c r="A149" s="27" t="s">
        <v>796</v>
      </c>
      <c r="B149" s="27" t="s">
        <v>797</v>
      </c>
      <c r="C149" s="27" t="s">
        <v>798</v>
      </c>
      <c r="D149" s="27"/>
      <c r="E149" s="27" t="s">
        <v>378</v>
      </c>
      <c r="F149" s="27" t="s">
        <v>799</v>
      </c>
      <c r="G149" s="27"/>
      <c r="H149" t="s">
        <v>3998</v>
      </c>
      <c r="I149" s="29">
        <v>43797</v>
      </c>
      <c r="J149" s="30">
        <v>2960</v>
      </c>
      <c r="K149">
        <v>250</v>
      </c>
      <c r="L149" t="s">
        <v>4864</v>
      </c>
      <c r="M149" s="1"/>
      <c r="N149" s="5">
        <v>1</v>
      </c>
      <c r="O149">
        <v>0</v>
      </c>
      <c r="P149">
        <v>8</v>
      </c>
      <c r="R149">
        <v>2</v>
      </c>
      <c r="S149">
        <v>1</v>
      </c>
      <c r="T149">
        <v>29</v>
      </c>
      <c r="V149">
        <v>2</v>
      </c>
      <c r="W149">
        <v>83</v>
      </c>
      <c r="X149">
        <v>116</v>
      </c>
      <c r="AA149">
        <f>VLOOKUP(A149,Hoja1!A:BH,60,0)</f>
        <v>7</v>
      </c>
      <c r="AB149">
        <v>93</v>
      </c>
      <c r="AC149">
        <v>1</v>
      </c>
      <c r="AD149" t="s">
        <v>110</v>
      </c>
      <c r="AE149" t="s">
        <v>111</v>
      </c>
      <c r="AF149" t="s">
        <v>112</v>
      </c>
      <c r="AH149" t="s">
        <v>113</v>
      </c>
      <c r="AI149">
        <v>2236241360904</v>
      </c>
      <c r="AJ149" t="str">
        <f>VLOOKUP(A149,Hoja1!A:AH,34,0)</f>
        <v>QUETZALTENANGO</v>
      </c>
      <c r="AK149" t="str">
        <f>VLOOKUP(A149,Hoja1!A:AI,35,0)</f>
        <v>SAN CARLOS SIJA</v>
      </c>
      <c r="AL149" s="1">
        <f>VLOOKUP(A149,Hoja1!A:AJ,36,0)</f>
        <v>34054</v>
      </c>
      <c r="AP149">
        <v>87469758</v>
      </c>
      <c r="AQ149">
        <v>2236241360904</v>
      </c>
      <c r="AS149" t="s">
        <v>106</v>
      </c>
      <c r="AU149" t="s">
        <v>801</v>
      </c>
      <c r="AV149" t="s">
        <v>114</v>
      </c>
      <c r="AW149" t="s">
        <v>800</v>
      </c>
      <c r="AX149">
        <v>7</v>
      </c>
      <c r="AY149">
        <v>4</v>
      </c>
      <c r="AZ149">
        <v>58844540</v>
      </c>
      <c r="BA149">
        <v>1</v>
      </c>
      <c r="BB149" t="s">
        <v>119</v>
      </c>
      <c r="BC149">
        <v>2</v>
      </c>
      <c r="BD149" t="s">
        <v>617</v>
      </c>
      <c r="BE149">
        <v>7</v>
      </c>
      <c r="BI149">
        <v>0</v>
      </c>
      <c r="BJ149">
        <v>0</v>
      </c>
      <c r="BK149" t="s">
        <v>106</v>
      </c>
      <c r="BL149" t="s">
        <v>109</v>
      </c>
      <c r="BM149" t="s">
        <v>106</v>
      </c>
      <c r="BN149" t="s">
        <v>109</v>
      </c>
      <c r="BO149" t="s">
        <v>106</v>
      </c>
      <c r="BP149" t="s">
        <v>109</v>
      </c>
      <c r="CJ149">
        <v>0</v>
      </c>
      <c r="CK149">
        <v>0</v>
      </c>
      <c r="CL149">
        <v>0</v>
      </c>
      <c r="CM149">
        <v>0</v>
      </c>
      <c r="CP149" t="s">
        <v>106</v>
      </c>
      <c r="CQ149" t="s">
        <v>106</v>
      </c>
      <c r="CR149" t="s">
        <v>106</v>
      </c>
      <c r="CS149" t="s">
        <v>106</v>
      </c>
      <c r="CT149">
        <v>1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</row>
    <row r="150" spans="1:106" x14ac:dyDescent="0.25">
      <c r="A150" s="27" t="s">
        <v>3131</v>
      </c>
      <c r="B150" s="27" t="s">
        <v>3539</v>
      </c>
      <c r="C150" s="27" t="s">
        <v>926</v>
      </c>
      <c r="D150" s="27"/>
      <c r="E150" s="27" t="s">
        <v>168</v>
      </c>
      <c r="F150" s="27" t="s">
        <v>3878</v>
      </c>
      <c r="G150" s="27"/>
      <c r="H150" t="s">
        <v>3998</v>
      </c>
      <c r="I150" s="29">
        <v>43801</v>
      </c>
      <c r="J150" s="30">
        <v>3250</v>
      </c>
      <c r="K150">
        <v>250</v>
      </c>
      <c r="L150" t="s">
        <v>149</v>
      </c>
      <c r="M150" s="1">
        <v>45234</v>
      </c>
      <c r="N150" s="5">
        <v>2</v>
      </c>
      <c r="O150">
        <v>0</v>
      </c>
      <c r="P150">
        <v>16</v>
      </c>
      <c r="R150">
        <v>3</v>
      </c>
      <c r="S150">
        <v>1</v>
      </c>
      <c r="T150">
        <v>29</v>
      </c>
      <c r="V150">
        <v>3</v>
      </c>
      <c r="W150">
        <v>83</v>
      </c>
      <c r="X150">
        <v>293</v>
      </c>
      <c r="AA150">
        <f>VLOOKUP(A150,Hoja1!A:BH,60,0)</f>
        <v>7</v>
      </c>
      <c r="AB150">
        <v>93</v>
      </c>
      <c r="AC150">
        <v>1</v>
      </c>
      <c r="AD150" t="s">
        <v>110</v>
      </c>
      <c r="AE150" t="s">
        <v>111</v>
      </c>
      <c r="AF150" t="s">
        <v>112</v>
      </c>
      <c r="AH150" t="s">
        <v>113</v>
      </c>
      <c r="AI150">
        <v>1833433011804</v>
      </c>
      <c r="AJ150" t="str">
        <f>VLOOKUP(A150,Hoja1!A:AH,34,0)</f>
        <v>MORALES</v>
      </c>
      <c r="AK150" t="str">
        <f>VLOOKUP(A150,Hoja1!A:AI,35,0)</f>
        <v>IZABAL</v>
      </c>
      <c r="AL150" s="1">
        <f>VLOOKUP(A150,Hoja1!A:AJ,36,0)</f>
        <v>26762</v>
      </c>
      <c r="AP150">
        <v>21060460</v>
      </c>
      <c r="AQ150">
        <v>173071622</v>
      </c>
      <c r="AS150" t="s">
        <v>106</v>
      </c>
      <c r="AU150" t="s">
        <v>4064</v>
      </c>
      <c r="AV150" t="s">
        <v>389</v>
      </c>
      <c r="AW150" t="s">
        <v>555</v>
      </c>
      <c r="AY150">
        <v>4</v>
      </c>
      <c r="AZ150">
        <v>48984977</v>
      </c>
      <c r="BA150">
        <v>2</v>
      </c>
      <c r="BB150" t="s">
        <v>119</v>
      </c>
      <c r="BC150">
        <v>2</v>
      </c>
      <c r="BD150" t="s">
        <v>617</v>
      </c>
      <c r="BE150">
        <v>7</v>
      </c>
      <c r="BH150" t="s">
        <v>4645</v>
      </c>
      <c r="BI150" t="s">
        <v>4731</v>
      </c>
      <c r="BJ150">
        <v>58298444</v>
      </c>
      <c r="BK150" t="s">
        <v>106</v>
      </c>
      <c r="BL150" t="s">
        <v>109</v>
      </c>
      <c r="BM150" t="s">
        <v>106</v>
      </c>
      <c r="BN150" t="s">
        <v>109</v>
      </c>
      <c r="BO150" t="s">
        <v>106</v>
      </c>
      <c r="BP150" t="s">
        <v>109</v>
      </c>
      <c r="CJ150">
        <v>0</v>
      </c>
      <c r="CK150">
        <v>0</v>
      </c>
      <c r="CL150">
        <v>0</v>
      </c>
      <c r="CM150">
        <v>0</v>
      </c>
      <c r="CP150" t="s">
        <v>106</v>
      </c>
      <c r="CQ150" t="s">
        <v>106</v>
      </c>
      <c r="CR150" t="s">
        <v>106</v>
      </c>
      <c r="CS150" t="s">
        <v>106</v>
      </c>
      <c r="CT150">
        <v>1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</row>
    <row r="151" spans="1:106" x14ac:dyDescent="0.25">
      <c r="A151" s="27" t="s">
        <v>802</v>
      </c>
      <c r="B151" s="27" t="s">
        <v>803</v>
      </c>
      <c r="C151" s="27" t="s">
        <v>733</v>
      </c>
      <c r="D151" s="27"/>
      <c r="E151" s="27" t="s">
        <v>3945</v>
      </c>
      <c r="F151" s="27" t="s">
        <v>804</v>
      </c>
      <c r="G151" s="27"/>
      <c r="H151" t="s">
        <v>3998</v>
      </c>
      <c r="I151" s="29">
        <v>43822</v>
      </c>
      <c r="J151" s="30">
        <v>2960</v>
      </c>
      <c r="K151">
        <v>250</v>
      </c>
      <c r="L151" t="s">
        <v>4864</v>
      </c>
      <c r="M151" s="1"/>
      <c r="N151" s="5">
        <v>1</v>
      </c>
      <c r="O151">
        <v>0</v>
      </c>
      <c r="P151">
        <v>16</v>
      </c>
      <c r="R151">
        <v>5</v>
      </c>
      <c r="S151">
        <v>1</v>
      </c>
      <c r="T151">
        <v>29</v>
      </c>
      <c r="V151">
        <v>5</v>
      </c>
      <c r="W151">
        <v>83</v>
      </c>
      <c r="X151">
        <v>280</v>
      </c>
      <c r="AA151">
        <f>VLOOKUP(A151,Hoja1!A:BH,60,0)</f>
        <v>7</v>
      </c>
      <c r="AB151">
        <v>93</v>
      </c>
      <c r="AC151">
        <v>1</v>
      </c>
      <c r="AD151" t="s">
        <v>110</v>
      </c>
      <c r="AE151" t="s">
        <v>111</v>
      </c>
      <c r="AF151" t="s">
        <v>112</v>
      </c>
      <c r="AH151" t="s">
        <v>113</v>
      </c>
      <c r="AI151">
        <v>2619729361705</v>
      </c>
      <c r="AJ151" t="str">
        <f>VLOOKUP(A151,Hoja1!A:AH,34,0)</f>
        <v>LA LIBERTAD</v>
      </c>
      <c r="AK151" t="str">
        <f>VLOOKUP(A151,Hoja1!A:AI,35,0)</f>
        <v>PETEN</v>
      </c>
      <c r="AL151" s="1">
        <f>VLOOKUP(A151,Hoja1!A:AJ,36,0)</f>
        <v>34447</v>
      </c>
      <c r="AP151">
        <v>82495378</v>
      </c>
      <c r="AQ151">
        <v>201400028123</v>
      </c>
      <c r="AS151" t="s">
        <v>106</v>
      </c>
      <c r="AU151" t="s">
        <v>806</v>
      </c>
      <c r="AV151" t="s">
        <v>268</v>
      </c>
      <c r="AW151" t="s">
        <v>268</v>
      </c>
      <c r="AY151">
        <v>4</v>
      </c>
      <c r="AZ151">
        <v>49011832</v>
      </c>
      <c r="BA151">
        <v>1</v>
      </c>
      <c r="BB151" t="s">
        <v>119</v>
      </c>
      <c r="BC151">
        <v>2</v>
      </c>
      <c r="BD151" t="s">
        <v>807</v>
      </c>
      <c r="BE151">
        <v>7</v>
      </c>
      <c r="BH151" t="s">
        <v>808</v>
      </c>
      <c r="BI151" t="s">
        <v>809</v>
      </c>
      <c r="BJ151">
        <v>57394686</v>
      </c>
      <c r="BK151" t="s">
        <v>106</v>
      </c>
      <c r="BL151" t="s">
        <v>109</v>
      </c>
      <c r="BM151" t="s">
        <v>106</v>
      </c>
      <c r="BN151" t="s">
        <v>109</v>
      </c>
      <c r="BO151" t="s">
        <v>106</v>
      </c>
      <c r="BP151" t="s">
        <v>109</v>
      </c>
      <c r="CJ151">
        <v>0</v>
      </c>
      <c r="CK151">
        <v>0</v>
      </c>
      <c r="CL151">
        <v>0</v>
      </c>
      <c r="CM151">
        <v>0</v>
      </c>
      <c r="CP151" t="s">
        <v>106</v>
      </c>
      <c r="CQ151" t="s">
        <v>106</v>
      </c>
      <c r="CR151" t="s">
        <v>106</v>
      </c>
      <c r="CS151" t="s">
        <v>106</v>
      </c>
      <c r="CT151">
        <v>1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</row>
    <row r="152" spans="1:106" x14ac:dyDescent="0.25">
      <c r="A152" s="27" t="s">
        <v>810</v>
      </c>
      <c r="B152" s="27" t="s">
        <v>811</v>
      </c>
      <c r="C152" s="27" t="s">
        <v>812</v>
      </c>
      <c r="D152" s="27"/>
      <c r="E152" s="27" t="s">
        <v>148</v>
      </c>
      <c r="F152" s="27" t="s">
        <v>2970</v>
      </c>
      <c r="G152" s="27"/>
      <c r="H152" t="s">
        <v>3998</v>
      </c>
      <c r="I152" s="29">
        <v>43831</v>
      </c>
      <c r="J152" s="30">
        <v>2960</v>
      </c>
      <c r="K152">
        <v>250</v>
      </c>
      <c r="L152" t="s">
        <v>149</v>
      </c>
      <c r="M152" s="1">
        <v>45301</v>
      </c>
      <c r="N152" s="5">
        <v>2</v>
      </c>
      <c r="O152">
        <v>0</v>
      </c>
      <c r="P152">
        <v>4</v>
      </c>
      <c r="R152">
        <v>1</v>
      </c>
      <c r="S152">
        <v>1</v>
      </c>
      <c r="T152">
        <v>29</v>
      </c>
      <c r="V152">
        <v>1</v>
      </c>
      <c r="W152">
        <v>83</v>
      </c>
      <c r="X152">
        <v>1</v>
      </c>
      <c r="AA152">
        <f>VLOOKUP(A152,Hoja1!A:BH,60,0)</f>
        <v>7</v>
      </c>
      <c r="AB152">
        <v>93</v>
      </c>
      <c r="AC152">
        <v>1</v>
      </c>
      <c r="AD152" t="s">
        <v>110</v>
      </c>
      <c r="AE152" t="s">
        <v>111</v>
      </c>
      <c r="AF152" t="s">
        <v>112</v>
      </c>
      <c r="AH152" t="s">
        <v>113</v>
      </c>
      <c r="AI152">
        <v>2342250250101</v>
      </c>
      <c r="AJ152" t="str">
        <f>VLOOKUP(A152,Hoja1!A:AH,34,0)</f>
        <v>GUATEMALA</v>
      </c>
      <c r="AK152" t="str">
        <f>VLOOKUP(A152,Hoja1!A:AI,35,0)</f>
        <v>GUATEMALA</v>
      </c>
      <c r="AL152" s="1">
        <f>VLOOKUP(A152,Hoja1!A:AJ,36,0)</f>
        <v>33217</v>
      </c>
      <c r="AP152">
        <v>64536645</v>
      </c>
      <c r="AQ152">
        <v>200900295762</v>
      </c>
      <c r="AS152" t="s">
        <v>106</v>
      </c>
      <c r="AU152" t="s">
        <v>813</v>
      </c>
      <c r="AV152" t="s">
        <v>114</v>
      </c>
      <c r="AW152" t="s">
        <v>114</v>
      </c>
      <c r="AX152">
        <v>18</v>
      </c>
      <c r="AY152">
        <v>3</v>
      </c>
      <c r="AZ152" t="s">
        <v>814</v>
      </c>
      <c r="BA152">
        <v>1</v>
      </c>
      <c r="BB152" t="s">
        <v>119</v>
      </c>
      <c r="BC152">
        <v>1</v>
      </c>
      <c r="BD152" t="s">
        <v>635</v>
      </c>
      <c r="BE152">
        <v>7</v>
      </c>
      <c r="BH152" t="s">
        <v>815</v>
      </c>
      <c r="BI152" t="s">
        <v>813</v>
      </c>
      <c r="BJ152" t="s">
        <v>814</v>
      </c>
      <c r="BK152" t="s">
        <v>106</v>
      </c>
      <c r="BL152" t="s">
        <v>109</v>
      </c>
      <c r="BM152" t="s">
        <v>106</v>
      </c>
      <c r="BN152" t="s">
        <v>109</v>
      </c>
      <c r="BO152" t="s">
        <v>106</v>
      </c>
      <c r="BP152" t="s">
        <v>109</v>
      </c>
      <c r="CJ152">
        <v>0</v>
      </c>
      <c r="CK152">
        <v>0</v>
      </c>
      <c r="CL152">
        <v>0</v>
      </c>
      <c r="CM152">
        <v>0</v>
      </c>
      <c r="CP152" t="s">
        <v>106</v>
      </c>
      <c r="CQ152" t="s">
        <v>106</v>
      </c>
      <c r="CR152" t="s">
        <v>106</v>
      </c>
      <c r="CS152" t="s">
        <v>106</v>
      </c>
      <c r="CT152">
        <v>2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</row>
    <row r="153" spans="1:106" x14ac:dyDescent="0.25">
      <c r="A153" s="27" t="s">
        <v>816</v>
      </c>
      <c r="B153" s="27" t="s">
        <v>817</v>
      </c>
      <c r="C153" s="27"/>
      <c r="D153" s="27"/>
      <c r="E153" s="27" t="s">
        <v>744</v>
      </c>
      <c r="F153" s="27" t="s">
        <v>818</v>
      </c>
      <c r="G153" s="27"/>
      <c r="H153" t="s">
        <v>5050</v>
      </c>
      <c r="I153" s="29">
        <v>43857</v>
      </c>
      <c r="J153" s="30">
        <v>4750</v>
      </c>
      <c r="K153">
        <v>250</v>
      </c>
      <c r="L153" t="s">
        <v>149</v>
      </c>
      <c r="M153" s="1">
        <v>45046</v>
      </c>
      <c r="N153" s="5">
        <v>2</v>
      </c>
      <c r="O153">
        <v>0</v>
      </c>
      <c r="P153">
        <v>9</v>
      </c>
      <c r="R153">
        <v>1</v>
      </c>
      <c r="S153">
        <v>1</v>
      </c>
      <c r="T153">
        <v>9</v>
      </c>
      <c r="V153">
        <v>1</v>
      </c>
      <c r="W153">
        <v>83</v>
      </c>
      <c r="X153">
        <v>1</v>
      </c>
      <c r="AA153">
        <f>VLOOKUP(A153,Hoja1!A:BH,60,0)</f>
        <v>7</v>
      </c>
      <c r="AB153">
        <v>93</v>
      </c>
      <c r="AC153">
        <v>1</v>
      </c>
      <c r="AD153" t="s">
        <v>110</v>
      </c>
      <c r="AE153" t="s">
        <v>111</v>
      </c>
      <c r="AF153" t="s">
        <v>112</v>
      </c>
      <c r="AH153" t="s">
        <v>113</v>
      </c>
      <c r="AI153">
        <v>1691323660101</v>
      </c>
      <c r="AJ153" t="str">
        <f>VLOOKUP(A153,Hoja1!A:AH,34,0)</f>
        <v>GUATEMALA</v>
      </c>
      <c r="AK153" t="str">
        <f>VLOOKUP(A153,Hoja1!A:AI,35,0)</f>
        <v>GUATEMALA</v>
      </c>
      <c r="AL153" s="1">
        <f>VLOOKUP(A153,Hoja1!A:AJ,36,0)</f>
        <v>31244</v>
      </c>
      <c r="AP153">
        <v>45892571</v>
      </c>
      <c r="AQ153">
        <v>185050267</v>
      </c>
      <c r="AS153" t="s">
        <v>106</v>
      </c>
      <c r="AU153" t="s">
        <v>819</v>
      </c>
      <c r="AV153" t="s">
        <v>114</v>
      </c>
      <c r="AW153" t="s">
        <v>114</v>
      </c>
      <c r="AX153">
        <v>6</v>
      </c>
      <c r="AY153">
        <v>3</v>
      </c>
      <c r="AZ153" t="s">
        <v>820</v>
      </c>
      <c r="BA153">
        <v>2</v>
      </c>
      <c r="BB153" t="s">
        <v>119</v>
      </c>
      <c r="BC153">
        <v>0</v>
      </c>
      <c r="BD153" t="s">
        <v>821</v>
      </c>
      <c r="BE153">
        <v>7</v>
      </c>
      <c r="BH153" t="s">
        <v>822</v>
      </c>
      <c r="BI153" t="s">
        <v>819</v>
      </c>
      <c r="BJ153" t="s">
        <v>823</v>
      </c>
      <c r="BK153" t="s">
        <v>106</v>
      </c>
      <c r="BL153" t="s">
        <v>109</v>
      </c>
      <c r="BM153" t="s">
        <v>106</v>
      </c>
      <c r="BN153" t="s">
        <v>109</v>
      </c>
      <c r="BO153" t="s">
        <v>106</v>
      </c>
      <c r="BP153" t="s">
        <v>109</v>
      </c>
      <c r="CJ153">
        <v>0</v>
      </c>
      <c r="CK153">
        <v>0</v>
      </c>
      <c r="CL153">
        <v>0</v>
      </c>
      <c r="CM153">
        <v>0</v>
      </c>
      <c r="CP153" t="s">
        <v>106</v>
      </c>
      <c r="CQ153" t="s">
        <v>106</v>
      </c>
      <c r="CR153" t="s">
        <v>106</v>
      </c>
      <c r="CS153" t="s">
        <v>106</v>
      </c>
      <c r="CT153">
        <v>1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</row>
    <row r="154" spans="1:106" x14ac:dyDescent="0.25">
      <c r="A154" s="27" t="s">
        <v>824</v>
      </c>
      <c r="B154" s="27" t="s">
        <v>825</v>
      </c>
      <c r="C154" s="27"/>
      <c r="D154" s="27"/>
      <c r="E154" s="27" t="s">
        <v>181</v>
      </c>
      <c r="F154" s="27" t="s">
        <v>826</v>
      </c>
      <c r="G154" s="27"/>
      <c r="H154" t="s">
        <v>3994</v>
      </c>
      <c r="I154" s="29">
        <v>43862</v>
      </c>
      <c r="J154" s="30">
        <v>3385</v>
      </c>
      <c r="K154">
        <v>250</v>
      </c>
      <c r="L154" t="s">
        <v>4864</v>
      </c>
      <c r="M154" s="1"/>
      <c r="N154" s="5">
        <v>1</v>
      </c>
      <c r="O154">
        <v>0</v>
      </c>
      <c r="P154">
        <v>5</v>
      </c>
      <c r="R154">
        <v>1</v>
      </c>
      <c r="S154">
        <v>9</v>
      </c>
      <c r="T154">
        <v>78</v>
      </c>
      <c r="V154">
        <v>15</v>
      </c>
      <c r="W154">
        <v>83</v>
      </c>
      <c r="X154">
        <v>324</v>
      </c>
      <c r="AA154">
        <f>VLOOKUP(A154,Hoja1!A:BH,60,0)</f>
        <v>7</v>
      </c>
      <c r="AB154">
        <v>93</v>
      </c>
      <c r="AC154">
        <v>2</v>
      </c>
      <c r="AD154" t="s">
        <v>110</v>
      </c>
      <c r="AE154" t="s">
        <v>111</v>
      </c>
      <c r="AF154" t="s">
        <v>112</v>
      </c>
      <c r="AH154" t="s">
        <v>113</v>
      </c>
      <c r="AI154">
        <v>3422355082201</v>
      </c>
      <c r="AJ154" t="str">
        <f>VLOOKUP(A154,Hoja1!A:AH,34,0)</f>
        <v>JUTIAPA</v>
      </c>
      <c r="AK154" t="str">
        <f>VLOOKUP(A154,Hoja1!A:AI,35,0)</f>
        <v>JUTIAPA</v>
      </c>
      <c r="AL154" s="1">
        <f>VLOOKUP(A154,Hoja1!A:AJ,36,0)</f>
        <v>35098</v>
      </c>
      <c r="AP154" t="s">
        <v>827</v>
      </c>
      <c r="AQ154">
        <v>3422355082201</v>
      </c>
      <c r="AS154" t="s">
        <v>106</v>
      </c>
      <c r="AU154" t="s">
        <v>828</v>
      </c>
      <c r="AV154" t="s">
        <v>533</v>
      </c>
      <c r="AW154" t="s">
        <v>142</v>
      </c>
      <c r="AY154">
        <v>3</v>
      </c>
      <c r="AZ154" t="s">
        <v>829</v>
      </c>
      <c r="BA154">
        <v>1</v>
      </c>
      <c r="BB154" t="s">
        <v>119</v>
      </c>
      <c r="BC154">
        <v>1</v>
      </c>
      <c r="BD154" t="s">
        <v>5002</v>
      </c>
      <c r="BE154">
        <v>7</v>
      </c>
      <c r="BH154" t="s">
        <v>830</v>
      </c>
      <c r="BI154" t="s">
        <v>831</v>
      </c>
      <c r="BJ154">
        <v>53731893</v>
      </c>
      <c r="BK154" t="s">
        <v>106</v>
      </c>
      <c r="BL154" t="s">
        <v>109</v>
      </c>
      <c r="BM154" t="s">
        <v>106</v>
      </c>
      <c r="BN154" t="s">
        <v>109</v>
      </c>
      <c r="BO154" t="s">
        <v>106</v>
      </c>
      <c r="BP154" t="s">
        <v>109</v>
      </c>
      <c r="CJ154">
        <v>0</v>
      </c>
      <c r="CK154">
        <v>0</v>
      </c>
      <c r="CL154">
        <v>0</v>
      </c>
      <c r="CM154">
        <v>0</v>
      </c>
      <c r="CP154" t="s">
        <v>106</v>
      </c>
      <c r="CQ154" t="s">
        <v>106</v>
      </c>
      <c r="CR154" t="s">
        <v>106</v>
      </c>
      <c r="CS154" t="s">
        <v>106</v>
      </c>
      <c r="CT154">
        <v>1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</row>
    <row r="155" spans="1:106" x14ac:dyDescent="0.25">
      <c r="A155" s="27" t="s">
        <v>832</v>
      </c>
      <c r="B155" s="27" t="s">
        <v>833</v>
      </c>
      <c r="C155" s="27" t="s">
        <v>834</v>
      </c>
      <c r="D155" s="27"/>
      <c r="E155" s="27" t="s">
        <v>195</v>
      </c>
      <c r="F155" s="27" t="s">
        <v>378</v>
      </c>
      <c r="G155" s="27"/>
      <c r="H155" t="s">
        <v>4009</v>
      </c>
      <c r="I155" s="29">
        <v>43892</v>
      </c>
      <c r="J155" s="30">
        <v>5750</v>
      </c>
      <c r="K155">
        <v>250</v>
      </c>
      <c r="L155" t="s">
        <v>4864</v>
      </c>
      <c r="M155" s="1"/>
      <c r="N155" s="5">
        <v>1</v>
      </c>
      <c r="O155">
        <v>0</v>
      </c>
      <c r="P155">
        <v>16</v>
      </c>
      <c r="R155">
        <v>6</v>
      </c>
      <c r="S155">
        <v>1</v>
      </c>
      <c r="T155">
        <v>29</v>
      </c>
      <c r="V155">
        <v>3</v>
      </c>
      <c r="W155">
        <v>83</v>
      </c>
      <c r="X155">
        <v>328</v>
      </c>
      <c r="AA155">
        <f>VLOOKUP(A155,Hoja1!A:BH,60,0)</f>
        <v>7</v>
      </c>
      <c r="AB155">
        <v>93</v>
      </c>
      <c r="AC155">
        <v>1</v>
      </c>
      <c r="AD155" t="s">
        <v>110</v>
      </c>
      <c r="AE155" t="s">
        <v>111</v>
      </c>
      <c r="AF155" t="s">
        <v>112</v>
      </c>
      <c r="AH155" t="s">
        <v>113</v>
      </c>
      <c r="AI155">
        <v>1584392602205</v>
      </c>
      <c r="AJ155" t="str">
        <f>VLOOKUP(A155,Hoja1!A:AH,34,0)</f>
        <v>JUTIAPA</v>
      </c>
      <c r="AK155" t="str">
        <f>VLOOKUP(A155,Hoja1!A:AI,35,0)</f>
        <v>ASUNCION MITA</v>
      </c>
      <c r="AL155" s="1">
        <f>VLOOKUP(A155,Hoja1!A:AJ,36,0)</f>
        <v>26825</v>
      </c>
      <c r="AP155" t="s">
        <v>836</v>
      </c>
      <c r="AQ155">
        <v>173238403</v>
      </c>
      <c r="AS155" t="s">
        <v>106</v>
      </c>
      <c r="AU155" t="s">
        <v>837</v>
      </c>
      <c r="AV155" t="s">
        <v>389</v>
      </c>
      <c r="AW155" t="s">
        <v>835</v>
      </c>
      <c r="AY155">
        <v>4</v>
      </c>
      <c r="AZ155" t="s">
        <v>838</v>
      </c>
      <c r="BA155">
        <v>2</v>
      </c>
      <c r="BB155" t="s">
        <v>119</v>
      </c>
      <c r="BC155">
        <v>1</v>
      </c>
      <c r="BD155" t="s">
        <v>5051</v>
      </c>
      <c r="BE155">
        <v>7</v>
      </c>
      <c r="BI155">
        <v>0</v>
      </c>
      <c r="BJ155">
        <v>0</v>
      </c>
      <c r="BK155" t="s">
        <v>106</v>
      </c>
      <c r="BL155" t="s">
        <v>109</v>
      </c>
      <c r="BM155" t="s">
        <v>106</v>
      </c>
      <c r="BN155" t="s">
        <v>109</v>
      </c>
      <c r="BO155" t="s">
        <v>106</v>
      </c>
      <c r="BP155" t="s">
        <v>109</v>
      </c>
      <c r="CJ155">
        <v>0</v>
      </c>
      <c r="CK155">
        <v>0</v>
      </c>
      <c r="CL155">
        <v>0</v>
      </c>
      <c r="CM155">
        <v>0</v>
      </c>
      <c r="CP155" t="s">
        <v>106</v>
      </c>
      <c r="CQ155" t="s">
        <v>106</v>
      </c>
      <c r="CR155" t="s">
        <v>106</v>
      </c>
      <c r="CS155" t="s">
        <v>106</v>
      </c>
      <c r="CT155">
        <v>1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</row>
    <row r="156" spans="1:106" x14ac:dyDescent="0.25">
      <c r="A156" s="27" t="s">
        <v>839</v>
      </c>
      <c r="B156" s="27" t="s">
        <v>840</v>
      </c>
      <c r="C156" s="27" t="s">
        <v>472</v>
      </c>
      <c r="D156" s="27"/>
      <c r="E156" s="27" t="s">
        <v>161</v>
      </c>
      <c r="F156" s="27" t="s">
        <v>190</v>
      </c>
      <c r="G156" s="27"/>
      <c r="H156" t="s">
        <v>5052</v>
      </c>
      <c r="I156" s="29">
        <v>43906</v>
      </c>
      <c r="J156" s="30">
        <v>4500</v>
      </c>
      <c r="K156">
        <v>250</v>
      </c>
      <c r="L156" t="s">
        <v>4864</v>
      </c>
      <c r="M156" s="1"/>
      <c r="N156" s="5">
        <v>1</v>
      </c>
      <c r="O156">
        <v>0</v>
      </c>
      <c r="P156">
        <v>6</v>
      </c>
      <c r="R156">
        <v>1</v>
      </c>
      <c r="S156">
        <v>1</v>
      </c>
      <c r="T156">
        <v>1</v>
      </c>
      <c r="V156">
        <v>1</v>
      </c>
      <c r="W156">
        <v>83</v>
      </c>
      <c r="X156">
        <v>1</v>
      </c>
      <c r="AA156">
        <f>VLOOKUP(A156,Hoja1!A:BH,60,0)</f>
        <v>7</v>
      </c>
      <c r="AB156">
        <v>93</v>
      </c>
      <c r="AC156">
        <v>2</v>
      </c>
      <c r="AD156" t="s">
        <v>110</v>
      </c>
      <c r="AE156" t="s">
        <v>111</v>
      </c>
      <c r="AF156" t="s">
        <v>112</v>
      </c>
      <c r="AH156" t="s">
        <v>113</v>
      </c>
      <c r="AI156">
        <v>2444053950101</v>
      </c>
      <c r="AJ156" t="str">
        <f>VLOOKUP(A156,Hoja1!A:AH,34,0)</f>
        <v>GUATEMALA</v>
      </c>
      <c r="AK156" t="str">
        <f>VLOOKUP(A156,Hoja1!A:AI,35,0)</f>
        <v>GUATEMALA</v>
      </c>
      <c r="AL156" s="1">
        <f>VLOOKUP(A156,Hoja1!A:AJ,36,0)</f>
        <v>28920</v>
      </c>
      <c r="AP156">
        <v>9627839</v>
      </c>
      <c r="AQ156">
        <v>279207849</v>
      </c>
      <c r="AS156" t="s">
        <v>106</v>
      </c>
      <c r="AU156" t="s">
        <v>841</v>
      </c>
      <c r="AV156" t="s">
        <v>114</v>
      </c>
      <c r="AW156" t="s">
        <v>114</v>
      </c>
      <c r="AX156">
        <v>18</v>
      </c>
      <c r="AY156">
        <v>4</v>
      </c>
      <c r="AZ156" t="s">
        <v>842</v>
      </c>
      <c r="BA156">
        <v>1</v>
      </c>
      <c r="BB156" t="s">
        <v>119</v>
      </c>
      <c r="BC156">
        <v>2</v>
      </c>
      <c r="BD156" t="s">
        <v>648</v>
      </c>
      <c r="BE156">
        <v>7</v>
      </c>
      <c r="BI156" t="s">
        <v>841</v>
      </c>
      <c r="BJ156">
        <v>22600388</v>
      </c>
      <c r="BK156" t="s">
        <v>106</v>
      </c>
      <c r="BL156" t="s">
        <v>109</v>
      </c>
      <c r="BM156" t="s">
        <v>106</v>
      </c>
      <c r="BN156" t="s">
        <v>109</v>
      </c>
      <c r="BO156" t="s">
        <v>106</v>
      </c>
      <c r="BP156" t="s">
        <v>109</v>
      </c>
      <c r="CJ156">
        <v>0</v>
      </c>
      <c r="CK156">
        <v>0</v>
      </c>
      <c r="CL156">
        <v>0</v>
      </c>
      <c r="CM156">
        <v>0</v>
      </c>
      <c r="CP156" t="s">
        <v>106</v>
      </c>
      <c r="CQ156" t="s">
        <v>106</v>
      </c>
      <c r="CR156" t="s">
        <v>106</v>
      </c>
      <c r="CS156" t="s">
        <v>106</v>
      </c>
      <c r="CT156">
        <v>1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</row>
    <row r="157" spans="1:106" x14ac:dyDescent="0.25">
      <c r="A157" s="27" t="s">
        <v>843</v>
      </c>
      <c r="B157" s="27" t="s">
        <v>844</v>
      </c>
      <c r="C157" s="27" t="s">
        <v>105</v>
      </c>
      <c r="D157" s="27"/>
      <c r="E157" s="27" t="s">
        <v>340</v>
      </c>
      <c r="F157" s="27" t="s">
        <v>845</v>
      </c>
      <c r="G157" s="27"/>
      <c r="H157" t="s">
        <v>5054</v>
      </c>
      <c r="I157" s="29">
        <v>43944</v>
      </c>
      <c r="J157" s="30">
        <v>4350</v>
      </c>
      <c r="K157">
        <v>250</v>
      </c>
      <c r="L157" t="s">
        <v>4864</v>
      </c>
      <c r="N157" s="5">
        <v>1</v>
      </c>
      <c r="O157">
        <v>0</v>
      </c>
      <c r="P157">
        <v>6</v>
      </c>
      <c r="R157">
        <v>1</v>
      </c>
      <c r="S157">
        <v>1</v>
      </c>
      <c r="T157">
        <v>1</v>
      </c>
      <c r="V157">
        <v>1</v>
      </c>
      <c r="W157">
        <v>83</v>
      </c>
      <c r="X157">
        <v>1</v>
      </c>
      <c r="AA157">
        <f>VLOOKUP(A157,Hoja1!A:BH,60,0)</f>
        <v>7</v>
      </c>
      <c r="AB157">
        <v>93</v>
      </c>
      <c r="AC157">
        <v>2</v>
      </c>
      <c r="AD157" t="s">
        <v>110</v>
      </c>
      <c r="AE157" t="s">
        <v>111</v>
      </c>
      <c r="AF157" t="s">
        <v>112</v>
      </c>
      <c r="AH157" t="s">
        <v>113</v>
      </c>
      <c r="AI157">
        <v>3647049770101</v>
      </c>
      <c r="AJ157" t="str">
        <f>VLOOKUP(A157,Hoja1!A:AH,34,0)</f>
        <v>GUATEMALA</v>
      </c>
      <c r="AK157" t="str">
        <f>VLOOKUP(A157,Hoja1!A:AI,35,0)</f>
        <v>GUATEMALA</v>
      </c>
      <c r="AL157" s="1">
        <f>VLOOKUP(A157,Hoja1!A:AJ,36,0)</f>
        <v>36958</v>
      </c>
      <c r="AP157">
        <v>107043696</v>
      </c>
      <c r="AQ157">
        <v>3647049770101</v>
      </c>
      <c r="AS157" t="s">
        <v>106</v>
      </c>
      <c r="AU157" t="s">
        <v>846</v>
      </c>
      <c r="AV157" t="s">
        <v>114</v>
      </c>
      <c r="AW157" t="s">
        <v>114</v>
      </c>
      <c r="AX157">
        <v>3</v>
      </c>
      <c r="AY157">
        <v>3</v>
      </c>
      <c r="AZ157">
        <v>33402874</v>
      </c>
      <c r="BA157">
        <v>1</v>
      </c>
      <c r="BB157" t="s">
        <v>119</v>
      </c>
      <c r="BC157">
        <v>0</v>
      </c>
      <c r="BD157" t="s">
        <v>648</v>
      </c>
      <c r="BE157">
        <v>7</v>
      </c>
      <c r="BH157" t="s">
        <v>847</v>
      </c>
      <c r="BI157" t="s">
        <v>848</v>
      </c>
      <c r="BJ157">
        <v>33402874</v>
      </c>
      <c r="BK157" t="s">
        <v>106</v>
      </c>
      <c r="BL157" t="s">
        <v>109</v>
      </c>
      <c r="BM157" t="s">
        <v>106</v>
      </c>
      <c r="BN157" t="s">
        <v>109</v>
      </c>
      <c r="BO157" t="s">
        <v>106</v>
      </c>
      <c r="BP157" t="s">
        <v>109</v>
      </c>
      <c r="CJ157">
        <v>0</v>
      </c>
      <c r="CK157">
        <v>0</v>
      </c>
      <c r="CL157">
        <v>0</v>
      </c>
      <c r="CM157">
        <v>0</v>
      </c>
      <c r="CP157" t="s">
        <v>106</v>
      </c>
      <c r="CQ157" t="s">
        <v>106</v>
      </c>
      <c r="CR157" t="s">
        <v>106</v>
      </c>
      <c r="CS157" t="s">
        <v>106</v>
      </c>
      <c r="CT157">
        <v>1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</row>
    <row r="158" spans="1:106" x14ac:dyDescent="0.25">
      <c r="A158" s="27" t="s">
        <v>849</v>
      </c>
      <c r="B158" s="27" t="s">
        <v>498</v>
      </c>
      <c r="C158" s="27" t="s">
        <v>850</v>
      </c>
      <c r="D158" s="27"/>
      <c r="E158" s="27" t="s">
        <v>561</v>
      </c>
      <c r="F158" s="27" t="s">
        <v>851</v>
      </c>
      <c r="G158" s="27"/>
      <c r="H158" t="s">
        <v>5055</v>
      </c>
      <c r="I158" s="29">
        <v>43945</v>
      </c>
      <c r="J158" s="30">
        <v>8750</v>
      </c>
      <c r="K158">
        <v>250</v>
      </c>
      <c r="L158" t="s">
        <v>149</v>
      </c>
      <c r="M158" s="1">
        <v>45192</v>
      </c>
      <c r="N158" s="5">
        <v>2</v>
      </c>
      <c r="O158">
        <v>0</v>
      </c>
      <c r="P158">
        <v>3</v>
      </c>
      <c r="R158">
        <v>1</v>
      </c>
      <c r="S158">
        <v>1</v>
      </c>
      <c r="T158">
        <v>1</v>
      </c>
      <c r="V158">
        <v>1</v>
      </c>
      <c r="W158">
        <v>83</v>
      </c>
      <c r="X158">
        <v>1</v>
      </c>
      <c r="AA158">
        <f>VLOOKUP(A158,Hoja1!A:BH,60,0)</f>
        <v>7</v>
      </c>
      <c r="AB158">
        <v>93</v>
      </c>
      <c r="AC158">
        <v>1</v>
      </c>
      <c r="AD158" t="s">
        <v>110</v>
      </c>
      <c r="AE158" t="s">
        <v>111</v>
      </c>
      <c r="AF158" t="s">
        <v>112</v>
      </c>
      <c r="AH158" t="s">
        <v>113</v>
      </c>
      <c r="AI158">
        <v>2539241460101</v>
      </c>
      <c r="AJ158" t="str">
        <f>VLOOKUP(A158,Hoja1!A:AH,34,0)</f>
        <v>GUATEMALA</v>
      </c>
      <c r="AK158" t="str">
        <f>VLOOKUP(A158,Hoja1!A:AI,35,0)</f>
        <v>GUATEMALA</v>
      </c>
      <c r="AL158" s="1">
        <f>VLOOKUP(A158,Hoja1!A:AJ,36,0)</f>
        <v>27457</v>
      </c>
      <c r="AP158">
        <v>8110433</v>
      </c>
      <c r="AQ158">
        <v>175146778</v>
      </c>
      <c r="AS158" t="s">
        <v>106</v>
      </c>
      <c r="AU158" t="s">
        <v>852</v>
      </c>
      <c r="AV158" t="s">
        <v>114</v>
      </c>
      <c r="AW158" t="s">
        <v>114</v>
      </c>
      <c r="AX158">
        <v>8</v>
      </c>
      <c r="AY158">
        <v>4</v>
      </c>
      <c r="AZ158">
        <v>58748154</v>
      </c>
      <c r="BA158">
        <v>1</v>
      </c>
      <c r="BB158" t="s">
        <v>119</v>
      </c>
      <c r="BC158">
        <v>3</v>
      </c>
      <c r="BD158" t="s">
        <v>729</v>
      </c>
      <c r="BE158">
        <v>7</v>
      </c>
      <c r="BH158" t="s">
        <v>853</v>
      </c>
      <c r="BI158" t="s">
        <v>854</v>
      </c>
      <c r="BJ158">
        <v>58748154</v>
      </c>
      <c r="BK158" t="s">
        <v>106</v>
      </c>
      <c r="BL158" t="s">
        <v>109</v>
      </c>
      <c r="BM158" t="s">
        <v>106</v>
      </c>
      <c r="BN158" t="s">
        <v>109</v>
      </c>
      <c r="BO158" t="s">
        <v>106</v>
      </c>
      <c r="BP158" t="s">
        <v>109</v>
      </c>
      <c r="CJ158">
        <v>0</v>
      </c>
      <c r="CK158">
        <v>0</v>
      </c>
      <c r="CL158">
        <v>0</v>
      </c>
      <c r="CM158">
        <v>0</v>
      </c>
      <c r="CP158" t="s">
        <v>106</v>
      </c>
      <c r="CQ158" t="s">
        <v>106</v>
      </c>
      <c r="CR158" t="s">
        <v>106</v>
      </c>
      <c r="CS158" t="s">
        <v>106</v>
      </c>
      <c r="CT158">
        <v>2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</row>
    <row r="159" spans="1:106" x14ac:dyDescent="0.25">
      <c r="A159" s="27" t="s">
        <v>855</v>
      </c>
      <c r="B159" s="27" t="s">
        <v>856</v>
      </c>
      <c r="C159" s="27" t="s">
        <v>857</v>
      </c>
      <c r="D159" s="27"/>
      <c r="E159" s="27" t="s">
        <v>586</v>
      </c>
      <c r="F159" s="27" t="s">
        <v>858</v>
      </c>
      <c r="G159" s="27"/>
      <c r="H159" t="s">
        <v>3998</v>
      </c>
      <c r="I159" s="29">
        <v>43955</v>
      </c>
      <c r="J159" s="30">
        <v>2960</v>
      </c>
      <c r="K159">
        <v>250</v>
      </c>
      <c r="L159" t="s">
        <v>149</v>
      </c>
      <c r="M159" s="1">
        <v>45336</v>
      </c>
      <c r="N159" s="5">
        <v>2</v>
      </c>
      <c r="O159">
        <v>0</v>
      </c>
      <c r="P159">
        <v>4</v>
      </c>
      <c r="R159">
        <v>1</v>
      </c>
      <c r="S159">
        <v>1</v>
      </c>
      <c r="T159">
        <v>29</v>
      </c>
      <c r="V159">
        <v>1</v>
      </c>
      <c r="W159">
        <v>83</v>
      </c>
      <c r="X159">
        <v>187</v>
      </c>
      <c r="AA159">
        <f>VLOOKUP(A159,Hoja1!A:BH,60,0)</f>
        <v>4</v>
      </c>
      <c r="AB159">
        <v>93</v>
      </c>
      <c r="AC159">
        <v>1</v>
      </c>
      <c r="AD159" t="s">
        <v>110</v>
      </c>
      <c r="AE159" t="s">
        <v>111</v>
      </c>
      <c r="AF159" t="s">
        <v>112</v>
      </c>
      <c r="AH159" t="s">
        <v>113</v>
      </c>
      <c r="AI159">
        <v>2292574101221</v>
      </c>
      <c r="AJ159" t="str">
        <f>VLOOKUP(A159,Hoja1!A:AH,34,0)</f>
        <v>GUATEMALA</v>
      </c>
      <c r="AK159" t="str">
        <f>VLOOKUP(A159,Hoja1!A:AI,35,0)</f>
        <v>CHINAUTLA</v>
      </c>
      <c r="AL159" s="1">
        <f>VLOOKUP(A159,Hoja1!A:AJ,36,0)</f>
        <v>33578</v>
      </c>
      <c r="AP159">
        <v>86669613</v>
      </c>
      <c r="AQ159">
        <v>2292574101221</v>
      </c>
      <c r="AS159" t="s">
        <v>106</v>
      </c>
      <c r="AU159" t="s">
        <v>859</v>
      </c>
      <c r="AV159" t="s">
        <v>114</v>
      </c>
      <c r="AW159" t="s">
        <v>717</v>
      </c>
      <c r="AX159">
        <v>6</v>
      </c>
      <c r="AY159">
        <v>3</v>
      </c>
      <c r="AZ159">
        <v>58888772</v>
      </c>
      <c r="BA159">
        <v>1</v>
      </c>
      <c r="BB159" t="s">
        <v>119</v>
      </c>
      <c r="BC159">
        <v>1</v>
      </c>
      <c r="BD159" t="s">
        <v>4613</v>
      </c>
      <c r="BE159">
        <v>4</v>
      </c>
      <c r="BH159" t="s">
        <v>860</v>
      </c>
      <c r="BI159" t="s">
        <v>859</v>
      </c>
      <c r="BJ159">
        <v>54718260</v>
      </c>
      <c r="BK159" t="s">
        <v>106</v>
      </c>
      <c r="BL159" t="s">
        <v>109</v>
      </c>
      <c r="BM159" t="s">
        <v>106</v>
      </c>
      <c r="BN159" t="s">
        <v>109</v>
      </c>
      <c r="BO159" t="s">
        <v>106</v>
      </c>
      <c r="BP159" t="s">
        <v>109</v>
      </c>
      <c r="CJ159">
        <v>0</v>
      </c>
      <c r="CK159">
        <v>0</v>
      </c>
      <c r="CL159">
        <v>0</v>
      </c>
      <c r="CM159">
        <v>0</v>
      </c>
      <c r="CP159" t="s">
        <v>106</v>
      </c>
      <c r="CQ159" t="s">
        <v>106</v>
      </c>
      <c r="CR159" t="s">
        <v>106</v>
      </c>
      <c r="CS159" t="s">
        <v>106</v>
      </c>
      <c r="CT159">
        <v>1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</row>
    <row r="160" spans="1:106" x14ac:dyDescent="0.25">
      <c r="A160" s="27" t="s">
        <v>861</v>
      </c>
      <c r="B160" s="27" t="s">
        <v>695</v>
      </c>
      <c r="C160" s="27" t="s">
        <v>862</v>
      </c>
      <c r="D160" s="27"/>
      <c r="E160" s="27" t="s">
        <v>863</v>
      </c>
      <c r="F160" s="27" t="s">
        <v>864</v>
      </c>
      <c r="G160" s="27"/>
      <c r="H160" t="s">
        <v>3998</v>
      </c>
      <c r="I160" s="29">
        <v>44067</v>
      </c>
      <c r="J160" s="30">
        <v>2960</v>
      </c>
      <c r="K160">
        <v>250</v>
      </c>
      <c r="L160" t="s">
        <v>149</v>
      </c>
      <c r="M160" s="1">
        <v>44979</v>
      </c>
      <c r="N160" s="5">
        <v>2</v>
      </c>
      <c r="O160">
        <v>0</v>
      </c>
      <c r="P160">
        <v>4</v>
      </c>
      <c r="R160">
        <v>1</v>
      </c>
      <c r="S160">
        <v>1</v>
      </c>
      <c r="T160">
        <v>29</v>
      </c>
      <c r="V160">
        <v>1</v>
      </c>
      <c r="W160">
        <v>83</v>
      </c>
      <c r="X160">
        <v>1</v>
      </c>
      <c r="AA160">
        <f>VLOOKUP(A160,Hoja1!A:BH,60,0)</f>
        <v>7</v>
      </c>
      <c r="AB160">
        <v>93</v>
      </c>
      <c r="AC160">
        <v>1</v>
      </c>
      <c r="AD160" t="s">
        <v>110</v>
      </c>
      <c r="AE160" t="s">
        <v>111</v>
      </c>
      <c r="AF160" t="s">
        <v>112</v>
      </c>
      <c r="AH160" t="s">
        <v>113</v>
      </c>
      <c r="AI160">
        <v>2156419300101</v>
      </c>
      <c r="AJ160" t="str">
        <f>VLOOKUP(A160,Hoja1!A:AH,34,0)</f>
        <v>GUATEMALA</v>
      </c>
      <c r="AK160" t="str">
        <f>VLOOKUP(A160,Hoja1!A:AI,35,0)</f>
        <v>GUATEMALA</v>
      </c>
      <c r="AL160" s="1">
        <f>VLOOKUP(A160,Hoja1!A:AJ,36,0)</f>
        <v>33910</v>
      </c>
      <c r="AP160">
        <v>88652211</v>
      </c>
      <c r="AQ160">
        <v>201402231159</v>
      </c>
      <c r="AS160" t="s">
        <v>106</v>
      </c>
      <c r="AU160" t="s">
        <v>865</v>
      </c>
      <c r="AV160" t="s">
        <v>114</v>
      </c>
      <c r="AW160" t="s">
        <v>114</v>
      </c>
      <c r="AX160">
        <v>6</v>
      </c>
      <c r="AY160">
        <v>2</v>
      </c>
      <c r="AZ160" t="s">
        <v>866</v>
      </c>
      <c r="BA160">
        <v>1</v>
      </c>
      <c r="BB160" t="s">
        <v>119</v>
      </c>
      <c r="BC160">
        <v>0</v>
      </c>
      <c r="BD160" t="s">
        <v>867</v>
      </c>
      <c r="BE160">
        <v>7</v>
      </c>
      <c r="BI160">
        <v>0</v>
      </c>
      <c r="BJ160">
        <v>0</v>
      </c>
      <c r="BK160" t="s">
        <v>106</v>
      </c>
      <c r="BL160" t="s">
        <v>109</v>
      </c>
      <c r="BM160" t="s">
        <v>106</v>
      </c>
      <c r="BN160" t="s">
        <v>109</v>
      </c>
      <c r="BO160" t="s">
        <v>106</v>
      </c>
      <c r="BP160" t="s">
        <v>109</v>
      </c>
      <c r="CJ160">
        <v>0</v>
      </c>
      <c r="CK160">
        <v>0</v>
      </c>
      <c r="CL160">
        <v>0</v>
      </c>
      <c r="CM160">
        <v>0</v>
      </c>
      <c r="CP160" t="s">
        <v>106</v>
      </c>
      <c r="CQ160" t="s">
        <v>106</v>
      </c>
      <c r="CR160" t="s">
        <v>106</v>
      </c>
      <c r="CS160" t="s">
        <v>106</v>
      </c>
      <c r="CT160">
        <v>1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</row>
    <row r="161" spans="1:106" x14ac:dyDescent="0.25">
      <c r="A161" s="27" t="s">
        <v>868</v>
      </c>
      <c r="B161" s="27" t="s">
        <v>869</v>
      </c>
      <c r="C161" s="27" t="s">
        <v>870</v>
      </c>
      <c r="D161" s="27"/>
      <c r="E161" s="27" t="s">
        <v>871</v>
      </c>
      <c r="F161" s="27" t="s">
        <v>872</v>
      </c>
      <c r="G161" s="27"/>
      <c r="H161" t="s">
        <v>4001</v>
      </c>
      <c r="I161" s="29">
        <v>44070</v>
      </c>
      <c r="J161" s="30">
        <v>2960</v>
      </c>
      <c r="K161">
        <v>250</v>
      </c>
      <c r="L161" t="s">
        <v>4864</v>
      </c>
      <c r="N161" s="5">
        <v>1</v>
      </c>
      <c r="O161">
        <v>0</v>
      </c>
      <c r="P161">
        <v>9</v>
      </c>
      <c r="R161">
        <v>1</v>
      </c>
      <c r="S161">
        <v>1</v>
      </c>
      <c r="T161">
        <v>9</v>
      </c>
      <c r="V161">
        <v>1</v>
      </c>
      <c r="W161">
        <v>83</v>
      </c>
      <c r="X161">
        <v>179</v>
      </c>
      <c r="AA161">
        <f>VLOOKUP(A161,Hoja1!A:BH,60,0)</f>
        <v>4</v>
      </c>
      <c r="AB161">
        <v>93</v>
      </c>
      <c r="AC161">
        <v>1</v>
      </c>
      <c r="AD161" t="s">
        <v>110</v>
      </c>
      <c r="AE161" t="s">
        <v>111</v>
      </c>
      <c r="AF161" t="s">
        <v>112</v>
      </c>
      <c r="AH161" t="s">
        <v>113</v>
      </c>
      <c r="AI161">
        <v>2591223861213</v>
      </c>
      <c r="AJ161" t="str">
        <f>VLOOKUP(A161,Hoja1!A:AH,34,0)</f>
        <v xml:space="preserve">SAN MARCOS </v>
      </c>
      <c r="AK161" t="str">
        <f>VLOOKUP(A161,Hoja1!A:AI,35,0)</f>
        <v>EL TUMBADOR</v>
      </c>
      <c r="AL161" s="1">
        <f>VLOOKUP(A161,Hoja1!A:AJ,36,0)</f>
        <v>32250</v>
      </c>
      <c r="AP161">
        <v>59736933</v>
      </c>
      <c r="AQ161">
        <v>188285894</v>
      </c>
      <c r="AS161" t="s">
        <v>106</v>
      </c>
      <c r="AU161" t="s">
        <v>875</v>
      </c>
      <c r="AV161" t="s">
        <v>114</v>
      </c>
      <c r="AW161" t="s">
        <v>874</v>
      </c>
      <c r="AX161">
        <v>12</v>
      </c>
      <c r="AY161">
        <v>3</v>
      </c>
      <c r="AZ161" t="s">
        <v>876</v>
      </c>
      <c r="BA161">
        <v>1</v>
      </c>
      <c r="BB161" t="s">
        <v>119</v>
      </c>
      <c r="BC161">
        <v>1</v>
      </c>
      <c r="BD161" t="s">
        <v>877</v>
      </c>
      <c r="BE161">
        <v>4</v>
      </c>
      <c r="BI161">
        <v>0</v>
      </c>
      <c r="BJ161">
        <v>0</v>
      </c>
      <c r="BK161" t="s">
        <v>106</v>
      </c>
      <c r="BL161" t="s">
        <v>109</v>
      </c>
      <c r="BM161" t="s">
        <v>106</v>
      </c>
      <c r="BN161" t="s">
        <v>109</v>
      </c>
      <c r="BO161" t="s">
        <v>106</v>
      </c>
      <c r="BP161" t="s">
        <v>109</v>
      </c>
      <c r="CJ161">
        <v>0</v>
      </c>
      <c r="CK161">
        <v>0</v>
      </c>
      <c r="CL161">
        <v>0</v>
      </c>
      <c r="CM161">
        <v>0</v>
      </c>
      <c r="CP161" t="s">
        <v>106</v>
      </c>
      <c r="CQ161" t="s">
        <v>106</v>
      </c>
      <c r="CR161" t="s">
        <v>106</v>
      </c>
      <c r="CS161" t="s">
        <v>106</v>
      </c>
      <c r="CT161">
        <v>1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</row>
    <row r="162" spans="1:106" x14ac:dyDescent="0.25">
      <c r="A162" s="27" t="s">
        <v>878</v>
      </c>
      <c r="B162" s="27" t="s">
        <v>366</v>
      </c>
      <c r="C162" s="27" t="s">
        <v>879</v>
      </c>
      <c r="D162" s="27"/>
      <c r="E162" s="27" t="s">
        <v>215</v>
      </c>
      <c r="F162" s="27" t="s">
        <v>202</v>
      </c>
      <c r="G162" s="27"/>
      <c r="H162" t="s">
        <v>5057</v>
      </c>
      <c r="I162" s="29">
        <v>44075</v>
      </c>
      <c r="J162" s="30">
        <v>4550</v>
      </c>
      <c r="K162">
        <v>250</v>
      </c>
      <c r="L162" t="s">
        <v>4864</v>
      </c>
      <c r="N162" s="5">
        <v>1</v>
      </c>
      <c r="O162">
        <v>0</v>
      </c>
      <c r="P162">
        <v>8</v>
      </c>
      <c r="R162">
        <v>2</v>
      </c>
      <c r="S162">
        <v>1</v>
      </c>
      <c r="T162">
        <v>1</v>
      </c>
      <c r="V162">
        <v>2</v>
      </c>
      <c r="W162">
        <v>83</v>
      </c>
      <c r="X162">
        <v>1</v>
      </c>
      <c r="AA162">
        <f>VLOOKUP(A162,Hoja1!A:BH,60,0)</f>
        <v>7</v>
      </c>
      <c r="AB162">
        <v>93</v>
      </c>
      <c r="AC162">
        <v>2</v>
      </c>
      <c r="AD162" t="s">
        <v>110</v>
      </c>
      <c r="AE162" t="s">
        <v>111</v>
      </c>
      <c r="AF162" t="s">
        <v>112</v>
      </c>
      <c r="AH162" t="s">
        <v>113</v>
      </c>
      <c r="AI162">
        <v>3469956040101</v>
      </c>
      <c r="AJ162" t="str">
        <f>VLOOKUP(A162,Hoja1!A:AH,34,0)</f>
        <v>GUATEMALA</v>
      </c>
      <c r="AK162" t="str">
        <f>VLOOKUP(A162,Hoja1!A:AI,35,0)</f>
        <v>GUATEMALA</v>
      </c>
      <c r="AL162" s="1">
        <f>VLOOKUP(A162,Hoja1!A:AJ,36,0)</f>
        <v>35325</v>
      </c>
      <c r="AP162">
        <v>89640551</v>
      </c>
      <c r="AQ162">
        <v>201502318018</v>
      </c>
      <c r="AS162" t="s">
        <v>106</v>
      </c>
      <c r="AU162" t="s">
        <v>880</v>
      </c>
      <c r="AV162" t="s">
        <v>700</v>
      </c>
      <c r="AW162" t="s">
        <v>114</v>
      </c>
      <c r="AX162">
        <v>3</v>
      </c>
      <c r="AZ162" t="s">
        <v>881</v>
      </c>
      <c r="BA162">
        <v>1</v>
      </c>
      <c r="BB162" t="s">
        <v>119</v>
      </c>
      <c r="BC162">
        <v>0</v>
      </c>
      <c r="BD162" t="s">
        <v>648</v>
      </c>
      <c r="BE162">
        <v>7</v>
      </c>
      <c r="BI162">
        <v>0</v>
      </c>
      <c r="BJ162">
        <v>0</v>
      </c>
      <c r="BK162" t="s">
        <v>106</v>
      </c>
      <c r="BL162" t="s">
        <v>109</v>
      </c>
      <c r="BM162" t="s">
        <v>106</v>
      </c>
      <c r="BN162" t="s">
        <v>109</v>
      </c>
      <c r="BO162" t="s">
        <v>106</v>
      </c>
      <c r="BP162" t="s">
        <v>109</v>
      </c>
      <c r="CJ162">
        <v>0</v>
      </c>
      <c r="CK162">
        <v>0</v>
      </c>
      <c r="CL162">
        <v>0</v>
      </c>
      <c r="CM162">
        <v>0</v>
      </c>
      <c r="CP162" t="s">
        <v>106</v>
      </c>
      <c r="CQ162" t="s">
        <v>106</v>
      </c>
      <c r="CR162" t="s">
        <v>106</v>
      </c>
      <c r="CS162" t="s">
        <v>106</v>
      </c>
      <c r="CT162">
        <v>1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</row>
    <row r="163" spans="1:106" x14ac:dyDescent="0.25">
      <c r="A163" s="27" t="s">
        <v>882</v>
      </c>
      <c r="B163" s="27" t="s">
        <v>418</v>
      </c>
      <c r="C163" s="27" t="s">
        <v>714</v>
      </c>
      <c r="D163" s="27"/>
      <c r="E163" s="27" t="s">
        <v>290</v>
      </c>
      <c r="F163" s="27" t="s">
        <v>644</v>
      </c>
      <c r="G163" s="27"/>
      <c r="H163" t="s">
        <v>3999</v>
      </c>
      <c r="I163" s="29">
        <v>44075</v>
      </c>
      <c r="J163" s="30">
        <v>3167</v>
      </c>
      <c r="K163">
        <v>250</v>
      </c>
      <c r="L163" t="s">
        <v>149</v>
      </c>
      <c r="M163" s="1">
        <v>44957</v>
      </c>
      <c r="N163" s="5">
        <v>2</v>
      </c>
      <c r="O163">
        <v>0</v>
      </c>
      <c r="P163">
        <v>9</v>
      </c>
      <c r="R163">
        <v>1</v>
      </c>
      <c r="S163">
        <v>1</v>
      </c>
      <c r="T163">
        <v>9</v>
      </c>
      <c r="V163">
        <v>1</v>
      </c>
      <c r="W163">
        <v>83</v>
      </c>
      <c r="X163">
        <v>1</v>
      </c>
      <c r="AA163">
        <f>VLOOKUP(A163,Hoja1!A:BH,60,0)</f>
        <v>7</v>
      </c>
      <c r="AB163">
        <v>93</v>
      </c>
      <c r="AC163">
        <v>1</v>
      </c>
      <c r="AD163" t="s">
        <v>110</v>
      </c>
      <c r="AE163" t="s">
        <v>111</v>
      </c>
      <c r="AF163" t="s">
        <v>112</v>
      </c>
      <c r="AH163" t="s">
        <v>113</v>
      </c>
      <c r="AI163">
        <v>3016995260101</v>
      </c>
      <c r="AJ163" t="str">
        <f>VLOOKUP(A163,Hoja1!A:AH,34,0)</f>
        <v>GUATEMALA</v>
      </c>
      <c r="AK163" t="str">
        <f>VLOOKUP(A163,Hoja1!A:AI,35,0)</f>
        <v>GUATEMALA</v>
      </c>
      <c r="AL163" s="1">
        <f>VLOOKUP(A163,Hoja1!A:AJ,36,0)</f>
        <v>35763</v>
      </c>
      <c r="AP163">
        <v>108101924</v>
      </c>
      <c r="AQ163">
        <v>3016995260101</v>
      </c>
      <c r="AS163" t="s">
        <v>106</v>
      </c>
      <c r="AU163" t="s">
        <v>883</v>
      </c>
      <c r="AV163" t="s">
        <v>114</v>
      </c>
      <c r="AW163" t="s">
        <v>114</v>
      </c>
      <c r="AX163">
        <v>24</v>
      </c>
      <c r="AY163">
        <v>5</v>
      </c>
      <c r="AZ163" t="s">
        <v>884</v>
      </c>
      <c r="BA163">
        <v>2</v>
      </c>
      <c r="BB163" t="s">
        <v>119</v>
      </c>
      <c r="BC163">
        <v>0</v>
      </c>
      <c r="BD163" t="s">
        <v>885</v>
      </c>
      <c r="BE163">
        <v>7</v>
      </c>
      <c r="BI163" t="s">
        <v>883</v>
      </c>
      <c r="BJ163">
        <v>4499548</v>
      </c>
      <c r="BK163" t="s">
        <v>106</v>
      </c>
      <c r="BL163" t="s">
        <v>109</v>
      </c>
      <c r="BM163" t="s">
        <v>106</v>
      </c>
      <c r="BN163" t="s">
        <v>109</v>
      </c>
      <c r="BO163" t="s">
        <v>106</v>
      </c>
      <c r="BP163" t="s">
        <v>109</v>
      </c>
      <c r="CJ163">
        <v>0</v>
      </c>
      <c r="CK163">
        <v>0</v>
      </c>
      <c r="CL163">
        <v>0</v>
      </c>
      <c r="CM163">
        <v>0</v>
      </c>
      <c r="CP163" t="s">
        <v>106</v>
      </c>
      <c r="CQ163" t="s">
        <v>106</v>
      </c>
      <c r="CR163" t="s">
        <v>106</v>
      </c>
      <c r="CS163" t="s">
        <v>106</v>
      </c>
      <c r="CT163">
        <v>1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</row>
    <row r="164" spans="1:106" x14ac:dyDescent="0.25">
      <c r="A164" s="27" t="s">
        <v>886</v>
      </c>
      <c r="B164" s="27" t="s">
        <v>140</v>
      </c>
      <c r="C164" s="27" t="s">
        <v>764</v>
      </c>
      <c r="D164" s="27"/>
      <c r="E164" s="27" t="s">
        <v>887</v>
      </c>
      <c r="F164" s="27" t="s">
        <v>189</v>
      </c>
      <c r="G164" s="27"/>
      <c r="H164" t="s">
        <v>3998</v>
      </c>
      <c r="I164" s="29">
        <v>44095</v>
      </c>
      <c r="J164" s="30">
        <v>3250</v>
      </c>
      <c r="K164">
        <v>250</v>
      </c>
      <c r="L164" t="s">
        <v>149</v>
      </c>
      <c r="M164" s="1">
        <v>45046</v>
      </c>
      <c r="N164" s="5">
        <v>2</v>
      </c>
      <c r="O164">
        <v>0</v>
      </c>
      <c r="P164">
        <v>8</v>
      </c>
      <c r="R164">
        <v>2</v>
      </c>
      <c r="S164">
        <v>1</v>
      </c>
      <c r="T164">
        <v>29</v>
      </c>
      <c r="V164">
        <v>2</v>
      </c>
      <c r="W164">
        <v>83</v>
      </c>
      <c r="X164">
        <v>113</v>
      </c>
      <c r="AA164">
        <f>VLOOKUP(A164,Hoja1!A:BH,60,0)</f>
        <v>5</v>
      </c>
      <c r="AB164">
        <v>93</v>
      </c>
      <c r="AC164">
        <v>1</v>
      </c>
      <c r="AD164" t="s">
        <v>110</v>
      </c>
      <c r="AE164" t="s">
        <v>111</v>
      </c>
      <c r="AF164" t="s">
        <v>112</v>
      </c>
      <c r="AH164" t="s">
        <v>113</v>
      </c>
      <c r="AI164">
        <v>2733795500901</v>
      </c>
      <c r="AJ164" t="str">
        <f>VLOOKUP(A164,Hoja1!A:AH,34,0)</f>
        <v>QUETZALTENANGO</v>
      </c>
      <c r="AK164" t="str">
        <f>VLOOKUP(A164,Hoja1!A:AI,35,0)</f>
        <v>QUETZALTENANGO</v>
      </c>
      <c r="AL164" s="1">
        <f>VLOOKUP(A164,Hoja1!A:AJ,36,0)</f>
        <v>34905</v>
      </c>
      <c r="AP164">
        <v>93378025</v>
      </c>
      <c r="AQ164">
        <v>2733795500901</v>
      </c>
      <c r="AS164" t="s">
        <v>106</v>
      </c>
      <c r="AU164" t="s">
        <v>889</v>
      </c>
      <c r="AV164" t="s">
        <v>700</v>
      </c>
      <c r="AW164" t="s">
        <v>700</v>
      </c>
      <c r="AX164">
        <v>1</v>
      </c>
      <c r="AY164">
        <v>5</v>
      </c>
      <c r="AZ164">
        <v>531776671</v>
      </c>
      <c r="BA164">
        <v>1</v>
      </c>
      <c r="BB164" t="s">
        <v>119</v>
      </c>
      <c r="BC164">
        <v>0</v>
      </c>
      <c r="BD164" t="s">
        <v>4598</v>
      </c>
      <c r="BE164">
        <v>5</v>
      </c>
      <c r="BI164">
        <v>0</v>
      </c>
      <c r="BJ164">
        <v>0</v>
      </c>
      <c r="BK164" t="s">
        <v>106</v>
      </c>
      <c r="BL164" t="s">
        <v>109</v>
      </c>
      <c r="BM164" t="s">
        <v>106</v>
      </c>
      <c r="BN164" t="s">
        <v>109</v>
      </c>
      <c r="BO164" t="s">
        <v>106</v>
      </c>
      <c r="BP164" t="s">
        <v>109</v>
      </c>
      <c r="CJ164">
        <v>0</v>
      </c>
      <c r="CK164">
        <v>0</v>
      </c>
      <c r="CL164">
        <v>0</v>
      </c>
      <c r="CM164">
        <v>0</v>
      </c>
      <c r="CP164" t="s">
        <v>106</v>
      </c>
      <c r="CQ164" t="s">
        <v>106</v>
      </c>
      <c r="CR164" t="s">
        <v>106</v>
      </c>
      <c r="CS164" t="s">
        <v>106</v>
      </c>
      <c r="CT164">
        <v>1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</row>
    <row r="165" spans="1:106" x14ac:dyDescent="0.25">
      <c r="A165" s="27" t="s">
        <v>890</v>
      </c>
      <c r="B165" s="27" t="s">
        <v>559</v>
      </c>
      <c r="C165" s="27" t="s">
        <v>153</v>
      </c>
      <c r="D165" s="27"/>
      <c r="E165" s="27" t="s">
        <v>872</v>
      </c>
      <c r="F165" s="27" t="s">
        <v>891</v>
      </c>
      <c r="G165" s="27"/>
      <c r="H165" t="s">
        <v>3994</v>
      </c>
      <c r="I165" s="29">
        <v>44105</v>
      </c>
      <c r="J165" s="30">
        <v>3385</v>
      </c>
      <c r="K165">
        <v>250</v>
      </c>
      <c r="L165" t="s">
        <v>4864</v>
      </c>
      <c r="N165" s="5">
        <v>1</v>
      </c>
      <c r="O165">
        <v>0</v>
      </c>
      <c r="P165">
        <v>5</v>
      </c>
      <c r="R165">
        <v>1</v>
      </c>
      <c r="S165">
        <v>9</v>
      </c>
      <c r="T165">
        <v>108</v>
      </c>
      <c r="V165">
        <v>1</v>
      </c>
      <c r="W165">
        <v>83</v>
      </c>
      <c r="X165">
        <v>58</v>
      </c>
      <c r="AA165">
        <f>VLOOKUP(A165,Hoja1!A:BH,60,0)</f>
        <v>7</v>
      </c>
      <c r="AB165">
        <v>93</v>
      </c>
      <c r="AC165">
        <v>2</v>
      </c>
      <c r="AD165" t="s">
        <v>110</v>
      </c>
      <c r="AE165" t="s">
        <v>111</v>
      </c>
      <c r="AF165" t="s">
        <v>112</v>
      </c>
      <c r="AH165" t="s">
        <v>113</v>
      </c>
      <c r="AI165">
        <v>2562857640501</v>
      </c>
      <c r="AJ165" t="str">
        <f>VLOOKUP(A165,Hoja1!A:AH,34,0)</f>
        <v>ESCUINTLA</v>
      </c>
      <c r="AK165" t="str">
        <f>VLOOKUP(A165,Hoja1!A:AI,35,0)</f>
        <v>ESCUINTLA</v>
      </c>
      <c r="AL165" s="1">
        <f>VLOOKUP(A165,Hoja1!A:AJ,36,0)</f>
        <v>32106</v>
      </c>
      <c r="AP165">
        <v>64009335</v>
      </c>
      <c r="AQ165">
        <v>201200279301</v>
      </c>
      <c r="AS165" t="s">
        <v>106</v>
      </c>
      <c r="AU165" t="s">
        <v>892</v>
      </c>
      <c r="AV165" t="s">
        <v>114</v>
      </c>
      <c r="AW165" t="s">
        <v>163</v>
      </c>
      <c r="AY165">
        <v>21</v>
      </c>
      <c r="AZ165" t="s">
        <v>893</v>
      </c>
      <c r="BA165">
        <v>1</v>
      </c>
      <c r="BB165" t="s">
        <v>119</v>
      </c>
      <c r="BC165">
        <v>1</v>
      </c>
      <c r="BD165" t="s">
        <v>894</v>
      </c>
      <c r="BE165">
        <v>7</v>
      </c>
      <c r="BI165">
        <v>0</v>
      </c>
      <c r="BJ165">
        <v>0</v>
      </c>
      <c r="BK165" t="s">
        <v>106</v>
      </c>
      <c r="BL165" t="s">
        <v>109</v>
      </c>
      <c r="BM165" t="s">
        <v>106</v>
      </c>
      <c r="BN165" t="s">
        <v>109</v>
      </c>
      <c r="BO165" t="s">
        <v>106</v>
      </c>
      <c r="BP165" t="s">
        <v>109</v>
      </c>
      <c r="CJ165">
        <v>0</v>
      </c>
      <c r="CK165">
        <v>0</v>
      </c>
      <c r="CL165">
        <v>0</v>
      </c>
      <c r="CM165">
        <v>0</v>
      </c>
      <c r="CP165" t="s">
        <v>106</v>
      </c>
      <c r="CQ165" t="s">
        <v>106</v>
      </c>
      <c r="CR165" t="s">
        <v>106</v>
      </c>
      <c r="CS165" t="s">
        <v>106</v>
      </c>
      <c r="CT165">
        <v>1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</row>
    <row r="166" spans="1:106" x14ac:dyDescent="0.25">
      <c r="A166" s="27" t="s">
        <v>895</v>
      </c>
      <c r="B166" s="27" t="s">
        <v>896</v>
      </c>
      <c r="C166" s="27"/>
      <c r="D166" s="27"/>
      <c r="E166" s="27" t="s">
        <v>453</v>
      </c>
      <c r="F166" s="27" t="s">
        <v>897</v>
      </c>
      <c r="G166" s="27"/>
      <c r="H166" t="s">
        <v>3993</v>
      </c>
      <c r="I166" s="72">
        <v>44109</v>
      </c>
      <c r="J166" s="30">
        <v>4250</v>
      </c>
      <c r="K166">
        <v>250</v>
      </c>
      <c r="L166" t="s">
        <v>149</v>
      </c>
      <c r="M166" s="1">
        <v>45260</v>
      </c>
      <c r="N166" s="5">
        <v>2</v>
      </c>
      <c r="O166">
        <v>0</v>
      </c>
      <c r="P166">
        <v>8</v>
      </c>
      <c r="R166">
        <v>2</v>
      </c>
      <c r="S166">
        <v>8</v>
      </c>
      <c r="T166">
        <v>9</v>
      </c>
      <c r="V166">
        <v>2</v>
      </c>
      <c r="W166">
        <v>83</v>
      </c>
      <c r="X166">
        <v>81</v>
      </c>
      <c r="AA166">
        <f>VLOOKUP(A166,Hoja1!A:BH,60,0)</f>
        <v>7</v>
      </c>
      <c r="AB166">
        <v>93</v>
      </c>
      <c r="AC166">
        <v>1</v>
      </c>
      <c r="AD166" t="s">
        <v>110</v>
      </c>
      <c r="AE166" t="s">
        <v>111</v>
      </c>
      <c r="AF166" t="s">
        <v>112</v>
      </c>
      <c r="AH166" t="s">
        <v>113</v>
      </c>
      <c r="AI166">
        <v>1612510800610</v>
      </c>
      <c r="AJ166" t="str">
        <f>VLOOKUP(A166,Hoja1!A:AH,34,0)</f>
        <v>SANTA MARIA IXHUATAN</v>
      </c>
      <c r="AK166" t="str">
        <f>VLOOKUP(A166,Hoja1!A:AI,35,0)</f>
        <v>SAN ROSA</v>
      </c>
      <c r="AL166" s="1">
        <f>VLOOKUP(A166,Hoja1!A:AJ,36,0)</f>
        <v>29317</v>
      </c>
      <c r="AP166">
        <v>55378919</v>
      </c>
      <c r="AQ166">
        <v>201302525361</v>
      </c>
      <c r="AS166" t="s">
        <v>106</v>
      </c>
      <c r="AU166" t="s">
        <v>901</v>
      </c>
      <c r="AV166" t="s">
        <v>421</v>
      </c>
      <c r="AW166" t="s">
        <v>899</v>
      </c>
      <c r="AX166">
        <v>13</v>
      </c>
      <c r="AY166">
        <v>6</v>
      </c>
      <c r="AZ166">
        <v>41153643</v>
      </c>
      <c r="BA166">
        <v>2</v>
      </c>
      <c r="BB166" t="s">
        <v>119</v>
      </c>
      <c r="BC166">
        <v>4</v>
      </c>
      <c r="BD166" t="s">
        <v>635</v>
      </c>
      <c r="BE166">
        <v>7</v>
      </c>
      <c r="BG166" t="s">
        <v>115</v>
      </c>
      <c r="BH166" t="s">
        <v>902</v>
      </c>
      <c r="BI166" t="s">
        <v>901</v>
      </c>
      <c r="BJ166">
        <v>41314286</v>
      </c>
      <c r="BK166" t="s">
        <v>106</v>
      </c>
      <c r="BL166" t="s">
        <v>109</v>
      </c>
      <c r="BM166" t="s">
        <v>106</v>
      </c>
      <c r="BN166" t="s">
        <v>109</v>
      </c>
      <c r="BO166" t="s">
        <v>106</v>
      </c>
      <c r="BP166" t="s">
        <v>109</v>
      </c>
      <c r="CJ166">
        <v>0</v>
      </c>
      <c r="CK166">
        <v>0</v>
      </c>
      <c r="CL166">
        <v>0</v>
      </c>
      <c r="CM166">
        <v>0</v>
      </c>
      <c r="CP166" t="s">
        <v>106</v>
      </c>
      <c r="CQ166" t="s">
        <v>106</v>
      </c>
      <c r="CR166" t="s">
        <v>106</v>
      </c>
      <c r="CS166" t="s">
        <v>106</v>
      </c>
      <c r="CT166">
        <v>1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</row>
    <row r="167" spans="1:106" x14ac:dyDescent="0.25">
      <c r="A167" s="27" t="s">
        <v>3132</v>
      </c>
      <c r="B167" s="27" t="s">
        <v>3541</v>
      </c>
      <c r="C167" s="27" t="s">
        <v>3652</v>
      </c>
      <c r="D167" s="27"/>
      <c r="E167" s="27" t="s">
        <v>3757</v>
      </c>
      <c r="F167" s="27" t="s">
        <v>215</v>
      </c>
      <c r="G167" s="27"/>
      <c r="H167" t="s">
        <v>3998</v>
      </c>
      <c r="I167" s="29">
        <v>44123</v>
      </c>
      <c r="J167" s="30">
        <v>2960</v>
      </c>
      <c r="K167">
        <v>250</v>
      </c>
      <c r="L167" t="s">
        <v>149</v>
      </c>
      <c r="M167" s="1">
        <v>45196</v>
      </c>
      <c r="N167" s="5">
        <v>2</v>
      </c>
      <c r="O167">
        <v>0</v>
      </c>
      <c r="P167">
        <v>4</v>
      </c>
      <c r="R167">
        <v>1</v>
      </c>
      <c r="S167">
        <v>1</v>
      </c>
      <c r="T167">
        <v>29</v>
      </c>
      <c r="V167">
        <v>1</v>
      </c>
      <c r="W167">
        <v>83</v>
      </c>
      <c r="X167">
        <v>1</v>
      </c>
      <c r="AA167">
        <f>VLOOKUP(A167,Hoja1!A:BH,60,0)</f>
        <v>7</v>
      </c>
      <c r="AB167">
        <v>93</v>
      </c>
      <c r="AC167">
        <v>1</v>
      </c>
      <c r="AD167" t="s">
        <v>110</v>
      </c>
      <c r="AE167" t="s">
        <v>111</v>
      </c>
      <c r="AF167" t="s">
        <v>112</v>
      </c>
      <c r="AH167" t="s">
        <v>113</v>
      </c>
      <c r="AI167">
        <v>2521307070101</v>
      </c>
      <c r="AJ167" t="str">
        <f>VLOOKUP(A167,Hoja1!A:AH,34,0)</f>
        <v>GUATEMALA</v>
      </c>
      <c r="AK167" t="str">
        <f>VLOOKUP(A167,Hoja1!A:AI,35,0)</f>
        <v>GUATEMALA</v>
      </c>
      <c r="AL167" s="1">
        <f>VLOOKUP(A167,Hoja1!A:AJ,36,0)</f>
        <v>27973</v>
      </c>
      <c r="AP167">
        <v>43575056</v>
      </c>
      <c r="AQ167">
        <v>176217511</v>
      </c>
      <c r="AS167" t="s">
        <v>106</v>
      </c>
      <c r="AU167" t="s">
        <v>4065</v>
      </c>
      <c r="AV167" t="s">
        <v>114</v>
      </c>
      <c r="AW167" t="s">
        <v>114</v>
      </c>
      <c r="AY167">
        <v>5</v>
      </c>
      <c r="AZ167" t="s">
        <v>4494</v>
      </c>
      <c r="BA167">
        <v>2</v>
      </c>
      <c r="BB167" t="s">
        <v>119</v>
      </c>
      <c r="BC167">
        <v>3</v>
      </c>
      <c r="BD167" t="s">
        <v>635</v>
      </c>
      <c r="BE167">
        <v>7</v>
      </c>
      <c r="BH167" t="s">
        <v>4646</v>
      </c>
      <c r="BI167" t="s">
        <v>4065</v>
      </c>
      <c r="BJ167">
        <v>59738544</v>
      </c>
      <c r="BK167" t="s">
        <v>106</v>
      </c>
      <c r="BL167" t="s">
        <v>109</v>
      </c>
      <c r="BM167" t="s">
        <v>106</v>
      </c>
      <c r="BN167" t="s">
        <v>109</v>
      </c>
      <c r="BO167" t="s">
        <v>106</v>
      </c>
      <c r="BP167" t="s">
        <v>109</v>
      </c>
      <c r="CJ167">
        <v>0</v>
      </c>
      <c r="CK167">
        <v>0</v>
      </c>
      <c r="CL167">
        <v>0</v>
      </c>
      <c r="CM167">
        <v>0</v>
      </c>
      <c r="CP167" t="s">
        <v>106</v>
      </c>
      <c r="CQ167" t="s">
        <v>106</v>
      </c>
      <c r="CR167" t="s">
        <v>106</v>
      </c>
      <c r="CS167" t="s">
        <v>106</v>
      </c>
      <c r="CT167">
        <v>2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</row>
    <row r="168" spans="1:106" x14ac:dyDescent="0.25">
      <c r="A168" s="27" t="s">
        <v>3133</v>
      </c>
      <c r="B168" s="27" t="s">
        <v>3014</v>
      </c>
      <c r="C168" s="27"/>
      <c r="D168" s="27"/>
      <c r="E168" s="27" t="s">
        <v>444</v>
      </c>
      <c r="F168" s="27" t="s">
        <v>2330</v>
      </c>
      <c r="G168" s="27"/>
      <c r="H168" t="s">
        <v>3994</v>
      </c>
      <c r="I168" s="29">
        <v>44136</v>
      </c>
      <c r="J168" s="30">
        <v>3167</v>
      </c>
      <c r="K168">
        <v>250</v>
      </c>
      <c r="L168" s="40" t="s">
        <v>149</v>
      </c>
      <c r="M168" s="1">
        <v>45037</v>
      </c>
      <c r="N168" s="5">
        <v>2</v>
      </c>
      <c r="O168">
        <v>0</v>
      </c>
      <c r="P168">
        <v>15</v>
      </c>
      <c r="R168">
        <v>2</v>
      </c>
      <c r="S168">
        <v>9</v>
      </c>
      <c r="T168">
        <v>88</v>
      </c>
      <c r="V168">
        <v>12</v>
      </c>
      <c r="W168">
        <v>83</v>
      </c>
      <c r="X168">
        <v>166</v>
      </c>
      <c r="AA168">
        <f>VLOOKUP(A168,Hoja1!A:BH,60,0)</f>
        <v>7</v>
      </c>
      <c r="AB168">
        <v>93</v>
      </c>
      <c r="AC168">
        <v>2</v>
      </c>
      <c r="AD168" t="s">
        <v>110</v>
      </c>
      <c r="AE168" t="s">
        <v>111</v>
      </c>
      <c r="AF168" t="s">
        <v>112</v>
      </c>
      <c r="AH168" t="s">
        <v>113</v>
      </c>
      <c r="AI168">
        <v>1734224891109</v>
      </c>
      <c r="AJ168" t="str">
        <f>VLOOKUP(A168,Hoja1!A:AH,34,0)</f>
        <v>EL ASINTAL</v>
      </c>
      <c r="AK168" t="str">
        <f>VLOOKUP(A168,Hoja1!A:AI,35,0)</f>
        <v>RETALHULEU</v>
      </c>
      <c r="AL168" s="1">
        <f>VLOOKUP(A168,Hoja1!A:AJ,36,0)</f>
        <v>32671</v>
      </c>
      <c r="AP168">
        <v>70097488</v>
      </c>
      <c r="AQ168">
        <v>201401208043</v>
      </c>
      <c r="AS168" t="s">
        <v>106</v>
      </c>
      <c r="AU168" t="s">
        <v>4066</v>
      </c>
      <c r="AV168" t="s">
        <v>293</v>
      </c>
      <c r="AW168" t="s">
        <v>293</v>
      </c>
      <c r="AZ168" t="s">
        <v>4495</v>
      </c>
      <c r="BA168">
        <v>1</v>
      </c>
      <c r="BB168" t="s">
        <v>119</v>
      </c>
      <c r="BC168">
        <v>0</v>
      </c>
      <c r="BD168" t="s">
        <v>4597</v>
      </c>
      <c r="BE168">
        <v>7</v>
      </c>
      <c r="BI168">
        <v>0</v>
      </c>
      <c r="BJ168">
        <v>0</v>
      </c>
      <c r="BK168" t="s">
        <v>106</v>
      </c>
      <c r="BL168" t="s">
        <v>109</v>
      </c>
      <c r="BM168" t="s">
        <v>106</v>
      </c>
      <c r="BN168" t="s">
        <v>109</v>
      </c>
      <c r="BO168" t="s">
        <v>106</v>
      </c>
      <c r="BP168" t="s">
        <v>109</v>
      </c>
      <c r="CJ168">
        <v>0</v>
      </c>
      <c r="CK168">
        <v>0</v>
      </c>
      <c r="CL168">
        <v>0</v>
      </c>
      <c r="CM168">
        <v>0</v>
      </c>
      <c r="CP168" t="s">
        <v>106</v>
      </c>
      <c r="CQ168" t="s">
        <v>106</v>
      </c>
      <c r="CR168" t="s">
        <v>106</v>
      </c>
      <c r="CS168" t="s">
        <v>106</v>
      </c>
      <c r="CT168">
        <v>1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</row>
    <row r="169" spans="1:106" x14ac:dyDescent="0.25">
      <c r="A169" s="27" t="s">
        <v>3134</v>
      </c>
      <c r="B169" s="27" t="s">
        <v>3542</v>
      </c>
      <c r="C169" s="27" t="s">
        <v>3653</v>
      </c>
      <c r="D169" s="27"/>
      <c r="E169" s="27" t="s">
        <v>3758</v>
      </c>
      <c r="F169" s="27" t="s">
        <v>3879</v>
      </c>
      <c r="G169" s="27"/>
      <c r="H169" t="s">
        <v>4000</v>
      </c>
      <c r="I169" s="29">
        <v>44137</v>
      </c>
      <c r="J169" s="30">
        <v>4250</v>
      </c>
      <c r="K169">
        <v>250</v>
      </c>
      <c r="L169" t="s">
        <v>4864</v>
      </c>
      <c r="N169" s="5">
        <v>1</v>
      </c>
      <c r="O169">
        <v>0</v>
      </c>
      <c r="P169">
        <v>8</v>
      </c>
      <c r="R169">
        <v>2</v>
      </c>
      <c r="S169">
        <v>1</v>
      </c>
      <c r="T169">
        <v>1</v>
      </c>
      <c r="V169">
        <v>2</v>
      </c>
      <c r="W169">
        <v>83</v>
      </c>
      <c r="X169">
        <v>113</v>
      </c>
      <c r="AA169">
        <f>VLOOKUP(A169,Hoja1!A:BH,60,0)</f>
        <v>7</v>
      </c>
      <c r="AB169">
        <v>93</v>
      </c>
      <c r="AC169">
        <v>1</v>
      </c>
      <c r="AD169" t="s">
        <v>110</v>
      </c>
      <c r="AE169" t="s">
        <v>111</v>
      </c>
      <c r="AF169" t="s">
        <v>112</v>
      </c>
      <c r="AH169" t="s">
        <v>113</v>
      </c>
      <c r="AI169">
        <v>2627167980901</v>
      </c>
      <c r="AJ169" t="str">
        <f>VLOOKUP(A169,Hoja1!A:AH,34,0)</f>
        <v>QUETZALTENANGO</v>
      </c>
      <c r="AK169" t="str">
        <f>VLOOKUP(A169,Hoja1!A:AI,35,0)</f>
        <v>QUETZALTENANGO</v>
      </c>
      <c r="AL169" s="1">
        <f>VLOOKUP(A169,Hoja1!A:AJ,36,0)</f>
        <v>34476</v>
      </c>
      <c r="AP169">
        <v>83030808</v>
      </c>
      <c r="AQ169">
        <v>201402050558</v>
      </c>
      <c r="AS169" t="s">
        <v>106</v>
      </c>
      <c r="AU169" t="s">
        <v>4067</v>
      </c>
      <c r="AV169" t="s">
        <v>700</v>
      </c>
      <c r="AW169" t="s">
        <v>700</v>
      </c>
      <c r="AX169">
        <v>1</v>
      </c>
      <c r="AZ169">
        <v>57778924</v>
      </c>
      <c r="BA169">
        <v>1</v>
      </c>
      <c r="BB169" t="s">
        <v>119</v>
      </c>
      <c r="BC169">
        <v>1</v>
      </c>
      <c r="BD169" t="s">
        <v>4597</v>
      </c>
      <c r="BE169">
        <v>7</v>
      </c>
      <c r="BH169" t="s">
        <v>4647</v>
      </c>
      <c r="BI169" t="s">
        <v>4732</v>
      </c>
      <c r="BJ169">
        <v>33711556</v>
      </c>
      <c r="BK169" t="s">
        <v>106</v>
      </c>
      <c r="BL169" t="s">
        <v>109</v>
      </c>
      <c r="BM169" t="s">
        <v>106</v>
      </c>
      <c r="BN169" t="s">
        <v>109</v>
      </c>
      <c r="BO169" t="s">
        <v>106</v>
      </c>
      <c r="BP169" t="s">
        <v>109</v>
      </c>
      <c r="CJ169">
        <v>0</v>
      </c>
      <c r="CK169">
        <v>0</v>
      </c>
      <c r="CL169">
        <v>0</v>
      </c>
      <c r="CM169">
        <v>0</v>
      </c>
      <c r="CP169" t="s">
        <v>106</v>
      </c>
      <c r="CQ169" t="s">
        <v>106</v>
      </c>
      <c r="CR169" t="s">
        <v>106</v>
      </c>
      <c r="CS169" t="s">
        <v>106</v>
      </c>
      <c r="CT169">
        <v>1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</row>
    <row r="170" spans="1:106" x14ac:dyDescent="0.25">
      <c r="A170" s="27" t="s">
        <v>3135</v>
      </c>
      <c r="B170" s="27" t="s">
        <v>3543</v>
      </c>
      <c r="C170" s="27"/>
      <c r="D170" s="27"/>
      <c r="E170" s="27" t="s">
        <v>3759</v>
      </c>
      <c r="F170" s="27" t="s">
        <v>3880</v>
      </c>
      <c r="G170" s="27"/>
      <c r="H170" t="s">
        <v>4001</v>
      </c>
      <c r="I170" s="29">
        <v>44141</v>
      </c>
      <c r="J170" s="30">
        <v>2960</v>
      </c>
      <c r="K170">
        <v>250</v>
      </c>
      <c r="L170" t="s">
        <v>4864</v>
      </c>
      <c r="N170" s="5">
        <v>1</v>
      </c>
      <c r="O170">
        <v>0</v>
      </c>
      <c r="P170">
        <v>9</v>
      </c>
      <c r="R170">
        <v>1</v>
      </c>
      <c r="S170">
        <v>1</v>
      </c>
      <c r="T170">
        <v>9</v>
      </c>
      <c r="V170">
        <v>1</v>
      </c>
      <c r="W170">
        <v>83</v>
      </c>
      <c r="X170">
        <v>1</v>
      </c>
      <c r="AA170">
        <f>VLOOKUP(A170,Hoja1!A:BH,60,0)</f>
        <v>5</v>
      </c>
      <c r="AB170">
        <v>93</v>
      </c>
      <c r="AC170">
        <v>1</v>
      </c>
      <c r="AD170" t="s">
        <v>110</v>
      </c>
      <c r="AE170" t="s">
        <v>111</v>
      </c>
      <c r="AF170" t="s">
        <v>112</v>
      </c>
      <c r="AH170" t="s">
        <v>113</v>
      </c>
      <c r="AI170">
        <v>2270716890101</v>
      </c>
      <c r="AJ170" t="str">
        <f>VLOOKUP(A170,Hoja1!A:AH,34,0)</f>
        <v>GUATEMALA</v>
      </c>
      <c r="AK170" t="str">
        <f>VLOOKUP(A170,Hoja1!A:AI,35,0)</f>
        <v>GUATEMALA</v>
      </c>
      <c r="AL170" s="1">
        <f>VLOOKUP(A170,Hoja1!A:AJ,36,0)</f>
        <v>28157</v>
      </c>
      <c r="AP170">
        <v>72864818</v>
      </c>
      <c r="AQ170">
        <v>177216355</v>
      </c>
      <c r="AS170" t="s">
        <v>106</v>
      </c>
      <c r="AU170" t="s">
        <v>4068</v>
      </c>
      <c r="AV170" t="s">
        <v>114</v>
      </c>
      <c r="AW170" t="s">
        <v>114</v>
      </c>
      <c r="AX170">
        <v>18</v>
      </c>
      <c r="AZ170">
        <v>54371272</v>
      </c>
      <c r="BA170">
        <v>1</v>
      </c>
      <c r="BB170" t="s">
        <v>119</v>
      </c>
      <c r="BC170">
        <v>2</v>
      </c>
      <c r="BD170" t="s">
        <v>4598</v>
      </c>
      <c r="BE170">
        <v>5</v>
      </c>
      <c r="BH170" t="s">
        <v>4648</v>
      </c>
      <c r="BI170" t="s">
        <v>4733</v>
      </c>
      <c r="BJ170">
        <v>46756584</v>
      </c>
      <c r="BK170" t="s">
        <v>106</v>
      </c>
      <c r="BL170" t="s">
        <v>109</v>
      </c>
      <c r="BM170" t="s">
        <v>106</v>
      </c>
      <c r="BN170" t="s">
        <v>109</v>
      </c>
      <c r="BO170" t="s">
        <v>106</v>
      </c>
      <c r="BP170" t="s">
        <v>109</v>
      </c>
      <c r="CJ170">
        <v>0</v>
      </c>
      <c r="CK170">
        <v>0</v>
      </c>
      <c r="CL170">
        <v>0</v>
      </c>
      <c r="CM170">
        <v>0</v>
      </c>
      <c r="CP170" t="s">
        <v>106</v>
      </c>
      <c r="CQ170" t="s">
        <v>106</v>
      </c>
      <c r="CR170" t="s">
        <v>106</v>
      </c>
      <c r="CS170" t="s">
        <v>106</v>
      </c>
      <c r="CT170">
        <v>1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</row>
    <row r="171" spans="1:106" x14ac:dyDescent="0.25">
      <c r="A171" s="27" t="s">
        <v>3136</v>
      </c>
      <c r="B171" s="27" t="s">
        <v>2784</v>
      </c>
      <c r="C171" s="27" t="s">
        <v>173</v>
      </c>
      <c r="D171" s="27"/>
      <c r="E171" s="27" t="s">
        <v>765</v>
      </c>
      <c r="F171" s="27" t="s">
        <v>3881</v>
      </c>
      <c r="G171" s="27"/>
      <c r="H171" t="s">
        <v>3994</v>
      </c>
      <c r="I171" s="29">
        <v>44141</v>
      </c>
      <c r="J171" s="30">
        <v>3385</v>
      </c>
      <c r="K171">
        <v>250</v>
      </c>
      <c r="L171" t="s">
        <v>4864</v>
      </c>
      <c r="N171" s="5">
        <v>1</v>
      </c>
      <c r="O171">
        <v>0</v>
      </c>
      <c r="P171">
        <v>11</v>
      </c>
      <c r="R171">
        <v>1</v>
      </c>
      <c r="S171">
        <v>9</v>
      </c>
      <c r="T171">
        <v>49</v>
      </c>
      <c r="V171">
        <v>1</v>
      </c>
      <c r="W171">
        <v>83</v>
      </c>
      <c r="X171">
        <v>14</v>
      </c>
      <c r="AA171">
        <f>VLOOKUP(A171,Hoja1!A:BH,60,0)</f>
        <v>7</v>
      </c>
      <c r="AB171">
        <v>93</v>
      </c>
      <c r="AC171">
        <v>2</v>
      </c>
      <c r="AD171" t="s">
        <v>110</v>
      </c>
      <c r="AE171" t="s">
        <v>111</v>
      </c>
      <c r="AF171" t="s">
        <v>112</v>
      </c>
      <c r="AH171" t="s">
        <v>113</v>
      </c>
      <c r="AI171">
        <v>3044774350114</v>
      </c>
      <c r="AJ171" t="str">
        <f>VLOOKUP(A171,Hoja1!A:AH,34,0)</f>
        <v>AMATITLAN</v>
      </c>
      <c r="AK171" t="str">
        <f>VLOOKUP(A171,Hoja1!A:AI,35,0)</f>
        <v>GUATEMALA</v>
      </c>
      <c r="AL171" s="1">
        <f>VLOOKUP(A171,Hoja1!A:AJ,36,0)</f>
        <v>36516</v>
      </c>
      <c r="AP171">
        <v>106373366</v>
      </c>
      <c r="AQ171">
        <v>3044774350114</v>
      </c>
      <c r="AS171" t="s">
        <v>106</v>
      </c>
      <c r="AU171" t="s">
        <v>4069</v>
      </c>
      <c r="AV171" t="s">
        <v>114</v>
      </c>
      <c r="AW171" t="s">
        <v>114</v>
      </c>
      <c r="AX171">
        <v>4</v>
      </c>
      <c r="AZ171">
        <v>53023797</v>
      </c>
      <c r="BA171">
        <v>1</v>
      </c>
      <c r="BB171" t="s">
        <v>119</v>
      </c>
      <c r="BC171">
        <v>0</v>
      </c>
      <c r="BD171" t="s">
        <v>4599</v>
      </c>
      <c r="BE171">
        <v>7</v>
      </c>
      <c r="BH171" t="s">
        <v>4649</v>
      </c>
      <c r="BI171" t="s">
        <v>4069</v>
      </c>
      <c r="BJ171">
        <v>0</v>
      </c>
      <c r="BK171" t="s">
        <v>106</v>
      </c>
      <c r="BL171" t="s">
        <v>109</v>
      </c>
      <c r="BM171" t="s">
        <v>106</v>
      </c>
      <c r="BN171" t="s">
        <v>109</v>
      </c>
      <c r="BO171" t="s">
        <v>106</v>
      </c>
      <c r="BP171" t="s">
        <v>109</v>
      </c>
      <c r="CJ171">
        <v>0</v>
      </c>
      <c r="CK171">
        <v>0</v>
      </c>
      <c r="CL171">
        <v>0</v>
      </c>
      <c r="CM171">
        <v>0</v>
      </c>
      <c r="CP171" t="s">
        <v>106</v>
      </c>
      <c r="CQ171" t="s">
        <v>106</v>
      </c>
      <c r="CR171" t="s">
        <v>106</v>
      </c>
      <c r="CS171" t="s">
        <v>106</v>
      </c>
      <c r="CT171">
        <v>1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</row>
    <row r="172" spans="1:106" x14ac:dyDescent="0.25">
      <c r="A172" s="27" t="s">
        <v>3137</v>
      </c>
      <c r="B172" s="27" t="s">
        <v>3544</v>
      </c>
      <c r="C172" s="27" t="s">
        <v>3654</v>
      </c>
      <c r="D172" s="27"/>
      <c r="E172" s="27" t="s">
        <v>3041</v>
      </c>
      <c r="F172" s="27" t="s">
        <v>933</v>
      </c>
      <c r="G172" s="27"/>
      <c r="H172" t="s">
        <v>3994</v>
      </c>
      <c r="I172" s="29">
        <v>44151</v>
      </c>
      <c r="J172" s="30">
        <v>3385</v>
      </c>
      <c r="K172">
        <v>250</v>
      </c>
      <c r="L172" t="s">
        <v>4864</v>
      </c>
      <c r="N172" s="5">
        <v>1</v>
      </c>
      <c r="O172">
        <v>0</v>
      </c>
      <c r="P172">
        <v>12</v>
      </c>
      <c r="R172">
        <v>1</v>
      </c>
      <c r="S172">
        <v>9</v>
      </c>
      <c r="T172">
        <v>54</v>
      </c>
      <c r="V172">
        <v>1</v>
      </c>
      <c r="W172">
        <v>83</v>
      </c>
      <c r="X172">
        <v>1</v>
      </c>
      <c r="AA172">
        <f>VLOOKUP(A172,Hoja1!A:BH,60,0)</f>
        <v>7</v>
      </c>
      <c r="AB172">
        <v>93</v>
      </c>
      <c r="AC172">
        <v>2</v>
      </c>
      <c r="AD172" t="s">
        <v>110</v>
      </c>
      <c r="AE172" t="s">
        <v>111</v>
      </c>
      <c r="AF172" t="s">
        <v>112</v>
      </c>
      <c r="AH172" t="s">
        <v>113</v>
      </c>
      <c r="AI172">
        <v>2434603170101</v>
      </c>
      <c r="AJ172" t="str">
        <f>VLOOKUP(A172,Hoja1!A:AH,34,0)</f>
        <v>GUATEMALA</v>
      </c>
      <c r="AK172" t="str">
        <f>VLOOKUP(A172,Hoja1!A:AI,35,0)</f>
        <v>GUATEMALA</v>
      </c>
      <c r="AL172" s="1">
        <f>VLOOKUP(A172,Hoja1!A:AJ,36,0)</f>
        <v>31721</v>
      </c>
      <c r="AP172">
        <v>61306517</v>
      </c>
      <c r="AQ172">
        <v>286171145</v>
      </c>
      <c r="AS172" t="s">
        <v>106</v>
      </c>
      <c r="AU172" t="s">
        <v>4070</v>
      </c>
      <c r="AV172" t="s">
        <v>114</v>
      </c>
      <c r="AW172" t="s">
        <v>114</v>
      </c>
      <c r="AX172">
        <v>7</v>
      </c>
      <c r="AZ172">
        <v>41212390</v>
      </c>
      <c r="BA172">
        <v>1</v>
      </c>
      <c r="BB172" t="s">
        <v>119</v>
      </c>
      <c r="BC172">
        <v>3</v>
      </c>
      <c r="BD172" t="s">
        <v>1245</v>
      </c>
      <c r="BE172">
        <v>7</v>
      </c>
      <c r="BH172" t="s">
        <v>4650</v>
      </c>
      <c r="BI172" t="s">
        <v>4734</v>
      </c>
      <c r="BJ172">
        <v>47309119</v>
      </c>
      <c r="BK172" t="s">
        <v>106</v>
      </c>
      <c r="BL172" t="s">
        <v>109</v>
      </c>
      <c r="BM172" t="s">
        <v>106</v>
      </c>
      <c r="BN172" t="s">
        <v>109</v>
      </c>
      <c r="BO172" t="s">
        <v>106</v>
      </c>
      <c r="BP172" t="s">
        <v>109</v>
      </c>
      <c r="CJ172">
        <v>0</v>
      </c>
      <c r="CK172">
        <v>0</v>
      </c>
      <c r="CL172">
        <v>0</v>
      </c>
      <c r="CM172">
        <v>0</v>
      </c>
      <c r="CP172" t="s">
        <v>106</v>
      </c>
      <c r="CQ172" t="s">
        <v>106</v>
      </c>
      <c r="CR172" t="s">
        <v>106</v>
      </c>
      <c r="CS172" t="s">
        <v>106</v>
      </c>
      <c r="CT172">
        <v>1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</row>
    <row r="173" spans="1:106" x14ac:dyDescent="0.25">
      <c r="A173" s="27" t="s">
        <v>3138</v>
      </c>
      <c r="B173" s="27" t="s">
        <v>3545</v>
      </c>
      <c r="C173" s="27" t="s">
        <v>1600</v>
      </c>
      <c r="D173" s="27"/>
      <c r="E173" s="27" t="s">
        <v>561</v>
      </c>
      <c r="F173" s="27" t="s">
        <v>2440</v>
      </c>
      <c r="G173" s="27"/>
      <c r="H173" t="s">
        <v>3994</v>
      </c>
      <c r="I173" s="72">
        <v>44151</v>
      </c>
      <c r="J173" s="30">
        <v>3385</v>
      </c>
      <c r="K173">
        <v>250</v>
      </c>
      <c r="L173" t="s">
        <v>4864</v>
      </c>
      <c r="N173" s="5">
        <v>1</v>
      </c>
      <c r="O173">
        <v>0</v>
      </c>
      <c r="P173">
        <v>5</v>
      </c>
      <c r="R173">
        <v>1</v>
      </c>
      <c r="S173">
        <v>9</v>
      </c>
      <c r="T173">
        <v>119</v>
      </c>
      <c r="V173">
        <v>1</v>
      </c>
      <c r="W173">
        <v>83</v>
      </c>
      <c r="X173">
        <v>1</v>
      </c>
      <c r="AA173">
        <f>VLOOKUP(A173,Hoja1!A:BH,60,0)</f>
        <v>7</v>
      </c>
      <c r="AB173">
        <v>93</v>
      </c>
      <c r="AC173">
        <v>2</v>
      </c>
      <c r="AD173" t="s">
        <v>110</v>
      </c>
      <c r="AE173" t="s">
        <v>111</v>
      </c>
      <c r="AF173" t="s">
        <v>112</v>
      </c>
      <c r="AH173" t="s">
        <v>113</v>
      </c>
      <c r="AI173">
        <v>3000532230101</v>
      </c>
      <c r="AJ173" t="str">
        <f>VLOOKUP(A173,Hoja1!A:AH,34,0)</f>
        <v>GUATEMALA</v>
      </c>
      <c r="AK173" t="str">
        <f>VLOOKUP(A173,Hoja1!A:AI,35,0)</f>
        <v>GUATEMALA</v>
      </c>
      <c r="AL173" s="1">
        <f>VLOOKUP(A173,Hoja1!A:AJ,36,0)</f>
        <v>36874</v>
      </c>
      <c r="AP173">
        <v>108631303</v>
      </c>
      <c r="AQ173">
        <v>3000532230101</v>
      </c>
      <c r="AS173" t="s">
        <v>106</v>
      </c>
      <c r="AU173" t="s">
        <v>4071</v>
      </c>
      <c r="AV173" t="s">
        <v>114</v>
      </c>
      <c r="AW173" t="s">
        <v>114</v>
      </c>
      <c r="AX173">
        <v>18</v>
      </c>
      <c r="AZ173" t="s">
        <v>4496</v>
      </c>
      <c r="BA173">
        <v>1</v>
      </c>
      <c r="BB173" t="s">
        <v>119</v>
      </c>
      <c r="BC173">
        <v>0</v>
      </c>
      <c r="BD173" t="s">
        <v>4600</v>
      </c>
      <c r="BE173">
        <v>7</v>
      </c>
      <c r="BH173" t="s">
        <v>4651</v>
      </c>
      <c r="BI173" t="s">
        <v>4735</v>
      </c>
      <c r="BJ173">
        <v>42050009</v>
      </c>
      <c r="BK173" t="s">
        <v>106</v>
      </c>
      <c r="BL173" t="s">
        <v>109</v>
      </c>
      <c r="BM173" t="s">
        <v>106</v>
      </c>
      <c r="BN173" t="s">
        <v>109</v>
      </c>
      <c r="BO173" t="s">
        <v>106</v>
      </c>
      <c r="BP173" t="s">
        <v>109</v>
      </c>
      <c r="CJ173">
        <v>0</v>
      </c>
      <c r="CK173">
        <v>0</v>
      </c>
      <c r="CL173">
        <v>0</v>
      </c>
      <c r="CM173">
        <v>0</v>
      </c>
      <c r="CP173" t="s">
        <v>106</v>
      </c>
      <c r="CQ173" t="s">
        <v>106</v>
      </c>
      <c r="CR173" t="s">
        <v>106</v>
      </c>
      <c r="CS173" t="s">
        <v>106</v>
      </c>
      <c r="CT173">
        <v>1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</row>
    <row r="174" spans="1:106" x14ac:dyDescent="0.25">
      <c r="A174" s="27" t="s">
        <v>3139</v>
      </c>
      <c r="B174" s="27" t="s">
        <v>179</v>
      </c>
      <c r="C174" s="27" t="s">
        <v>180</v>
      </c>
      <c r="D174" s="27"/>
      <c r="E174" s="27" t="s">
        <v>161</v>
      </c>
      <c r="F174" s="27" t="s">
        <v>585</v>
      </c>
      <c r="G174" s="27"/>
      <c r="H174" t="s">
        <v>3999</v>
      </c>
      <c r="I174" s="29">
        <v>44151</v>
      </c>
      <c r="J174" s="30">
        <v>3385</v>
      </c>
      <c r="K174">
        <v>250</v>
      </c>
      <c r="L174" t="s">
        <v>4864</v>
      </c>
      <c r="N174" s="5">
        <v>1</v>
      </c>
      <c r="O174">
        <v>0</v>
      </c>
      <c r="P174">
        <v>8</v>
      </c>
      <c r="R174">
        <v>2</v>
      </c>
      <c r="S174">
        <v>1</v>
      </c>
      <c r="T174">
        <v>9</v>
      </c>
      <c r="V174">
        <v>2</v>
      </c>
      <c r="W174">
        <v>83</v>
      </c>
      <c r="X174">
        <v>113</v>
      </c>
      <c r="AA174">
        <f>VLOOKUP(A174,Hoja1!A:BH,60,0)</f>
        <v>5</v>
      </c>
      <c r="AB174">
        <v>93</v>
      </c>
      <c r="AC174">
        <v>1</v>
      </c>
      <c r="AD174" t="s">
        <v>110</v>
      </c>
      <c r="AE174" t="s">
        <v>111</v>
      </c>
      <c r="AF174" t="s">
        <v>112</v>
      </c>
      <c r="AH174" t="s">
        <v>113</v>
      </c>
      <c r="AI174">
        <v>3349312310901</v>
      </c>
      <c r="AJ174" t="str">
        <f>VLOOKUP(A174,Hoja1!A:AH,34,0)</f>
        <v>QUETZALTENANGO</v>
      </c>
      <c r="AK174" t="str">
        <f>VLOOKUP(A174,Hoja1!A:AI,35,0)</f>
        <v>QUETZALTENANGO</v>
      </c>
      <c r="AL174" s="1">
        <f>VLOOKUP(A174,Hoja1!A:AJ,36,0)</f>
        <v>37021</v>
      </c>
      <c r="AP174">
        <v>108504573</v>
      </c>
      <c r="AQ174">
        <v>3349312310901</v>
      </c>
      <c r="AS174" t="s">
        <v>106</v>
      </c>
      <c r="AU174" t="s">
        <v>4072</v>
      </c>
      <c r="AV174" t="s">
        <v>700</v>
      </c>
      <c r="AW174" t="s">
        <v>700</v>
      </c>
      <c r="AZ174">
        <v>52663722</v>
      </c>
      <c r="BA174">
        <v>1</v>
      </c>
      <c r="BB174" t="s">
        <v>119</v>
      </c>
      <c r="BC174">
        <v>0</v>
      </c>
      <c r="BD174" t="s">
        <v>4598</v>
      </c>
      <c r="BE174">
        <v>5</v>
      </c>
      <c r="BI174">
        <v>0</v>
      </c>
      <c r="BJ174">
        <v>0</v>
      </c>
      <c r="BK174" t="s">
        <v>106</v>
      </c>
      <c r="BL174" t="s">
        <v>109</v>
      </c>
      <c r="BM174" t="s">
        <v>106</v>
      </c>
      <c r="BN174" t="s">
        <v>109</v>
      </c>
      <c r="BO174" t="s">
        <v>106</v>
      </c>
      <c r="BP174" t="s">
        <v>109</v>
      </c>
      <c r="CJ174">
        <v>0</v>
      </c>
      <c r="CK174">
        <v>0</v>
      </c>
      <c r="CL174">
        <v>0</v>
      </c>
      <c r="CM174">
        <v>0</v>
      </c>
      <c r="CP174" t="s">
        <v>106</v>
      </c>
      <c r="CQ174" t="s">
        <v>106</v>
      </c>
      <c r="CR174" t="s">
        <v>106</v>
      </c>
      <c r="CS174" t="s">
        <v>106</v>
      </c>
      <c r="CT174">
        <v>1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</row>
    <row r="175" spans="1:106" x14ac:dyDescent="0.25">
      <c r="A175" s="27" t="s">
        <v>903</v>
      </c>
      <c r="B175" s="27" t="s">
        <v>904</v>
      </c>
      <c r="C175" s="27" t="s">
        <v>905</v>
      </c>
      <c r="D175" s="27"/>
      <c r="E175" s="27" t="s">
        <v>906</v>
      </c>
      <c r="F175" s="27" t="s">
        <v>907</v>
      </c>
      <c r="G175" s="27"/>
      <c r="H175" t="s">
        <v>3998</v>
      </c>
      <c r="I175" s="29">
        <v>44172</v>
      </c>
      <c r="J175" s="30">
        <v>2960</v>
      </c>
      <c r="K175">
        <v>250</v>
      </c>
      <c r="L175" t="s">
        <v>149</v>
      </c>
      <c r="M175" s="1">
        <v>45260</v>
      </c>
      <c r="N175" s="5">
        <v>2</v>
      </c>
      <c r="O175">
        <v>0</v>
      </c>
      <c r="P175">
        <v>8</v>
      </c>
      <c r="R175">
        <v>2</v>
      </c>
      <c r="S175">
        <v>1</v>
      </c>
      <c r="T175">
        <v>29</v>
      </c>
      <c r="V175">
        <v>2</v>
      </c>
      <c r="W175">
        <v>83</v>
      </c>
      <c r="X175">
        <v>132</v>
      </c>
      <c r="AA175">
        <f>VLOOKUP(A175,Hoja1!A:BH,60,0)</f>
        <v>5</v>
      </c>
      <c r="AB175">
        <v>93</v>
      </c>
      <c r="AC175">
        <v>1</v>
      </c>
      <c r="AD175" t="s">
        <v>110</v>
      </c>
      <c r="AE175" t="s">
        <v>111</v>
      </c>
      <c r="AF175" t="s">
        <v>112</v>
      </c>
      <c r="AH175" t="s">
        <v>113</v>
      </c>
      <c r="AI175">
        <v>2822181570920</v>
      </c>
      <c r="AJ175" t="str">
        <f>VLOOKUP(A175,Hoja1!A:AH,34,0)</f>
        <v>COATEPEQUE</v>
      </c>
      <c r="AK175" t="str">
        <f>VLOOKUP(A175,Hoja1!A:AI,35,0)</f>
        <v>QUETZALTENANGO</v>
      </c>
      <c r="AL175" s="1">
        <f>VLOOKUP(A175,Hoja1!A:AJ,36,0)</f>
        <v>29362</v>
      </c>
      <c r="AP175">
        <v>48226041</v>
      </c>
      <c r="AQ175">
        <v>180545451</v>
      </c>
      <c r="AS175" t="s">
        <v>106</v>
      </c>
      <c r="AU175" t="s">
        <v>908</v>
      </c>
      <c r="AV175" t="s">
        <v>700</v>
      </c>
      <c r="AW175" t="s">
        <v>700</v>
      </c>
      <c r="AX175">
        <v>7</v>
      </c>
      <c r="AZ175">
        <v>51336524</v>
      </c>
      <c r="BA175">
        <v>1</v>
      </c>
      <c r="BB175" t="s">
        <v>119</v>
      </c>
      <c r="BC175">
        <v>0</v>
      </c>
      <c r="BD175" t="s">
        <v>4598</v>
      </c>
      <c r="BE175">
        <v>5</v>
      </c>
      <c r="BH175" t="s">
        <v>909</v>
      </c>
      <c r="BI175" t="s">
        <v>910</v>
      </c>
      <c r="BJ175">
        <v>56944570</v>
      </c>
      <c r="BK175" t="s">
        <v>106</v>
      </c>
      <c r="BL175" t="s">
        <v>109</v>
      </c>
      <c r="BM175" t="s">
        <v>106</v>
      </c>
      <c r="BN175" t="s">
        <v>109</v>
      </c>
      <c r="BO175" t="s">
        <v>106</v>
      </c>
      <c r="BP175" t="s">
        <v>109</v>
      </c>
      <c r="CJ175">
        <v>0</v>
      </c>
      <c r="CK175">
        <v>0</v>
      </c>
      <c r="CL175">
        <v>0</v>
      </c>
      <c r="CM175">
        <v>0</v>
      </c>
      <c r="CP175" t="s">
        <v>106</v>
      </c>
      <c r="CQ175" t="s">
        <v>106</v>
      </c>
      <c r="CR175" t="s">
        <v>106</v>
      </c>
      <c r="CS175" t="s">
        <v>106</v>
      </c>
      <c r="CT175">
        <v>1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</row>
    <row r="176" spans="1:106" x14ac:dyDescent="0.25">
      <c r="A176" s="27" t="s">
        <v>911</v>
      </c>
      <c r="B176" s="28" t="s">
        <v>912</v>
      </c>
      <c r="C176" s="28" t="s">
        <v>913</v>
      </c>
      <c r="D176" s="28"/>
      <c r="E176" s="28" t="s">
        <v>168</v>
      </c>
      <c r="F176" s="28" t="s">
        <v>914</v>
      </c>
      <c r="G176" s="27"/>
      <c r="H176" t="s">
        <v>3994</v>
      </c>
      <c r="I176" s="29">
        <v>44237</v>
      </c>
      <c r="J176" s="30">
        <v>3385</v>
      </c>
      <c r="K176">
        <v>250</v>
      </c>
      <c r="L176" t="s">
        <v>4864</v>
      </c>
      <c r="N176" s="5">
        <v>1</v>
      </c>
      <c r="O176">
        <v>0</v>
      </c>
      <c r="P176">
        <v>15</v>
      </c>
      <c r="R176">
        <v>2</v>
      </c>
      <c r="S176">
        <v>9</v>
      </c>
      <c r="T176">
        <v>89</v>
      </c>
      <c r="V176">
        <v>2</v>
      </c>
      <c r="W176">
        <v>83</v>
      </c>
      <c r="X176">
        <v>130</v>
      </c>
      <c r="AA176">
        <f>VLOOKUP(A176,Hoja1!A:BH,60,0)</f>
        <v>7</v>
      </c>
      <c r="AB176">
        <v>93</v>
      </c>
      <c r="AC176">
        <v>2</v>
      </c>
      <c r="AD176" t="s">
        <v>110</v>
      </c>
      <c r="AE176" t="s">
        <v>111</v>
      </c>
      <c r="AF176" t="s">
        <v>112</v>
      </c>
      <c r="AH176" t="s">
        <v>113</v>
      </c>
      <c r="AI176">
        <v>2109681410918</v>
      </c>
      <c r="AJ176" t="str">
        <f>VLOOKUP(A176,Hoja1!A:AH,34,0)</f>
        <v>SAN FRANCISCO LAUNION</v>
      </c>
      <c r="AK176" t="str">
        <f>VLOOKUP(A176,Hoja1!A:AI,35,0)</f>
        <v>QUETZALTENANGO</v>
      </c>
      <c r="AL176" s="1">
        <f>VLOOKUP(A176,Hoja1!A:AJ,36,0)</f>
        <v>33105</v>
      </c>
      <c r="AP176">
        <v>74989510</v>
      </c>
      <c r="AQ176">
        <v>201202260255</v>
      </c>
      <c r="AS176" t="s">
        <v>106</v>
      </c>
      <c r="AU176" t="s">
        <v>916</v>
      </c>
      <c r="AV176">
        <v>0</v>
      </c>
      <c r="AW176" t="s">
        <v>700</v>
      </c>
      <c r="AZ176">
        <v>49823818</v>
      </c>
      <c r="BA176">
        <v>1</v>
      </c>
      <c r="BB176" t="s">
        <v>119</v>
      </c>
      <c r="BC176">
        <v>1</v>
      </c>
      <c r="BD176" t="s">
        <v>917</v>
      </c>
      <c r="BE176">
        <v>7</v>
      </c>
      <c r="BG176" t="s">
        <v>115</v>
      </c>
      <c r="BH176" t="s">
        <v>918</v>
      </c>
      <c r="BI176" t="s">
        <v>919</v>
      </c>
      <c r="BJ176" t="s">
        <v>920</v>
      </c>
      <c r="BK176" t="s">
        <v>106</v>
      </c>
      <c r="BL176" t="s">
        <v>109</v>
      </c>
      <c r="BM176" t="s">
        <v>106</v>
      </c>
      <c r="BN176" t="s">
        <v>109</v>
      </c>
      <c r="BO176" t="s">
        <v>106</v>
      </c>
      <c r="BP176" t="s">
        <v>109</v>
      </c>
      <c r="CJ176">
        <v>0</v>
      </c>
      <c r="CK176">
        <v>0</v>
      </c>
      <c r="CL176">
        <v>0</v>
      </c>
      <c r="CM176">
        <v>0</v>
      </c>
      <c r="CP176" t="s">
        <v>106</v>
      </c>
      <c r="CQ176" t="s">
        <v>106</v>
      </c>
      <c r="CR176" t="s">
        <v>106</v>
      </c>
      <c r="CS176" t="s">
        <v>106</v>
      </c>
      <c r="CT176">
        <v>1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</row>
    <row r="177" spans="1:106" x14ac:dyDescent="0.25">
      <c r="A177" s="27" t="s">
        <v>921</v>
      </c>
      <c r="B177" s="27" t="s">
        <v>922</v>
      </c>
      <c r="C177" s="27" t="s">
        <v>180</v>
      </c>
      <c r="D177" s="27"/>
      <c r="E177" s="27" t="s">
        <v>2970</v>
      </c>
      <c r="F177" s="27" t="s">
        <v>923</v>
      </c>
      <c r="G177" s="27"/>
      <c r="H177" t="s">
        <v>4007</v>
      </c>
      <c r="I177" s="29">
        <v>44200</v>
      </c>
      <c r="J177" s="30">
        <v>3500</v>
      </c>
      <c r="K177">
        <v>250</v>
      </c>
      <c r="L177" t="s">
        <v>4864</v>
      </c>
      <c r="N177" s="5">
        <v>1</v>
      </c>
      <c r="O177">
        <v>0</v>
      </c>
      <c r="P177">
        <v>1</v>
      </c>
      <c r="R177">
        <v>1</v>
      </c>
      <c r="S177">
        <v>8</v>
      </c>
      <c r="T177">
        <v>38</v>
      </c>
      <c r="V177">
        <v>1</v>
      </c>
      <c r="W177">
        <v>83</v>
      </c>
      <c r="X177">
        <v>1</v>
      </c>
      <c r="AA177">
        <f>VLOOKUP(A177,Hoja1!A:BH,60,0)</f>
        <v>4</v>
      </c>
      <c r="AB177">
        <v>93</v>
      </c>
      <c r="AC177">
        <v>1</v>
      </c>
      <c r="AD177" t="s">
        <v>110</v>
      </c>
      <c r="AE177" t="s">
        <v>111</v>
      </c>
      <c r="AF177" t="s">
        <v>112</v>
      </c>
      <c r="AH177" t="s">
        <v>113</v>
      </c>
      <c r="AI177">
        <v>2994595000101</v>
      </c>
      <c r="AJ177" t="str">
        <f>VLOOKUP(A177,Hoja1!A:AH,34,0)</f>
        <v>GUATEMALA</v>
      </c>
      <c r="AK177" t="str">
        <f>VLOOKUP(A177,Hoja1!A:AI,35,0)</f>
        <v>GUATEMALA</v>
      </c>
      <c r="AL177" s="1">
        <f>VLOOKUP(A177,Hoja1!A:AJ,36,0)</f>
        <v>37450</v>
      </c>
      <c r="AP177">
        <v>108997952</v>
      </c>
      <c r="AQ177" t="s">
        <v>5071</v>
      </c>
      <c r="AS177" t="s">
        <v>106</v>
      </c>
      <c r="AU177" t="s">
        <v>924</v>
      </c>
      <c r="AV177" t="s">
        <v>114</v>
      </c>
      <c r="AW177" t="s">
        <v>114</v>
      </c>
      <c r="AX177">
        <v>24</v>
      </c>
      <c r="AZ177">
        <v>33829336</v>
      </c>
      <c r="BA177">
        <v>1</v>
      </c>
      <c r="BB177" t="s">
        <v>119</v>
      </c>
      <c r="BC177">
        <v>0</v>
      </c>
      <c r="BD177" t="s">
        <v>4613</v>
      </c>
      <c r="BE177">
        <v>4</v>
      </c>
      <c r="BI177">
        <v>0</v>
      </c>
      <c r="BJ177">
        <v>0</v>
      </c>
      <c r="BK177" t="s">
        <v>106</v>
      </c>
      <c r="BL177" t="s">
        <v>109</v>
      </c>
      <c r="BM177" t="s">
        <v>106</v>
      </c>
      <c r="BN177" t="s">
        <v>109</v>
      </c>
      <c r="BO177" t="s">
        <v>106</v>
      </c>
      <c r="BP177" t="s">
        <v>109</v>
      </c>
      <c r="CJ177">
        <v>0</v>
      </c>
      <c r="CK177">
        <v>0</v>
      </c>
      <c r="CL177">
        <v>0</v>
      </c>
      <c r="CM177">
        <v>0</v>
      </c>
      <c r="CP177" t="s">
        <v>106</v>
      </c>
      <c r="CQ177" t="s">
        <v>106</v>
      </c>
      <c r="CR177" t="s">
        <v>106</v>
      </c>
      <c r="CS177" t="s">
        <v>106</v>
      </c>
      <c r="CT177">
        <v>1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</row>
    <row r="178" spans="1:106" x14ac:dyDescent="0.25">
      <c r="A178" s="27" t="s">
        <v>925</v>
      </c>
      <c r="B178" s="27" t="s">
        <v>926</v>
      </c>
      <c r="C178" s="27" t="s">
        <v>922</v>
      </c>
      <c r="D178" s="27"/>
      <c r="E178" s="27" t="s">
        <v>927</v>
      </c>
      <c r="F178" s="27" t="s">
        <v>928</v>
      </c>
      <c r="G178" s="27"/>
      <c r="H178" t="s">
        <v>5072</v>
      </c>
      <c r="I178" s="29">
        <v>44207</v>
      </c>
      <c r="J178" s="80">
        <v>16750</v>
      </c>
      <c r="K178">
        <v>250</v>
      </c>
      <c r="L178" t="s">
        <v>4864</v>
      </c>
      <c r="N178" s="5">
        <v>1</v>
      </c>
      <c r="O178">
        <v>0</v>
      </c>
      <c r="P178">
        <v>3</v>
      </c>
      <c r="R178">
        <v>1</v>
      </c>
      <c r="S178">
        <v>1</v>
      </c>
      <c r="T178">
        <v>29</v>
      </c>
      <c r="V178">
        <v>1</v>
      </c>
      <c r="W178">
        <v>83</v>
      </c>
      <c r="X178">
        <v>1</v>
      </c>
      <c r="AA178">
        <f>VLOOKUP(A178,Hoja1!A:BH,60,0)</f>
        <v>10</v>
      </c>
      <c r="AB178">
        <v>93</v>
      </c>
      <c r="AC178">
        <v>1</v>
      </c>
      <c r="AD178" t="s">
        <v>110</v>
      </c>
      <c r="AE178" t="s">
        <v>111</v>
      </c>
      <c r="AF178" t="s">
        <v>112</v>
      </c>
      <c r="AH178" t="s">
        <v>113</v>
      </c>
      <c r="AI178">
        <v>2242204890101</v>
      </c>
      <c r="AJ178" t="str">
        <f>VLOOKUP(A178,Hoja1!A:AH,34,0)</f>
        <v>GUATEMALA</v>
      </c>
      <c r="AK178" t="str">
        <f>VLOOKUP(A178,Hoja1!A:AI,35,0)</f>
        <v>GUATEMALA</v>
      </c>
      <c r="AL178" s="1">
        <f>VLOOKUP(A178,Hoja1!A:AJ,36,0)</f>
        <v>30083</v>
      </c>
      <c r="AP178">
        <v>44171013</v>
      </c>
      <c r="AQ178">
        <v>182534982</v>
      </c>
      <c r="AS178" t="s">
        <v>106</v>
      </c>
      <c r="AU178">
        <v>0</v>
      </c>
      <c r="AV178">
        <v>0</v>
      </c>
      <c r="AW178" t="s">
        <v>114</v>
      </c>
      <c r="AZ178" t="s">
        <v>929</v>
      </c>
      <c r="BA178">
        <v>1</v>
      </c>
      <c r="BB178" t="s">
        <v>119</v>
      </c>
      <c r="BC178">
        <v>0</v>
      </c>
      <c r="BD178" t="s">
        <v>693</v>
      </c>
      <c r="BE178">
        <v>10</v>
      </c>
      <c r="BI178">
        <v>0</v>
      </c>
      <c r="BJ178">
        <v>0</v>
      </c>
      <c r="BK178" t="s">
        <v>106</v>
      </c>
      <c r="BL178" t="s">
        <v>109</v>
      </c>
      <c r="BM178" t="s">
        <v>106</v>
      </c>
      <c r="BN178" t="s">
        <v>109</v>
      </c>
      <c r="BO178" t="s">
        <v>106</v>
      </c>
      <c r="BP178" t="s">
        <v>109</v>
      </c>
      <c r="CJ178">
        <v>0</v>
      </c>
      <c r="CK178">
        <v>0</v>
      </c>
      <c r="CL178">
        <v>0</v>
      </c>
      <c r="CM178">
        <v>0</v>
      </c>
      <c r="CP178" t="s">
        <v>106</v>
      </c>
      <c r="CQ178" t="s">
        <v>106</v>
      </c>
      <c r="CR178" t="s">
        <v>106</v>
      </c>
      <c r="CS178" t="s">
        <v>106</v>
      </c>
      <c r="CT178">
        <v>1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</row>
    <row r="179" spans="1:106" x14ac:dyDescent="0.25">
      <c r="A179" s="27" t="s">
        <v>930</v>
      </c>
      <c r="B179" s="27" t="s">
        <v>931</v>
      </c>
      <c r="C179" s="27" t="s">
        <v>932</v>
      </c>
      <c r="D179" s="27"/>
      <c r="E179" s="27" t="s">
        <v>933</v>
      </c>
      <c r="F179" s="27" t="s">
        <v>388</v>
      </c>
      <c r="G179" s="27"/>
      <c r="H179" t="s">
        <v>3994</v>
      </c>
      <c r="I179" s="29">
        <v>44217</v>
      </c>
      <c r="J179" s="30">
        <v>3385</v>
      </c>
      <c r="K179">
        <v>250</v>
      </c>
      <c r="L179" t="s">
        <v>4864</v>
      </c>
      <c r="N179" s="5">
        <v>1</v>
      </c>
      <c r="O179">
        <v>0</v>
      </c>
      <c r="P179">
        <v>12</v>
      </c>
      <c r="R179">
        <v>1</v>
      </c>
      <c r="S179">
        <v>9</v>
      </c>
      <c r="T179">
        <v>56</v>
      </c>
      <c r="V179">
        <v>1</v>
      </c>
      <c r="W179">
        <v>83</v>
      </c>
      <c r="X179">
        <v>1</v>
      </c>
      <c r="AA179">
        <f>VLOOKUP(A179,Hoja1!A:BH,60,0)</f>
        <v>6</v>
      </c>
      <c r="AB179">
        <v>93</v>
      </c>
      <c r="AC179">
        <v>2</v>
      </c>
      <c r="AD179" t="s">
        <v>110</v>
      </c>
      <c r="AE179" t="s">
        <v>111</v>
      </c>
      <c r="AF179" t="s">
        <v>112</v>
      </c>
      <c r="AH179" t="s">
        <v>113</v>
      </c>
      <c r="AI179">
        <v>1609649890101</v>
      </c>
      <c r="AJ179" t="str">
        <f>VLOOKUP(A179,Hoja1!A:AH,34,0)</f>
        <v>GUATEMALA</v>
      </c>
      <c r="AK179" t="str">
        <f>VLOOKUP(A179,Hoja1!A:AI,35,0)</f>
        <v>GUATEMALA</v>
      </c>
      <c r="AL179" s="1">
        <f>VLOOKUP(A179,Hoja1!A:AJ,36,0)</f>
        <v>30353</v>
      </c>
      <c r="AP179">
        <v>79928684</v>
      </c>
      <c r="AQ179">
        <v>201501166585</v>
      </c>
      <c r="AS179" t="s">
        <v>106</v>
      </c>
      <c r="AU179" t="s">
        <v>934</v>
      </c>
      <c r="AV179" t="s">
        <v>114</v>
      </c>
      <c r="AW179" t="s">
        <v>114</v>
      </c>
      <c r="AX179">
        <v>7</v>
      </c>
      <c r="AZ179">
        <v>42312896</v>
      </c>
      <c r="BA179">
        <v>1</v>
      </c>
      <c r="BB179" t="s">
        <v>119</v>
      </c>
      <c r="BC179">
        <v>3</v>
      </c>
      <c r="BD179" t="s">
        <v>935</v>
      </c>
      <c r="BE179">
        <v>6</v>
      </c>
      <c r="BH179" t="s">
        <v>936</v>
      </c>
      <c r="BI179">
        <v>0</v>
      </c>
      <c r="BJ179">
        <v>40133641</v>
      </c>
      <c r="BK179" t="s">
        <v>106</v>
      </c>
      <c r="BL179" t="s">
        <v>109</v>
      </c>
      <c r="BM179" t="s">
        <v>106</v>
      </c>
      <c r="BN179" t="s">
        <v>109</v>
      </c>
      <c r="BO179" t="s">
        <v>106</v>
      </c>
      <c r="BP179" t="s">
        <v>109</v>
      </c>
      <c r="CJ179">
        <v>0</v>
      </c>
      <c r="CK179">
        <v>0</v>
      </c>
      <c r="CL179">
        <v>0</v>
      </c>
      <c r="CM179">
        <v>0</v>
      </c>
      <c r="CP179" t="s">
        <v>106</v>
      </c>
      <c r="CQ179" t="s">
        <v>106</v>
      </c>
      <c r="CR179" t="s">
        <v>106</v>
      </c>
      <c r="CS179" t="s">
        <v>106</v>
      </c>
      <c r="CT179">
        <v>1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</row>
    <row r="180" spans="1:106" x14ac:dyDescent="0.25">
      <c r="A180" s="27" t="s">
        <v>937</v>
      </c>
      <c r="B180" s="143" t="s">
        <v>173</v>
      </c>
      <c r="C180" s="27" t="s">
        <v>938</v>
      </c>
      <c r="D180" s="27"/>
      <c r="E180" s="27" t="s">
        <v>939</v>
      </c>
      <c r="F180" s="27" t="s">
        <v>516</v>
      </c>
      <c r="G180" s="27"/>
      <c r="H180" t="s">
        <v>3994</v>
      </c>
      <c r="I180" s="29">
        <v>44217</v>
      </c>
      <c r="J180" s="30">
        <v>3385</v>
      </c>
      <c r="K180">
        <v>250</v>
      </c>
      <c r="L180" t="s">
        <v>149</v>
      </c>
      <c r="M180" s="1">
        <v>45351</v>
      </c>
      <c r="N180" s="5">
        <v>2</v>
      </c>
      <c r="O180">
        <v>0</v>
      </c>
      <c r="P180">
        <v>12</v>
      </c>
      <c r="R180">
        <v>1</v>
      </c>
      <c r="S180">
        <v>9</v>
      </c>
      <c r="T180">
        <v>55</v>
      </c>
      <c r="V180">
        <v>1</v>
      </c>
      <c r="W180">
        <v>83</v>
      </c>
      <c r="X180">
        <v>1</v>
      </c>
      <c r="AA180">
        <f>VLOOKUP(A180,Hoja1!A:BH,60,0)</f>
        <v>7</v>
      </c>
      <c r="AB180">
        <v>93</v>
      </c>
      <c r="AC180">
        <v>2</v>
      </c>
      <c r="AD180" t="s">
        <v>110</v>
      </c>
      <c r="AE180" t="s">
        <v>111</v>
      </c>
      <c r="AF180" t="s">
        <v>112</v>
      </c>
      <c r="AH180" t="s">
        <v>113</v>
      </c>
      <c r="AI180">
        <v>2566297730101</v>
      </c>
      <c r="AJ180" t="str">
        <f>VLOOKUP(A180,Hoja1!A:AH,34,0)</f>
        <v>GUATEMALA</v>
      </c>
      <c r="AK180" t="str">
        <f>VLOOKUP(A180,Hoja1!A:AI,35,0)</f>
        <v>GUATEMALA</v>
      </c>
      <c r="AL180" s="1">
        <f>VLOOKUP(A180,Hoja1!A:AJ,36,0)</f>
        <v>34275</v>
      </c>
      <c r="AP180">
        <v>84458275</v>
      </c>
      <c r="AQ180">
        <v>2566297730101</v>
      </c>
      <c r="AS180" t="s">
        <v>106</v>
      </c>
      <c r="AU180" t="s">
        <v>940</v>
      </c>
      <c r="AV180" t="s">
        <v>114</v>
      </c>
      <c r="AW180" t="s">
        <v>114</v>
      </c>
      <c r="AX180">
        <v>6</v>
      </c>
      <c r="AZ180">
        <v>46459260</v>
      </c>
      <c r="BA180">
        <v>1</v>
      </c>
      <c r="BB180" t="s">
        <v>119</v>
      </c>
      <c r="BC180">
        <v>1</v>
      </c>
      <c r="BD180" t="s">
        <v>635</v>
      </c>
      <c r="BE180">
        <v>7</v>
      </c>
      <c r="BH180" t="s">
        <v>941</v>
      </c>
      <c r="BI180" t="s">
        <v>940</v>
      </c>
      <c r="BJ180">
        <v>54363799</v>
      </c>
      <c r="BK180" t="s">
        <v>106</v>
      </c>
      <c r="BL180" t="s">
        <v>109</v>
      </c>
      <c r="BM180" t="s">
        <v>106</v>
      </c>
      <c r="BN180" t="s">
        <v>109</v>
      </c>
      <c r="BO180" t="s">
        <v>106</v>
      </c>
      <c r="BP180" t="s">
        <v>109</v>
      </c>
      <c r="CJ180">
        <v>0</v>
      </c>
      <c r="CK180">
        <v>0</v>
      </c>
      <c r="CL180">
        <v>0</v>
      </c>
      <c r="CM180">
        <v>0</v>
      </c>
      <c r="CP180" t="s">
        <v>106</v>
      </c>
      <c r="CQ180" t="s">
        <v>106</v>
      </c>
      <c r="CR180" t="s">
        <v>106</v>
      </c>
      <c r="CS180" t="s">
        <v>106</v>
      </c>
      <c r="CT180">
        <v>1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</row>
    <row r="181" spans="1:106" x14ac:dyDescent="0.25">
      <c r="A181" s="27" t="s">
        <v>942</v>
      </c>
      <c r="B181" s="27" t="s">
        <v>559</v>
      </c>
      <c r="C181" s="27" t="s">
        <v>301</v>
      </c>
      <c r="D181" s="27"/>
      <c r="E181" s="27" t="s">
        <v>906</v>
      </c>
      <c r="F181" s="27" t="s">
        <v>943</v>
      </c>
      <c r="G181" s="27"/>
      <c r="H181" t="s">
        <v>3994</v>
      </c>
      <c r="I181" s="29">
        <v>44221</v>
      </c>
      <c r="J181" s="30">
        <v>3385</v>
      </c>
      <c r="K181">
        <v>250</v>
      </c>
      <c r="L181" s="40" t="s">
        <v>149</v>
      </c>
      <c r="M181" s="1">
        <v>45329</v>
      </c>
      <c r="N181" s="5">
        <v>2</v>
      </c>
      <c r="O181">
        <v>0</v>
      </c>
      <c r="P181">
        <v>15</v>
      </c>
      <c r="R181">
        <v>2</v>
      </c>
      <c r="S181">
        <v>9</v>
      </c>
      <c r="T181">
        <v>95</v>
      </c>
      <c r="V181">
        <v>14</v>
      </c>
      <c r="W181">
        <v>83</v>
      </c>
      <c r="X181">
        <v>185</v>
      </c>
      <c r="AA181">
        <f>VLOOKUP(A181,Hoja1!A:BH,60,0)</f>
        <v>7</v>
      </c>
      <c r="AB181">
        <v>93</v>
      </c>
      <c r="AC181">
        <v>2</v>
      </c>
      <c r="AD181" t="s">
        <v>110</v>
      </c>
      <c r="AE181" t="s">
        <v>111</v>
      </c>
      <c r="AF181" t="s">
        <v>112</v>
      </c>
      <c r="AH181" t="s">
        <v>113</v>
      </c>
      <c r="AI181">
        <v>3320328171219</v>
      </c>
      <c r="AJ181" t="str">
        <f>VLOOKUP(A181,Hoja1!A:AH,34,0)</f>
        <v>SAN MARCOS</v>
      </c>
      <c r="AK181" t="str">
        <f>VLOOKUP(A181,Hoja1!A:AI,35,0)</f>
        <v>SAN MARCOS</v>
      </c>
      <c r="AL181" s="1">
        <f>VLOOKUP(A181,Hoja1!A:AJ,36,0)</f>
        <v>35487</v>
      </c>
      <c r="AP181">
        <v>96780312</v>
      </c>
      <c r="AQ181">
        <v>3320328171219</v>
      </c>
      <c r="AS181" t="s">
        <v>106</v>
      </c>
      <c r="AU181" t="s">
        <v>944</v>
      </c>
      <c r="AV181" t="s">
        <v>430</v>
      </c>
      <c r="AW181" t="s">
        <v>430</v>
      </c>
      <c r="AZ181">
        <v>57276965</v>
      </c>
      <c r="BA181">
        <v>1</v>
      </c>
      <c r="BB181" t="s">
        <v>119</v>
      </c>
      <c r="BC181">
        <v>0</v>
      </c>
      <c r="BD181" t="s">
        <v>4597</v>
      </c>
      <c r="BE181">
        <v>7</v>
      </c>
      <c r="BH181" t="s">
        <v>945</v>
      </c>
      <c r="BI181" t="s">
        <v>946</v>
      </c>
      <c r="BJ181">
        <v>44803579</v>
      </c>
      <c r="BK181" t="s">
        <v>106</v>
      </c>
      <c r="BL181" t="s">
        <v>109</v>
      </c>
      <c r="BM181" t="s">
        <v>106</v>
      </c>
      <c r="BN181" t="s">
        <v>109</v>
      </c>
      <c r="BO181" t="s">
        <v>106</v>
      </c>
      <c r="BP181" t="s">
        <v>109</v>
      </c>
      <c r="CJ181">
        <v>0</v>
      </c>
      <c r="CK181">
        <v>0</v>
      </c>
      <c r="CL181">
        <v>0</v>
      </c>
      <c r="CM181">
        <v>0</v>
      </c>
      <c r="CP181" t="s">
        <v>106</v>
      </c>
      <c r="CQ181" t="s">
        <v>106</v>
      </c>
      <c r="CR181" t="s">
        <v>106</v>
      </c>
      <c r="CS181" t="s">
        <v>106</v>
      </c>
      <c r="CT181">
        <v>2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</row>
    <row r="182" spans="1:106" x14ac:dyDescent="0.25">
      <c r="A182" s="27" t="s">
        <v>947</v>
      </c>
      <c r="B182" s="27" t="s">
        <v>948</v>
      </c>
      <c r="C182" s="27" t="s">
        <v>949</v>
      </c>
      <c r="D182" s="27"/>
      <c r="E182" s="27" t="s">
        <v>950</v>
      </c>
      <c r="F182" s="27"/>
      <c r="G182" s="27"/>
      <c r="H182" t="s">
        <v>3994</v>
      </c>
      <c r="I182" s="29">
        <v>44228</v>
      </c>
      <c r="J182" s="30">
        <v>3385</v>
      </c>
      <c r="K182">
        <v>250</v>
      </c>
      <c r="L182" t="s">
        <v>4864</v>
      </c>
      <c r="N182" s="5">
        <v>1</v>
      </c>
      <c r="O182">
        <v>0</v>
      </c>
      <c r="P182">
        <v>12</v>
      </c>
      <c r="R182">
        <v>1</v>
      </c>
      <c r="S182">
        <v>9</v>
      </c>
      <c r="T182">
        <v>156</v>
      </c>
      <c r="V182">
        <v>1</v>
      </c>
      <c r="W182">
        <v>83</v>
      </c>
      <c r="X182">
        <v>8</v>
      </c>
      <c r="AA182">
        <f>VLOOKUP(A182,Hoja1!A:BH,60,0)</f>
        <v>7</v>
      </c>
      <c r="AB182">
        <v>93</v>
      </c>
      <c r="AC182">
        <v>2</v>
      </c>
      <c r="AD182" t="s">
        <v>110</v>
      </c>
      <c r="AE182" t="s">
        <v>111</v>
      </c>
      <c r="AF182" t="s">
        <v>112</v>
      </c>
      <c r="AH182" t="s">
        <v>113</v>
      </c>
      <c r="AI182">
        <v>2117509480108</v>
      </c>
      <c r="AJ182" t="str">
        <f>VLOOKUP(A182,Hoja1!A:AH,34,0)</f>
        <v>GUATEMALA</v>
      </c>
      <c r="AK182" t="str">
        <f>VLOOKUP(A182,Hoja1!A:AI,35,0)</f>
        <v>MIXCO</v>
      </c>
      <c r="AL182" s="1">
        <f>VLOOKUP(A182,Hoja1!A:AJ,36,0)</f>
        <v>33639</v>
      </c>
      <c r="AP182">
        <v>82675015</v>
      </c>
      <c r="AQ182">
        <v>201000718484</v>
      </c>
      <c r="AS182" t="s">
        <v>106</v>
      </c>
      <c r="AU182" t="s">
        <v>951</v>
      </c>
      <c r="AV182" t="s">
        <v>114</v>
      </c>
      <c r="AW182" t="s">
        <v>259</v>
      </c>
      <c r="AX182">
        <v>6</v>
      </c>
      <c r="AZ182" t="s">
        <v>952</v>
      </c>
      <c r="BA182">
        <v>2</v>
      </c>
      <c r="BB182" t="s">
        <v>119</v>
      </c>
      <c r="BC182">
        <v>0</v>
      </c>
      <c r="BD182" t="s">
        <v>953</v>
      </c>
      <c r="BE182">
        <v>7</v>
      </c>
      <c r="BH182" t="s">
        <v>954</v>
      </c>
      <c r="BI182">
        <v>0</v>
      </c>
      <c r="BJ182">
        <v>24366170</v>
      </c>
      <c r="BK182" t="s">
        <v>106</v>
      </c>
      <c r="BL182" t="s">
        <v>109</v>
      </c>
      <c r="BM182" t="s">
        <v>106</v>
      </c>
      <c r="BN182" t="s">
        <v>109</v>
      </c>
      <c r="BO182" t="s">
        <v>106</v>
      </c>
      <c r="BP182" t="s">
        <v>109</v>
      </c>
      <c r="CJ182">
        <v>0</v>
      </c>
      <c r="CK182">
        <v>0</v>
      </c>
      <c r="CL182">
        <v>0</v>
      </c>
      <c r="CM182">
        <v>0</v>
      </c>
      <c r="CP182" t="s">
        <v>106</v>
      </c>
      <c r="CQ182" t="s">
        <v>106</v>
      </c>
      <c r="CR182" t="s">
        <v>106</v>
      </c>
      <c r="CS182" t="s">
        <v>106</v>
      </c>
      <c r="CT182">
        <v>1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</row>
    <row r="183" spans="1:106" x14ac:dyDescent="0.25">
      <c r="A183" s="27" t="s">
        <v>955</v>
      </c>
      <c r="B183" s="27" t="s">
        <v>956</v>
      </c>
      <c r="C183" s="27" t="s">
        <v>575</v>
      </c>
      <c r="D183" s="27"/>
      <c r="E183" s="27" t="s">
        <v>957</v>
      </c>
      <c r="F183" s="27" t="s">
        <v>168</v>
      </c>
      <c r="G183" s="27"/>
      <c r="H183" t="s">
        <v>5076</v>
      </c>
      <c r="I183" s="29">
        <v>44228</v>
      </c>
      <c r="J183" s="30">
        <v>5850</v>
      </c>
      <c r="K183">
        <v>250</v>
      </c>
      <c r="L183" t="s">
        <v>4864</v>
      </c>
      <c r="N183" s="5">
        <v>1</v>
      </c>
      <c r="O183">
        <v>0</v>
      </c>
      <c r="P183">
        <v>6</v>
      </c>
      <c r="R183">
        <v>1</v>
      </c>
      <c r="S183">
        <v>1</v>
      </c>
      <c r="T183">
        <v>1</v>
      </c>
      <c r="V183">
        <v>1</v>
      </c>
      <c r="W183">
        <v>83</v>
      </c>
      <c r="X183">
        <v>98</v>
      </c>
      <c r="AA183">
        <f>VLOOKUP(A183,Hoja1!A:BH,60,0)</f>
        <v>7</v>
      </c>
      <c r="AB183">
        <v>93</v>
      </c>
      <c r="AC183">
        <v>2</v>
      </c>
      <c r="AD183" t="s">
        <v>110</v>
      </c>
      <c r="AE183" t="s">
        <v>111</v>
      </c>
      <c r="AF183" t="s">
        <v>112</v>
      </c>
      <c r="AH183" t="s">
        <v>113</v>
      </c>
      <c r="AI183">
        <v>1964048270713</v>
      </c>
      <c r="AJ183" t="str">
        <f>VLOOKUP(A183,Hoja1!A:AH,34,0)</f>
        <v>GUATEMALA</v>
      </c>
      <c r="AK183" t="str">
        <f>VLOOKUP(A183,Hoja1!A:AI,35,0)</f>
        <v>SOLOLA</v>
      </c>
      <c r="AL183" s="1">
        <f>VLOOKUP(A183,Hoja1!A:AJ,36,0)</f>
        <v>33378</v>
      </c>
      <c r="AP183">
        <v>68788177</v>
      </c>
      <c r="AQ183">
        <v>201300651682</v>
      </c>
      <c r="AS183" t="s">
        <v>106</v>
      </c>
      <c r="AU183" t="s">
        <v>958</v>
      </c>
      <c r="AV183" t="s">
        <v>114</v>
      </c>
      <c r="AW183" t="s">
        <v>415</v>
      </c>
      <c r="AX183">
        <v>21</v>
      </c>
      <c r="AZ183" t="s">
        <v>959</v>
      </c>
      <c r="BA183">
        <v>1</v>
      </c>
      <c r="BB183" t="s">
        <v>119</v>
      </c>
      <c r="BC183">
        <v>1</v>
      </c>
      <c r="BD183" t="s">
        <v>648</v>
      </c>
      <c r="BE183">
        <v>7</v>
      </c>
      <c r="BH183" t="s">
        <v>960</v>
      </c>
      <c r="BI183" t="s">
        <v>958</v>
      </c>
      <c r="BJ183">
        <v>53639754</v>
      </c>
      <c r="BK183" t="s">
        <v>106</v>
      </c>
      <c r="BL183" t="s">
        <v>109</v>
      </c>
      <c r="BM183" t="s">
        <v>106</v>
      </c>
      <c r="BN183" t="s">
        <v>109</v>
      </c>
      <c r="BO183" t="s">
        <v>106</v>
      </c>
      <c r="BP183" t="s">
        <v>109</v>
      </c>
      <c r="CJ183">
        <v>0</v>
      </c>
      <c r="CK183">
        <v>0</v>
      </c>
      <c r="CL183">
        <v>0</v>
      </c>
      <c r="CM183">
        <v>0</v>
      </c>
      <c r="CP183" t="s">
        <v>106</v>
      </c>
      <c r="CQ183" t="s">
        <v>106</v>
      </c>
      <c r="CR183" t="s">
        <v>106</v>
      </c>
      <c r="CS183" t="s">
        <v>106</v>
      </c>
      <c r="CT183">
        <v>1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</row>
    <row r="184" spans="1:106" x14ac:dyDescent="0.25">
      <c r="A184" s="27" t="s">
        <v>970</v>
      </c>
      <c r="B184" s="27" t="s">
        <v>971</v>
      </c>
      <c r="C184" s="27" t="s">
        <v>972</v>
      </c>
      <c r="D184" s="27"/>
      <c r="E184" s="27" t="s">
        <v>973</v>
      </c>
      <c r="F184" s="27" t="s">
        <v>331</v>
      </c>
      <c r="G184" s="27"/>
      <c r="H184" t="s">
        <v>3994</v>
      </c>
      <c r="I184" s="29">
        <v>44256</v>
      </c>
      <c r="J184" s="30">
        <v>3385</v>
      </c>
      <c r="K184">
        <v>250</v>
      </c>
      <c r="L184" t="s">
        <v>4864</v>
      </c>
      <c r="N184" s="5">
        <v>1</v>
      </c>
      <c r="O184">
        <v>0</v>
      </c>
      <c r="P184">
        <v>14</v>
      </c>
      <c r="R184">
        <v>1</v>
      </c>
      <c r="S184">
        <v>9</v>
      </c>
      <c r="T184">
        <v>107</v>
      </c>
      <c r="V184">
        <v>3</v>
      </c>
      <c r="W184">
        <v>83</v>
      </c>
      <c r="X184">
        <v>295</v>
      </c>
      <c r="AA184">
        <f>VLOOKUP(A184,Hoja1!A:BH,60,0)</f>
        <v>7</v>
      </c>
      <c r="AB184">
        <v>93</v>
      </c>
      <c r="AC184">
        <v>2</v>
      </c>
      <c r="AD184" t="s">
        <v>110</v>
      </c>
      <c r="AE184" t="s">
        <v>111</v>
      </c>
      <c r="AF184" t="s">
        <v>112</v>
      </c>
      <c r="AH184" t="s">
        <v>113</v>
      </c>
      <c r="AI184">
        <v>1978519911901</v>
      </c>
      <c r="AJ184" t="str">
        <f>VLOOKUP(A184,Hoja1!A:AH,34,0)</f>
        <v>ZACAPA</v>
      </c>
      <c r="AK184" t="str">
        <f>VLOOKUP(A184,Hoja1!A:AI,35,0)</f>
        <v>ZACAPA</v>
      </c>
      <c r="AL184" s="1">
        <f>VLOOKUP(A184,Hoja1!A:AJ,36,0)</f>
        <v>33113</v>
      </c>
      <c r="AP184">
        <v>60923911</v>
      </c>
      <c r="AQ184">
        <v>201201910983</v>
      </c>
      <c r="AS184" t="s">
        <v>106</v>
      </c>
      <c r="AU184" t="s">
        <v>974</v>
      </c>
      <c r="AV184" t="s">
        <v>389</v>
      </c>
      <c r="AW184" t="s">
        <v>389</v>
      </c>
      <c r="AZ184">
        <v>42347745</v>
      </c>
      <c r="BA184">
        <v>2</v>
      </c>
      <c r="BB184" t="s">
        <v>119</v>
      </c>
      <c r="BC184">
        <v>2</v>
      </c>
      <c r="BD184" t="s">
        <v>4597</v>
      </c>
      <c r="BE184">
        <v>7</v>
      </c>
      <c r="BH184" t="s">
        <v>975</v>
      </c>
      <c r="BI184">
        <v>0</v>
      </c>
      <c r="BJ184">
        <v>42339590</v>
      </c>
      <c r="BK184" t="s">
        <v>106</v>
      </c>
      <c r="BL184" t="s">
        <v>109</v>
      </c>
      <c r="BM184" t="s">
        <v>106</v>
      </c>
      <c r="BN184" t="s">
        <v>109</v>
      </c>
      <c r="BO184" t="s">
        <v>106</v>
      </c>
      <c r="BP184" t="s">
        <v>109</v>
      </c>
      <c r="CJ184">
        <v>0</v>
      </c>
      <c r="CK184">
        <v>0</v>
      </c>
      <c r="CL184">
        <v>0</v>
      </c>
      <c r="CM184">
        <v>0</v>
      </c>
      <c r="CP184" t="s">
        <v>106</v>
      </c>
      <c r="CQ184" t="s">
        <v>106</v>
      </c>
      <c r="CR184" t="s">
        <v>106</v>
      </c>
      <c r="CS184" t="s">
        <v>106</v>
      </c>
      <c r="CT184">
        <v>2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</row>
    <row r="185" spans="1:106" x14ac:dyDescent="0.25">
      <c r="A185" s="27" t="s">
        <v>3140</v>
      </c>
      <c r="B185" s="27" t="s">
        <v>173</v>
      </c>
      <c r="C185" s="27" t="s">
        <v>1650</v>
      </c>
      <c r="D185" s="27"/>
      <c r="E185" s="27" t="s">
        <v>680</v>
      </c>
      <c r="F185" s="27" t="s">
        <v>3882</v>
      </c>
      <c r="G185" s="27"/>
      <c r="H185" t="s">
        <v>4002</v>
      </c>
      <c r="I185" s="29">
        <v>44242</v>
      </c>
      <c r="J185" s="30">
        <v>3167</v>
      </c>
      <c r="K185">
        <v>250</v>
      </c>
      <c r="L185" t="s">
        <v>149</v>
      </c>
      <c r="M185" s="1">
        <v>44957</v>
      </c>
      <c r="N185" s="5">
        <v>2</v>
      </c>
      <c r="O185">
        <v>0</v>
      </c>
      <c r="P185">
        <v>8</v>
      </c>
      <c r="R185">
        <v>2</v>
      </c>
      <c r="S185">
        <v>1</v>
      </c>
      <c r="T185">
        <v>1</v>
      </c>
      <c r="V185">
        <v>2</v>
      </c>
      <c r="W185">
        <v>83</v>
      </c>
      <c r="X185">
        <v>113</v>
      </c>
      <c r="AA185">
        <f>VLOOKUP(A185,Hoja1!A:BH,60,0)</f>
        <v>7</v>
      </c>
      <c r="AB185">
        <v>93</v>
      </c>
      <c r="AC185">
        <v>2</v>
      </c>
      <c r="AD185" t="s">
        <v>110</v>
      </c>
      <c r="AE185" t="s">
        <v>111</v>
      </c>
      <c r="AF185" t="s">
        <v>112</v>
      </c>
      <c r="AH185" t="s">
        <v>113</v>
      </c>
      <c r="AI185">
        <v>3353333380901</v>
      </c>
      <c r="AJ185" t="str">
        <f>VLOOKUP(A185,Hoja1!A:AH,34,0)</f>
        <v>QUETZALTENANGO</v>
      </c>
      <c r="AK185" t="str">
        <f>VLOOKUP(A185,Hoja1!A:AI,35,0)</f>
        <v>QUETZALTENANGO</v>
      </c>
      <c r="AL185" s="1">
        <f>VLOOKUP(A185,Hoja1!A:AJ,36,0)</f>
        <v>37086</v>
      </c>
      <c r="AP185">
        <v>109257685</v>
      </c>
      <c r="AQ185">
        <v>3353333380901</v>
      </c>
      <c r="AS185" t="s">
        <v>106</v>
      </c>
      <c r="AU185" t="s">
        <v>4073</v>
      </c>
      <c r="AV185" t="s">
        <v>700</v>
      </c>
      <c r="AW185" t="s">
        <v>700</v>
      </c>
      <c r="AX185">
        <v>2</v>
      </c>
      <c r="AZ185" t="s">
        <v>4497</v>
      </c>
      <c r="BA185">
        <v>1</v>
      </c>
      <c r="BB185" t="s">
        <v>119</v>
      </c>
      <c r="BC185">
        <v>0</v>
      </c>
      <c r="BD185" t="s">
        <v>648</v>
      </c>
      <c r="BE185">
        <v>7</v>
      </c>
      <c r="BI185">
        <v>0</v>
      </c>
      <c r="BJ185">
        <v>0</v>
      </c>
      <c r="BK185" t="s">
        <v>106</v>
      </c>
      <c r="BL185" t="s">
        <v>109</v>
      </c>
      <c r="BM185" t="s">
        <v>106</v>
      </c>
      <c r="BN185" t="s">
        <v>109</v>
      </c>
      <c r="BO185" t="s">
        <v>106</v>
      </c>
      <c r="BP185" t="s">
        <v>109</v>
      </c>
      <c r="CJ185">
        <v>0</v>
      </c>
      <c r="CK185">
        <v>0</v>
      </c>
      <c r="CL185">
        <v>0</v>
      </c>
      <c r="CM185">
        <v>0</v>
      </c>
      <c r="CP185" t="s">
        <v>106</v>
      </c>
      <c r="CQ185" t="s">
        <v>106</v>
      </c>
      <c r="CR185" t="s">
        <v>106</v>
      </c>
      <c r="CS185" t="s">
        <v>106</v>
      </c>
      <c r="CT185">
        <v>1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</row>
    <row r="186" spans="1:106" x14ac:dyDescent="0.25">
      <c r="A186" s="27" t="s">
        <v>961</v>
      </c>
      <c r="B186" s="27" t="s">
        <v>962</v>
      </c>
      <c r="C186" s="27" t="s">
        <v>963</v>
      </c>
      <c r="D186" s="27"/>
      <c r="E186" s="27" t="s">
        <v>964</v>
      </c>
      <c r="F186" s="27" t="s">
        <v>965</v>
      </c>
      <c r="G186" s="27"/>
      <c r="H186" t="s">
        <v>4918</v>
      </c>
      <c r="I186" s="29">
        <v>44242</v>
      </c>
      <c r="J186" s="30">
        <v>4000</v>
      </c>
      <c r="K186">
        <v>250</v>
      </c>
      <c r="L186" t="s">
        <v>4864</v>
      </c>
      <c r="N186" s="5">
        <v>1</v>
      </c>
      <c r="O186">
        <v>0</v>
      </c>
      <c r="P186">
        <v>13</v>
      </c>
      <c r="R186">
        <v>1</v>
      </c>
      <c r="S186">
        <v>9</v>
      </c>
      <c r="T186">
        <v>166</v>
      </c>
      <c r="V186">
        <v>1</v>
      </c>
      <c r="W186">
        <v>83</v>
      </c>
      <c r="X186">
        <v>7</v>
      </c>
      <c r="AA186">
        <f>VLOOKUP(A186,Hoja1!A:BH,60,0)</f>
        <v>7</v>
      </c>
      <c r="AB186">
        <v>93</v>
      </c>
      <c r="AC186">
        <v>1</v>
      </c>
      <c r="AD186" t="s">
        <v>110</v>
      </c>
      <c r="AE186" t="s">
        <v>111</v>
      </c>
      <c r="AF186" t="s">
        <v>112</v>
      </c>
      <c r="AH186" t="s">
        <v>113</v>
      </c>
      <c r="AI186">
        <v>1988201860107</v>
      </c>
      <c r="AJ186" t="str">
        <f>VLOOKUP(A186,Hoja1!A:AH,34,0)</f>
        <v>SAN PEDRO AYAMPUC</v>
      </c>
      <c r="AK186" t="str">
        <f>VLOOKUP(A186,Hoja1!A:AI,35,0)</f>
        <v>GUATEMALA</v>
      </c>
      <c r="AL186" s="1">
        <f>VLOOKUP(A186,Hoja1!A:AJ,36,0)</f>
        <v>32701</v>
      </c>
      <c r="AP186">
        <v>51566184</v>
      </c>
      <c r="AQ186" t="s">
        <v>5079</v>
      </c>
      <c r="AS186" t="s">
        <v>106</v>
      </c>
      <c r="AU186" t="s">
        <v>967</v>
      </c>
      <c r="AV186" t="s">
        <v>381</v>
      </c>
      <c r="AW186" t="s">
        <v>114</v>
      </c>
      <c r="AZ186" t="s">
        <v>968</v>
      </c>
      <c r="BA186">
        <v>1</v>
      </c>
      <c r="BB186" t="s">
        <v>119</v>
      </c>
      <c r="BC186">
        <v>3</v>
      </c>
      <c r="BD186" t="s">
        <v>729</v>
      </c>
      <c r="BE186">
        <v>7</v>
      </c>
      <c r="BH186" t="s">
        <v>969</v>
      </c>
      <c r="BI186" t="s">
        <v>967</v>
      </c>
      <c r="BJ186">
        <v>66401195</v>
      </c>
      <c r="BK186" t="s">
        <v>106</v>
      </c>
      <c r="BL186" t="s">
        <v>109</v>
      </c>
      <c r="BM186" t="s">
        <v>106</v>
      </c>
      <c r="BN186" t="s">
        <v>109</v>
      </c>
      <c r="BO186" t="s">
        <v>106</v>
      </c>
      <c r="BP186" t="s">
        <v>109</v>
      </c>
      <c r="CJ186">
        <v>0</v>
      </c>
      <c r="CK186">
        <v>0</v>
      </c>
      <c r="CL186">
        <v>0</v>
      </c>
      <c r="CM186">
        <v>0</v>
      </c>
      <c r="CP186" t="s">
        <v>106</v>
      </c>
      <c r="CQ186" t="s">
        <v>106</v>
      </c>
      <c r="CR186" t="s">
        <v>106</v>
      </c>
      <c r="CS186" t="s">
        <v>106</v>
      </c>
      <c r="CT186">
        <v>2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</row>
    <row r="187" spans="1:106" x14ac:dyDescent="0.25">
      <c r="A187" s="27" t="s">
        <v>976</v>
      </c>
      <c r="B187" s="27" t="s">
        <v>977</v>
      </c>
      <c r="C187" s="27" t="s">
        <v>491</v>
      </c>
      <c r="D187" s="27"/>
      <c r="E187" s="27" t="s">
        <v>978</v>
      </c>
      <c r="F187" s="27" t="s">
        <v>190</v>
      </c>
      <c r="G187" s="27"/>
      <c r="H187" t="s">
        <v>3998</v>
      </c>
      <c r="I187" s="29">
        <v>44271</v>
      </c>
      <c r="J187" s="30">
        <v>2960</v>
      </c>
      <c r="K187">
        <v>250</v>
      </c>
      <c r="L187" t="s">
        <v>149</v>
      </c>
      <c r="M187" s="1">
        <v>45038</v>
      </c>
      <c r="N187" s="5">
        <v>2</v>
      </c>
      <c r="O187">
        <v>0</v>
      </c>
      <c r="P187">
        <v>16</v>
      </c>
      <c r="R187">
        <v>5</v>
      </c>
      <c r="S187">
        <v>1</v>
      </c>
      <c r="T187">
        <v>29</v>
      </c>
      <c r="V187">
        <v>5</v>
      </c>
      <c r="W187">
        <v>83</v>
      </c>
      <c r="X187">
        <v>278</v>
      </c>
      <c r="AA187">
        <f>VLOOKUP(A187,Hoja1!A:BH,60,0)</f>
        <v>7</v>
      </c>
      <c r="AB187">
        <v>93</v>
      </c>
      <c r="AC187">
        <v>1</v>
      </c>
      <c r="AD187" t="s">
        <v>110</v>
      </c>
      <c r="AE187" t="s">
        <v>111</v>
      </c>
      <c r="AF187" t="s">
        <v>112</v>
      </c>
      <c r="AH187" t="s">
        <v>113</v>
      </c>
      <c r="AI187">
        <v>2511943881703</v>
      </c>
      <c r="AJ187" t="str">
        <f>VLOOKUP(A187,Hoja1!A:AH,34,0)</f>
        <v>SAN BENITO</v>
      </c>
      <c r="AK187" t="str">
        <f>VLOOKUP(A187,Hoja1!A:AI,35,0)</f>
        <v>PETEN</v>
      </c>
      <c r="AL187" s="1">
        <f>VLOOKUP(A187,Hoja1!A:AJ,36,0)</f>
        <v>34572</v>
      </c>
      <c r="AP187">
        <v>80317154</v>
      </c>
      <c r="AQ187">
        <v>2511943881703</v>
      </c>
      <c r="AS187" t="s">
        <v>106</v>
      </c>
      <c r="AU187" t="s">
        <v>979</v>
      </c>
      <c r="AV187" t="s">
        <v>268</v>
      </c>
      <c r="AW187" t="s">
        <v>268</v>
      </c>
      <c r="AZ187" t="s">
        <v>980</v>
      </c>
      <c r="BA187">
        <v>2</v>
      </c>
      <c r="BB187" t="s">
        <v>119</v>
      </c>
      <c r="BC187">
        <v>1</v>
      </c>
      <c r="BD187" t="s">
        <v>807</v>
      </c>
      <c r="BE187">
        <v>7</v>
      </c>
      <c r="BH187" t="s">
        <v>981</v>
      </c>
      <c r="BI187" t="s">
        <v>979</v>
      </c>
      <c r="BJ187">
        <v>31791490</v>
      </c>
      <c r="BK187" t="s">
        <v>106</v>
      </c>
      <c r="BL187" t="s">
        <v>109</v>
      </c>
      <c r="BM187" t="s">
        <v>106</v>
      </c>
      <c r="BN187" t="s">
        <v>109</v>
      </c>
      <c r="BO187" t="s">
        <v>106</v>
      </c>
      <c r="BP187" t="s">
        <v>109</v>
      </c>
      <c r="CJ187">
        <v>0</v>
      </c>
      <c r="CK187">
        <v>0</v>
      </c>
      <c r="CL187">
        <v>0</v>
      </c>
      <c r="CM187">
        <v>0</v>
      </c>
      <c r="CP187" t="s">
        <v>106</v>
      </c>
      <c r="CQ187" t="s">
        <v>106</v>
      </c>
      <c r="CR187" t="s">
        <v>106</v>
      </c>
      <c r="CS187" t="s">
        <v>106</v>
      </c>
      <c r="CT187">
        <v>1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</row>
    <row r="188" spans="1:106" x14ac:dyDescent="0.25">
      <c r="A188" s="27" t="s">
        <v>982</v>
      </c>
      <c r="B188" s="27" t="s">
        <v>457</v>
      </c>
      <c r="C188" s="27" t="s">
        <v>983</v>
      </c>
      <c r="D188" s="27"/>
      <c r="E188" s="27" t="s">
        <v>406</v>
      </c>
      <c r="F188" s="27" t="s">
        <v>984</v>
      </c>
      <c r="G188" s="27"/>
      <c r="H188" t="s">
        <v>3994</v>
      </c>
      <c r="I188" s="29">
        <v>44282</v>
      </c>
      <c r="J188" s="30">
        <v>3385</v>
      </c>
      <c r="K188">
        <v>250</v>
      </c>
      <c r="L188" t="s">
        <v>4864</v>
      </c>
      <c r="N188" s="5">
        <v>1</v>
      </c>
      <c r="O188">
        <v>0</v>
      </c>
      <c r="P188">
        <v>5</v>
      </c>
      <c r="R188">
        <v>1</v>
      </c>
      <c r="S188">
        <v>9</v>
      </c>
      <c r="T188">
        <v>60</v>
      </c>
      <c r="V188">
        <v>1</v>
      </c>
      <c r="W188">
        <v>83</v>
      </c>
      <c r="X188">
        <v>1</v>
      </c>
      <c r="AA188">
        <f>VLOOKUP(A188,Hoja1!A:BH,60,0)</f>
        <v>7</v>
      </c>
      <c r="AB188">
        <v>93</v>
      </c>
      <c r="AC188">
        <v>2</v>
      </c>
      <c r="AD188" t="s">
        <v>110</v>
      </c>
      <c r="AE188" t="s">
        <v>111</v>
      </c>
      <c r="AF188" t="s">
        <v>112</v>
      </c>
      <c r="AH188" t="s">
        <v>113</v>
      </c>
      <c r="AI188">
        <v>3017439320101</v>
      </c>
      <c r="AJ188" t="str">
        <f>VLOOKUP(A188,Hoja1!A:AH,34,0)</f>
        <v>GUATEMALA</v>
      </c>
      <c r="AK188" t="str">
        <f>VLOOKUP(A188,Hoja1!A:AI,35,0)</f>
        <v>GUATEMALA</v>
      </c>
      <c r="AL188" s="1">
        <f>VLOOKUP(A188,Hoja1!A:AJ,36,0)</f>
        <v>36502</v>
      </c>
      <c r="AP188">
        <v>99628643</v>
      </c>
      <c r="AQ188">
        <v>3017439320101</v>
      </c>
      <c r="AS188" t="s">
        <v>106</v>
      </c>
      <c r="AU188" t="s">
        <v>985</v>
      </c>
      <c r="AV188" t="s">
        <v>114</v>
      </c>
      <c r="AW188" t="s">
        <v>114</v>
      </c>
      <c r="AX188">
        <v>18</v>
      </c>
      <c r="AZ188">
        <v>42253817</v>
      </c>
      <c r="BA188">
        <v>1</v>
      </c>
      <c r="BB188" t="s">
        <v>119</v>
      </c>
      <c r="BC188">
        <v>0</v>
      </c>
      <c r="BD188" t="s">
        <v>729</v>
      </c>
      <c r="BE188">
        <v>7</v>
      </c>
      <c r="BI188">
        <v>0</v>
      </c>
      <c r="BJ188">
        <v>0</v>
      </c>
      <c r="BK188" t="s">
        <v>106</v>
      </c>
      <c r="BL188" t="s">
        <v>109</v>
      </c>
      <c r="BM188" t="s">
        <v>106</v>
      </c>
      <c r="BN188" t="s">
        <v>109</v>
      </c>
      <c r="BO188" t="s">
        <v>106</v>
      </c>
      <c r="BP188" t="s">
        <v>109</v>
      </c>
      <c r="CJ188">
        <v>0</v>
      </c>
      <c r="CK188">
        <v>0</v>
      </c>
      <c r="CL188">
        <v>0</v>
      </c>
      <c r="CM188">
        <v>0</v>
      </c>
      <c r="CP188" t="s">
        <v>106</v>
      </c>
      <c r="CQ188" t="s">
        <v>106</v>
      </c>
      <c r="CR188" t="s">
        <v>106</v>
      </c>
      <c r="CS188" t="s">
        <v>106</v>
      </c>
      <c r="CT188">
        <v>1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</row>
    <row r="189" spans="1:106" x14ac:dyDescent="0.25">
      <c r="A189" s="27" t="s">
        <v>986</v>
      </c>
      <c r="B189" s="27" t="s">
        <v>412</v>
      </c>
      <c r="C189" s="27" t="s">
        <v>811</v>
      </c>
      <c r="D189" s="27"/>
      <c r="E189" s="27" t="s">
        <v>174</v>
      </c>
      <c r="F189" s="27" t="s">
        <v>987</v>
      </c>
      <c r="G189" s="27"/>
      <c r="H189" t="s">
        <v>4001</v>
      </c>
      <c r="I189" s="29">
        <v>44287</v>
      </c>
      <c r="J189" s="30">
        <v>2960</v>
      </c>
      <c r="K189">
        <v>250</v>
      </c>
      <c r="L189" t="s">
        <v>4864</v>
      </c>
      <c r="N189" s="5">
        <v>1</v>
      </c>
      <c r="O189">
        <v>0</v>
      </c>
      <c r="P189">
        <v>9</v>
      </c>
      <c r="R189">
        <v>1</v>
      </c>
      <c r="S189">
        <v>1</v>
      </c>
      <c r="T189">
        <v>9</v>
      </c>
      <c r="V189">
        <v>1</v>
      </c>
      <c r="W189">
        <v>83</v>
      </c>
      <c r="X189">
        <v>1</v>
      </c>
      <c r="AA189">
        <f>VLOOKUP(A189,Hoja1!A:BH,60,0)</f>
        <v>5</v>
      </c>
      <c r="AB189">
        <v>93</v>
      </c>
      <c r="AC189">
        <v>1</v>
      </c>
      <c r="AD189" t="s">
        <v>110</v>
      </c>
      <c r="AE189" t="s">
        <v>111</v>
      </c>
      <c r="AF189" t="s">
        <v>112</v>
      </c>
      <c r="AH189" t="s">
        <v>113</v>
      </c>
      <c r="AI189">
        <v>2566693170101</v>
      </c>
      <c r="AJ189" t="str">
        <f>VLOOKUP(A189,Hoja1!A:AH,34,0)</f>
        <v>GUATEMALA</v>
      </c>
      <c r="AK189" t="str">
        <f>VLOOKUP(A189,Hoja1!A:AI,35,0)</f>
        <v>GUATEMALA</v>
      </c>
      <c r="AL189" s="1">
        <f>VLOOKUP(A189,Hoja1!A:AJ,36,0)</f>
        <v>30215</v>
      </c>
      <c r="AP189">
        <v>22591524</v>
      </c>
      <c r="AQ189">
        <v>182558403</v>
      </c>
      <c r="AS189" t="s">
        <v>106</v>
      </c>
      <c r="AU189" t="s">
        <v>990</v>
      </c>
      <c r="AV189" t="s">
        <v>114</v>
      </c>
      <c r="AW189" t="s">
        <v>114</v>
      </c>
      <c r="AZ189">
        <v>33477238</v>
      </c>
      <c r="BA189">
        <v>1</v>
      </c>
      <c r="BB189" t="s">
        <v>119</v>
      </c>
      <c r="BC189">
        <v>2</v>
      </c>
      <c r="BD189" t="s">
        <v>4598</v>
      </c>
      <c r="BE189">
        <v>5</v>
      </c>
      <c r="BH189" t="s">
        <v>991</v>
      </c>
      <c r="BI189" t="s">
        <v>992</v>
      </c>
      <c r="BJ189">
        <v>55625751</v>
      </c>
      <c r="BK189" t="s">
        <v>106</v>
      </c>
      <c r="BL189" t="s">
        <v>109</v>
      </c>
      <c r="BM189" t="s">
        <v>106</v>
      </c>
      <c r="BN189" t="s">
        <v>109</v>
      </c>
      <c r="BO189" t="s">
        <v>106</v>
      </c>
      <c r="BP189" t="s">
        <v>109</v>
      </c>
      <c r="CJ189">
        <v>0</v>
      </c>
      <c r="CK189">
        <v>0</v>
      </c>
      <c r="CL189">
        <v>0</v>
      </c>
      <c r="CM189">
        <v>0</v>
      </c>
      <c r="CP189" t="s">
        <v>106</v>
      </c>
      <c r="CQ189" t="s">
        <v>106</v>
      </c>
      <c r="CR189" t="s">
        <v>106</v>
      </c>
      <c r="CS189" t="s">
        <v>106</v>
      </c>
      <c r="CT189">
        <v>2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</row>
    <row r="190" spans="1:106" x14ac:dyDescent="0.25">
      <c r="A190" s="27" t="s">
        <v>993</v>
      </c>
      <c r="B190" s="27" t="s">
        <v>994</v>
      </c>
      <c r="C190" s="27" t="s">
        <v>995</v>
      </c>
      <c r="D190" s="27"/>
      <c r="E190" s="27" t="s">
        <v>406</v>
      </c>
      <c r="F190" s="27" t="s">
        <v>662</v>
      </c>
      <c r="G190" s="27"/>
      <c r="H190" t="s">
        <v>3998</v>
      </c>
      <c r="I190" s="29">
        <v>44291</v>
      </c>
      <c r="J190" s="30">
        <v>2960</v>
      </c>
      <c r="K190">
        <v>250</v>
      </c>
      <c r="L190" t="s">
        <v>4864</v>
      </c>
      <c r="N190" s="5">
        <v>1</v>
      </c>
      <c r="O190">
        <v>0</v>
      </c>
      <c r="P190">
        <v>8</v>
      </c>
      <c r="R190">
        <v>2</v>
      </c>
      <c r="S190">
        <v>1</v>
      </c>
      <c r="T190">
        <v>29</v>
      </c>
      <c r="V190">
        <v>2</v>
      </c>
      <c r="W190">
        <v>83</v>
      </c>
      <c r="X190">
        <v>160</v>
      </c>
      <c r="AA190">
        <f>VLOOKUP(A190,Hoja1!A:BH,60,0)</f>
        <v>7</v>
      </c>
      <c r="AB190">
        <v>93</v>
      </c>
      <c r="AC190">
        <v>1</v>
      </c>
      <c r="AD190" t="s">
        <v>110</v>
      </c>
      <c r="AE190" t="s">
        <v>111</v>
      </c>
      <c r="AF190" t="s">
        <v>112</v>
      </c>
      <c r="AH190" t="s">
        <v>113</v>
      </c>
      <c r="AI190">
        <v>2338473911103</v>
      </c>
      <c r="AJ190" t="str">
        <f>VLOOKUP(A190,Hoja1!A:AH,34,0)</f>
        <v>RETALHULEU</v>
      </c>
      <c r="AK190" t="str">
        <f>VLOOKUP(A190,Hoja1!A:AI,35,0)</f>
        <v>SANTA CRUZ MULUA</v>
      </c>
      <c r="AL190" s="1">
        <f>VLOOKUP(A190,Hoja1!A:AJ,36,0)</f>
        <v>32295</v>
      </c>
      <c r="AP190">
        <v>41435451</v>
      </c>
      <c r="AQ190">
        <v>201002816748</v>
      </c>
      <c r="AS190" t="s">
        <v>106</v>
      </c>
      <c r="AU190" t="s">
        <v>998</v>
      </c>
      <c r="AV190" t="s">
        <v>700</v>
      </c>
      <c r="AW190" t="s">
        <v>996</v>
      </c>
      <c r="AZ190">
        <v>54268340</v>
      </c>
      <c r="BA190">
        <v>1</v>
      </c>
      <c r="BB190" t="s">
        <v>119</v>
      </c>
      <c r="BC190">
        <v>1</v>
      </c>
      <c r="BD190" t="s">
        <v>999</v>
      </c>
      <c r="BE190">
        <v>7</v>
      </c>
      <c r="BH190" t="s">
        <v>1000</v>
      </c>
      <c r="BI190" t="s">
        <v>998</v>
      </c>
      <c r="BJ190">
        <v>47309701</v>
      </c>
      <c r="BK190" t="s">
        <v>106</v>
      </c>
      <c r="BL190" t="s">
        <v>109</v>
      </c>
      <c r="BM190" t="s">
        <v>106</v>
      </c>
      <c r="BN190" t="s">
        <v>109</v>
      </c>
      <c r="BO190" t="s">
        <v>106</v>
      </c>
      <c r="BP190" t="s">
        <v>109</v>
      </c>
      <c r="CJ190">
        <v>0</v>
      </c>
      <c r="CK190">
        <v>0</v>
      </c>
      <c r="CL190">
        <v>0</v>
      </c>
      <c r="CM190">
        <v>0</v>
      </c>
      <c r="CP190" t="s">
        <v>106</v>
      </c>
      <c r="CQ190" t="s">
        <v>106</v>
      </c>
      <c r="CR190" t="s">
        <v>106</v>
      </c>
      <c r="CS190" t="s">
        <v>106</v>
      </c>
      <c r="CT190">
        <v>1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</row>
    <row r="191" spans="1:106" x14ac:dyDescent="0.25">
      <c r="A191" s="27" t="s">
        <v>1001</v>
      </c>
      <c r="B191" s="27" t="s">
        <v>152</v>
      </c>
      <c r="C191" s="27" t="s">
        <v>1002</v>
      </c>
      <c r="D191" s="27"/>
      <c r="E191" s="27" t="s">
        <v>1003</v>
      </c>
      <c r="F191" s="27" t="s">
        <v>107</v>
      </c>
      <c r="G191" s="27"/>
      <c r="H191" t="s">
        <v>4018</v>
      </c>
      <c r="I191" s="29">
        <v>44287</v>
      </c>
      <c r="J191" s="30">
        <v>3385</v>
      </c>
      <c r="K191">
        <v>250</v>
      </c>
      <c r="L191" t="s">
        <v>4864</v>
      </c>
      <c r="N191" s="5">
        <v>1</v>
      </c>
      <c r="O191">
        <v>0</v>
      </c>
      <c r="P191">
        <v>9</v>
      </c>
      <c r="R191">
        <v>1</v>
      </c>
      <c r="S191">
        <v>1</v>
      </c>
      <c r="T191">
        <v>9</v>
      </c>
      <c r="V191">
        <v>1</v>
      </c>
      <c r="W191">
        <v>83</v>
      </c>
      <c r="X191">
        <v>1</v>
      </c>
      <c r="AA191">
        <f>VLOOKUP(A191,Hoja1!A:BH,60,0)</f>
        <v>7</v>
      </c>
      <c r="AB191">
        <v>93</v>
      </c>
      <c r="AC191">
        <v>2</v>
      </c>
      <c r="AD191" t="s">
        <v>110</v>
      </c>
      <c r="AE191" t="s">
        <v>111</v>
      </c>
      <c r="AF191" t="s">
        <v>112</v>
      </c>
      <c r="AH191" t="s">
        <v>113</v>
      </c>
      <c r="AI191">
        <v>2589528220101</v>
      </c>
      <c r="AJ191" t="str">
        <f>VLOOKUP(A191,Hoja1!A:AH,34,0)</f>
        <v>GUATEMALA</v>
      </c>
      <c r="AK191" t="str">
        <f>VLOOKUP(A191,Hoja1!A:AI,35,0)</f>
        <v>GUATEMALA</v>
      </c>
      <c r="AL191" s="1">
        <f>VLOOKUP(A191,Hoja1!A:AJ,36,0)</f>
        <v>32105</v>
      </c>
      <c r="AP191">
        <v>59394366</v>
      </c>
      <c r="AQ191">
        <v>287162929</v>
      </c>
      <c r="AS191" t="s">
        <v>106</v>
      </c>
      <c r="AU191" t="s">
        <v>1004</v>
      </c>
      <c r="AV191" t="s">
        <v>114</v>
      </c>
      <c r="AW191" t="s">
        <v>114</v>
      </c>
      <c r="AX191">
        <v>18</v>
      </c>
      <c r="AY191">
        <v>5</v>
      </c>
      <c r="AZ191">
        <v>54883419</v>
      </c>
      <c r="BA191">
        <v>1</v>
      </c>
      <c r="BB191" t="s">
        <v>119</v>
      </c>
      <c r="BC191">
        <v>3</v>
      </c>
      <c r="BD191" t="s">
        <v>953</v>
      </c>
      <c r="BE191">
        <v>7</v>
      </c>
      <c r="BH191" t="s">
        <v>1005</v>
      </c>
      <c r="BI191" t="s">
        <v>1004</v>
      </c>
      <c r="BJ191">
        <v>54257296</v>
      </c>
      <c r="BK191" t="s">
        <v>106</v>
      </c>
      <c r="BL191" t="s">
        <v>109</v>
      </c>
      <c r="BM191" t="s">
        <v>106</v>
      </c>
      <c r="BN191" t="s">
        <v>109</v>
      </c>
      <c r="BO191" t="s">
        <v>106</v>
      </c>
      <c r="BP191" t="s">
        <v>109</v>
      </c>
      <c r="CJ191">
        <v>0</v>
      </c>
      <c r="CK191">
        <v>0</v>
      </c>
      <c r="CL191">
        <v>0</v>
      </c>
      <c r="CM191">
        <v>0</v>
      </c>
      <c r="CP191" t="s">
        <v>106</v>
      </c>
      <c r="CQ191" t="s">
        <v>106</v>
      </c>
      <c r="CR191" t="s">
        <v>106</v>
      </c>
      <c r="CS191" t="s">
        <v>106</v>
      </c>
      <c r="CT191">
        <v>1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</row>
    <row r="192" spans="1:106" x14ac:dyDescent="0.25">
      <c r="A192" s="27" t="s">
        <v>1006</v>
      </c>
      <c r="B192" s="27" t="s">
        <v>343</v>
      </c>
      <c r="C192" s="27" t="s">
        <v>6914</v>
      </c>
      <c r="D192" s="27" t="s">
        <v>584</v>
      </c>
      <c r="E192" s="27" t="s">
        <v>1008</v>
      </c>
      <c r="F192" s="27" t="s">
        <v>644</v>
      </c>
      <c r="G192" s="27"/>
      <c r="H192" t="s">
        <v>3998</v>
      </c>
      <c r="I192" s="29">
        <v>44305</v>
      </c>
      <c r="J192" s="30">
        <v>2960</v>
      </c>
      <c r="K192">
        <v>250</v>
      </c>
      <c r="L192" t="s">
        <v>149</v>
      </c>
      <c r="M192" s="1">
        <v>45463</v>
      </c>
      <c r="N192" s="5">
        <v>2</v>
      </c>
      <c r="O192">
        <v>0</v>
      </c>
      <c r="P192">
        <v>4</v>
      </c>
      <c r="R192">
        <v>1</v>
      </c>
      <c r="S192">
        <v>1</v>
      </c>
      <c r="T192">
        <v>29</v>
      </c>
      <c r="V192">
        <v>1</v>
      </c>
      <c r="W192">
        <v>83</v>
      </c>
      <c r="X192">
        <v>1</v>
      </c>
      <c r="AA192">
        <f>VLOOKUP(A192,Hoja1!A:BH,60,0)</f>
        <v>5</v>
      </c>
      <c r="AB192">
        <v>93</v>
      </c>
      <c r="AC192">
        <v>1</v>
      </c>
      <c r="AD192" t="s">
        <v>110</v>
      </c>
      <c r="AE192" t="s">
        <v>111</v>
      </c>
      <c r="AF192" t="s">
        <v>112</v>
      </c>
      <c r="AH192" t="s">
        <v>113</v>
      </c>
      <c r="AI192">
        <v>2708107570101</v>
      </c>
      <c r="AJ192" t="str">
        <f>VLOOKUP(A192,Hoja1!A:AH,34,0)</f>
        <v>GUATEMALA</v>
      </c>
      <c r="AK192" t="str">
        <f>VLOOKUP(A192,Hoja1!A:AI,35,0)</f>
        <v>GUATEMALA</v>
      </c>
      <c r="AL192" s="1">
        <f>VLOOKUP(A192,Hoja1!A:AJ,36,0)</f>
        <v>30719</v>
      </c>
      <c r="AP192">
        <v>62266349</v>
      </c>
      <c r="AQ192" t="s">
        <v>5081</v>
      </c>
      <c r="AS192" t="s">
        <v>106</v>
      </c>
      <c r="AU192" t="s">
        <v>1010</v>
      </c>
      <c r="AV192" t="s">
        <v>114</v>
      </c>
      <c r="AW192" t="s">
        <v>114</v>
      </c>
      <c r="AX192">
        <v>7</v>
      </c>
      <c r="AZ192">
        <v>59607233</v>
      </c>
      <c r="BA192">
        <v>2</v>
      </c>
      <c r="BB192" t="s">
        <v>119</v>
      </c>
      <c r="BC192">
        <v>2</v>
      </c>
      <c r="BD192" t="s">
        <v>4598</v>
      </c>
      <c r="BE192">
        <v>5</v>
      </c>
      <c r="BH192" t="s">
        <v>1011</v>
      </c>
      <c r="BI192" t="s">
        <v>1010</v>
      </c>
      <c r="BJ192">
        <v>56143782</v>
      </c>
      <c r="BK192" t="s">
        <v>106</v>
      </c>
      <c r="BL192" t="s">
        <v>109</v>
      </c>
      <c r="BM192" t="s">
        <v>106</v>
      </c>
      <c r="BN192" t="s">
        <v>109</v>
      </c>
      <c r="BO192" t="s">
        <v>106</v>
      </c>
      <c r="BP192" t="s">
        <v>109</v>
      </c>
      <c r="CJ192">
        <v>0</v>
      </c>
      <c r="CK192">
        <v>0</v>
      </c>
      <c r="CL192">
        <v>0</v>
      </c>
      <c r="CM192">
        <v>0</v>
      </c>
      <c r="CP192" t="s">
        <v>106</v>
      </c>
      <c r="CQ192" t="s">
        <v>106</v>
      </c>
      <c r="CR192" t="s">
        <v>106</v>
      </c>
      <c r="CS192" t="s">
        <v>106</v>
      </c>
      <c r="CT192">
        <v>1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</row>
    <row r="193" spans="1:106" x14ac:dyDescent="0.25">
      <c r="A193" s="27" t="s">
        <v>1012</v>
      </c>
      <c r="B193" s="27" t="s">
        <v>1013</v>
      </c>
      <c r="C193" s="27" t="s">
        <v>344</v>
      </c>
      <c r="D193" s="27"/>
      <c r="E193" s="27" t="s">
        <v>531</v>
      </c>
      <c r="F193" s="27" t="s">
        <v>189</v>
      </c>
      <c r="G193" s="27"/>
      <c r="H193" t="s">
        <v>3998</v>
      </c>
      <c r="I193" s="29">
        <v>44305</v>
      </c>
      <c r="J193" s="30">
        <v>3250</v>
      </c>
      <c r="K193">
        <v>250</v>
      </c>
      <c r="L193" t="s">
        <v>149</v>
      </c>
      <c r="M193" s="1">
        <v>45297</v>
      </c>
      <c r="N193" s="5">
        <v>2</v>
      </c>
      <c r="O193">
        <v>0</v>
      </c>
      <c r="P193">
        <v>4</v>
      </c>
      <c r="R193">
        <v>1</v>
      </c>
      <c r="S193">
        <v>1</v>
      </c>
      <c r="T193">
        <v>29</v>
      </c>
      <c r="V193">
        <v>1</v>
      </c>
      <c r="W193">
        <v>83</v>
      </c>
      <c r="X193">
        <v>1</v>
      </c>
      <c r="AA193">
        <f>VLOOKUP(A193,Hoja1!A:BH,60,0)</f>
        <v>7</v>
      </c>
      <c r="AB193">
        <v>93</v>
      </c>
      <c r="AC193">
        <v>1</v>
      </c>
      <c r="AD193" t="s">
        <v>110</v>
      </c>
      <c r="AE193" t="s">
        <v>111</v>
      </c>
      <c r="AF193" t="s">
        <v>112</v>
      </c>
      <c r="AH193" t="s">
        <v>113</v>
      </c>
      <c r="AI193">
        <v>2047269800101</v>
      </c>
      <c r="AJ193" t="str">
        <f>VLOOKUP(A193,Hoja1!A:AH,34,0)</f>
        <v>GUATEMALA</v>
      </c>
      <c r="AK193" t="str">
        <f>VLOOKUP(A193,Hoja1!A:AI,35,0)</f>
        <v>GUATEMALA</v>
      </c>
      <c r="AL193" s="1">
        <f>VLOOKUP(A193,Hoja1!A:AJ,36,0)</f>
        <v>33256</v>
      </c>
      <c r="AP193">
        <v>70583641</v>
      </c>
      <c r="AQ193">
        <v>201100279054</v>
      </c>
      <c r="AS193" t="s">
        <v>106</v>
      </c>
      <c r="AU193" t="s">
        <v>1016</v>
      </c>
      <c r="AV193" t="s">
        <v>114</v>
      </c>
      <c r="AW193" t="s">
        <v>114</v>
      </c>
      <c r="AX193">
        <v>11</v>
      </c>
      <c r="AY193">
        <v>3</v>
      </c>
      <c r="AZ193">
        <v>58135284</v>
      </c>
      <c r="BA193">
        <v>1</v>
      </c>
      <c r="BB193" t="s">
        <v>119</v>
      </c>
      <c r="BC193">
        <v>2</v>
      </c>
      <c r="BD193" t="s">
        <v>635</v>
      </c>
      <c r="BE193">
        <v>7</v>
      </c>
      <c r="BH193" t="s">
        <v>1017</v>
      </c>
      <c r="BI193" t="s">
        <v>1016</v>
      </c>
      <c r="BJ193">
        <v>54322844</v>
      </c>
      <c r="BK193" t="s">
        <v>106</v>
      </c>
      <c r="BL193" t="s">
        <v>109</v>
      </c>
      <c r="BM193" t="s">
        <v>106</v>
      </c>
      <c r="BN193" t="s">
        <v>109</v>
      </c>
      <c r="BO193" t="s">
        <v>106</v>
      </c>
      <c r="BP193" t="s">
        <v>109</v>
      </c>
      <c r="CJ193">
        <v>0</v>
      </c>
      <c r="CK193">
        <v>0</v>
      </c>
      <c r="CL193">
        <v>0</v>
      </c>
      <c r="CM193">
        <v>0</v>
      </c>
      <c r="CP193" t="s">
        <v>106</v>
      </c>
      <c r="CQ193" t="s">
        <v>106</v>
      </c>
      <c r="CR193" t="s">
        <v>106</v>
      </c>
      <c r="CS193" t="s">
        <v>106</v>
      </c>
      <c r="CT193">
        <v>1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</row>
    <row r="194" spans="1:106" x14ac:dyDescent="0.25">
      <c r="A194" s="27" t="s">
        <v>1018</v>
      </c>
      <c r="B194" s="27" t="s">
        <v>206</v>
      </c>
      <c r="C194" s="27" t="s">
        <v>1019</v>
      </c>
      <c r="D194" s="27"/>
      <c r="E194" s="27" t="s">
        <v>1020</v>
      </c>
      <c r="F194" s="27" t="s">
        <v>1021</v>
      </c>
      <c r="G194" s="27"/>
      <c r="H194" t="s">
        <v>3994</v>
      </c>
      <c r="I194" s="29">
        <v>44312</v>
      </c>
      <c r="J194" s="30">
        <v>3167</v>
      </c>
      <c r="K194">
        <v>250</v>
      </c>
      <c r="L194" t="s">
        <v>149</v>
      </c>
      <c r="M194" s="1">
        <v>45216</v>
      </c>
      <c r="N194" s="5">
        <v>2</v>
      </c>
      <c r="O194">
        <v>0</v>
      </c>
      <c r="P194">
        <v>12</v>
      </c>
      <c r="R194">
        <v>1</v>
      </c>
      <c r="S194">
        <v>9</v>
      </c>
      <c r="T194">
        <v>156</v>
      </c>
      <c r="V194">
        <v>1</v>
      </c>
      <c r="W194">
        <v>83</v>
      </c>
      <c r="X194">
        <v>1</v>
      </c>
      <c r="AA194">
        <f>VLOOKUP(A194,Hoja1!A:BH,60,0)</f>
        <v>7</v>
      </c>
      <c r="AB194">
        <v>93</v>
      </c>
      <c r="AC194">
        <v>2</v>
      </c>
      <c r="AD194" t="s">
        <v>110</v>
      </c>
      <c r="AE194" t="s">
        <v>111</v>
      </c>
      <c r="AF194" t="s">
        <v>112</v>
      </c>
      <c r="AH194" t="s">
        <v>113</v>
      </c>
      <c r="AI194">
        <v>2808682350101</v>
      </c>
      <c r="AJ194" t="str">
        <f>VLOOKUP(A194,Hoja1!A:AH,34,0)</f>
        <v>GUATEMALA</v>
      </c>
      <c r="AK194" t="str">
        <f>VLOOKUP(A194,Hoja1!A:AI,35,0)</f>
        <v>GUATEMALA</v>
      </c>
      <c r="AL194" s="1">
        <f>VLOOKUP(A194,Hoja1!A:AJ,36,0)</f>
        <v>34964</v>
      </c>
      <c r="AP194">
        <v>92044913</v>
      </c>
      <c r="AQ194">
        <v>2808682350101</v>
      </c>
      <c r="AS194" t="s">
        <v>106</v>
      </c>
      <c r="AU194" t="s">
        <v>1022</v>
      </c>
      <c r="AV194" t="s">
        <v>114</v>
      </c>
      <c r="AW194" t="s">
        <v>114</v>
      </c>
      <c r="AX194">
        <v>6</v>
      </c>
      <c r="AZ194">
        <v>35905538</v>
      </c>
      <c r="BA194">
        <v>1</v>
      </c>
      <c r="BB194" t="s">
        <v>119</v>
      </c>
      <c r="BC194">
        <v>0</v>
      </c>
      <c r="BD194" t="s">
        <v>4632</v>
      </c>
      <c r="BE194">
        <v>7</v>
      </c>
      <c r="BH194" t="s">
        <v>1023</v>
      </c>
      <c r="BI194" t="s">
        <v>1022</v>
      </c>
      <c r="BJ194">
        <v>35905538</v>
      </c>
      <c r="BK194" t="s">
        <v>106</v>
      </c>
      <c r="BL194" t="s">
        <v>109</v>
      </c>
      <c r="BM194" t="s">
        <v>106</v>
      </c>
      <c r="BN194" t="s">
        <v>109</v>
      </c>
      <c r="BO194" t="s">
        <v>106</v>
      </c>
      <c r="BP194" t="s">
        <v>109</v>
      </c>
      <c r="CJ194">
        <v>0</v>
      </c>
      <c r="CK194">
        <v>0</v>
      </c>
      <c r="CL194">
        <v>0</v>
      </c>
      <c r="CM194">
        <v>0</v>
      </c>
      <c r="CP194" t="s">
        <v>106</v>
      </c>
      <c r="CQ194" t="s">
        <v>106</v>
      </c>
      <c r="CR194" t="s">
        <v>106</v>
      </c>
      <c r="CS194" t="s">
        <v>106</v>
      </c>
      <c r="CT194">
        <v>1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</row>
    <row r="195" spans="1:106" x14ac:dyDescent="0.25">
      <c r="A195" s="27" t="s">
        <v>1024</v>
      </c>
      <c r="B195" s="27" t="s">
        <v>559</v>
      </c>
      <c r="C195" s="27" t="s">
        <v>366</v>
      </c>
      <c r="D195" s="27"/>
      <c r="E195" s="27" t="s">
        <v>1025</v>
      </c>
      <c r="F195" s="27" t="s">
        <v>1026</v>
      </c>
      <c r="G195" s="27"/>
      <c r="H195" t="s">
        <v>3994</v>
      </c>
      <c r="I195" s="29">
        <v>44320</v>
      </c>
      <c r="J195" s="30">
        <v>3385</v>
      </c>
      <c r="K195">
        <v>250</v>
      </c>
      <c r="L195" t="s">
        <v>4864</v>
      </c>
      <c r="N195" s="5">
        <v>1</v>
      </c>
      <c r="O195">
        <v>0</v>
      </c>
      <c r="P195">
        <v>12</v>
      </c>
      <c r="R195">
        <v>1</v>
      </c>
      <c r="S195">
        <v>9</v>
      </c>
      <c r="T195">
        <v>117</v>
      </c>
      <c r="V195">
        <v>1</v>
      </c>
      <c r="W195">
        <v>83</v>
      </c>
      <c r="X195">
        <v>1</v>
      </c>
      <c r="AA195">
        <f>VLOOKUP(A195,Hoja1!A:BH,60,0)</f>
        <v>7</v>
      </c>
      <c r="AB195">
        <v>93</v>
      </c>
      <c r="AC195">
        <v>2</v>
      </c>
      <c r="AD195" t="s">
        <v>110</v>
      </c>
      <c r="AE195" t="s">
        <v>111</v>
      </c>
      <c r="AF195" t="s">
        <v>112</v>
      </c>
      <c r="AH195" t="s">
        <v>113</v>
      </c>
      <c r="AI195">
        <v>2151135860101</v>
      </c>
      <c r="AJ195" t="str">
        <f>VLOOKUP(A195,Hoja1!A:AH,34,0)</f>
        <v>GUATEMALA</v>
      </c>
      <c r="AK195" t="str">
        <f>VLOOKUP(A195,Hoja1!A:AI,35,0)</f>
        <v>GUATEMALA</v>
      </c>
      <c r="AL195" s="1">
        <f>VLOOKUP(A195,Hoja1!A:AJ,36,0)</f>
        <v>33768</v>
      </c>
      <c r="AP195">
        <v>82643148</v>
      </c>
      <c r="AQ195">
        <v>201501898893</v>
      </c>
      <c r="AS195" t="s">
        <v>106</v>
      </c>
      <c r="AU195" t="s">
        <v>1027</v>
      </c>
      <c r="AV195" t="s">
        <v>114</v>
      </c>
      <c r="AW195" t="s">
        <v>114</v>
      </c>
      <c r="AZ195">
        <v>41322733</v>
      </c>
      <c r="BA195">
        <v>1</v>
      </c>
      <c r="BB195" t="s">
        <v>119</v>
      </c>
      <c r="BC195">
        <v>3</v>
      </c>
      <c r="BD195" t="s">
        <v>617</v>
      </c>
      <c r="BE195">
        <v>7</v>
      </c>
      <c r="BH195" t="s">
        <v>1028</v>
      </c>
      <c r="BI195">
        <v>0</v>
      </c>
      <c r="BJ195">
        <v>0</v>
      </c>
      <c r="BK195" t="s">
        <v>106</v>
      </c>
      <c r="BL195" t="s">
        <v>109</v>
      </c>
      <c r="BM195" t="s">
        <v>106</v>
      </c>
      <c r="BN195" t="s">
        <v>109</v>
      </c>
      <c r="BO195" t="s">
        <v>106</v>
      </c>
      <c r="BP195" t="s">
        <v>109</v>
      </c>
      <c r="CJ195">
        <v>0</v>
      </c>
      <c r="CK195">
        <v>0</v>
      </c>
      <c r="CL195">
        <v>0</v>
      </c>
      <c r="CM195">
        <v>0</v>
      </c>
      <c r="CP195" t="s">
        <v>106</v>
      </c>
      <c r="CQ195" t="s">
        <v>106</v>
      </c>
      <c r="CR195" t="s">
        <v>106</v>
      </c>
      <c r="CS195" t="s">
        <v>106</v>
      </c>
      <c r="CT195">
        <v>1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</row>
    <row r="196" spans="1:106" x14ac:dyDescent="0.25">
      <c r="A196" s="27" t="s">
        <v>1029</v>
      </c>
      <c r="B196" s="27" t="s">
        <v>395</v>
      </c>
      <c r="C196" s="27"/>
      <c r="D196" s="27"/>
      <c r="E196" s="27" t="s">
        <v>1030</v>
      </c>
      <c r="F196" s="27" t="s">
        <v>1031</v>
      </c>
      <c r="G196" s="27"/>
      <c r="H196" t="s">
        <v>3998</v>
      </c>
      <c r="I196" s="29">
        <v>44321</v>
      </c>
      <c r="J196" s="30">
        <v>2960</v>
      </c>
      <c r="K196">
        <v>250</v>
      </c>
      <c r="L196" t="s">
        <v>149</v>
      </c>
      <c r="M196" s="1">
        <v>44957</v>
      </c>
      <c r="N196" s="5">
        <v>2</v>
      </c>
      <c r="O196">
        <v>0</v>
      </c>
      <c r="P196">
        <v>4</v>
      </c>
      <c r="R196">
        <v>1</v>
      </c>
      <c r="S196">
        <v>1</v>
      </c>
      <c r="T196">
        <v>29</v>
      </c>
      <c r="V196">
        <v>1</v>
      </c>
      <c r="W196">
        <v>83</v>
      </c>
      <c r="X196">
        <v>48</v>
      </c>
      <c r="AA196">
        <f>VLOOKUP(A196,Hoja1!A:BH,60,0)</f>
        <v>7</v>
      </c>
      <c r="AB196">
        <v>93</v>
      </c>
      <c r="AC196">
        <v>1</v>
      </c>
      <c r="AD196" t="s">
        <v>110</v>
      </c>
      <c r="AE196" t="s">
        <v>111</v>
      </c>
      <c r="AF196" t="s">
        <v>112</v>
      </c>
      <c r="AH196" t="s">
        <v>113</v>
      </c>
      <c r="AI196">
        <v>3106677710407</v>
      </c>
      <c r="AJ196" t="str">
        <f>VLOOKUP(A196,Hoja1!A:AH,34,0)</f>
        <v>CHIMALTENANGO</v>
      </c>
      <c r="AK196" t="str">
        <f>VLOOKUP(A196,Hoja1!A:AI,35,0)</f>
        <v>PATZUN</v>
      </c>
      <c r="AL196" s="1">
        <f>VLOOKUP(A196,Hoja1!A:AJ,36,0)</f>
        <v>35208</v>
      </c>
      <c r="AP196">
        <v>88148114</v>
      </c>
      <c r="AQ196">
        <v>201402717642</v>
      </c>
      <c r="AS196" t="s">
        <v>106</v>
      </c>
      <c r="AU196" t="s">
        <v>1034</v>
      </c>
      <c r="AV196" t="s">
        <v>1032</v>
      </c>
      <c r="AW196" t="s">
        <v>1033</v>
      </c>
      <c r="AZ196">
        <v>55583771</v>
      </c>
      <c r="BA196">
        <v>1</v>
      </c>
      <c r="BB196" t="s">
        <v>119</v>
      </c>
      <c r="BC196">
        <v>0</v>
      </c>
      <c r="BD196" t="s">
        <v>4600</v>
      </c>
      <c r="BE196">
        <v>7</v>
      </c>
      <c r="BH196" t="s">
        <v>1035</v>
      </c>
      <c r="BI196" t="s">
        <v>1034</v>
      </c>
      <c r="BJ196">
        <v>46981594</v>
      </c>
      <c r="BK196" t="s">
        <v>106</v>
      </c>
      <c r="BL196" t="s">
        <v>109</v>
      </c>
      <c r="BM196" t="s">
        <v>106</v>
      </c>
      <c r="BN196" t="s">
        <v>109</v>
      </c>
      <c r="BO196" t="s">
        <v>106</v>
      </c>
      <c r="BP196" t="s">
        <v>109</v>
      </c>
      <c r="CJ196">
        <v>0</v>
      </c>
      <c r="CK196">
        <v>0</v>
      </c>
      <c r="CL196">
        <v>0</v>
      </c>
      <c r="CM196">
        <v>0</v>
      </c>
      <c r="CP196" t="s">
        <v>106</v>
      </c>
      <c r="CQ196" t="s">
        <v>106</v>
      </c>
      <c r="CR196" t="s">
        <v>106</v>
      </c>
      <c r="CS196" t="s">
        <v>106</v>
      </c>
      <c r="CT196">
        <v>2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</row>
    <row r="197" spans="1:106" x14ac:dyDescent="0.25">
      <c r="A197" s="27" t="s">
        <v>1036</v>
      </c>
      <c r="B197" s="27" t="s">
        <v>1037</v>
      </c>
      <c r="C197" s="27" t="s">
        <v>1038</v>
      </c>
      <c r="D197" s="27"/>
      <c r="E197" s="27" t="s">
        <v>1039</v>
      </c>
      <c r="F197" s="27" t="s">
        <v>716</v>
      </c>
      <c r="G197" s="27"/>
      <c r="H197" t="s">
        <v>5084</v>
      </c>
      <c r="I197" s="29">
        <v>44321</v>
      </c>
      <c r="J197" s="30">
        <v>2960</v>
      </c>
      <c r="K197">
        <v>250</v>
      </c>
      <c r="L197" t="s">
        <v>4864</v>
      </c>
      <c r="N197" s="5">
        <v>1</v>
      </c>
      <c r="O197">
        <v>0</v>
      </c>
      <c r="P197">
        <v>4</v>
      </c>
      <c r="R197">
        <v>1</v>
      </c>
      <c r="S197">
        <v>1</v>
      </c>
      <c r="T197">
        <v>6</v>
      </c>
      <c r="V197">
        <v>1</v>
      </c>
      <c r="W197">
        <v>83</v>
      </c>
      <c r="X197">
        <v>1</v>
      </c>
      <c r="AA197">
        <f>VLOOKUP(A197,Hoja1!A:BH,60,0)</f>
        <v>7</v>
      </c>
      <c r="AB197">
        <v>93</v>
      </c>
      <c r="AC197">
        <v>2</v>
      </c>
      <c r="AD197" t="s">
        <v>110</v>
      </c>
      <c r="AE197" t="s">
        <v>111</v>
      </c>
      <c r="AF197" t="s">
        <v>112</v>
      </c>
      <c r="AH197" t="s">
        <v>113</v>
      </c>
      <c r="AI197">
        <v>2993460210101</v>
      </c>
      <c r="AJ197" t="str">
        <f>VLOOKUP(A197,Hoja1!A:AH,34,0)</f>
        <v>GUATEMALA</v>
      </c>
      <c r="AK197" t="str">
        <f>VLOOKUP(A197,Hoja1!A:AI,35,0)</f>
        <v>GUATEMALA</v>
      </c>
      <c r="AL197" s="1">
        <f>VLOOKUP(A197,Hoja1!A:AJ,36,0)</f>
        <v>36095</v>
      </c>
      <c r="AP197">
        <v>94934568</v>
      </c>
      <c r="AQ197">
        <v>201602153327</v>
      </c>
      <c r="AS197" t="s">
        <v>106</v>
      </c>
      <c r="AU197" t="s">
        <v>1041</v>
      </c>
      <c r="AV197" t="s">
        <v>114</v>
      </c>
      <c r="AW197" t="s">
        <v>114</v>
      </c>
      <c r="AX197">
        <v>6</v>
      </c>
      <c r="AY197">
        <v>2</v>
      </c>
      <c r="AZ197" t="s">
        <v>1042</v>
      </c>
      <c r="BA197">
        <v>1</v>
      </c>
      <c r="BB197" t="s">
        <v>119</v>
      </c>
      <c r="BC197">
        <v>0</v>
      </c>
      <c r="BD197" t="s">
        <v>4600</v>
      </c>
      <c r="BE197">
        <v>7</v>
      </c>
      <c r="BH197" t="s">
        <v>1043</v>
      </c>
      <c r="BI197">
        <v>0</v>
      </c>
      <c r="BJ197">
        <v>59743735</v>
      </c>
      <c r="BK197" t="s">
        <v>106</v>
      </c>
      <c r="BL197" t="s">
        <v>109</v>
      </c>
      <c r="BM197" t="s">
        <v>106</v>
      </c>
      <c r="BN197" t="s">
        <v>109</v>
      </c>
      <c r="BO197" t="s">
        <v>106</v>
      </c>
      <c r="BP197" t="s">
        <v>109</v>
      </c>
      <c r="CJ197">
        <v>0</v>
      </c>
      <c r="CK197">
        <v>0</v>
      </c>
      <c r="CL197">
        <v>0</v>
      </c>
      <c r="CM197">
        <v>0</v>
      </c>
      <c r="CP197" t="s">
        <v>106</v>
      </c>
      <c r="CQ197" t="s">
        <v>106</v>
      </c>
      <c r="CR197" t="s">
        <v>106</v>
      </c>
      <c r="CS197" t="s">
        <v>106</v>
      </c>
      <c r="CT197">
        <v>1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</row>
    <row r="198" spans="1:106" x14ac:dyDescent="0.25">
      <c r="A198" s="27" t="s">
        <v>1044</v>
      </c>
      <c r="B198" s="27" t="s">
        <v>1045</v>
      </c>
      <c r="C198" s="27" t="s">
        <v>173</v>
      </c>
      <c r="D198" s="27"/>
      <c r="E198" s="27" t="s">
        <v>1046</v>
      </c>
      <c r="F198" s="27" t="s">
        <v>107</v>
      </c>
      <c r="G198" s="27"/>
      <c r="H198" t="s">
        <v>3994</v>
      </c>
      <c r="I198" s="29">
        <v>44330</v>
      </c>
      <c r="J198" s="30">
        <v>3167</v>
      </c>
      <c r="K198">
        <v>250</v>
      </c>
      <c r="L198" s="40" t="s">
        <v>149</v>
      </c>
      <c r="M198" s="1">
        <v>45240</v>
      </c>
      <c r="N198" s="5">
        <v>2</v>
      </c>
      <c r="O198">
        <v>0</v>
      </c>
      <c r="P198">
        <v>5</v>
      </c>
      <c r="R198">
        <v>1</v>
      </c>
      <c r="S198">
        <v>9</v>
      </c>
      <c r="T198">
        <v>114</v>
      </c>
      <c r="V198">
        <v>1</v>
      </c>
      <c r="W198">
        <v>83</v>
      </c>
      <c r="X198">
        <v>1</v>
      </c>
      <c r="AA198">
        <f>VLOOKUP(A198,Hoja1!A:BH,60,0)</f>
        <v>7</v>
      </c>
      <c r="AB198">
        <v>93</v>
      </c>
      <c r="AC198">
        <v>2</v>
      </c>
      <c r="AD198" t="s">
        <v>110</v>
      </c>
      <c r="AE198" t="s">
        <v>111</v>
      </c>
      <c r="AF198" t="s">
        <v>112</v>
      </c>
      <c r="AH198" t="s">
        <v>113</v>
      </c>
      <c r="AI198">
        <v>2016464200101</v>
      </c>
      <c r="AJ198" t="str">
        <f>VLOOKUP(A198,Hoja1!A:AH,34,0)</f>
        <v>GUATEMALA</v>
      </c>
      <c r="AK198" t="str">
        <f>VLOOKUP(A198,Hoja1!A:AI,35,0)</f>
        <v>GUATEMALA</v>
      </c>
      <c r="AL198" s="1">
        <f>VLOOKUP(A198,Hoja1!A:AJ,36,0)</f>
        <v>36749</v>
      </c>
      <c r="AP198">
        <v>105732729</v>
      </c>
      <c r="AQ198">
        <v>2016464200101</v>
      </c>
      <c r="AS198" t="s">
        <v>106</v>
      </c>
      <c r="AU198" t="s">
        <v>1047</v>
      </c>
      <c r="AV198" t="s">
        <v>114</v>
      </c>
      <c r="AW198" t="s">
        <v>114</v>
      </c>
      <c r="AX198">
        <v>16</v>
      </c>
      <c r="AY198">
        <v>3</v>
      </c>
      <c r="AZ198">
        <v>54248108</v>
      </c>
      <c r="BA198">
        <v>1</v>
      </c>
      <c r="BB198" t="s">
        <v>119</v>
      </c>
      <c r="BC198">
        <v>1</v>
      </c>
      <c r="BD198" t="s">
        <v>635</v>
      </c>
      <c r="BE198">
        <v>7</v>
      </c>
      <c r="BH198" t="s">
        <v>1048</v>
      </c>
      <c r="BI198" t="s">
        <v>1047</v>
      </c>
      <c r="BJ198">
        <v>35895137</v>
      </c>
      <c r="BK198" t="s">
        <v>106</v>
      </c>
      <c r="BL198" t="s">
        <v>109</v>
      </c>
      <c r="BM198" t="s">
        <v>106</v>
      </c>
      <c r="BN198" t="s">
        <v>109</v>
      </c>
      <c r="BO198" t="s">
        <v>106</v>
      </c>
      <c r="BP198" t="s">
        <v>109</v>
      </c>
      <c r="CJ198">
        <v>0</v>
      </c>
      <c r="CK198">
        <v>0</v>
      </c>
      <c r="CL198">
        <v>0</v>
      </c>
      <c r="CM198">
        <v>0</v>
      </c>
      <c r="CP198" t="s">
        <v>106</v>
      </c>
      <c r="CQ198" t="s">
        <v>106</v>
      </c>
      <c r="CR198" t="s">
        <v>106</v>
      </c>
      <c r="CS198" t="s">
        <v>106</v>
      </c>
      <c r="CT198">
        <v>2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</row>
    <row r="199" spans="1:106" x14ac:dyDescent="0.25">
      <c r="A199" s="27" t="s">
        <v>1049</v>
      </c>
      <c r="B199" s="27" t="s">
        <v>1050</v>
      </c>
      <c r="C199" s="27" t="s">
        <v>1051</v>
      </c>
      <c r="D199" s="27"/>
      <c r="E199" s="27" t="s">
        <v>132</v>
      </c>
      <c r="F199" s="27" t="s">
        <v>436</v>
      </c>
      <c r="G199" s="27"/>
      <c r="H199" t="s">
        <v>3999</v>
      </c>
      <c r="I199" s="29">
        <v>44341</v>
      </c>
      <c r="J199" s="30">
        <v>3167</v>
      </c>
      <c r="K199">
        <v>250</v>
      </c>
      <c r="L199" t="s">
        <v>149</v>
      </c>
      <c r="M199" s="1">
        <v>45107</v>
      </c>
      <c r="N199" s="5">
        <v>2</v>
      </c>
      <c r="O199">
        <v>0</v>
      </c>
      <c r="P199">
        <v>9</v>
      </c>
      <c r="R199">
        <v>1</v>
      </c>
      <c r="S199">
        <v>1</v>
      </c>
      <c r="T199">
        <v>9</v>
      </c>
      <c r="V199">
        <v>1</v>
      </c>
      <c r="W199">
        <v>83</v>
      </c>
      <c r="X199">
        <v>1</v>
      </c>
      <c r="AA199">
        <f>VLOOKUP(A199,Hoja1!A:BH,60,0)</f>
        <v>7</v>
      </c>
      <c r="AB199">
        <v>93</v>
      </c>
      <c r="AC199">
        <v>1</v>
      </c>
      <c r="AD199" t="s">
        <v>110</v>
      </c>
      <c r="AE199" t="s">
        <v>111</v>
      </c>
      <c r="AF199" t="s">
        <v>112</v>
      </c>
      <c r="AH199" t="s">
        <v>113</v>
      </c>
      <c r="AI199">
        <v>3016423890101</v>
      </c>
      <c r="AJ199" t="str">
        <f>VLOOKUP(A199,Hoja1!A:AH,34,0)</f>
        <v>GUATEMALA</v>
      </c>
      <c r="AK199" t="str">
        <f>VLOOKUP(A199,Hoja1!A:AI,35,0)</f>
        <v>GUATEMALA</v>
      </c>
      <c r="AL199" s="1">
        <f>VLOOKUP(A199,Hoja1!A:AJ,36,0)</f>
        <v>35500</v>
      </c>
      <c r="AP199">
        <v>91296366</v>
      </c>
      <c r="AQ199">
        <v>3016423890101</v>
      </c>
      <c r="AS199" t="s">
        <v>106</v>
      </c>
      <c r="AU199" t="s">
        <v>1052</v>
      </c>
      <c r="AV199" t="s">
        <v>114</v>
      </c>
      <c r="AW199" t="s">
        <v>114</v>
      </c>
      <c r="AX199">
        <v>18</v>
      </c>
      <c r="AZ199">
        <v>34822829</v>
      </c>
      <c r="BA199">
        <v>1</v>
      </c>
      <c r="BB199" t="s">
        <v>119</v>
      </c>
      <c r="BC199">
        <v>0</v>
      </c>
      <c r="BD199" t="s">
        <v>1053</v>
      </c>
      <c r="BE199">
        <v>7</v>
      </c>
      <c r="BI199">
        <v>0</v>
      </c>
      <c r="BJ199">
        <v>0</v>
      </c>
      <c r="BK199" t="s">
        <v>106</v>
      </c>
      <c r="BL199" t="s">
        <v>109</v>
      </c>
      <c r="BM199" t="s">
        <v>106</v>
      </c>
      <c r="BN199" t="s">
        <v>109</v>
      </c>
      <c r="BO199" t="s">
        <v>106</v>
      </c>
      <c r="BP199" t="s">
        <v>109</v>
      </c>
      <c r="CJ199">
        <v>0</v>
      </c>
      <c r="CK199">
        <v>0</v>
      </c>
      <c r="CL199">
        <v>0</v>
      </c>
      <c r="CM199">
        <v>0</v>
      </c>
      <c r="CP199" t="s">
        <v>106</v>
      </c>
      <c r="CQ199" t="s">
        <v>106</v>
      </c>
      <c r="CR199" t="s">
        <v>106</v>
      </c>
      <c r="CS199" t="s">
        <v>106</v>
      </c>
      <c r="CT199">
        <v>1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</row>
    <row r="200" spans="1:106" x14ac:dyDescent="0.25">
      <c r="A200" s="27" t="s">
        <v>3141</v>
      </c>
      <c r="B200" s="27" t="s">
        <v>1374</v>
      </c>
      <c r="C200" s="27" t="s">
        <v>2230</v>
      </c>
      <c r="D200" s="27"/>
      <c r="E200" s="27" t="s">
        <v>987</v>
      </c>
      <c r="F200" s="27" t="s">
        <v>160</v>
      </c>
      <c r="G200" s="27"/>
      <c r="H200" t="s">
        <v>3999</v>
      </c>
      <c r="I200" s="29">
        <v>44348</v>
      </c>
      <c r="J200" s="30">
        <v>3167</v>
      </c>
      <c r="K200">
        <v>250</v>
      </c>
      <c r="L200" t="s">
        <v>149</v>
      </c>
      <c r="M200" s="1">
        <v>45113</v>
      </c>
      <c r="N200" s="5">
        <v>2</v>
      </c>
      <c r="O200">
        <v>0</v>
      </c>
      <c r="P200">
        <v>9</v>
      </c>
      <c r="R200">
        <v>1</v>
      </c>
      <c r="S200">
        <v>1</v>
      </c>
      <c r="T200">
        <v>9</v>
      </c>
      <c r="V200">
        <v>1</v>
      </c>
      <c r="W200">
        <v>83</v>
      </c>
      <c r="X200">
        <v>1</v>
      </c>
      <c r="AA200">
        <f>VLOOKUP(A200,Hoja1!A:BH,60,0)</f>
        <v>7</v>
      </c>
      <c r="AB200">
        <v>93</v>
      </c>
      <c r="AC200">
        <v>1</v>
      </c>
      <c r="AD200" t="s">
        <v>110</v>
      </c>
      <c r="AE200" t="s">
        <v>111</v>
      </c>
      <c r="AF200" t="s">
        <v>112</v>
      </c>
      <c r="AH200" t="s">
        <v>113</v>
      </c>
      <c r="AI200">
        <v>3000114740101</v>
      </c>
      <c r="AJ200" t="str">
        <f>VLOOKUP(A200,Hoja1!A:AH,34,0)</f>
        <v>GUATEMALA</v>
      </c>
      <c r="AK200" t="str">
        <f>VLOOKUP(A200,Hoja1!A:AI,35,0)</f>
        <v>GUATEMALA</v>
      </c>
      <c r="AL200" s="1">
        <f>VLOOKUP(A200,Hoja1!A:AJ,36,0)</f>
        <v>36522</v>
      </c>
      <c r="AP200">
        <v>103971181</v>
      </c>
      <c r="AQ200">
        <v>3000114740101</v>
      </c>
      <c r="AS200" t="s">
        <v>106</v>
      </c>
      <c r="AU200" t="s">
        <v>4074</v>
      </c>
      <c r="AV200" t="s">
        <v>114</v>
      </c>
      <c r="AW200" t="s">
        <v>114</v>
      </c>
      <c r="AX200">
        <v>6</v>
      </c>
      <c r="AZ200" t="s">
        <v>4498</v>
      </c>
      <c r="BA200">
        <v>1</v>
      </c>
      <c r="BB200" t="s">
        <v>119</v>
      </c>
      <c r="BC200">
        <v>0</v>
      </c>
      <c r="BD200" t="s">
        <v>648</v>
      </c>
      <c r="BE200">
        <v>7</v>
      </c>
      <c r="BH200" t="s">
        <v>4652</v>
      </c>
      <c r="BI200" t="s">
        <v>4736</v>
      </c>
      <c r="BJ200">
        <v>41758634</v>
      </c>
      <c r="BK200" t="s">
        <v>106</v>
      </c>
      <c r="BL200" t="s">
        <v>109</v>
      </c>
      <c r="BM200" t="s">
        <v>106</v>
      </c>
      <c r="BN200" t="s">
        <v>109</v>
      </c>
      <c r="BO200" t="s">
        <v>106</v>
      </c>
      <c r="BP200" t="s">
        <v>109</v>
      </c>
      <c r="CJ200">
        <v>0</v>
      </c>
      <c r="CK200">
        <v>0</v>
      </c>
      <c r="CL200">
        <v>0</v>
      </c>
      <c r="CM200">
        <v>0</v>
      </c>
      <c r="CP200" t="s">
        <v>106</v>
      </c>
      <c r="CQ200" t="s">
        <v>106</v>
      </c>
      <c r="CR200" t="s">
        <v>106</v>
      </c>
      <c r="CS200" t="s">
        <v>106</v>
      </c>
      <c r="CT200">
        <v>1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</row>
    <row r="201" spans="1:106" x14ac:dyDescent="0.25">
      <c r="A201" s="27" t="s">
        <v>1054</v>
      </c>
      <c r="B201" s="27" t="s">
        <v>213</v>
      </c>
      <c r="C201" s="27" t="s">
        <v>552</v>
      </c>
      <c r="D201" s="27"/>
      <c r="E201" s="27" t="s">
        <v>804</v>
      </c>
      <c r="F201" s="27" t="s">
        <v>1055</v>
      </c>
      <c r="G201" s="27"/>
      <c r="H201" t="s">
        <v>4020</v>
      </c>
      <c r="I201" s="29">
        <v>44349</v>
      </c>
      <c r="J201" s="30">
        <v>3550</v>
      </c>
      <c r="K201">
        <v>250</v>
      </c>
      <c r="L201" t="s">
        <v>149</v>
      </c>
      <c r="M201" s="1">
        <v>45238</v>
      </c>
      <c r="N201" s="5">
        <v>2</v>
      </c>
      <c r="O201">
        <v>0</v>
      </c>
      <c r="P201">
        <v>6</v>
      </c>
      <c r="R201">
        <v>1</v>
      </c>
      <c r="S201">
        <v>1</v>
      </c>
      <c r="T201">
        <v>1</v>
      </c>
      <c r="V201">
        <v>1</v>
      </c>
      <c r="W201">
        <v>83</v>
      </c>
      <c r="X201">
        <v>306</v>
      </c>
      <c r="AA201">
        <f>VLOOKUP(A201,Hoja1!A:BH,60,0)</f>
        <v>7</v>
      </c>
      <c r="AB201">
        <v>93</v>
      </c>
      <c r="AC201">
        <v>1</v>
      </c>
      <c r="AD201" t="s">
        <v>110</v>
      </c>
      <c r="AE201" t="s">
        <v>111</v>
      </c>
      <c r="AF201" t="s">
        <v>112</v>
      </c>
      <c r="AH201" t="s">
        <v>113</v>
      </c>
      <c r="AI201">
        <v>2471874612001</v>
      </c>
      <c r="AJ201" t="str">
        <f>VLOOKUP(A201,Hoja1!A:AH,34,0)</f>
        <v>CHIQUIMULA</v>
      </c>
      <c r="AK201" t="str">
        <f>VLOOKUP(A201,Hoja1!A:AI,35,0)</f>
        <v>CHIQUIMULA</v>
      </c>
      <c r="AL201" s="1">
        <f>VLOOKUP(A201,Hoja1!A:AJ,36,0)</f>
        <v>37231</v>
      </c>
      <c r="AP201">
        <v>110245881</v>
      </c>
      <c r="AQ201">
        <v>2471874612001</v>
      </c>
      <c r="AS201" t="s">
        <v>106</v>
      </c>
      <c r="AU201" t="s">
        <v>1056</v>
      </c>
      <c r="AV201" t="s">
        <v>114</v>
      </c>
      <c r="AW201" t="s">
        <v>125</v>
      </c>
      <c r="AX201">
        <v>18</v>
      </c>
      <c r="AZ201">
        <v>37241726</v>
      </c>
      <c r="BA201">
        <v>1</v>
      </c>
      <c r="BB201" t="s">
        <v>119</v>
      </c>
      <c r="BC201">
        <v>0</v>
      </c>
      <c r="BD201" t="s">
        <v>648</v>
      </c>
      <c r="BE201">
        <v>7</v>
      </c>
      <c r="BH201" t="s">
        <v>1057</v>
      </c>
      <c r="BI201" t="s">
        <v>1056</v>
      </c>
      <c r="BJ201">
        <v>32064172</v>
      </c>
      <c r="BK201" t="s">
        <v>106</v>
      </c>
      <c r="BL201" t="s">
        <v>109</v>
      </c>
      <c r="BM201" t="s">
        <v>106</v>
      </c>
      <c r="BN201" t="s">
        <v>109</v>
      </c>
      <c r="BO201" t="s">
        <v>106</v>
      </c>
      <c r="BP201" t="s">
        <v>109</v>
      </c>
      <c r="CJ201">
        <v>0</v>
      </c>
      <c r="CK201">
        <v>0</v>
      </c>
      <c r="CL201">
        <v>0</v>
      </c>
      <c r="CM201">
        <v>0</v>
      </c>
      <c r="CP201" t="s">
        <v>106</v>
      </c>
      <c r="CQ201" t="s">
        <v>106</v>
      </c>
      <c r="CR201" t="s">
        <v>106</v>
      </c>
      <c r="CS201" t="s">
        <v>106</v>
      </c>
      <c r="CT201">
        <v>1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</row>
    <row r="202" spans="1:106" x14ac:dyDescent="0.25">
      <c r="A202" s="27" t="s">
        <v>1058</v>
      </c>
      <c r="B202" s="27" t="s">
        <v>1059</v>
      </c>
      <c r="C202" s="27" t="s">
        <v>1060</v>
      </c>
      <c r="D202" s="27"/>
      <c r="E202" s="27" t="s">
        <v>148</v>
      </c>
      <c r="F202" s="27" t="s">
        <v>148</v>
      </c>
      <c r="G202" s="27"/>
      <c r="H202" t="s">
        <v>3991</v>
      </c>
      <c r="I202" s="29">
        <v>44357</v>
      </c>
      <c r="J202" s="30">
        <v>3167</v>
      </c>
      <c r="K202">
        <v>250</v>
      </c>
      <c r="L202" s="40" t="s">
        <v>149</v>
      </c>
      <c r="M202" s="1">
        <v>45127</v>
      </c>
      <c r="N202" s="5">
        <v>2</v>
      </c>
      <c r="O202">
        <v>0</v>
      </c>
      <c r="P202">
        <v>14</v>
      </c>
      <c r="R202">
        <v>1</v>
      </c>
      <c r="S202">
        <v>9</v>
      </c>
      <c r="T202">
        <v>81</v>
      </c>
      <c r="V202">
        <v>10</v>
      </c>
      <c r="W202">
        <v>83</v>
      </c>
      <c r="X202">
        <v>64</v>
      </c>
      <c r="AA202">
        <f>VLOOKUP(A202,Hoja1!A:BH,60,0)</f>
        <v>7</v>
      </c>
      <c r="AB202">
        <v>93</v>
      </c>
      <c r="AC202">
        <v>2</v>
      </c>
      <c r="AD202" t="s">
        <v>110</v>
      </c>
      <c r="AE202" t="s">
        <v>111</v>
      </c>
      <c r="AF202" t="s">
        <v>112</v>
      </c>
      <c r="AH202" t="s">
        <v>113</v>
      </c>
      <c r="AI202">
        <v>2845276370507</v>
      </c>
      <c r="AJ202" t="str">
        <f>VLOOKUP(A202,Hoja1!A:AH,34,0)</f>
        <v>PUERTO BARRIOS</v>
      </c>
      <c r="AK202" t="str">
        <f>VLOOKUP(A202,Hoja1!A:AI,35,0)</f>
        <v>IZABAL</v>
      </c>
      <c r="AL202" s="1">
        <f>VLOOKUP(A202,Hoja1!A:AJ,36,0)</f>
        <v>35013</v>
      </c>
      <c r="AP202">
        <v>86291157</v>
      </c>
      <c r="AQ202">
        <v>201401059490</v>
      </c>
      <c r="AS202" t="s">
        <v>106</v>
      </c>
      <c r="AU202" t="s">
        <v>1062</v>
      </c>
      <c r="AV202" t="s">
        <v>114</v>
      </c>
      <c r="AW202" t="s">
        <v>555</v>
      </c>
      <c r="AZ202" t="s">
        <v>1063</v>
      </c>
      <c r="BA202">
        <v>1</v>
      </c>
      <c r="BB202" t="s">
        <v>119</v>
      </c>
      <c r="BC202">
        <v>1</v>
      </c>
      <c r="BD202" t="s">
        <v>1064</v>
      </c>
      <c r="BE202">
        <v>7</v>
      </c>
      <c r="BH202" t="s">
        <v>1065</v>
      </c>
      <c r="BI202" t="s">
        <v>1062</v>
      </c>
      <c r="BJ202">
        <v>79483535</v>
      </c>
      <c r="BK202" t="s">
        <v>106</v>
      </c>
      <c r="BL202" t="s">
        <v>109</v>
      </c>
      <c r="BM202" t="s">
        <v>106</v>
      </c>
      <c r="BN202" t="s">
        <v>109</v>
      </c>
      <c r="BO202" t="s">
        <v>106</v>
      </c>
      <c r="BP202" t="s">
        <v>109</v>
      </c>
      <c r="CJ202">
        <v>0</v>
      </c>
      <c r="CK202">
        <v>0</v>
      </c>
      <c r="CL202">
        <v>0</v>
      </c>
      <c r="CM202">
        <v>0</v>
      </c>
      <c r="CP202" t="s">
        <v>106</v>
      </c>
      <c r="CQ202" t="s">
        <v>106</v>
      </c>
      <c r="CR202" t="s">
        <v>106</v>
      </c>
      <c r="CS202" t="s">
        <v>106</v>
      </c>
      <c r="CT202">
        <v>1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</row>
    <row r="203" spans="1:106" x14ac:dyDescent="0.25">
      <c r="A203" s="27" t="s">
        <v>1066</v>
      </c>
      <c r="B203" s="27" t="s">
        <v>926</v>
      </c>
      <c r="C203" s="27" t="s">
        <v>1067</v>
      </c>
      <c r="D203" s="27"/>
      <c r="E203" s="27" t="s">
        <v>427</v>
      </c>
      <c r="F203" s="27"/>
      <c r="G203" s="27"/>
      <c r="H203" t="s">
        <v>3998</v>
      </c>
      <c r="I203" s="29">
        <v>44361</v>
      </c>
      <c r="J203" s="30">
        <v>3250</v>
      </c>
      <c r="K203">
        <v>250</v>
      </c>
      <c r="L203" t="s">
        <v>4864</v>
      </c>
      <c r="N203" s="5">
        <v>1</v>
      </c>
      <c r="O203">
        <v>0</v>
      </c>
      <c r="P203">
        <v>4</v>
      </c>
      <c r="R203">
        <v>1</v>
      </c>
      <c r="S203">
        <v>1</v>
      </c>
      <c r="T203">
        <v>29</v>
      </c>
      <c r="V203">
        <v>1</v>
      </c>
      <c r="W203">
        <v>83</v>
      </c>
      <c r="X203">
        <v>1</v>
      </c>
      <c r="AA203">
        <f>VLOOKUP(A203,Hoja1!A:BH,60,0)</f>
        <v>5</v>
      </c>
      <c r="AB203">
        <v>93</v>
      </c>
      <c r="AC203">
        <v>1</v>
      </c>
      <c r="AD203" t="s">
        <v>110</v>
      </c>
      <c r="AE203" t="s">
        <v>111</v>
      </c>
      <c r="AF203" t="s">
        <v>112</v>
      </c>
      <c r="AH203" t="s">
        <v>113</v>
      </c>
      <c r="AI203">
        <v>2460087680101</v>
      </c>
      <c r="AJ203" t="str">
        <f>VLOOKUP(A203,Hoja1!A:AH,34,0)</f>
        <v>GUATEMALA</v>
      </c>
      <c r="AK203" t="str">
        <f>VLOOKUP(A203,Hoja1!A:AI,35,0)</f>
        <v>GUATEMALA</v>
      </c>
      <c r="AL203" s="1">
        <f>VLOOKUP(A203,Hoja1!A:AJ,36,0)</f>
        <v>33309</v>
      </c>
      <c r="AP203">
        <v>96398264</v>
      </c>
      <c r="AQ203">
        <v>2460087680101</v>
      </c>
      <c r="AS203" t="s">
        <v>106</v>
      </c>
      <c r="AU203" t="s">
        <v>1068</v>
      </c>
      <c r="AV203" t="s">
        <v>114</v>
      </c>
      <c r="AW203" t="s">
        <v>114</v>
      </c>
      <c r="AX203">
        <v>3</v>
      </c>
      <c r="AY203">
        <v>3</v>
      </c>
      <c r="AZ203">
        <v>44064049</v>
      </c>
      <c r="BA203">
        <v>1</v>
      </c>
      <c r="BB203" t="s">
        <v>119</v>
      </c>
      <c r="BC203">
        <v>1</v>
      </c>
      <c r="BD203" t="s">
        <v>4598</v>
      </c>
      <c r="BE203">
        <v>5</v>
      </c>
      <c r="BH203" t="s">
        <v>1069</v>
      </c>
      <c r="BI203">
        <v>0</v>
      </c>
      <c r="BJ203">
        <v>56021932</v>
      </c>
      <c r="BK203" t="s">
        <v>106</v>
      </c>
      <c r="BL203" t="s">
        <v>109</v>
      </c>
      <c r="BM203" t="s">
        <v>106</v>
      </c>
      <c r="BN203" t="s">
        <v>109</v>
      </c>
      <c r="BO203" t="s">
        <v>106</v>
      </c>
      <c r="BP203" t="s">
        <v>109</v>
      </c>
      <c r="CJ203">
        <v>0</v>
      </c>
      <c r="CK203">
        <v>0</v>
      </c>
      <c r="CL203">
        <v>0</v>
      </c>
      <c r="CM203">
        <v>0</v>
      </c>
      <c r="CP203" t="s">
        <v>106</v>
      </c>
      <c r="CQ203" t="s">
        <v>106</v>
      </c>
      <c r="CR203" t="s">
        <v>106</v>
      </c>
      <c r="CS203" t="s">
        <v>106</v>
      </c>
      <c r="CT203">
        <v>2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</row>
    <row r="204" spans="1:106" x14ac:dyDescent="0.25">
      <c r="A204" s="27" t="s">
        <v>1070</v>
      </c>
      <c r="B204" s="27" t="s">
        <v>1071</v>
      </c>
      <c r="C204" s="27" t="s">
        <v>1072</v>
      </c>
      <c r="D204" s="27"/>
      <c r="E204" s="27" t="s">
        <v>1073</v>
      </c>
      <c r="F204" s="27" t="s">
        <v>1074</v>
      </c>
      <c r="G204" s="27"/>
      <c r="H204" t="s">
        <v>3994</v>
      </c>
      <c r="I204" s="29">
        <v>44362</v>
      </c>
      <c r="J204" s="30">
        <v>3385</v>
      </c>
      <c r="K204">
        <v>250</v>
      </c>
      <c r="L204" t="s">
        <v>149</v>
      </c>
      <c r="M204" s="1">
        <v>45366</v>
      </c>
      <c r="N204" s="5">
        <v>2</v>
      </c>
      <c r="O204">
        <v>0</v>
      </c>
      <c r="P204">
        <v>12</v>
      </c>
      <c r="R204">
        <v>1</v>
      </c>
      <c r="S204">
        <v>9</v>
      </c>
      <c r="T204">
        <v>122</v>
      </c>
      <c r="V204">
        <v>1</v>
      </c>
      <c r="W204">
        <v>83</v>
      </c>
      <c r="X204">
        <v>249</v>
      </c>
      <c r="AA204">
        <f>VLOOKUP(A204,Hoja1!A:BH,60,0)</f>
        <v>7</v>
      </c>
      <c r="AB204">
        <v>93</v>
      </c>
      <c r="AC204">
        <v>2</v>
      </c>
      <c r="AD204" t="s">
        <v>110</v>
      </c>
      <c r="AE204" t="s">
        <v>111</v>
      </c>
      <c r="AF204" t="s">
        <v>112</v>
      </c>
      <c r="AH204" t="s">
        <v>113</v>
      </c>
      <c r="AI204">
        <v>2716392881420</v>
      </c>
      <c r="AJ204" t="str">
        <f>VLOOKUP(A204,Hoja1!A:AH,34,0)</f>
        <v>QUICHE</v>
      </c>
      <c r="AK204" t="str">
        <f>VLOOKUP(A204,Hoja1!A:AI,35,0)</f>
        <v>IXCAN</v>
      </c>
      <c r="AL204" s="1">
        <f>VLOOKUP(A204,Hoja1!A:AJ,36,0)</f>
        <v>34856</v>
      </c>
      <c r="AP204">
        <v>84420634</v>
      </c>
      <c r="AQ204">
        <v>201401325121</v>
      </c>
      <c r="AS204" t="s">
        <v>106</v>
      </c>
      <c r="AU204" t="s">
        <v>1076</v>
      </c>
      <c r="AV204" t="s">
        <v>114</v>
      </c>
      <c r="AW204" t="s">
        <v>1075</v>
      </c>
      <c r="AX204">
        <v>10</v>
      </c>
      <c r="AY204">
        <v>2</v>
      </c>
      <c r="AZ204">
        <v>55565932</v>
      </c>
      <c r="BA204">
        <v>1</v>
      </c>
      <c r="BB204" t="s">
        <v>119</v>
      </c>
      <c r="BC204">
        <v>2</v>
      </c>
      <c r="BD204" t="s">
        <v>4600</v>
      </c>
      <c r="BE204">
        <v>7</v>
      </c>
      <c r="BI204">
        <v>0</v>
      </c>
      <c r="BJ204">
        <v>0</v>
      </c>
      <c r="BK204" t="s">
        <v>106</v>
      </c>
      <c r="BL204" t="s">
        <v>109</v>
      </c>
      <c r="BM204" t="s">
        <v>106</v>
      </c>
      <c r="BN204" t="s">
        <v>109</v>
      </c>
      <c r="BO204" t="s">
        <v>106</v>
      </c>
      <c r="BP204" t="s">
        <v>109</v>
      </c>
      <c r="CJ204">
        <v>0</v>
      </c>
      <c r="CK204">
        <v>0</v>
      </c>
      <c r="CL204">
        <v>0</v>
      </c>
      <c r="CM204">
        <v>0</v>
      </c>
      <c r="CP204" t="s">
        <v>106</v>
      </c>
      <c r="CQ204" t="s">
        <v>106</v>
      </c>
      <c r="CR204" t="s">
        <v>106</v>
      </c>
      <c r="CS204" t="s">
        <v>106</v>
      </c>
      <c r="CT204">
        <v>1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</row>
    <row r="205" spans="1:106" x14ac:dyDescent="0.25">
      <c r="A205" s="27" t="s">
        <v>1077</v>
      </c>
      <c r="B205" s="27" t="s">
        <v>658</v>
      </c>
      <c r="C205" s="27" t="s">
        <v>264</v>
      </c>
      <c r="D205" s="27"/>
      <c r="E205" s="27" t="s">
        <v>1078</v>
      </c>
      <c r="F205" s="27" t="s">
        <v>161</v>
      </c>
      <c r="G205" s="27"/>
      <c r="H205" t="s">
        <v>3998</v>
      </c>
      <c r="I205" s="29">
        <v>44362</v>
      </c>
      <c r="J205" s="30">
        <v>3250</v>
      </c>
      <c r="K205">
        <v>250</v>
      </c>
      <c r="L205" t="s">
        <v>149</v>
      </c>
      <c r="M205" s="1">
        <v>45038</v>
      </c>
      <c r="N205" s="5">
        <v>2</v>
      </c>
      <c r="O205">
        <v>0</v>
      </c>
      <c r="P205">
        <v>4</v>
      </c>
      <c r="R205">
        <v>4</v>
      </c>
      <c r="S205">
        <v>1</v>
      </c>
      <c r="T205">
        <v>29</v>
      </c>
      <c r="V205">
        <v>4</v>
      </c>
      <c r="W205">
        <v>83</v>
      </c>
      <c r="X205">
        <v>59</v>
      </c>
      <c r="AA205">
        <f>VLOOKUP(A205,Hoja1!A:BH,60,0)</f>
        <v>7</v>
      </c>
      <c r="AB205">
        <v>93</v>
      </c>
      <c r="AC205">
        <v>1</v>
      </c>
      <c r="AD205" t="s">
        <v>110</v>
      </c>
      <c r="AE205" t="s">
        <v>111</v>
      </c>
      <c r="AF205" t="s">
        <v>112</v>
      </c>
      <c r="AH205" t="s">
        <v>113</v>
      </c>
      <c r="AI205">
        <v>2097187650502</v>
      </c>
      <c r="AJ205" t="str">
        <f>VLOOKUP(A205,Hoja1!A:AH,34,0)</f>
        <v>ESCUINTLA</v>
      </c>
      <c r="AK205" t="str">
        <f>VLOOKUP(A205,Hoja1!A:AI,35,0)</f>
        <v>SIQUINALA</v>
      </c>
      <c r="AL205" s="1">
        <f>VLOOKUP(A205,Hoja1!A:AJ,36,0)</f>
        <v>33633</v>
      </c>
      <c r="AP205">
        <v>83035206</v>
      </c>
      <c r="AQ205" t="s">
        <v>5091</v>
      </c>
      <c r="AS205" t="s">
        <v>106</v>
      </c>
      <c r="AU205" t="s">
        <v>1079</v>
      </c>
      <c r="AV205" t="s">
        <v>163</v>
      </c>
      <c r="AW205" t="s">
        <v>608</v>
      </c>
      <c r="AY205">
        <v>3</v>
      </c>
      <c r="AZ205" t="s">
        <v>1080</v>
      </c>
      <c r="BA205">
        <v>2</v>
      </c>
      <c r="BB205" t="s">
        <v>119</v>
      </c>
      <c r="BC205">
        <v>2</v>
      </c>
      <c r="BD205" t="s">
        <v>1081</v>
      </c>
      <c r="BE205">
        <v>7</v>
      </c>
      <c r="BH205" t="s">
        <v>1082</v>
      </c>
      <c r="BI205" t="s">
        <v>1079</v>
      </c>
      <c r="BJ205">
        <v>48006788</v>
      </c>
      <c r="BK205" t="s">
        <v>106</v>
      </c>
      <c r="BL205" t="s">
        <v>109</v>
      </c>
      <c r="BM205" t="s">
        <v>106</v>
      </c>
      <c r="BN205" t="s">
        <v>109</v>
      </c>
      <c r="BO205" t="s">
        <v>106</v>
      </c>
      <c r="BP205" t="s">
        <v>109</v>
      </c>
      <c r="CJ205">
        <v>0</v>
      </c>
      <c r="CK205">
        <v>0</v>
      </c>
      <c r="CL205">
        <v>0</v>
      </c>
      <c r="CM205">
        <v>0</v>
      </c>
      <c r="CP205" t="s">
        <v>106</v>
      </c>
      <c r="CQ205" t="s">
        <v>106</v>
      </c>
      <c r="CR205" t="s">
        <v>106</v>
      </c>
      <c r="CS205" t="s">
        <v>106</v>
      </c>
      <c r="CT205">
        <v>1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</row>
    <row r="206" spans="1:106" x14ac:dyDescent="0.25">
      <c r="A206" s="27" t="s">
        <v>1083</v>
      </c>
      <c r="B206" s="27" t="s">
        <v>1084</v>
      </c>
      <c r="C206" s="27" t="s">
        <v>1085</v>
      </c>
      <c r="D206" s="27"/>
      <c r="E206" s="27" t="s">
        <v>1086</v>
      </c>
      <c r="F206" s="27" t="s">
        <v>215</v>
      </c>
      <c r="G206" s="27"/>
      <c r="H206" t="s">
        <v>4011</v>
      </c>
      <c r="I206" s="29">
        <v>44363</v>
      </c>
      <c r="J206" s="30">
        <v>2960</v>
      </c>
      <c r="K206">
        <v>250</v>
      </c>
      <c r="L206" t="s">
        <v>149</v>
      </c>
      <c r="M206" s="1">
        <v>45166</v>
      </c>
      <c r="N206" s="5">
        <v>2</v>
      </c>
      <c r="O206">
        <v>0</v>
      </c>
      <c r="P206">
        <v>16</v>
      </c>
      <c r="R206">
        <v>3</v>
      </c>
      <c r="S206">
        <v>1</v>
      </c>
      <c r="T206">
        <v>29</v>
      </c>
      <c r="V206">
        <v>3</v>
      </c>
      <c r="W206">
        <v>83</v>
      </c>
      <c r="X206">
        <v>284</v>
      </c>
      <c r="AA206">
        <f>VLOOKUP(A206,Hoja1!A:BH,60,0)</f>
        <v>5</v>
      </c>
      <c r="AB206">
        <v>93</v>
      </c>
      <c r="AC206">
        <v>1</v>
      </c>
      <c r="AD206" t="s">
        <v>110</v>
      </c>
      <c r="AE206" t="s">
        <v>111</v>
      </c>
      <c r="AF206" t="s">
        <v>112</v>
      </c>
      <c r="AH206" t="s">
        <v>113</v>
      </c>
      <c r="AI206">
        <v>1732270311709</v>
      </c>
      <c r="AJ206" t="str">
        <f>VLOOKUP(A206,Hoja1!A:AH,34,0)</f>
        <v>SAN LUIS</v>
      </c>
      <c r="AK206" t="str">
        <f>VLOOKUP(A206,Hoja1!A:AI,35,0)</f>
        <v>PETEN</v>
      </c>
      <c r="AL206" s="1">
        <f>VLOOKUP(A206,Hoja1!A:AJ,36,0)</f>
        <v>32801</v>
      </c>
      <c r="AP206">
        <v>59406445</v>
      </c>
      <c r="AQ206">
        <v>189030521</v>
      </c>
      <c r="AS206" t="s">
        <v>106</v>
      </c>
      <c r="AU206" t="s">
        <v>5092</v>
      </c>
      <c r="AV206" t="s">
        <v>389</v>
      </c>
      <c r="AW206" t="s">
        <v>268</v>
      </c>
      <c r="AZ206">
        <v>55664095</v>
      </c>
      <c r="BA206">
        <v>1</v>
      </c>
      <c r="BB206" t="s">
        <v>119</v>
      </c>
      <c r="BC206">
        <v>0</v>
      </c>
      <c r="BD206" t="s">
        <v>4598</v>
      </c>
      <c r="BE206">
        <v>5</v>
      </c>
      <c r="BH206" t="s">
        <v>1087</v>
      </c>
      <c r="BI206" t="s">
        <v>5092</v>
      </c>
      <c r="BJ206">
        <v>48638666</v>
      </c>
      <c r="BK206" t="s">
        <v>106</v>
      </c>
      <c r="BL206" t="s">
        <v>109</v>
      </c>
      <c r="BM206" t="s">
        <v>106</v>
      </c>
      <c r="BN206" t="s">
        <v>109</v>
      </c>
      <c r="BO206" t="s">
        <v>106</v>
      </c>
      <c r="BP206" t="s">
        <v>109</v>
      </c>
      <c r="CJ206">
        <v>0</v>
      </c>
      <c r="CK206">
        <v>0</v>
      </c>
      <c r="CL206">
        <v>0</v>
      </c>
      <c r="CM206">
        <v>0</v>
      </c>
      <c r="CP206" t="s">
        <v>106</v>
      </c>
      <c r="CQ206" t="s">
        <v>106</v>
      </c>
      <c r="CR206" t="s">
        <v>106</v>
      </c>
      <c r="CS206" t="s">
        <v>106</v>
      </c>
      <c r="CT206">
        <v>1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</row>
    <row r="207" spans="1:106" x14ac:dyDescent="0.25">
      <c r="A207" s="27" t="s">
        <v>1088</v>
      </c>
      <c r="B207" s="27" t="s">
        <v>1089</v>
      </c>
      <c r="C207" s="27" t="s">
        <v>426</v>
      </c>
      <c r="D207" s="27"/>
      <c r="E207" s="27" t="s">
        <v>1090</v>
      </c>
      <c r="F207" s="27" t="s">
        <v>1091</v>
      </c>
      <c r="G207" s="27"/>
      <c r="H207" t="s">
        <v>3998</v>
      </c>
      <c r="I207" s="29">
        <v>44382</v>
      </c>
      <c r="J207" s="30">
        <v>2960</v>
      </c>
      <c r="K207">
        <v>250</v>
      </c>
      <c r="L207" t="s">
        <v>149</v>
      </c>
      <c r="M207" s="1">
        <v>44933</v>
      </c>
      <c r="N207" s="5">
        <v>2</v>
      </c>
      <c r="O207">
        <v>0</v>
      </c>
      <c r="P207">
        <v>8</v>
      </c>
      <c r="R207">
        <v>2</v>
      </c>
      <c r="S207">
        <v>1</v>
      </c>
      <c r="T207">
        <v>29</v>
      </c>
      <c r="V207">
        <v>2</v>
      </c>
      <c r="W207">
        <v>83</v>
      </c>
      <c r="X207">
        <v>113</v>
      </c>
      <c r="AA207">
        <f>VLOOKUP(A207,Hoja1!A:BH,60,0)</f>
        <v>7</v>
      </c>
      <c r="AB207">
        <v>93</v>
      </c>
      <c r="AC207">
        <v>1</v>
      </c>
      <c r="AD207" t="s">
        <v>110</v>
      </c>
      <c r="AE207" t="s">
        <v>111</v>
      </c>
      <c r="AF207" t="s">
        <v>112</v>
      </c>
      <c r="AH207" t="s">
        <v>113</v>
      </c>
      <c r="AI207">
        <v>3350707360901</v>
      </c>
      <c r="AJ207" t="str">
        <f>VLOOKUP(A207,Hoja1!A:AH,34,0)</f>
        <v>QUETZALTENANGO</v>
      </c>
      <c r="AK207" t="str">
        <f>VLOOKUP(A207,Hoja1!A:AI,35,0)</f>
        <v>QUETZALTENANGO</v>
      </c>
      <c r="AL207" s="1">
        <f>VLOOKUP(A207,Hoja1!A:AJ,36,0)</f>
        <v>35611</v>
      </c>
      <c r="AP207">
        <v>99102846</v>
      </c>
      <c r="AQ207">
        <v>3350707360901</v>
      </c>
      <c r="AS207" t="s">
        <v>106</v>
      </c>
      <c r="AU207" t="s">
        <v>1092</v>
      </c>
      <c r="AV207" t="s">
        <v>700</v>
      </c>
      <c r="AW207" t="s">
        <v>700</v>
      </c>
      <c r="AX207">
        <v>9</v>
      </c>
      <c r="AZ207" t="s">
        <v>1093</v>
      </c>
      <c r="BA207">
        <v>1</v>
      </c>
      <c r="BB207" t="s">
        <v>119</v>
      </c>
      <c r="BC207">
        <v>2</v>
      </c>
      <c r="BD207" t="s">
        <v>617</v>
      </c>
      <c r="BE207">
        <v>7</v>
      </c>
      <c r="BI207">
        <v>0</v>
      </c>
      <c r="BJ207">
        <v>0</v>
      </c>
      <c r="BK207" t="s">
        <v>106</v>
      </c>
      <c r="BL207" t="s">
        <v>109</v>
      </c>
      <c r="BM207" t="s">
        <v>106</v>
      </c>
      <c r="BN207" t="s">
        <v>109</v>
      </c>
      <c r="BO207" t="s">
        <v>106</v>
      </c>
      <c r="BP207" t="s">
        <v>109</v>
      </c>
      <c r="CJ207">
        <v>0</v>
      </c>
      <c r="CK207">
        <v>0</v>
      </c>
      <c r="CL207">
        <v>0</v>
      </c>
      <c r="CM207">
        <v>0</v>
      </c>
      <c r="CP207" t="s">
        <v>106</v>
      </c>
      <c r="CQ207" t="s">
        <v>106</v>
      </c>
      <c r="CR207" t="s">
        <v>106</v>
      </c>
      <c r="CS207" t="s">
        <v>106</v>
      </c>
      <c r="CT207">
        <v>1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</row>
    <row r="208" spans="1:106" x14ac:dyDescent="0.25">
      <c r="A208" s="27" t="s">
        <v>1094</v>
      </c>
      <c r="B208" s="27" t="s">
        <v>1095</v>
      </c>
      <c r="C208" s="27" t="s">
        <v>330</v>
      </c>
      <c r="D208" s="27"/>
      <c r="E208" s="27" t="s">
        <v>1096</v>
      </c>
      <c r="F208" s="27" t="s">
        <v>215</v>
      </c>
      <c r="G208" s="27" t="s">
        <v>1097</v>
      </c>
      <c r="H208" t="s">
        <v>3994</v>
      </c>
      <c r="I208" s="29">
        <v>44384</v>
      </c>
      <c r="J208" s="30">
        <v>3385</v>
      </c>
      <c r="K208">
        <v>250</v>
      </c>
      <c r="L208" t="s">
        <v>4864</v>
      </c>
      <c r="N208" s="5">
        <v>1</v>
      </c>
      <c r="O208">
        <v>0</v>
      </c>
      <c r="P208">
        <v>11</v>
      </c>
      <c r="R208">
        <v>1</v>
      </c>
      <c r="S208">
        <v>9</v>
      </c>
      <c r="T208">
        <v>44</v>
      </c>
      <c r="V208">
        <v>4</v>
      </c>
      <c r="W208">
        <v>83</v>
      </c>
      <c r="X208">
        <v>58</v>
      </c>
      <c r="AA208">
        <f>VLOOKUP(A208,Hoja1!A:BH,60,0)</f>
        <v>7</v>
      </c>
      <c r="AB208">
        <v>93</v>
      </c>
      <c r="AC208">
        <v>2</v>
      </c>
      <c r="AD208" t="s">
        <v>110</v>
      </c>
      <c r="AE208" t="s">
        <v>111</v>
      </c>
      <c r="AF208" t="s">
        <v>112</v>
      </c>
      <c r="AH208" t="s">
        <v>113</v>
      </c>
      <c r="AI208">
        <v>2407917700501</v>
      </c>
      <c r="AJ208" t="str">
        <f>VLOOKUP(A208,Hoja1!A:AH,34,0)</f>
        <v>ESCUINTLA</v>
      </c>
      <c r="AK208" t="str">
        <f>VLOOKUP(A208,Hoja1!A:AI,35,0)</f>
        <v>ESCUINTLA</v>
      </c>
      <c r="AL208" s="1">
        <f>VLOOKUP(A208,Hoja1!A:AJ,36,0)</f>
        <v>34461</v>
      </c>
      <c r="AP208">
        <v>78657555</v>
      </c>
      <c r="AQ208" t="s">
        <v>5095</v>
      </c>
      <c r="AS208" t="s">
        <v>106</v>
      </c>
      <c r="AU208" t="s">
        <v>1098</v>
      </c>
      <c r="AV208" t="s">
        <v>163</v>
      </c>
      <c r="AW208" t="s">
        <v>163</v>
      </c>
      <c r="AZ208">
        <v>54720185</v>
      </c>
      <c r="BA208">
        <v>2</v>
      </c>
      <c r="BB208" t="s">
        <v>119</v>
      </c>
      <c r="BC208">
        <v>0</v>
      </c>
      <c r="BD208" t="s">
        <v>635</v>
      </c>
      <c r="BE208">
        <v>7</v>
      </c>
      <c r="BH208" t="s">
        <v>1099</v>
      </c>
      <c r="BI208" t="s">
        <v>1098</v>
      </c>
      <c r="BJ208">
        <v>58431532</v>
      </c>
      <c r="BK208" t="s">
        <v>106</v>
      </c>
      <c r="BL208" t="s">
        <v>109</v>
      </c>
      <c r="BM208" t="s">
        <v>106</v>
      </c>
      <c r="BN208" t="s">
        <v>109</v>
      </c>
      <c r="BO208" t="s">
        <v>106</v>
      </c>
      <c r="BP208" t="s">
        <v>109</v>
      </c>
      <c r="CJ208">
        <v>0</v>
      </c>
      <c r="CK208">
        <v>0</v>
      </c>
      <c r="CL208">
        <v>0</v>
      </c>
      <c r="CM208">
        <v>0</v>
      </c>
      <c r="CP208" t="s">
        <v>106</v>
      </c>
      <c r="CQ208" t="s">
        <v>106</v>
      </c>
      <c r="CR208" t="s">
        <v>106</v>
      </c>
      <c r="CS208" t="s">
        <v>106</v>
      </c>
      <c r="CT208">
        <v>1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</row>
    <row r="209" spans="1:106" x14ac:dyDescent="0.25">
      <c r="A209" s="27" t="s">
        <v>1100</v>
      </c>
      <c r="B209" s="27" t="s">
        <v>1101</v>
      </c>
      <c r="C209" s="27" t="s">
        <v>1102</v>
      </c>
      <c r="D209" s="27"/>
      <c r="E209" s="27" t="s">
        <v>133</v>
      </c>
      <c r="F209" s="27" t="s">
        <v>933</v>
      </c>
      <c r="G209" s="27"/>
      <c r="H209" t="s">
        <v>3994</v>
      </c>
      <c r="I209" s="29">
        <v>44384</v>
      </c>
      <c r="J209" s="30">
        <v>3385</v>
      </c>
      <c r="K209">
        <v>250</v>
      </c>
      <c r="L209" t="s">
        <v>4864</v>
      </c>
      <c r="N209" s="5">
        <v>1</v>
      </c>
      <c r="O209">
        <v>0</v>
      </c>
      <c r="P209">
        <v>11</v>
      </c>
      <c r="R209">
        <v>1</v>
      </c>
      <c r="S209">
        <v>9</v>
      </c>
      <c r="T209">
        <v>45</v>
      </c>
      <c r="V209">
        <v>4</v>
      </c>
      <c r="W209">
        <v>83</v>
      </c>
      <c r="X209">
        <v>132</v>
      </c>
      <c r="AA209">
        <f>VLOOKUP(A209,Hoja1!A:BH,60,0)</f>
        <v>7</v>
      </c>
      <c r="AB209">
        <v>93</v>
      </c>
      <c r="AC209">
        <v>2</v>
      </c>
      <c r="AD209" t="s">
        <v>110</v>
      </c>
      <c r="AE209" t="s">
        <v>111</v>
      </c>
      <c r="AF209" t="s">
        <v>112</v>
      </c>
      <c r="AH209" t="s">
        <v>113</v>
      </c>
      <c r="AI209">
        <v>2368814850920</v>
      </c>
      <c r="AJ209">
        <f>VLOOKUP(A209,Hoja1!A:AH,34,0)</f>
        <v>0</v>
      </c>
      <c r="AK209">
        <f>VLOOKUP(A209,Hoja1!A:AI,35,0)</f>
        <v>0</v>
      </c>
      <c r="AL209" s="1">
        <f>VLOOKUP(A209,Hoja1!A:AJ,36,0)</f>
        <v>33268</v>
      </c>
      <c r="AP209">
        <v>66090547</v>
      </c>
      <c r="AQ209">
        <v>2368814850920</v>
      </c>
      <c r="AS209" t="s">
        <v>106</v>
      </c>
      <c r="AU209" t="s">
        <v>1103</v>
      </c>
      <c r="AV209" t="s">
        <v>163</v>
      </c>
      <c r="AW209">
        <v>0</v>
      </c>
      <c r="AX209">
        <v>9</v>
      </c>
      <c r="AZ209">
        <v>55737368</v>
      </c>
      <c r="BA209">
        <v>1</v>
      </c>
      <c r="BB209" t="s">
        <v>119</v>
      </c>
      <c r="BC209">
        <v>0</v>
      </c>
      <c r="BD209" t="s">
        <v>4599</v>
      </c>
      <c r="BE209">
        <v>7</v>
      </c>
      <c r="BH209" t="s">
        <v>1104</v>
      </c>
      <c r="BI209" t="s">
        <v>1105</v>
      </c>
      <c r="BJ209">
        <v>54169510</v>
      </c>
      <c r="BK209" t="s">
        <v>106</v>
      </c>
      <c r="BL209" t="s">
        <v>109</v>
      </c>
      <c r="BM209" t="s">
        <v>106</v>
      </c>
      <c r="BN209" t="s">
        <v>109</v>
      </c>
      <c r="BO209" t="s">
        <v>106</v>
      </c>
      <c r="BP209" t="s">
        <v>109</v>
      </c>
      <c r="CJ209">
        <v>0</v>
      </c>
      <c r="CK209">
        <v>0</v>
      </c>
      <c r="CL209">
        <v>0</v>
      </c>
      <c r="CM209">
        <v>0</v>
      </c>
      <c r="CP209" t="s">
        <v>106</v>
      </c>
      <c r="CQ209" t="s">
        <v>106</v>
      </c>
      <c r="CR209" t="s">
        <v>106</v>
      </c>
      <c r="CS209" t="s">
        <v>106</v>
      </c>
      <c r="CT209">
        <v>1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</row>
    <row r="210" spans="1:106" x14ac:dyDescent="0.25">
      <c r="A210" s="27" t="s">
        <v>1106</v>
      </c>
      <c r="B210" s="27" t="s">
        <v>1107</v>
      </c>
      <c r="C210" s="27" t="s">
        <v>1108</v>
      </c>
      <c r="D210" s="27"/>
      <c r="E210" s="27" t="s">
        <v>1109</v>
      </c>
      <c r="F210" s="27" t="s">
        <v>1110</v>
      </c>
      <c r="G210" s="27"/>
      <c r="H210" t="s">
        <v>3994</v>
      </c>
      <c r="I210" s="29">
        <v>44384</v>
      </c>
      <c r="J210" s="30">
        <v>3385</v>
      </c>
      <c r="K210">
        <v>250</v>
      </c>
      <c r="L210" t="s">
        <v>4864</v>
      </c>
      <c r="N210" s="5">
        <v>1</v>
      </c>
      <c r="O210">
        <v>0</v>
      </c>
      <c r="P210">
        <v>12</v>
      </c>
      <c r="R210">
        <v>1</v>
      </c>
      <c r="S210">
        <v>9</v>
      </c>
      <c r="T210">
        <v>46</v>
      </c>
      <c r="V210">
        <v>1</v>
      </c>
      <c r="W210">
        <v>83</v>
      </c>
      <c r="X210">
        <v>14</v>
      </c>
      <c r="AA210">
        <f>VLOOKUP(A210,Hoja1!A:BH,60,0)</f>
        <v>7</v>
      </c>
      <c r="AB210">
        <v>93</v>
      </c>
      <c r="AC210">
        <v>2</v>
      </c>
      <c r="AD210" t="s">
        <v>110</v>
      </c>
      <c r="AE210" t="s">
        <v>111</v>
      </c>
      <c r="AF210" t="s">
        <v>112</v>
      </c>
      <c r="AH210" t="s">
        <v>113</v>
      </c>
      <c r="AI210">
        <v>3045305220114</v>
      </c>
      <c r="AJ210" t="str">
        <f>VLOOKUP(A210,Hoja1!A:AH,34,0)</f>
        <v>AMATITLAN</v>
      </c>
      <c r="AK210" t="str">
        <f>VLOOKUP(A210,Hoja1!A:AI,35,0)</f>
        <v>GUATEMALA</v>
      </c>
      <c r="AL210" s="1">
        <f>VLOOKUP(A210,Hoja1!A:AJ,36,0)</f>
        <v>36370</v>
      </c>
      <c r="AP210">
        <v>106850628</v>
      </c>
      <c r="AQ210">
        <v>3045305220114</v>
      </c>
      <c r="AS210" t="s">
        <v>106</v>
      </c>
      <c r="AU210" t="s">
        <v>1111</v>
      </c>
      <c r="AV210" t="s">
        <v>114</v>
      </c>
      <c r="AW210" t="s">
        <v>114</v>
      </c>
      <c r="AZ210" t="s">
        <v>1112</v>
      </c>
      <c r="BA210">
        <v>1</v>
      </c>
      <c r="BB210" t="s">
        <v>119</v>
      </c>
      <c r="BC210">
        <v>0</v>
      </c>
      <c r="BD210" t="s">
        <v>4619</v>
      </c>
      <c r="BE210">
        <v>7</v>
      </c>
      <c r="BH210" t="s">
        <v>1113</v>
      </c>
      <c r="BI210" t="s">
        <v>1111</v>
      </c>
      <c r="BJ210">
        <v>35919457</v>
      </c>
      <c r="BK210" t="s">
        <v>106</v>
      </c>
      <c r="BL210" t="s">
        <v>109</v>
      </c>
      <c r="BM210" t="s">
        <v>106</v>
      </c>
      <c r="BN210" t="s">
        <v>109</v>
      </c>
      <c r="BO210" t="s">
        <v>106</v>
      </c>
      <c r="BP210" t="s">
        <v>109</v>
      </c>
      <c r="CJ210">
        <v>0</v>
      </c>
      <c r="CK210">
        <v>0</v>
      </c>
      <c r="CL210">
        <v>0</v>
      </c>
      <c r="CM210">
        <v>0</v>
      </c>
      <c r="CP210" t="s">
        <v>106</v>
      </c>
      <c r="CQ210" t="s">
        <v>106</v>
      </c>
      <c r="CR210" t="s">
        <v>106</v>
      </c>
      <c r="CS210" t="s">
        <v>106</v>
      </c>
      <c r="CT210">
        <v>1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</row>
    <row r="211" spans="1:106" x14ac:dyDescent="0.25">
      <c r="A211" s="27" t="s">
        <v>1114</v>
      </c>
      <c r="B211" s="27" t="s">
        <v>1115</v>
      </c>
      <c r="C211" s="27" t="s">
        <v>1116</v>
      </c>
      <c r="D211" s="27"/>
      <c r="E211" s="27" t="s">
        <v>1117</v>
      </c>
      <c r="F211" s="27" t="s">
        <v>615</v>
      </c>
      <c r="G211" s="27"/>
      <c r="H211" t="s">
        <v>3994</v>
      </c>
      <c r="I211" s="29">
        <v>44396</v>
      </c>
      <c r="J211" s="30">
        <v>3167</v>
      </c>
      <c r="K211">
        <v>250</v>
      </c>
      <c r="L211" t="s">
        <v>149</v>
      </c>
      <c r="M211" s="1">
        <v>45006</v>
      </c>
      <c r="N211" s="5">
        <v>2</v>
      </c>
      <c r="O211">
        <v>0</v>
      </c>
      <c r="P211">
        <v>14</v>
      </c>
      <c r="R211">
        <v>1</v>
      </c>
      <c r="S211">
        <v>9</v>
      </c>
      <c r="T211">
        <v>124</v>
      </c>
      <c r="V211">
        <v>6</v>
      </c>
      <c r="W211">
        <v>83</v>
      </c>
      <c r="X211">
        <v>259</v>
      </c>
      <c r="AA211">
        <f>VLOOKUP(A211,Hoja1!A:BH,60,0)</f>
        <v>7</v>
      </c>
      <c r="AB211">
        <v>93</v>
      </c>
      <c r="AC211">
        <v>2</v>
      </c>
      <c r="AD211" t="s">
        <v>110</v>
      </c>
      <c r="AE211" t="s">
        <v>111</v>
      </c>
      <c r="AF211" t="s">
        <v>112</v>
      </c>
      <c r="AH211" t="s">
        <v>113</v>
      </c>
      <c r="AI211">
        <v>2097387311601</v>
      </c>
      <c r="AJ211" t="str">
        <f>VLOOKUP(A211,Hoja1!A:AH,34,0)</f>
        <v>COBAN</v>
      </c>
      <c r="AK211" t="str">
        <f>VLOOKUP(A211,Hoja1!A:AI,35,0)</f>
        <v>ALTA VERAPAZ</v>
      </c>
      <c r="AL211" s="1">
        <f>VLOOKUP(A211,Hoja1!A:AJ,36,0)</f>
        <v>33442</v>
      </c>
      <c r="AP211">
        <v>100166490</v>
      </c>
      <c r="AQ211" t="s">
        <v>5102</v>
      </c>
      <c r="AS211" t="s">
        <v>106</v>
      </c>
      <c r="AU211" t="s">
        <v>1120</v>
      </c>
      <c r="AV211" t="s">
        <v>1118</v>
      </c>
      <c r="AW211" t="s">
        <v>1119</v>
      </c>
      <c r="AX211">
        <v>8</v>
      </c>
      <c r="AY211">
        <v>2</v>
      </c>
      <c r="AZ211">
        <v>53212804</v>
      </c>
      <c r="BA211">
        <v>1</v>
      </c>
      <c r="BB211" t="s">
        <v>119</v>
      </c>
      <c r="BC211">
        <v>2</v>
      </c>
      <c r="BD211" t="s">
        <v>5051</v>
      </c>
      <c r="BE211">
        <v>7</v>
      </c>
      <c r="BH211" t="s">
        <v>1121</v>
      </c>
      <c r="BI211" t="s">
        <v>1120</v>
      </c>
      <c r="BJ211">
        <v>40600946</v>
      </c>
      <c r="BK211" t="s">
        <v>106</v>
      </c>
      <c r="BL211" t="s">
        <v>109</v>
      </c>
      <c r="BM211" t="s">
        <v>106</v>
      </c>
      <c r="BN211" t="s">
        <v>109</v>
      </c>
      <c r="BO211" t="s">
        <v>106</v>
      </c>
      <c r="BP211" t="s">
        <v>109</v>
      </c>
      <c r="CJ211">
        <v>0</v>
      </c>
      <c r="CK211">
        <v>0</v>
      </c>
      <c r="CL211">
        <v>0</v>
      </c>
      <c r="CM211">
        <v>0</v>
      </c>
      <c r="CP211" t="s">
        <v>106</v>
      </c>
      <c r="CQ211" t="s">
        <v>106</v>
      </c>
      <c r="CR211" t="s">
        <v>106</v>
      </c>
      <c r="CS211" t="s">
        <v>106</v>
      </c>
      <c r="CT211">
        <v>2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</row>
    <row r="212" spans="1:106" x14ac:dyDescent="0.25">
      <c r="A212" s="27" t="s">
        <v>1122</v>
      </c>
      <c r="B212" s="27" t="s">
        <v>1123</v>
      </c>
      <c r="C212" s="27" t="s">
        <v>778</v>
      </c>
      <c r="D212" s="27" t="s">
        <v>6915</v>
      </c>
      <c r="E212" s="27" t="s">
        <v>1125</v>
      </c>
      <c r="F212" s="27" t="s">
        <v>1074</v>
      </c>
      <c r="G212" s="27"/>
      <c r="H212" t="s">
        <v>3994</v>
      </c>
      <c r="I212" s="29">
        <v>44396</v>
      </c>
      <c r="J212" s="30">
        <v>3385</v>
      </c>
      <c r="K212">
        <v>250</v>
      </c>
      <c r="L212" t="s">
        <v>4864</v>
      </c>
      <c r="N212" s="5">
        <v>1</v>
      </c>
      <c r="O212">
        <v>0</v>
      </c>
      <c r="P212">
        <v>14</v>
      </c>
      <c r="R212">
        <v>1</v>
      </c>
      <c r="S212">
        <v>9</v>
      </c>
      <c r="T212">
        <v>124</v>
      </c>
      <c r="V212">
        <v>6</v>
      </c>
      <c r="W212">
        <v>83</v>
      </c>
      <c r="X212">
        <v>259</v>
      </c>
      <c r="AA212">
        <f>VLOOKUP(A212,Hoja1!A:BH,60,0)</f>
        <v>7</v>
      </c>
      <c r="AB212">
        <v>93</v>
      </c>
      <c r="AC212">
        <v>2</v>
      </c>
      <c r="AD212" t="s">
        <v>110</v>
      </c>
      <c r="AE212" t="s">
        <v>111</v>
      </c>
      <c r="AF212" t="s">
        <v>112</v>
      </c>
      <c r="AH212" t="s">
        <v>113</v>
      </c>
      <c r="AI212">
        <v>2301485491601</v>
      </c>
      <c r="AJ212" t="str">
        <f>VLOOKUP(A212,Hoja1!A:AH,34,0)</f>
        <v>COBAN</v>
      </c>
      <c r="AK212" t="str">
        <f>VLOOKUP(A212,Hoja1!A:AI,35,0)</f>
        <v>ALTA VERAPAZ</v>
      </c>
      <c r="AL212" s="1">
        <f>VLOOKUP(A212,Hoja1!A:AJ,36,0)</f>
        <v>34164</v>
      </c>
      <c r="AP212">
        <v>100920608</v>
      </c>
      <c r="AQ212">
        <v>2301485491601</v>
      </c>
      <c r="AS212" t="s">
        <v>106</v>
      </c>
      <c r="AU212" t="s">
        <v>1126</v>
      </c>
      <c r="AV212" t="s">
        <v>1118</v>
      </c>
      <c r="AW212" t="s">
        <v>1119</v>
      </c>
      <c r="AX212">
        <v>11</v>
      </c>
      <c r="AY212">
        <v>3</v>
      </c>
      <c r="AZ212">
        <v>59357958</v>
      </c>
      <c r="BA212">
        <v>2</v>
      </c>
      <c r="BB212" t="s">
        <v>119</v>
      </c>
      <c r="BC212">
        <v>3</v>
      </c>
      <c r="BD212" t="s">
        <v>635</v>
      </c>
      <c r="BE212">
        <v>7</v>
      </c>
      <c r="BH212" t="s">
        <v>1127</v>
      </c>
      <c r="BI212" t="s">
        <v>1126</v>
      </c>
      <c r="BJ212">
        <v>0</v>
      </c>
      <c r="BK212" t="s">
        <v>106</v>
      </c>
      <c r="BL212" t="s">
        <v>109</v>
      </c>
      <c r="BM212" t="s">
        <v>106</v>
      </c>
      <c r="BN212" t="s">
        <v>109</v>
      </c>
      <c r="BO212" t="s">
        <v>106</v>
      </c>
      <c r="BP212" t="s">
        <v>109</v>
      </c>
      <c r="CJ212">
        <v>0</v>
      </c>
      <c r="CK212">
        <v>0</v>
      </c>
      <c r="CL212">
        <v>0</v>
      </c>
      <c r="CM212">
        <v>0</v>
      </c>
      <c r="CP212" t="s">
        <v>106</v>
      </c>
      <c r="CQ212" t="s">
        <v>106</v>
      </c>
      <c r="CR212" t="s">
        <v>106</v>
      </c>
      <c r="CS212" t="s">
        <v>106</v>
      </c>
      <c r="CT212">
        <v>2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</row>
    <row r="213" spans="1:106" x14ac:dyDescent="0.25">
      <c r="A213" s="27" t="s">
        <v>3142</v>
      </c>
      <c r="B213" s="27" t="s">
        <v>425</v>
      </c>
      <c r="C213" s="27" t="s">
        <v>344</v>
      </c>
      <c r="D213" s="27"/>
      <c r="E213" s="27" t="s">
        <v>3760</v>
      </c>
      <c r="F213" s="27" t="s">
        <v>3883</v>
      </c>
      <c r="G213" s="27"/>
      <c r="H213" t="s">
        <v>4003</v>
      </c>
      <c r="I213" s="29">
        <v>43129</v>
      </c>
      <c r="J213" s="30"/>
      <c r="K213">
        <v>250</v>
      </c>
      <c r="L213" t="s">
        <v>4864</v>
      </c>
      <c r="N213" s="5">
        <v>1</v>
      </c>
      <c r="O213">
        <v>0</v>
      </c>
      <c r="P213">
        <v>3</v>
      </c>
      <c r="R213">
        <v>1</v>
      </c>
      <c r="S213">
        <v>1</v>
      </c>
      <c r="T213">
        <v>38</v>
      </c>
      <c r="V213">
        <v>0</v>
      </c>
      <c r="W213">
        <v>83</v>
      </c>
      <c r="AA213">
        <f>VLOOKUP(A213,Hoja1!A:BH,60,0)</f>
        <v>0</v>
      </c>
      <c r="AB213">
        <v>93</v>
      </c>
      <c r="AC213">
        <v>1</v>
      </c>
      <c r="AD213" t="s">
        <v>110</v>
      </c>
      <c r="AE213" t="s">
        <v>111</v>
      </c>
      <c r="AF213" t="s">
        <v>112</v>
      </c>
      <c r="AH213" t="s">
        <v>113</v>
      </c>
      <c r="AI213" t="s">
        <v>4040</v>
      </c>
      <c r="AJ213">
        <f>VLOOKUP(A213,Hoja1!A:AH,34,0)</f>
        <v>0</v>
      </c>
      <c r="AK213" t="str">
        <f>VLOOKUP(A213,Hoja1!A:AI,35,0)</f>
        <v xml:space="preserve">SALVADOR </v>
      </c>
      <c r="AL213" s="1">
        <f>VLOOKUP(A213,Hoja1!A:AJ,36,0)</f>
        <v>24435</v>
      </c>
      <c r="AP213">
        <v>36122645</v>
      </c>
      <c r="AQ213">
        <v>166498055</v>
      </c>
      <c r="AS213" t="s">
        <v>106</v>
      </c>
      <c r="AU213" t="s">
        <v>4075</v>
      </c>
      <c r="AV213" t="s">
        <v>114</v>
      </c>
      <c r="AW213" t="s">
        <v>5105</v>
      </c>
      <c r="AX213">
        <v>4</v>
      </c>
      <c r="AZ213">
        <v>50370258787</v>
      </c>
      <c r="BA213">
        <v>1</v>
      </c>
      <c r="BB213" t="s">
        <v>119</v>
      </c>
      <c r="BC213">
        <v>0</v>
      </c>
      <c r="BD213" t="s">
        <v>4601</v>
      </c>
      <c r="BE213">
        <v>0</v>
      </c>
      <c r="BI213">
        <v>0</v>
      </c>
      <c r="BJ213">
        <v>0</v>
      </c>
      <c r="BK213" t="s">
        <v>106</v>
      </c>
      <c r="BL213" t="s">
        <v>109</v>
      </c>
      <c r="BM213" t="s">
        <v>106</v>
      </c>
      <c r="BN213" t="s">
        <v>109</v>
      </c>
      <c r="BO213" t="s">
        <v>106</v>
      </c>
      <c r="BP213" t="s">
        <v>109</v>
      </c>
      <c r="CJ213">
        <v>0</v>
      </c>
      <c r="CK213">
        <v>0</v>
      </c>
      <c r="CL213">
        <v>0</v>
      </c>
      <c r="CM213">
        <v>0</v>
      </c>
      <c r="CP213" t="s">
        <v>106</v>
      </c>
      <c r="CQ213" t="s">
        <v>106</v>
      </c>
      <c r="CR213" t="s">
        <v>106</v>
      </c>
      <c r="CS213" t="s">
        <v>106</v>
      </c>
      <c r="CT213">
        <v>1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</row>
    <row r="214" spans="1:106" x14ac:dyDescent="0.25">
      <c r="A214" s="27" t="s">
        <v>3143</v>
      </c>
      <c r="B214" s="27" t="s">
        <v>1240</v>
      </c>
      <c r="C214" s="27" t="s">
        <v>3655</v>
      </c>
      <c r="D214" s="27"/>
      <c r="E214" s="27" t="s">
        <v>987</v>
      </c>
      <c r="F214" s="27" t="s">
        <v>3758</v>
      </c>
      <c r="G214" s="27"/>
      <c r="H214" t="s">
        <v>4004</v>
      </c>
      <c r="I214" s="29">
        <v>41211</v>
      </c>
      <c r="J214" s="30"/>
      <c r="K214">
        <v>250</v>
      </c>
      <c r="L214" t="s">
        <v>4864</v>
      </c>
      <c r="N214" s="5">
        <v>1</v>
      </c>
      <c r="O214">
        <v>0</v>
      </c>
      <c r="P214">
        <v>10</v>
      </c>
      <c r="R214">
        <v>1</v>
      </c>
      <c r="S214">
        <v>1</v>
      </c>
      <c r="T214">
        <v>1</v>
      </c>
      <c r="V214">
        <v>0</v>
      </c>
      <c r="W214">
        <v>83</v>
      </c>
      <c r="X214">
        <v>1</v>
      </c>
      <c r="AA214">
        <f>VLOOKUP(A214,Hoja1!A:BH,60,0)</f>
        <v>5</v>
      </c>
      <c r="AB214">
        <v>93</v>
      </c>
      <c r="AC214">
        <v>2</v>
      </c>
      <c r="AD214" t="s">
        <v>110</v>
      </c>
      <c r="AE214" t="s">
        <v>111</v>
      </c>
      <c r="AF214" t="s">
        <v>112</v>
      </c>
      <c r="AH214" t="s">
        <v>113</v>
      </c>
      <c r="AI214">
        <v>2240642230101</v>
      </c>
      <c r="AJ214" t="str">
        <f>VLOOKUP(A214,Hoja1!A:AH,34,0)</f>
        <v>GUATEMALA</v>
      </c>
      <c r="AK214" t="str">
        <f>VLOOKUP(A214,Hoja1!A:AI,35,0)</f>
        <v>GUATEMALA</v>
      </c>
      <c r="AL214" s="1">
        <f>VLOOKUP(A214,Hoja1!A:AJ,36,0)</f>
        <v>25139</v>
      </c>
      <c r="AP214">
        <v>74331280</v>
      </c>
      <c r="AQ214">
        <v>20110138245</v>
      </c>
      <c r="AS214" t="s">
        <v>106</v>
      </c>
      <c r="AU214" t="s">
        <v>4076</v>
      </c>
      <c r="AV214" t="s">
        <v>114</v>
      </c>
      <c r="AW214" t="s">
        <v>114</v>
      </c>
      <c r="AX214">
        <v>1</v>
      </c>
      <c r="AZ214" t="s">
        <v>4499</v>
      </c>
      <c r="BA214">
        <v>1</v>
      </c>
      <c r="BB214" t="s">
        <v>119</v>
      </c>
      <c r="BC214">
        <v>0</v>
      </c>
      <c r="BD214" t="s">
        <v>4598</v>
      </c>
      <c r="BE214">
        <v>5</v>
      </c>
      <c r="BI214">
        <v>0</v>
      </c>
      <c r="BJ214">
        <v>0</v>
      </c>
      <c r="BK214" t="s">
        <v>106</v>
      </c>
      <c r="BL214" t="s">
        <v>109</v>
      </c>
      <c r="BM214" t="s">
        <v>106</v>
      </c>
      <c r="BN214" t="s">
        <v>109</v>
      </c>
      <c r="BO214" t="s">
        <v>106</v>
      </c>
      <c r="BP214" t="s">
        <v>109</v>
      </c>
      <c r="CJ214">
        <v>0</v>
      </c>
      <c r="CK214">
        <v>0</v>
      </c>
      <c r="CL214">
        <v>0</v>
      </c>
      <c r="CM214">
        <v>0</v>
      </c>
      <c r="CP214" t="s">
        <v>106</v>
      </c>
      <c r="CQ214" t="s">
        <v>106</v>
      </c>
      <c r="CR214" t="s">
        <v>106</v>
      </c>
      <c r="CS214" t="s">
        <v>106</v>
      </c>
      <c r="CT214">
        <v>1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</row>
    <row r="215" spans="1:106" x14ac:dyDescent="0.25">
      <c r="A215" s="27" t="s">
        <v>3144</v>
      </c>
      <c r="B215" s="27" t="s">
        <v>2798</v>
      </c>
      <c r="C215" s="27" t="s">
        <v>3656</v>
      </c>
      <c r="D215" s="27"/>
      <c r="E215" s="27" t="s">
        <v>378</v>
      </c>
      <c r="F215" s="27" t="s">
        <v>148</v>
      </c>
      <c r="G215" s="27"/>
      <c r="H215" t="s">
        <v>4005</v>
      </c>
      <c r="I215" s="29"/>
      <c r="J215" s="30"/>
      <c r="K215">
        <v>250</v>
      </c>
      <c r="L215" t="s">
        <v>4864</v>
      </c>
      <c r="N215" s="5">
        <v>1</v>
      </c>
      <c r="O215">
        <v>0</v>
      </c>
      <c r="P215">
        <v>3</v>
      </c>
      <c r="R215">
        <v>1</v>
      </c>
      <c r="S215">
        <v>1</v>
      </c>
      <c r="T215">
        <v>1</v>
      </c>
      <c r="V215">
        <v>0</v>
      </c>
      <c r="W215">
        <v>83</v>
      </c>
      <c r="X215">
        <v>1</v>
      </c>
      <c r="AA215">
        <f>VLOOKUP(A215,Hoja1!A:BH,60,0)</f>
        <v>0</v>
      </c>
      <c r="AB215">
        <v>93</v>
      </c>
      <c r="AC215">
        <v>1</v>
      </c>
      <c r="AD215" t="s">
        <v>110</v>
      </c>
      <c r="AE215" t="s">
        <v>111</v>
      </c>
      <c r="AF215" t="s">
        <v>112</v>
      </c>
      <c r="AH215" t="s">
        <v>113</v>
      </c>
      <c r="AI215">
        <v>2512927030101</v>
      </c>
      <c r="AJ215" t="str">
        <f>VLOOKUP(A215,Hoja1!A:AH,34,0)</f>
        <v>GUATEMALA</v>
      </c>
      <c r="AK215" t="str">
        <f>VLOOKUP(A215,Hoja1!A:AI,35,0)</f>
        <v>GUATEMALA</v>
      </c>
      <c r="AL215" s="1">
        <f>VLOOKUP(A215,Hoja1!A:AJ,36,0)</f>
        <v>26332</v>
      </c>
      <c r="AP215">
        <v>5899869</v>
      </c>
      <c r="AQ215">
        <v>0</v>
      </c>
      <c r="AS215" t="s">
        <v>106</v>
      </c>
      <c r="AU215" t="s">
        <v>4077</v>
      </c>
      <c r="AV215" t="s">
        <v>114</v>
      </c>
      <c r="AW215" t="s">
        <v>114</v>
      </c>
      <c r="AX215">
        <v>18</v>
      </c>
      <c r="AZ215" t="s">
        <v>4500</v>
      </c>
      <c r="BA215">
        <v>1</v>
      </c>
      <c r="BB215" t="s">
        <v>119</v>
      </c>
      <c r="BC215">
        <v>0</v>
      </c>
      <c r="BD215" t="s">
        <v>4602</v>
      </c>
      <c r="BE215">
        <v>0</v>
      </c>
      <c r="BI215">
        <v>0</v>
      </c>
      <c r="BJ215">
        <v>0</v>
      </c>
      <c r="BK215" t="s">
        <v>106</v>
      </c>
      <c r="BL215" t="s">
        <v>109</v>
      </c>
      <c r="BM215" t="s">
        <v>106</v>
      </c>
      <c r="BN215" t="s">
        <v>109</v>
      </c>
      <c r="BO215" t="s">
        <v>106</v>
      </c>
      <c r="BP215" t="s">
        <v>109</v>
      </c>
      <c r="CJ215">
        <v>0</v>
      </c>
      <c r="CK215">
        <v>0</v>
      </c>
      <c r="CL215">
        <v>0</v>
      </c>
      <c r="CM215">
        <v>0</v>
      </c>
      <c r="CP215" t="s">
        <v>106</v>
      </c>
      <c r="CQ215" t="s">
        <v>106</v>
      </c>
      <c r="CR215" t="s">
        <v>106</v>
      </c>
      <c r="CS215" t="s">
        <v>106</v>
      </c>
      <c r="CT215">
        <v>2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</row>
    <row r="216" spans="1:106" x14ac:dyDescent="0.25">
      <c r="A216" s="27" t="s">
        <v>3145</v>
      </c>
      <c r="B216" s="27" t="s">
        <v>3546</v>
      </c>
      <c r="C216" s="27" t="s">
        <v>1600</v>
      </c>
      <c r="D216" s="27"/>
      <c r="E216" s="27" t="s">
        <v>3761</v>
      </c>
      <c r="F216" s="27" t="s">
        <v>644</v>
      </c>
      <c r="G216" s="27"/>
      <c r="H216" t="s">
        <v>4006</v>
      </c>
      <c r="I216" s="29"/>
      <c r="J216" s="30"/>
      <c r="K216">
        <v>250</v>
      </c>
      <c r="L216" t="s">
        <v>4864</v>
      </c>
      <c r="N216" s="5">
        <v>1</v>
      </c>
      <c r="O216">
        <v>0</v>
      </c>
      <c r="P216">
        <v>10</v>
      </c>
      <c r="R216">
        <v>1</v>
      </c>
      <c r="S216">
        <v>1</v>
      </c>
      <c r="T216">
        <v>1</v>
      </c>
      <c r="V216">
        <v>0</v>
      </c>
      <c r="W216">
        <v>83</v>
      </c>
      <c r="X216">
        <v>1</v>
      </c>
      <c r="AA216">
        <f>VLOOKUP(A216,Hoja1!A:BH,60,0)</f>
        <v>0</v>
      </c>
      <c r="AB216">
        <v>93</v>
      </c>
      <c r="AC216">
        <v>2</v>
      </c>
      <c r="AD216" t="s">
        <v>110</v>
      </c>
      <c r="AE216" t="s">
        <v>111</v>
      </c>
      <c r="AF216" t="s">
        <v>112</v>
      </c>
      <c r="AH216" t="s">
        <v>113</v>
      </c>
      <c r="AI216">
        <v>2372974930101</v>
      </c>
      <c r="AJ216" t="str">
        <f>VLOOKUP(A216,Hoja1!A:AH,34,0)</f>
        <v>GUATEMALA</v>
      </c>
      <c r="AK216" t="str">
        <f>VLOOKUP(A216,Hoja1!A:AI,35,0)</f>
        <v>GUATEMALA</v>
      </c>
      <c r="AL216" s="1">
        <f>VLOOKUP(A216,Hoja1!A:AJ,36,0)</f>
        <v>27650</v>
      </c>
      <c r="AP216">
        <v>16429915</v>
      </c>
      <c r="AQ216">
        <v>0</v>
      </c>
      <c r="AS216" t="s">
        <v>106</v>
      </c>
      <c r="AU216" t="s">
        <v>4078</v>
      </c>
      <c r="AV216" t="s">
        <v>114</v>
      </c>
      <c r="AW216" t="s">
        <v>114</v>
      </c>
      <c r="AX216">
        <v>18</v>
      </c>
      <c r="AZ216" t="s">
        <v>4501</v>
      </c>
      <c r="BA216">
        <v>1</v>
      </c>
      <c r="BB216" t="s">
        <v>119</v>
      </c>
      <c r="BC216">
        <v>0</v>
      </c>
      <c r="BD216" t="s">
        <v>4603</v>
      </c>
      <c r="BE216">
        <v>0</v>
      </c>
      <c r="BH216" t="s">
        <v>4653</v>
      </c>
      <c r="BI216">
        <v>0</v>
      </c>
      <c r="BJ216">
        <v>34856521</v>
      </c>
      <c r="BK216" t="s">
        <v>106</v>
      </c>
      <c r="BL216" t="s">
        <v>109</v>
      </c>
      <c r="BM216" t="s">
        <v>106</v>
      </c>
      <c r="BN216" t="s">
        <v>109</v>
      </c>
      <c r="BO216" t="s">
        <v>106</v>
      </c>
      <c r="BP216" t="s">
        <v>109</v>
      </c>
      <c r="CJ216">
        <v>0</v>
      </c>
      <c r="CK216">
        <v>0</v>
      </c>
      <c r="CL216">
        <v>0</v>
      </c>
      <c r="CM216">
        <v>0</v>
      </c>
      <c r="CP216" t="s">
        <v>106</v>
      </c>
      <c r="CQ216" t="s">
        <v>106</v>
      </c>
      <c r="CR216" t="s">
        <v>106</v>
      </c>
      <c r="CS216" t="s">
        <v>106</v>
      </c>
      <c r="CT216">
        <v>1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</row>
    <row r="217" spans="1:106" x14ac:dyDescent="0.25">
      <c r="A217" s="27" t="s">
        <v>3146</v>
      </c>
      <c r="B217" s="27" t="s">
        <v>2237</v>
      </c>
      <c r="C217" s="27" t="s">
        <v>643</v>
      </c>
      <c r="D217" s="27"/>
      <c r="E217" s="27" t="s">
        <v>1628</v>
      </c>
      <c r="F217" s="27" t="s">
        <v>2115</v>
      </c>
      <c r="G217" s="27"/>
      <c r="H217" t="s">
        <v>3998</v>
      </c>
      <c r="I217" s="29">
        <v>44410</v>
      </c>
      <c r="J217" s="30">
        <v>2960</v>
      </c>
      <c r="K217">
        <v>250</v>
      </c>
      <c r="L217" t="s">
        <v>4864</v>
      </c>
      <c r="N217" s="5">
        <v>1</v>
      </c>
      <c r="O217">
        <v>0</v>
      </c>
      <c r="P217">
        <v>16</v>
      </c>
      <c r="R217">
        <v>6</v>
      </c>
      <c r="S217">
        <v>1</v>
      </c>
      <c r="T217">
        <v>29</v>
      </c>
      <c r="V217">
        <v>6</v>
      </c>
      <c r="W217">
        <v>83</v>
      </c>
      <c r="X217">
        <v>261</v>
      </c>
      <c r="AA217">
        <f>VLOOKUP(A217,Hoja1!A:BH,60,0)</f>
        <v>7</v>
      </c>
      <c r="AB217">
        <v>93</v>
      </c>
      <c r="AC217">
        <v>1</v>
      </c>
      <c r="AD217" t="s">
        <v>110</v>
      </c>
      <c r="AE217" t="s">
        <v>111</v>
      </c>
      <c r="AF217" t="s">
        <v>112</v>
      </c>
      <c r="AH217" t="s">
        <v>113</v>
      </c>
      <c r="AI217">
        <v>1875614941603</v>
      </c>
      <c r="AJ217" t="str">
        <f>VLOOKUP(A217,Hoja1!A:AH,34,0)</f>
        <v>SAN CRISTOBAL VERAPAZ</v>
      </c>
      <c r="AK217" t="str">
        <f>VLOOKUP(A217,Hoja1!A:AI,35,0)</f>
        <v>ALTA VERAPAZ</v>
      </c>
      <c r="AL217" s="1">
        <f>VLOOKUP(A217,Hoja1!A:AJ,36,0)</f>
        <v>30794</v>
      </c>
      <c r="AP217">
        <v>27624684</v>
      </c>
      <c r="AQ217">
        <v>201002609204</v>
      </c>
      <c r="AS217" t="s">
        <v>106</v>
      </c>
      <c r="AU217" t="s">
        <v>4079</v>
      </c>
      <c r="AV217" t="s">
        <v>1118</v>
      </c>
      <c r="AW217" t="s">
        <v>1119</v>
      </c>
      <c r="AZ217">
        <v>59258442</v>
      </c>
      <c r="BA217">
        <v>1</v>
      </c>
      <c r="BB217" t="s">
        <v>119</v>
      </c>
      <c r="BC217">
        <v>3</v>
      </c>
      <c r="BD217" t="s">
        <v>648</v>
      </c>
      <c r="BE217">
        <v>7</v>
      </c>
      <c r="BH217" t="s">
        <v>4654</v>
      </c>
      <c r="BI217" t="s">
        <v>4737</v>
      </c>
      <c r="BJ217">
        <v>54615017</v>
      </c>
      <c r="BK217" t="s">
        <v>106</v>
      </c>
      <c r="BL217" t="s">
        <v>109</v>
      </c>
      <c r="BM217" t="s">
        <v>106</v>
      </c>
      <c r="BN217" t="s">
        <v>109</v>
      </c>
      <c r="BO217" t="s">
        <v>106</v>
      </c>
      <c r="BP217" t="s">
        <v>109</v>
      </c>
      <c r="CJ217">
        <v>0</v>
      </c>
      <c r="CK217">
        <v>0</v>
      </c>
      <c r="CL217">
        <v>0</v>
      </c>
      <c r="CM217">
        <v>0</v>
      </c>
      <c r="CP217" t="s">
        <v>106</v>
      </c>
      <c r="CQ217" t="s">
        <v>106</v>
      </c>
      <c r="CR217" t="s">
        <v>106</v>
      </c>
      <c r="CS217" t="s">
        <v>106</v>
      </c>
      <c r="CT217">
        <v>2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</row>
    <row r="218" spans="1:106" x14ac:dyDescent="0.25">
      <c r="A218" s="27" t="s">
        <v>1128</v>
      </c>
      <c r="B218" s="27" t="s">
        <v>1129</v>
      </c>
      <c r="C218" s="27" t="s">
        <v>1130</v>
      </c>
      <c r="D218" s="27"/>
      <c r="E218" s="27" t="s">
        <v>531</v>
      </c>
      <c r="F218" s="27" t="s">
        <v>168</v>
      </c>
      <c r="G218" s="27"/>
      <c r="H218" t="s">
        <v>3994</v>
      </c>
      <c r="I218" s="29">
        <v>44414</v>
      </c>
      <c r="J218" s="30">
        <v>3167</v>
      </c>
      <c r="K218">
        <v>250</v>
      </c>
      <c r="L218" t="s">
        <v>149</v>
      </c>
      <c r="M218" s="1">
        <v>44972</v>
      </c>
      <c r="N218" s="5">
        <v>2</v>
      </c>
      <c r="O218">
        <v>0</v>
      </c>
      <c r="P218">
        <v>15</v>
      </c>
      <c r="R218">
        <v>2</v>
      </c>
      <c r="S218">
        <v>9</v>
      </c>
      <c r="T218">
        <v>130</v>
      </c>
      <c r="V218">
        <v>2</v>
      </c>
      <c r="W218">
        <v>83</v>
      </c>
      <c r="X218">
        <v>113</v>
      </c>
      <c r="AA218">
        <f>VLOOKUP(A218,Hoja1!A:BH,60,0)</f>
        <v>7</v>
      </c>
      <c r="AB218">
        <v>93</v>
      </c>
      <c r="AC218">
        <v>2</v>
      </c>
      <c r="AD218" t="s">
        <v>110</v>
      </c>
      <c r="AE218" t="s">
        <v>111</v>
      </c>
      <c r="AF218" t="s">
        <v>112</v>
      </c>
      <c r="AH218" t="s">
        <v>113</v>
      </c>
      <c r="AI218">
        <v>3357408630901</v>
      </c>
      <c r="AJ218" t="str">
        <f>VLOOKUP(A218,Hoja1!A:AH,34,0)</f>
        <v>QUETZALTENANGO</v>
      </c>
      <c r="AK218" t="str">
        <f>VLOOKUP(A218,Hoja1!A:AI,35,0)</f>
        <v>QUETZALTENANGO</v>
      </c>
      <c r="AL218" s="1">
        <f>VLOOKUP(A218,Hoja1!A:AJ,36,0)</f>
        <v>36297</v>
      </c>
      <c r="AP218">
        <v>104853468</v>
      </c>
      <c r="AQ218">
        <v>3357408630901</v>
      </c>
      <c r="AS218" t="s">
        <v>106</v>
      </c>
      <c r="AU218" t="s">
        <v>1131</v>
      </c>
      <c r="AV218" t="s">
        <v>700</v>
      </c>
      <c r="AW218" t="s">
        <v>700</v>
      </c>
      <c r="AX218">
        <v>1</v>
      </c>
      <c r="AZ218">
        <v>36427517</v>
      </c>
      <c r="BA218">
        <v>1</v>
      </c>
      <c r="BB218" t="s">
        <v>119</v>
      </c>
      <c r="BC218">
        <v>0</v>
      </c>
      <c r="BD218" t="s">
        <v>4600</v>
      </c>
      <c r="BE218">
        <v>7</v>
      </c>
      <c r="BH218" t="s">
        <v>1132</v>
      </c>
      <c r="BI218" t="s">
        <v>1131</v>
      </c>
      <c r="BJ218">
        <v>57139672</v>
      </c>
      <c r="BK218" t="s">
        <v>106</v>
      </c>
      <c r="BL218" t="s">
        <v>109</v>
      </c>
      <c r="BM218" t="s">
        <v>106</v>
      </c>
      <c r="BN218" t="s">
        <v>109</v>
      </c>
      <c r="BO218" t="s">
        <v>106</v>
      </c>
      <c r="BP218" t="s">
        <v>109</v>
      </c>
      <c r="CJ218">
        <v>0</v>
      </c>
      <c r="CK218">
        <v>0</v>
      </c>
      <c r="CL218">
        <v>0</v>
      </c>
      <c r="CM218">
        <v>0</v>
      </c>
      <c r="CP218" t="s">
        <v>106</v>
      </c>
      <c r="CQ218" t="s">
        <v>106</v>
      </c>
      <c r="CR218" t="s">
        <v>106</v>
      </c>
      <c r="CS218" t="s">
        <v>106</v>
      </c>
      <c r="CT218">
        <v>1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</row>
    <row r="219" spans="1:106" x14ac:dyDescent="0.25">
      <c r="A219" s="27" t="s">
        <v>1133</v>
      </c>
      <c r="B219" s="27" t="s">
        <v>1134</v>
      </c>
      <c r="C219" s="27" t="s">
        <v>1135</v>
      </c>
      <c r="D219" s="27"/>
      <c r="E219" s="27" t="s">
        <v>1136</v>
      </c>
      <c r="F219" s="27" t="s">
        <v>562</v>
      </c>
      <c r="G219" s="27"/>
      <c r="H219" t="s">
        <v>3994</v>
      </c>
      <c r="I219" s="29">
        <v>44414</v>
      </c>
      <c r="J219" s="30">
        <v>3385</v>
      </c>
      <c r="K219">
        <v>250</v>
      </c>
      <c r="L219" t="s">
        <v>4864</v>
      </c>
      <c r="N219" s="5">
        <v>1</v>
      </c>
      <c r="O219">
        <v>0</v>
      </c>
      <c r="P219">
        <v>12</v>
      </c>
      <c r="R219">
        <v>1</v>
      </c>
      <c r="S219">
        <v>9</v>
      </c>
      <c r="T219">
        <v>54</v>
      </c>
      <c r="V219">
        <v>1</v>
      </c>
      <c r="W219">
        <v>83</v>
      </c>
      <c r="X219">
        <v>1</v>
      </c>
      <c r="AA219">
        <f>VLOOKUP(A219,Hoja1!A:BH,60,0)</f>
        <v>7</v>
      </c>
      <c r="AB219">
        <v>93</v>
      </c>
      <c r="AC219">
        <v>2</v>
      </c>
      <c r="AD219" t="s">
        <v>110</v>
      </c>
      <c r="AE219" t="s">
        <v>111</v>
      </c>
      <c r="AF219" t="s">
        <v>112</v>
      </c>
      <c r="AH219" t="s">
        <v>113</v>
      </c>
      <c r="AI219">
        <v>2994893450101</v>
      </c>
      <c r="AJ219" t="str">
        <f>VLOOKUP(A219,Hoja1!A:AH,34,0)</f>
        <v>GUATEMALA</v>
      </c>
      <c r="AK219" t="str">
        <f>VLOOKUP(A219,Hoja1!A:AI,35,0)</f>
        <v>GUATEMALA</v>
      </c>
      <c r="AL219" s="1">
        <f>VLOOKUP(A219,Hoja1!A:AJ,36,0)</f>
        <v>35765</v>
      </c>
      <c r="AP219">
        <v>96645121</v>
      </c>
      <c r="AQ219">
        <v>2994893450101</v>
      </c>
      <c r="AS219" t="s">
        <v>106</v>
      </c>
      <c r="AU219" t="s">
        <v>1137</v>
      </c>
      <c r="AV219" t="s">
        <v>114</v>
      </c>
      <c r="AW219" t="s">
        <v>114</v>
      </c>
      <c r="AX219">
        <v>6</v>
      </c>
      <c r="AY219">
        <v>1</v>
      </c>
      <c r="AZ219">
        <v>57545279</v>
      </c>
      <c r="BA219">
        <v>1</v>
      </c>
      <c r="BB219" t="s">
        <v>119</v>
      </c>
      <c r="BC219">
        <v>1</v>
      </c>
      <c r="BD219" t="s">
        <v>4614</v>
      </c>
      <c r="BE219">
        <v>7</v>
      </c>
      <c r="BH219" t="s">
        <v>1138</v>
      </c>
      <c r="BI219" t="s">
        <v>1137</v>
      </c>
      <c r="BJ219">
        <v>49164143</v>
      </c>
      <c r="BK219" t="s">
        <v>106</v>
      </c>
      <c r="BL219" t="s">
        <v>109</v>
      </c>
      <c r="BM219" t="s">
        <v>106</v>
      </c>
      <c r="BN219" t="s">
        <v>109</v>
      </c>
      <c r="BO219" t="s">
        <v>106</v>
      </c>
      <c r="BP219" t="s">
        <v>109</v>
      </c>
      <c r="CJ219">
        <v>0</v>
      </c>
      <c r="CK219">
        <v>0</v>
      </c>
      <c r="CL219">
        <v>0</v>
      </c>
      <c r="CM219">
        <v>0</v>
      </c>
      <c r="CP219" t="s">
        <v>106</v>
      </c>
      <c r="CQ219" t="s">
        <v>106</v>
      </c>
      <c r="CR219" t="s">
        <v>106</v>
      </c>
      <c r="CS219" t="s">
        <v>106</v>
      </c>
      <c r="CT219">
        <v>2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</row>
    <row r="220" spans="1:106" x14ac:dyDescent="0.25">
      <c r="A220" s="27" t="s">
        <v>1139</v>
      </c>
      <c r="B220" s="27" t="s">
        <v>1140</v>
      </c>
      <c r="C220" s="27"/>
      <c r="D220" s="27"/>
      <c r="E220" s="27" t="s">
        <v>1141</v>
      </c>
      <c r="F220" s="27" t="s">
        <v>1142</v>
      </c>
      <c r="G220" s="27"/>
      <c r="H220" t="s">
        <v>3994</v>
      </c>
      <c r="I220" s="29">
        <v>44414</v>
      </c>
      <c r="J220" s="30">
        <v>3385</v>
      </c>
      <c r="K220">
        <v>250</v>
      </c>
      <c r="L220" t="s">
        <v>4864</v>
      </c>
      <c r="N220" s="5">
        <v>1</v>
      </c>
      <c r="O220">
        <v>0</v>
      </c>
      <c r="P220">
        <v>5</v>
      </c>
      <c r="R220">
        <v>1</v>
      </c>
      <c r="S220">
        <v>9</v>
      </c>
      <c r="T220">
        <v>108</v>
      </c>
      <c r="V220">
        <v>1</v>
      </c>
      <c r="W220">
        <v>83</v>
      </c>
      <c r="X220">
        <v>324</v>
      </c>
      <c r="AA220">
        <f>VLOOKUP(A220,Hoja1!A:BH,60,0)</f>
        <v>7</v>
      </c>
      <c r="AB220">
        <v>93</v>
      </c>
      <c r="AC220">
        <v>2</v>
      </c>
      <c r="AD220" t="s">
        <v>110</v>
      </c>
      <c r="AE220" t="s">
        <v>111</v>
      </c>
      <c r="AF220" t="s">
        <v>112</v>
      </c>
      <c r="AH220" t="s">
        <v>113</v>
      </c>
      <c r="AI220">
        <v>3425630762201</v>
      </c>
      <c r="AJ220" t="str">
        <f>VLOOKUP(A220,Hoja1!A:AH,34,0)</f>
        <v>JUTIAPA</v>
      </c>
      <c r="AK220" t="str">
        <f>VLOOKUP(A220,Hoja1!A:AI,35,0)</f>
        <v>JUTIAPA</v>
      </c>
      <c r="AL220" s="1">
        <f>VLOOKUP(A220,Hoja1!A:AJ,36,0)</f>
        <v>35449</v>
      </c>
      <c r="AP220">
        <v>99316447</v>
      </c>
      <c r="AQ220">
        <v>3425630762201</v>
      </c>
      <c r="AS220" t="s">
        <v>106</v>
      </c>
      <c r="AU220" t="s">
        <v>1143</v>
      </c>
      <c r="AV220" t="s">
        <v>114</v>
      </c>
      <c r="AW220" t="s">
        <v>142</v>
      </c>
      <c r="AX220">
        <v>21</v>
      </c>
      <c r="AZ220" t="s">
        <v>1144</v>
      </c>
      <c r="BA220">
        <v>1</v>
      </c>
      <c r="BB220" t="s">
        <v>119</v>
      </c>
      <c r="BC220">
        <v>0</v>
      </c>
      <c r="BD220" t="s">
        <v>648</v>
      </c>
      <c r="BE220">
        <v>7</v>
      </c>
      <c r="BH220" t="s">
        <v>1145</v>
      </c>
      <c r="BI220" t="s">
        <v>1143</v>
      </c>
      <c r="BJ220">
        <v>42533305</v>
      </c>
      <c r="BK220" t="s">
        <v>106</v>
      </c>
      <c r="BL220" t="s">
        <v>109</v>
      </c>
      <c r="BM220" t="s">
        <v>106</v>
      </c>
      <c r="BN220" t="s">
        <v>109</v>
      </c>
      <c r="BO220" t="s">
        <v>106</v>
      </c>
      <c r="BP220" t="s">
        <v>109</v>
      </c>
      <c r="CJ220">
        <v>0</v>
      </c>
      <c r="CK220">
        <v>0</v>
      </c>
      <c r="CL220">
        <v>0</v>
      </c>
      <c r="CM220">
        <v>0</v>
      </c>
      <c r="CP220" t="s">
        <v>106</v>
      </c>
      <c r="CQ220" t="s">
        <v>106</v>
      </c>
      <c r="CR220" t="s">
        <v>106</v>
      </c>
      <c r="CS220" t="s">
        <v>106</v>
      </c>
      <c r="CT220">
        <v>1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</row>
    <row r="221" spans="1:106" x14ac:dyDescent="0.25">
      <c r="A221" s="27" t="s">
        <v>1146</v>
      </c>
      <c r="B221" s="27" t="s">
        <v>1147</v>
      </c>
      <c r="C221" s="27" t="s">
        <v>472</v>
      </c>
      <c r="D221" s="27"/>
      <c r="E221" s="27" t="s">
        <v>1148</v>
      </c>
      <c r="F221" s="27"/>
      <c r="G221" s="27"/>
      <c r="H221" t="s">
        <v>3994</v>
      </c>
      <c r="I221" s="29">
        <v>44414</v>
      </c>
      <c r="J221" s="30">
        <v>3385</v>
      </c>
      <c r="K221">
        <v>250</v>
      </c>
      <c r="L221" t="s">
        <v>4864</v>
      </c>
      <c r="N221" s="5">
        <v>1</v>
      </c>
      <c r="O221">
        <v>0</v>
      </c>
      <c r="P221">
        <v>5</v>
      </c>
      <c r="R221">
        <v>1</v>
      </c>
      <c r="S221">
        <v>9</v>
      </c>
      <c r="T221">
        <v>68</v>
      </c>
      <c r="V221">
        <v>1</v>
      </c>
      <c r="W221">
        <v>83</v>
      </c>
      <c r="X221">
        <v>1</v>
      </c>
      <c r="AA221">
        <f>VLOOKUP(A221,Hoja1!A:BH,60,0)</f>
        <v>7</v>
      </c>
      <c r="AB221">
        <v>93</v>
      </c>
      <c r="AC221">
        <v>2</v>
      </c>
      <c r="AD221" t="s">
        <v>110</v>
      </c>
      <c r="AE221" t="s">
        <v>111</v>
      </c>
      <c r="AF221" t="s">
        <v>112</v>
      </c>
      <c r="AH221" t="s">
        <v>113</v>
      </c>
      <c r="AI221">
        <v>2580424940101</v>
      </c>
      <c r="AJ221" t="str">
        <f>VLOOKUP(A221,Hoja1!A:AH,34,0)</f>
        <v>GUATEMALA</v>
      </c>
      <c r="AK221" t="str">
        <f>VLOOKUP(A221,Hoja1!A:AI,35,0)</f>
        <v>GUATEMALA</v>
      </c>
      <c r="AL221" s="1">
        <f>VLOOKUP(A221,Hoja1!A:AJ,36,0)</f>
        <v>32446</v>
      </c>
      <c r="AP221">
        <v>70068429</v>
      </c>
      <c r="AQ221">
        <v>200900143775</v>
      </c>
      <c r="AS221" t="s">
        <v>106</v>
      </c>
      <c r="AU221" t="s">
        <v>1149</v>
      </c>
      <c r="AV221" t="s">
        <v>114</v>
      </c>
      <c r="AW221" t="s">
        <v>114</v>
      </c>
      <c r="AX221">
        <v>21</v>
      </c>
      <c r="AY221">
        <v>3</v>
      </c>
      <c r="AZ221" t="s">
        <v>1150</v>
      </c>
      <c r="BA221">
        <v>1</v>
      </c>
      <c r="BB221" t="s">
        <v>119</v>
      </c>
      <c r="BC221">
        <v>3</v>
      </c>
      <c r="BD221" t="s">
        <v>635</v>
      </c>
      <c r="BE221">
        <v>7</v>
      </c>
      <c r="BH221" t="s">
        <v>1151</v>
      </c>
      <c r="BI221">
        <v>0</v>
      </c>
      <c r="BJ221">
        <v>30047316</v>
      </c>
      <c r="BK221" t="s">
        <v>106</v>
      </c>
      <c r="BL221" t="s">
        <v>109</v>
      </c>
      <c r="BM221" t="s">
        <v>106</v>
      </c>
      <c r="BN221" t="s">
        <v>109</v>
      </c>
      <c r="BO221" t="s">
        <v>106</v>
      </c>
      <c r="BP221" t="s">
        <v>109</v>
      </c>
      <c r="CJ221">
        <v>0</v>
      </c>
      <c r="CK221">
        <v>0</v>
      </c>
      <c r="CL221">
        <v>0</v>
      </c>
      <c r="CM221">
        <v>0</v>
      </c>
      <c r="CP221" t="s">
        <v>106</v>
      </c>
      <c r="CQ221" t="s">
        <v>106</v>
      </c>
      <c r="CR221" t="s">
        <v>106</v>
      </c>
      <c r="CS221" t="s">
        <v>106</v>
      </c>
      <c r="CT221">
        <v>2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</row>
    <row r="222" spans="1:106" x14ac:dyDescent="0.25">
      <c r="A222" s="27" t="s">
        <v>1152</v>
      </c>
      <c r="B222" s="27" t="s">
        <v>850</v>
      </c>
      <c r="C222" s="27"/>
      <c r="D222" s="27"/>
      <c r="E222" s="27" t="s">
        <v>1153</v>
      </c>
      <c r="F222" s="27" t="s">
        <v>3837</v>
      </c>
      <c r="G222" s="27"/>
      <c r="H222" t="s">
        <v>3998</v>
      </c>
      <c r="I222" s="29">
        <v>44417</v>
      </c>
      <c r="J222" s="30">
        <v>2960</v>
      </c>
      <c r="K222">
        <v>250</v>
      </c>
      <c r="L222" t="s">
        <v>149</v>
      </c>
      <c r="M222">
        <v>45332</v>
      </c>
      <c r="N222" s="5">
        <v>2</v>
      </c>
      <c r="O222">
        <v>0</v>
      </c>
      <c r="P222">
        <v>8</v>
      </c>
      <c r="R222">
        <v>2</v>
      </c>
      <c r="S222">
        <v>1</v>
      </c>
      <c r="T222">
        <v>29</v>
      </c>
      <c r="V222">
        <v>2</v>
      </c>
      <c r="W222">
        <v>83</v>
      </c>
      <c r="X222">
        <v>151</v>
      </c>
      <c r="AA222">
        <f>VLOOKUP(A222,Hoja1!A:BH,60,0)</f>
        <v>7</v>
      </c>
      <c r="AB222">
        <v>93</v>
      </c>
      <c r="AC222">
        <v>1</v>
      </c>
      <c r="AD222" t="s">
        <v>110</v>
      </c>
      <c r="AE222" t="s">
        <v>111</v>
      </c>
      <c r="AF222" t="s">
        <v>112</v>
      </c>
      <c r="AH222" t="s">
        <v>113</v>
      </c>
      <c r="AI222">
        <v>1682604091015</v>
      </c>
      <c r="AJ222" t="str">
        <f>VLOOKUP(A222,Hoja1!A:AH,34,0)</f>
        <v>SUCHITEPEQUEZ</v>
      </c>
      <c r="AK222" t="str">
        <f>VLOOKUP(A222,Hoja1!A:AI,35,0)</f>
        <v>SANTA BARBARA</v>
      </c>
      <c r="AL222" s="1">
        <f>VLOOKUP(A222,Hoja1!A:AJ,36,0)</f>
        <v>30892</v>
      </c>
      <c r="AP222">
        <v>33691800</v>
      </c>
      <c r="AQ222">
        <v>184298487</v>
      </c>
      <c r="AS222" t="s">
        <v>106</v>
      </c>
      <c r="AU222" t="s">
        <v>1155</v>
      </c>
      <c r="AV222" t="s">
        <v>361</v>
      </c>
      <c r="AW222" t="s">
        <v>1154</v>
      </c>
      <c r="AZ222">
        <v>56982094</v>
      </c>
      <c r="BA222">
        <v>1</v>
      </c>
      <c r="BB222" t="s">
        <v>119</v>
      </c>
      <c r="BC222">
        <v>1</v>
      </c>
      <c r="BD222" t="s">
        <v>5110</v>
      </c>
      <c r="BE222">
        <v>7</v>
      </c>
      <c r="BI222">
        <v>0</v>
      </c>
      <c r="BJ222">
        <v>0</v>
      </c>
      <c r="BK222" t="s">
        <v>106</v>
      </c>
      <c r="BL222" t="s">
        <v>109</v>
      </c>
      <c r="BM222" t="s">
        <v>106</v>
      </c>
      <c r="BN222" t="s">
        <v>109</v>
      </c>
      <c r="BO222" t="s">
        <v>106</v>
      </c>
      <c r="BP222" t="s">
        <v>109</v>
      </c>
      <c r="CJ222">
        <v>0</v>
      </c>
      <c r="CK222">
        <v>0</v>
      </c>
      <c r="CL222">
        <v>0</v>
      </c>
      <c r="CM222">
        <v>0</v>
      </c>
      <c r="CP222" t="s">
        <v>106</v>
      </c>
      <c r="CQ222" t="s">
        <v>106</v>
      </c>
      <c r="CR222" t="s">
        <v>106</v>
      </c>
      <c r="CS222" t="s">
        <v>106</v>
      </c>
      <c r="CT222">
        <v>1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</row>
    <row r="223" spans="1:106" x14ac:dyDescent="0.25">
      <c r="A223" s="27" t="s">
        <v>1157</v>
      </c>
      <c r="B223" s="27" t="s">
        <v>714</v>
      </c>
      <c r="C223" s="27" t="s">
        <v>715</v>
      </c>
      <c r="D223" s="27"/>
      <c r="E223" s="27" t="s">
        <v>1158</v>
      </c>
      <c r="F223" s="27"/>
      <c r="G223" s="27"/>
      <c r="H223" t="s">
        <v>3998</v>
      </c>
      <c r="I223" s="29">
        <v>44418</v>
      </c>
      <c r="J223" s="30">
        <v>3250</v>
      </c>
      <c r="K223">
        <v>250</v>
      </c>
      <c r="L223" t="s">
        <v>4864</v>
      </c>
      <c r="N223" s="5">
        <v>1</v>
      </c>
      <c r="O223">
        <v>0</v>
      </c>
      <c r="P223">
        <v>8</v>
      </c>
      <c r="R223">
        <v>2</v>
      </c>
      <c r="S223">
        <v>1</v>
      </c>
      <c r="T223">
        <v>29</v>
      </c>
      <c r="V223">
        <v>2</v>
      </c>
      <c r="W223">
        <v>83</v>
      </c>
      <c r="X223">
        <v>1</v>
      </c>
      <c r="AA223">
        <f>VLOOKUP(A223,Hoja1!A:BH,60,0)</f>
        <v>7</v>
      </c>
      <c r="AB223">
        <v>93</v>
      </c>
      <c r="AC223">
        <v>1</v>
      </c>
      <c r="AD223" t="s">
        <v>110</v>
      </c>
      <c r="AE223" t="s">
        <v>111</v>
      </c>
      <c r="AF223" t="s">
        <v>112</v>
      </c>
      <c r="AH223" t="s">
        <v>113</v>
      </c>
      <c r="AI223">
        <v>2391318350101</v>
      </c>
      <c r="AJ223" t="str">
        <f>VLOOKUP(A223,Hoja1!A:AH,34,0)</f>
        <v>GUATEMALA</v>
      </c>
      <c r="AK223" t="str">
        <f>VLOOKUP(A223,Hoja1!A:AI,35,0)</f>
        <v>GUATEMALA</v>
      </c>
      <c r="AL223" s="1">
        <f>VLOOKUP(A223,Hoja1!A:AJ,36,0)</f>
        <v>32891</v>
      </c>
      <c r="AP223">
        <v>75035367</v>
      </c>
      <c r="AQ223">
        <v>201201010447</v>
      </c>
      <c r="AS223" t="s">
        <v>106</v>
      </c>
      <c r="AU223" t="s">
        <v>1159</v>
      </c>
      <c r="AV223" t="s">
        <v>114</v>
      </c>
      <c r="AW223" t="s">
        <v>114</v>
      </c>
      <c r="AX223">
        <v>1</v>
      </c>
      <c r="AY223">
        <v>3</v>
      </c>
      <c r="AZ223">
        <v>54655157</v>
      </c>
      <c r="BA223">
        <v>2</v>
      </c>
      <c r="BB223" t="s">
        <v>119</v>
      </c>
      <c r="BC223">
        <v>2</v>
      </c>
      <c r="BD223" t="s">
        <v>635</v>
      </c>
      <c r="BE223">
        <v>7</v>
      </c>
      <c r="BH223" t="s">
        <v>1160</v>
      </c>
      <c r="BI223" t="s">
        <v>1161</v>
      </c>
      <c r="BJ223">
        <v>37370705</v>
      </c>
      <c r="BK223" t="s">
        <v>106</v>
      </c>
      <c r="BL223" t="s">
        <v>109</v>
      </c>
      <c r="BM223" t="s">
        <v>106</v>
      </c>
      <c r="BN223" t="s">
        <v>109</v>
      </c>
      <c r="BO223" t="s">
        <v>106</v>
      </c>
      <c r="BP223" t="s">
        <v>109</v>
      </c>
      <c r="CJ223">
        <v>0</v>
      </c>
      <c r="CK223">
        <v>0</v>
      </c>
      <c r="CL223">
        <v>0</v>
      </c>
      <c r="CM223">
        <v>0</v>
      </c>
      <c r="CP223" t="s">
        <v>106</v>
      </c>
      <c r="CQ223" t="s">
        <v>106</v>
      </c>
      <c r="CR223" t="s">
        <v>106</v>
      </c>
      <c r="CS223" t="s">
        <v>106</v>
      </c>
      <c r="CT223">
        <v>1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</row>
    <row r="224" spans="1:106" x14ac:dyDescent="0.25">
      <c r="A224" s="27" t="s">
        <v>1162</v>
      </c>
      <c r="B224" s="28" t="s">
        <v>922</v>
      </c>
      <c r="C224" s="28" t="s">
        <v>733</v>
      </c>
      <c r="D224" s="28"/>
      <c r="E224" s="28" t="s">
        <v>148</v>
      </c>
      <c r="F224" s="28" t="s">
        <v>1163</v>
      </c>
      <c r="G224" s="27"/>
      <c r="H224" t="s">
        <v>5111</v>
      </c>
      <c r="I224" s="29"/>
      <c r="J224" s="30">
        <v>2850</v>
      </c>
      <c r="K224">
        <v>250</v>
      </c>
      <c r="L224" s="85" t="s">
        <v>149</v>
      </c>
      <c r="M224" s="86"/>
      <c r="N224" s="5">
        <v>2</v>
      </c>
      <c r="O224">
        <v>0</v>
      </c>
      <c r="P224">
        <v>9</v>
      </c>
      <c r="R224">
        <v>1</v>
      </c>
      <c r="S224">
        <v>1</v>
      </c>
      <c r="T224">
        <v>9</v>
      </c>
      <c r="V224">
        <v>1</v>
      </c>
      <c r="W224">
        <v>83</v>
      </c>
      <c r="X224">
        <v>1</v>
      </c>
      <c r="AA224">
        <f>VLOOKUP(A224,Hoja1!A:BH,60,0)</f>
        <v>7</v>
      </c>
      <c r="AB224">
        <v>93</v>
      </c>
      <c r="AC224">
        <v>1</v>
      </c>
      <c r="AD224" t="s">
        <v>110</v>
      </c>
      <c r="AE224" t="s">
        <v>111</v>
      </c>
      <c r="AF224" t="s">
        <v>112</v>
      </c>
      <c r="AH224" t="s">
        <v>113</v>
      </c>
      <c r="AI224">
        <v>2560149300101</v>
      </c>
      <c r="AJ224" t="str">
        <f>VLOOKUP(A224,Hoja1!A:AH,34,0)</f>
        <v>GUATEMALA</v>
      </c>
      <c r="AK224" t="str">
        <f>VLOOKUP(A224,Hoja1!A:AI,35,0)</f>
        <v>GUATEMALA</v>
      </c>
      <c r="AL224" s="1">
        <f>VLOOKUP(A224,Hoja1!A:AJ,36,0)</f>
        <v>31858</v>
      </c>
      <c r="AP224">
        <v>45868859</v>
      </c>
      <c r="AQ224">
        <v>187036769</v>
      </c>
      <c r="AS224" t="s">
        <v>106</v>
      </c>
      <c r="AU224" t="s">
        <v>1165</v>
      </c>
      <c r="AV224">
        <v>0</v>
      </c>
      <c r="AW224" t="s">
        <v>114</v>
      </c>
      <c r="AZ224">
        <v>0</v>
      </c>
      <c r="BA224">
        <v>1</v>
      </c>
      <c r="BB224" t="s">
        <v>119</v>
      </c>
      <c r="BC224">
        <v>0</v>
      </c>
      <c r="BD224" t="s">
        <v>1166</v>
      </c>
      <c r="BE224">
        <v>7</v>
      </c>
      <c r="BI224">
        <v>0</v>
      </c>
      <c r="BJ224">
        <v>0</v>
      </c>
      <c r="BK224" t="s">
        <v>106</v>
      </c>
      <c r="BL224" t="s">
        <v>109</v>
      </c>
      <c r="BM224" t="s">
        <v>106</v>
      </c>
      <c r="BN224" t="s">
        <v>109</v>
      </c>
      <c r="BO224" t="s">
        <v>106</v>
      </c>
      <c r="BP224" t="s">
        <v>109</v>
      </c>
      <c r="CJ224">
        <v>0</v>
      </c>
      <c r="CK224">
        <v>0</v>
      </c>
      <c r="CL224">
        <v>0</v>
      </c>
      <c r="CM224">
        <v>0</v>
      </c>
      <c r="CP224" t="s">
        <v>106</v>
      </c>
      <c r="CQ224" t="s">
        <v>106</v>
      </c>
      <c r="CR224" t="s">
        <v>106</v>
      </c>
      <c r="CS224" t="s">
        <v>106</v>
      </c>
      <c r="CT224">
        <v>2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</row>
    <row r="225" spans="1:106" x14ac:dyDescent="0.25">
      <c r="A225" s="27" t="s">
        <v>1167</v>
      </c>
      <c r="B225" s="27" t="s">
        <v>1134</v>
      </c>
      <c r="C225" s="27" t="s">
        <v>1168</v>
      </c>
      <c r="D225" s="27"/>
      <c r="E225" s="27" t="s">
        <v>561</v>
      </c>
      <c r="F225" s="27" t="s">
        <v>148</v>
      </c>
      <c r="G225" s="27"/>
      <c r="H225" t="s">
        <v>3994</v>
      </c>
      <c r="I225" s="29">
        <v>44424</v>
      </c>
      <c r="J225" s="30">
        <v>3167</v>
      </c>
      <c r="K225">
        <v>250</v>
      </c>
      <c r="L225" s="40" t="s">
        <v>149</v>
      </c>
      <c r="M225" s="1">
        <v>45178</v>
      </c>
      <c r="N225" s="5">
        <v>2</v>
      </c>
      <c r="O225">
        <v>0</v>
      </c>
      <c r="P225">
        <v>11</v>
      </c>
      <c r="R225">
        <v>1</v>
      </c>
      <c r="S225">
        <v>9</v>
      </c>
      <c r="T225">
        <v>127</v>
      </c>
      <c r="V225">
        <v>4</v>
      </c>
      <c r="W225">
        <v>83</v>
      </c>
      <c r="X225">
        <v>59</v>
      </c>
      <c r="AA225">
        <f>VLOOKUP(A225,Hoja1!A:BH,60,0)</f>
        <v>7</v>
      </c>
      <c r="AB225">
        <v>93</v>
      </c>
      <c r="AC225">
        <v>2</v>
      </c>
      <c r="AD225" t="s">
        <v>110</v>
      </c>
      <c r="AE225" t="s">
        <v>111</v>
      </c>
      <c r="AF225" t="s">
        <v>112</v>
      </c>
      <c r="AH225" t="s">
        <v>113</v>
      </c>
      <c r="AI225">
        <v>2556070240502</v>
      </c>
      <c r="AJ225" t="str">
        <f>VLOOKUP(A225,Hoja1!A:AH,34,0)</f>
        <v>ESCUINTLA</v>
      </c>
      <c r="AK225" t="str">
        <f>VLOOKUP(A225,Hoja1!A:AI,35,0)</f>
        <v>SANTA LUCIA COTZUMALGUAPA</v>
      </c>
      <c r="AL225" s="1">
        <f>VLOOKUP(A225,Hoja1!A:AJ,36,0)</f>
        <v>34588</v>
      </c>
      <c r="AP225">
        <v>102609160</v>
      </c>
      <c r="AQ225">
        <v>200800089666</v>
      </c>
      <c r="AS225" t="s">
        <v>106</v>
      </c>
      <c r="AU225" t="s">
        <v>1169</v>
      </c>
      <c r="AV225" t="s">
        <v>163</v>
      </c>
      <c r="AW225" t="s">
        <v>210</v>
      </c>
      <c r="AY225">
        <v>3</v>
      </c>
      <c r="AZ225" t="s">
        <v>1171</v>
      </c>
      <c r="BA225">
        <v>1</v>
      </c>
      <c r="BB225" t="s">
        <v>119</v>
      </c>
      <c r="BC225">
        <v>1</v>
      </c>
      <c r="BD225" t="s">
        <v>635</v>
      </c>
      <c r="BE225">
        <v>7</v>
      </c>
      <c r="BH225" t="s">
        <v>1172</v>
      </c>
      <c r="BI225" t="s">
        <v>1169</v>
      </c>
      <c r="BJ225">
        <v>40173864</v>
      </c>
      <c r="BK225" t="s">
        <v>106</v>
      </c>
      <c r="BL225" t="s">
        <v>109</v>
      </c>
      <c r="BM225" t="s">
        <v>106</v>
      </c>
      <c r="BN225" t="s">
        <v>109</v>
      </c>
      <c r="BO225" t="s">
        <v>106</v>
      </c>
      <c r="BP225" t="s">
        <v>109</v>
      </c>
      <c r="CJ225">
        <v>0</v>
      </c>
      <c r="CK225">
        <v>0</v>
      </c>
      <c r="CL225">
        <v>0</v>
      </c>
      <c r="CM225">
        <v>0</v>
      </c>
      <c r="CP225" t="s">
        <v>106</v>
      </c>
      <c r="CQ225" t="s">
        <v>106</v>
      </c>
      <c r="CR225" t="s">
        <v>106</v>
      </c>
      <c r="CS225" t="s">
        <v>106</v>
      </c>
      <c r="CT225">
        <v>1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</row>
    <row r="226" spans="1:106" x14ac:dyDescent="0.25">
      <c r="A226" s="27" t="s">
        <v>1173</v>
      </c>
      <c r="B226" s="27" t="s">
        <v>1174</v>
      </c>
      <c r="C226" s="27" t="s">
        <v>792</v>
      </c>
      <c r="D226" s="27"/>
      <c r="E226" s="27" t="s">
        <v>1175</v>
      </c>
      <c r="F226" s="27" t="s">
        <v>3945</v>
      </c>
      <c r="G226" s="27"/>
      <c r="H226" t="s">
        <v>3994</v>
      </c>
      <c r="I226" s="29">
        <v>44424</v>
      </c>
      <c r="J226" s="30">
        <v>3385</v>
      </c>
      <c r="K226">
        <v>250</v>
      </c>
      <c r="L226" s="40" t="s">
        <v>149</v>
      </c>
      <c r="M226" s="1">
        <v>45310</v>
      </c>
      <c r="N226" s="5">
        <v>2</v>
      </c>
      <c r="O226">
        <v>0</v>
      </c>
      <c r="P226">
        <v>5</v>
      </c>
      <c r="R226">
        <v>1</v>
      </c>
      <c r="S226">
        <v>9</v>
      </c>
      <c r="T226">
        <v>119</v>
      </c>
      <c r="V226">
        <v>1</v>
      </c>
      <c r="W226">
        <v>83</v>
      </c>
      <c r="X226">
        <v>1</v>
      </c>
      <c r="AA226">
        <f>VLOOKUP(A226,Hoja1!A:BH,60,0)</f>
        <v>7</v>
      </c>
      <c r="AB226">
        <v>93</v>
      </c>
      <c r="AC226">
        <v>2</v>
      </c>
      <c r="AD226" t="s">
        <v>110</v>
      </c>
      <c r="AE226" t="s">
        <v>111</v>
      </c>
      <c r="AF226" t="s">
        <v>112</v>
      </c>
      <c r="AH226" t="s">
        <v>113</v>
      </c>
      <c r="AI226">
        <v>2990774890101</v>
      </c>
      <c r="AJ226" t="str">
        <f>VLOOKUP(A226,Hoja1!A:AH,34,0)</f>
        <v>GUATEMALA</v>
      </c>
      <c r="AK226" t="str">
        <f>VLOOKUP(A226,Hoja1!A:AI,35,0)</f>
        <v>GUATEMALA</v>
      </c>
      <c r="AL226" s="1">
        <f>VLOOKUP(A226,Hoja1!A:AJ,36,0)</f>
        <v>35887</v>
      </c>
      <c r="AP226">
        <v>94872856</v>
      </c>
      <c r="AQ226">
        <v>2990774890101</v>
      </c>
      <c r="AS226" t="s">
        <v>106</v>
      </c>
      <c r="AU226" t="s">
        <v>1176</v>
      </c>
      <c r="AV226" t="s">
        <v>114</v>
      </c>
      <c r="AW226" t="s">
        <v>114</v>
      </c>
      <c r="AX226">
        <v>18</v>
      </c>
      <c r="AZ226" t="s">
        <v>1177</v>
      </c>
      <c r="BA226">
        <v>1</v>
      </c>
      <c r="BB226" t="s">
        <v>119</v>
      </c>
      <c r="BC226">
        <v>0</v>
      </c>
      <c r="BD226" t="s">
        <v>635</v>
      </c>
      <c r="BE226">
        <v>7</v>
      </c>
      <c r="BI226">
        <v>0</v>
      </c>
      <c r="BJ226">
        <v>0</v>
      </c>
      <c r="BK226" t="s">
        <v>106</v>
      </c>
      <c r="BL226" t="s">
        <v>109</v>
      </c>
      <c r="BM226" t="s">
        <v>106</v>
      </c>
      <c r="BN226" t="s">
        <v>109</v>
      </c>
      <c r="BO226" t="s">
        <v>106</v>
      </c>
      <c r="BP226" t="s">
        <v>109</v>
      </c>
      <c r="CJ226">
        <v>0</v>
      </c>
      <c r="CK226">
        <v>0</v>
      </c>
      <c r="CL226">
        <v>0</v>
      </c>
      <c r="CM226">
        <v>0</v>
      </c>
      <c r="CP226" t="s">
        <v>106</v>
      </c>
      <c r="CQ226" t="s">
        <v>106</v>
      </c>
      <c r="CR226" t="s">
        <v>106</v>
      </c>
      <c r="CS226" t="s">
        <v>106</v>
      </c>
      <c r="CT226">
        <v>2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</row>
    <row r="227" spans="1:106" x14ac:dyDescent="0.25">
      <c r="A227" s="27" t="s">
        <v>1178</v>
      </c>
      <c r="B227" s="27" t="s">
        <v>743</v>
      </c>
      <c r="C227" s="27" t="s">
        <v>435</v>
      </c>
      <c r="D227" s="27"/>
      <c r="E227" s="27" t="s">
        <v>1179</v>
      </c>
      <c r="F227" s="27" t="s">
        <v>1180</v>
      </c>
      <c r="G227" s="27"/>
      <c r="H227" t="s">
        <v>4017</v>
      </c>
      <c r="I227" s="29">
        <v>44431</v>
      </c>
      <c r="J227" s="30">
        <v>2960</v>
      </c>
      <c r="K227">
        <v>250</v>
      </c>
      <c r="L227" t="s">
        <v>149</v>
      </c>
      <c r="M227" s="1">
        <v>45322</v>
      </c>
      <c r="N227" s="5">
        <v>2</v>
      </c>
      <c r="O227">
        <v>0</v>
      </c>
      <c r="P227">
        <v>16</v>
      </c>
      <c r="R227">
        <v>6</v>
      </c>
      <c r="S227">
        <v>1</v>
      </c>
      <c r="T227">
        <v>29</v>
      </c>
      <c r="V227">
        <v>6</v>
      </c>
      <c r="W227">
        <v>83</v>
      </c>
      <c r="X227">
        <v>259</v>
      </c>
      <c r="AA227">
        <f>VLOOKUP(A227,Hoja1!A:BH,60,0)</f>
        <v>7</v>
      </c>
      <c r="AB227">
        <v>93</v>
      </c>
      <c r="AC227">
        <v>1</v>
      </c>
      <c r="AD227" t="s">
        <v>110</v>
      </c>
      <c r="AE227" t="s">
        <v>111</v>
      </c>
      <c r="AF227" t="s">
        <v>112</v>
      </c>
      <c r="AH227" t="s">
        <v>113</v>
      </c>
      <c r="AI227">
        <v>2810670821601</v>
      </c>
      <c r="AJ227" t="str">
        <f>VLOOKUP(A227,Hoja1!A:AH,34,0)</f>
        <v>COBAN</v>
      </c>
      <c r="AK227" t="str">
        <f>VLOOKUP(A227,Hoja1!A:AI,35,0)</f>
        <v>ALTA VERAPAZ</v>
      </c>
      <c r="AL227" s="1">
        <f>VLOOKUP(A227,Hoja1!A:AJ,36,0)</f>
        <v>34967</v>
      </c>
      <c r="AP227">
        <v>89822056</v>
      </c>
      <c r="AQ227">
        <v>201601530225</v>
      </c>
      <c r="AS227" t="s">
        <v>106</v>
      </c>
      <c r="AU227" t="s">
        <v>1181</v>
      </c>
      <c r="AV227" t="s">
        <v>1118</v>
      </c>
      <c r="AW227" t="s">
        <v>1119</v>
      </c>
      <c r="AX227">
        <v>1</v>
      </c>
      <c r="AY227">
        <v>2</v>
      </c>
      <c r="AZ227">
        <v>30530936</v>
      </c>
      <c r="BA227">
        <v>1</v>
      </c>
      <c r="BB227" t="s">
        <v>119</v>
      </c>
      <c r="BC227">
        <v>1</v>
      </c>
      <c r="BD227" t="s">
        <v>4607</v>
      </c>
      <c r="BE227">
        <v>7</v>
      </c>
      <c r="BH227" t="s">
        <v>1182</v>
      </c>
      <c r="BI227" t="s">
        <v>1181</v>
      </c>
      <c r="BJ227">
        <v>300556744</v>
      </c>
      <c r="BK227" t="s">
        <v>106</v>
      </c>
      <c r="BL227" t="s">
        <v>109</v>
      </c>
      <c r="BM227" t="s">
        <v>106</v>
      </c>
      <c r="BN227" t="s">
        <v>109</v>
      </c>
      <c r="BO227" t="s">
        <v>106</v>
      </c>
      <c r="BP227" t="s">
        <v>109</v>
      </c>
      <c r="CJ227">
        <v>0</v>
      </c>
      <c r="CK227">
        <v>0</v>
      </c>
      <c r="CL227">
        <v>0</v>
      </c>
      <c r="CM227">
        <v>0</v>
      </c>
      <c r="CP227" t="s">
        <v>106</v>
      </c>
      <c r="CQ227" t="s">
        <v>106</v>
      </c>
      <c r="CR227" t="s">
        <v>106</v>
      </c>
      <c r="CS227" t="s">
        <v>106</v>
      </c>
      <c r="CT227">
        <v>1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</row>
    <row r="228" spans="1:106" x14ac:dyDescent="0.25">
      <c r="A228" s="27" t="s">
        <v>1183</v>
      </c>
      <c r="B228" s="27" t="s">
        <v>1184</v>
      </c>
      <c r="C228" s="27" t="s">
        <v>584</v>
      </c>
      <c r="D228" s="27"/>
      <c r="E228" s="27" t="s">
        <v>160</v>
      </c>
      <c r="F228" s="27" t="s">
        <v>1185</v>
      </c>
      <c r="G228" s="27"/>
      <c r="H228" t="s">
        <v>3999</v>
      </c>
      <c r="I228" s="29">
        <v>44440</v>
      </c>
      <c r="J228" s="30">
        <v>3385</v>
      </c>
      <c r="K228">
        <v>250</v>
      </c>
      <c r="L228" t="s">
        <v>4864</v>
      </c>
      <c r="N228" s="5">
        <v>1</v>
      </c>
      <c r="O228">
        <v>0</v>
      </c>
      <c r="P228">
        <v>8</v>
      </c>
      <c r="R228">
        <v>2</v>
      </c>
      <c r="S228">
        <v>1</v>
      </c>
      <c r="T228">
        <v>9</v>
      </c>
      <c r="V228">
        <v>2</v>
      </c>
      <c r="W228">
        <v>83</v>
      </c>
      <c r="X228">
        <v>113</v>
      </c>
      <c r="AA228">
        <f>VLOOKUP(A228,Hoja1!A:BH,60,0)</f>
        <v>7</v>
      </c>
      <c r="AB228">
        <v>93</v>
      </c>
      <c r="AC228">
        <v>1</v>
      </c>
      <c r="AD228" t="s">
        <v>110</v>
      </c>
      <c r="AE228" t="s">
        <v>111</v>
      </c>
      <c r="AF228" t="s">
        <v>112</v>
      </c>
      <c r="AH228" t="s">
        <v>113</v>
      </c>
      <c r="AI228">
        <v>3131903050901</v>
      </c>
      <c r="AJ228" t="str">
        <f>VLOOKUP(A228,Hoja1!A:AH,34,0)</f>
        <v>QUETZALTENANGO</v>
      </c>
      <c r="AK228" t="str">
        <f>VLOOKUP(A228,Hoja1!A:AI,35,0)</f>
        <v>QUETZALTENANGO</v>
      </c>
      <c r="AL228" s="1">
        <f>VLOOKUP(A228,Hoja1!A:AJ,36,0)</f>
        <v>37426</v>
      </c>
      <c r="AP228">
        <v>111253047</v>
      </c>
      <c r="AQ228">
        <v>3131903050901</v>
      </c>
      <c r="AS228" t="s">
        <v>106</v>
      </c>
      <c r="AU228" t="s">
        <v>1186</v>
      </c>
      <c r="AV228" t="s">
        <v>700</v>
      </c>
      <c r="AW228" t="s">
        <v>700</v>
      </c>
      <c r="AX228">
        <v>9</v>
      </c>
      <c r="AZ228">
        <v>48863418</v>
      </c>
      <c r="BA228">
        <v>1</v>
      </c>
      <c r="BB228" t="s">
        <v>119</v>
      </c>
      <c r="BC228">
        <v>0</v>
      </c>
      <c r="BD228" t="s">
        <v>4609</v>
      </c>
      <c r="BE228">
        <v>7</v>
      </c>
      <c r="BI228">
        <v>0</v>
      </c>
      <c r="BJ228">
        <v>0</v>
      </c>
      <c r="BK228" t="s">
        <v>106</v>
      </c>
      <c r="BL228" t="s">
        <v>109</v>
      </c>
      <c r="BM228" t="s">
        <v>106</v>
      </c>
      <c r="BN228" t="s">
        <v>109</v>
      </c>
      <c r="BO228" t="s">
        <v>106</v>
      </c>
      <c r="BP228" t="s">
        <v>109</v>
      </c>
      <c r="CJ228">
        <v>0</v>
      </c>
      <c r="CK228">
        <v>0</v>
      </c>
      <c r="CL228">
        <v>0</v>
      </c>
      <c r="CM228">
        <v>0</v>
      </c>
      <c r="CP228" t="s">
        <v>106</v>
      </c>
      <c r="CQ228" t="s">
        <v>106</v>
      </c>
      <c r="CR228" t="s">
        <v>106</v>
      </c>
      <c r="CS228" t="s">
        <v>106</v>
      </c>
      <c r="CT228">
        <v>1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</row>
    <row r="229" spans="1:106" x14ac:dyDescent="0.25">
      <c r="A229" s="27" t="s">
        <v>1187</v>
      </c>
      <c r="B229" s="27" t="s">
        <v>1188</v>
      </c>
      <c r="C229" s="27" t="s">
        <v>227</v>
      </c>
      <c r="D229" s="27"/>
      <c r="E229" s="27" t="s">
        <v>1189</v>
      </c>
      <c r="F229" s="27" t="s">
        <v>340</v>
      </c>
      <c r="G229" s="27"/>
      <c r="H229" t="s">
        <v>4029</v>
      </c>
      <c r="I229" s="29">
        <v>44442</v>
      </c>
      <c r="J229" s="30">
        <v>3167</v>
      </c>
      <c r="K229">
        <v>250</v>
      </c>
      <c r="L229" t="s">
        <v>149</v>
      </c>
      <c r="M229" s="1">
        <v>44972</v>
      </c>
      <c r="N229" s="5">
        <v>2</v>
      </c>
      <c r="O229">
        <v>0</v>
      </c>
      <c r="P229">
        <v>10</v>
      </c>
      <c r="R229">
        <v>1</v>
      </c>
      <c r="S229">
        <v>1</v>
      </c>
      <c r="T229">
        <v>1</v>
      </c>
      <c r="V229">
        <v>1</v>
      </c>
      <c r="W229">
        <v>83</v>
      </c>
      <c r="X229">
        <v>1</v>
      </c>
      <c r="AA229">
        <f>VLOOKUP(A229,Hoja1!A:BH,60,0)</f>
        <v>7</v>
      </c>
      <c r="AB229">
        <v>93</v>
      </c>
      <c r="AC229">
        <v>2</v>
      </c>
      <c r="AD229" t="s">
        <v>110</v>
      </c>
      <c r="AE229" t="s">
        <v>111</v>
      </c>
      <c r="AF229" t="s">
        <v>112</v>
      </c>
      <c r="AH229" t="s">
        <v>113</v>
      </c>
      <c r="AI229">
        <v>2807867270101</v>
      </c>
      <c r="AJ229" t="str">
        <f>VLOOKUP(A229,Hoja1!A:AH,34,0)</f>
        <v>GUATEMALA</v>
      </c>
      <c r="AK229" t="str">
        <f>VLOOKUP(A229,Hoja1!A:AI,35,0)</f>
        <v>GUATEMALA</v>
      </c>
      <c r="AL229" s="1">
        <f>VLOOKUP(A229,Hoja1!A:AJ,36,0)</f>
        <v>34980</v>
      </c>
      <c r="AP229">
        <v>88993841</v>
      </c>
      <c r="AQ229">
        <v>2807867270101</v>
      </c>
      <c r="AS229" t="s">
        <v>106</v>
      </c>
      <c r="AU229" t="s">
        <v>1190</v>
      </c>
      <c r="AV229" t="s">
        <v>114</v>
      </c>
      <c r="AW229" t="s">
        <v>114</v>
      </c>
      <c r="AX229">
        <v>18</v>
      </c>
      <c r="AZ229" t="s">
        <v>1191</v>
      </c>
      <c r="BA229">
        <v>1</v>
      </c>
      <c r="BB229" t="s">
        <v>119</v>
      </c>
      <c r="BC229">
        <v>0</v>
      </c>
      <c r="BD229" t="s">
        <v>635</v>
      </c>
      <c r="BE229">
        <v>7</v>
      </c>
      <c r="BI229">
        <v>0</v>
      </c>
      <c r="BJ229">
        <v>42010249</v>
      </c>
      <c r="BK229" t="s">
        <v>106</v>
      </c>
      <c r="BL229" t="s">
        <v>109</v>
      </c>
      <c r="BM229" t="s">
        <v>106</v>
      </c>
      <c r="BN229" t="s">
        <v>109</v>
      </c>
      <c r="BO229" t="s">
        <v>106</v>
      </c>
      <c r="BP229" t="s">
        <v>109</v>
      </c>
      <c r="CJ229">
        <v>0</v>
      </c>
      <c r="CK229">
        <v>0</v>
      </c>
      <c r="CL229">
        <v>0</v>
      </c>
      <c r="CM229">
        <v>0</v>
      </c>
      <c r="CP229" t="s">
        <v>106</v>
      </c>
      <c r="CQ229" t="s">
        <v>106</v>
      </c>
      <c r="CR229" t="s">
        <v>106</v>
      </c>
      <c r="CS229" t="s">
        <v>106</v>
      </c>
      <c r="CT229">
        <v>1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</row>
    <row r="230" spans="1:106" x14ac:dyDescent="0.25">
      <c r="A230" s="27" t="s">
        <v>1192</v>
      </c>
      <c r="B230" s="27" t="s">
        <v>1193</v>
      </c>
      <c r="C230" s="27" t="s">
        <v>1194</v>
      </c>
      <c r="D230" s="27"/>
      <c r="E230" s="27" t="s">
        <v>1141</v>
      </c>
      <c r="F230" s="27" t="s">
        <v>1195</v>
      </c>
      <c r="G230" s="27"/>
      <c r="H230" t="s">
        <v>3994</v>
      </c>
      <c r="I230" s="29">
        <v>44447</v>
      </c>
      <c r="J230" s="30">
        <v>3167</v>
      </c>
      <c r="K230">
        <v>250</v>
      </c>
      <c r="L230" s="40" t="s">
        <v>149</v>
      </c>
      <c r="M230" s="1">
        <v>45251</v>
      </c>
      <c r="N230" s="5">
        <v>2</v>
      </c>
      <c r="O230">
        <v>0</v>
      </c>
      <c r="P230">
        <v>14</v>
      </c>
      <c r="R230">
        <v>1</v>
      </c>
      <c r="S230">
        <v>9</v>
      </c>
      <c r="T230">
        <v>83</v>
      </c>
      <c r="V230">
        <v>11</v>
      </c>
      <c r="W230">
        <v>83</v>
      </c>
      <c r="X230">
        <v>324</v>
      </c>
      <c r="AA230">
        <f>VLOOKUP(A230,Hoja1!A:BH,60,0)</f>
        <v>7</v>
      </c>
      <c r="AB230">
        <v>93</v>
      </c>
      <c r="AC230">
        <v>2</v>
      </c>
      <c r="AD230" t="s">
        <v>110</v>
      </c>
      <c r="AE230" t="s">
        <v>111</v>
      </c>
      <c r="AF230" t="s">
        <v>112</v>
      </c>
      <c r="AH230" t="s">
        <v>113</v>
      </c>
      <c r="AI230">
        <v>2133923722201</v>
      </c>
      <c r="AJ230" t="str">
        <f>VLOOKUP(A230,Hoja1!A:AH,34,0)</f>
        <v>JUTIAPA</v>
      </c>
      <c r="AK230" t="str">
        <f>VLOOKUP(A230,Hoja1!A:AI,35,0)</f>
        <v>JUTIAPA</v>
      </c>
      <c r="AL230" s="1">
        <f>VLOOKUP(A230,Hoja1!A:AJ,36,0)</f>
        <v>33817</v>
      </c>
      <c r="AP230">
        <v>83093362</v>
      </c>
      <c r="AQ230">
        <v>2133923722201</v>
      </c>
      <c r="AS230" t="s">
        <v>106</v>
      </c>
      <c r="AU230" t="s">
        <v>1196</v>
      </c>
      <c r="AV230" t="s">
        <v>142</v>
      </c>
      <c r="AW230" t="s">
        <v>142</v>
      </c>
      <c r="AZ230">
        <v>32597617</v>
      </c>
      <c r="BA230">
        <v>1</v>
      </c>
      <c r="BB230" t="s">
        <v>119</v>
      </c>
      <c r="BC230">
        <v>0</v>
      </c>
      <c r="BD230" t="s">
        <v>635</v>
      </c>
      <c r="BE230">
        <v>7</v>
      </c>
      <c r="BH230" t="s">
        <v>1197</v>
      </c>
      <c r="BI230" t="s">
        <v>1196</v>
      </c>
      <c r="BJ230">
        <v>0</v>
      </c>
      <c r="BK230" t="s">
        <v>106</v>
      </c>
      <c r="BL230" t="s">
        <v>109</v>
      </c>
      <c r="BM230" t="s">
        <v>106</v>
      </c>
      <c r="BN230" t="s">
        <v>109</v>
      </c>
      <c r="BO230" t="s">
        <v>106</v>
      </c>
      <c r="BP230" t="s">
        <v>109</v>
      </c>
      <c r="CJ230">
        <v>0</v>
      </c>
      <c r="CK230">
        <v>0</v>
      </c>
      <c r="CL230">
        <v>0</v>
      </c>
      <c r="CM230">
        <v>0</v>
      </c>
      <c r="CP230" t="s">
        <v>106</v>
      </c>
      <c r="CQ230" t="s">
        <v>106</v>
      </c>
      <c r="CR230" t="s">
        <v>106</v>
      </c>
      <c r="CS230" t="s">
        <v>106</v>
      </c>
      <c r="CT230">
        <v>2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</row>
    <row r="231" spans="1:106" x14ac:dyDescent="0.25">
      <c r="A231" s="27" t="s">
        <v>3147</v>
      </c>
      <c r="B231" s="27" t="s">
        <v>1240</v>
      </c>
      <c r="C231" s="27" t="s">
        <v>3657</v>
      </c>
      <c r="D231" s="27"/>
      <c r="E231" s="27" t="s">
        <v>3762</v>
      </c>
      <c r="F231" s="27" t="s">
        <v>734</v>
      </c>
      <c r="G231" s="27" t="s">
        <v>3978</v>
      </c>
      <c r="H231" t="s">
        <v>3991</v>
      </c>
      <c r="I231" s="29">
        <v>44480</v>
      </c>
      <c r="J231" s="30">
        <v>3167</v>
      </c>
      <c r="K231">
        <v>250</v>
      </c>
      <c r="L231" t="s">
        <v>149</v>
      </c>
      <c r="M231" s="1">
        <v>45086</v>
      </c>
      <c r="N231" s="5">
        <v>2</v>
      </c>
      <c r="O231">
        <v>0</v>
      </c>
      <c r="P231">
        <v>12</v>
      </c>
      <c r="R231">
        <v>1</v>
      </c>
      <c r="S231">
        <v>9</v>
      </c>
      <c r="T231">
        <v>126</v>
      </c>
      <c r="V231">
        <v>7</v>
      </c>
      <c r="W231">
        <v>83</v>
      </c>
      <c r="X231">
        <v>42</v>
      </c>
      <c r="AA231">
        <f>VLOOKUP(A231,Hoja1!A:BH,60,0)</f>
        <v>7</v>
      </c>
      <c r="AB231">
        <v>93</v>
      </c>
      <c r="AC231">
        <v>2</v>
      </c>
      <c r="AD231" t="s">
        <v>110</v>
      </c>
      <c r="AE231" t="s">
        <v>111</v>
      </c>
      <c r="AF231" t="s">
        <v>112</v>
      </c>
      <c r="AH231" t="s">
        <v>113</v>
      </c>
      <c r="AI231">
        <v>2228918900401</v>
      </c>
      <c r="AJ231" t="str">
        <f>VLOOKUP(A231,Hoja1!A:AH,34,0)</f>
        <v>CHIMALTENANGO</v>
      </c>
      <c r="AK231" t="str">
        <f>VLOOKUP(A231,Hoja1!A:AI,35,0)</f>
        <v>CHIMALTENANGO</v>
      </c>
      <c r="AL231" s="1">
        <f>VLOOKUP(A231,Hoja1!A:AJ,36,0)</f>
        <v>30926</v>
      </c>
      <c r="AP231">
        <v>30721350</v>
      </c>
      <c r="AQ231">
        <v>2228918900401</v>
      </c>
      <c r="AS231" t="s">
        <v>106</v>
      </c>
      <c r="AU231" t="s">
        <v>4080</v>
      </c>
      <c r="AV231" t="s">
        <v>1032</v>
      </c>
      <c r="AW231" t="s">
        <v>1032</v>
      </c>
      <c r="AZ231" t="s">
        <v>4502</v>
      </c>
      <c r="BA231">
        <v>2</v>
      </c>
      <c r="BB231" t="s">
        <v>119</v>
      </c>
      <c r="BC231">
        <v>2</v>
      </c>
      <c r="BD231" t="s">
        <v>135</v>
      </c>
      <c r="BE231">
        <v>7</v>
      </c>
      <c r="BH231" t="s">
        <v>4655</v>
      </c>
      <c r="BI231" t="s">
        <v>4080</v>
      </c>
      <c r="BJ231">
        <v>52454140</v>
      </c>
      <c r="BK231" t="s">
        <v>106</v>
      </c>
      <c r="BL231" t="s">
        <v>109</v>
      </c>
      <c r="BM231" t="s">
        <v>106</v>
      </c>
      <c r="BN231" t="s">
        <v>109</v>
      </c>
      <c r="BO231" t="s">
        <v>106</v>
      </c>
      <c r="BP231" t="s">
        <v>109</v>
      </c>
      <c r="CJ231">
        <v>0</v>
      </c>
      <c r="CK231">
        <v>0</v>
      </c>
      <c r="CL231">
        <v>0</v>
      </c>
      <c r="CM231">
        <v>0</v>
      </c>
      <c r="CP231" t="s">
        <v>106</v>
      </c>
      <c r="CQ231" t="s">
        <v>106</v>
      </c>
      <c r="CR231" t="s">
        <v>106</v>
      </c>
      <c r="CS231" t="s">
        <v>106</v>
      </c>
      <c r="CT231">
        <v>1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</row>
    <row r="232" spans="1:106" x14ac:dyDescent="0.25">
      <c r="A232" s="27" t="s">
        <v>3148</v>
      </c>
      <c r="B232" s="27" t="s">
        <v>1934</v>
      </c>
      <c r="C232" s="27" t="s">
        <v>3658</v>
      </c>
      <c r="D232" s="27"/>
      <c r="E232" s="27" t="s">
        <v>1678</v>
      </c>
      <c r="F232" s="27" t="s">
        <v>3884</v>
      </c>
      <c r="G232" s="27"/>
      <c r="H232" t="s">
        <v>3991</v>
      </c>
      <c r="I232" s="29">
        <v>44481</v>
      </c>
      <c r="J232" s="30">
        <v>3385</v>
      </c>
      <c r="K232">
        <v>250</v>
      </c>
      <c r="L232" t="s">
        <v>4864</v>
      </c>
      <c r="M232" s="1"/>
      <c r="N232" s="5">
        <v>1</v>
      </c>
      <c r="O232">
        <v>0</v>
      </c>
      <c r="P232">
        <v>12</v>
      </c>
      <c r="R232">
        <v>1</v>
      </c>
      <c r="S232">
        <v>9</v>
      </c>
      <c r="T232">
        <v>40</v>
      </c>
      <c r="V232">
        <v>7</v>
      </c>
      <c r="W232">
        <v>83</v>
      </c>
      <c r="X232">
        <v>26</v>
      </c>
      <c r="AA232">
        <f>VLOOKUP(A232,Hoja1!A:BH,60,0)</f>
        <v>7</v>
      </c>
      <c r="AB232">
        <v>93</v>
      </c>
      <c r="AC232">
        <v>2</v>
      </c>
      <c r="AD232" t="s">
        <v>110</v>
      </c>
      <c r="AE232" t="s">
        <v>111</v>
      </c>
      <c r="AF232" t="s">
        <v>112</v>
      </c>
      <c r="AH232" t="s">
        <v>113</v>
      </c>
      <c r="AI232">
        <v>3055889230301</v>
      </c>
      <c r="AJ232" t="str">
        <f>VLOOKUP(A232,Hoja1!A:AH,34,0)</f>
        <v>SACATEPEQUEZ</v>
      </c>
      <c r="AK232" t="str">
        <f>VLOOKUP(A232,Hoja1!A:AI,35,0)</f>
        <v>ANTIGUA GUATEMALA</v>
      </c>
      <c r="AL232" s="1">
        <f>VLOOKUP(A232,Hoja1!A:AJ,36,0)</f>
        <v>36045</v>
      </c>
      <c r="AP232">
        <v>101480962</v>
      </c>
      <c r="AQ232">
        <v>201600174157</v>
      </c>
      <c r="AS232" t="s">
        <v>106</v>
      </c>
      <c r="AU232" t="s">
        <v>4081</v>
      </c>
      <c r="AV232" t="s">
        <v>1393</v>
      </c>
      <c r="AW232" t="s">
        <v>1393</v>
      </c>
      <c r="AZ232">
        <v>357779026</v>
      </c>
      <c r="BA232">
        <v>1</v>
      </c>
      <c r="BB232" t="s">
        <v>119</v>
      </c>
      <c r="BC232">
        <v>0</v>
      </c>
      <c r="BD232" t="s">
        <v>617</v>
      </c>
      <c r="BE232">
        <v>7</v>
      </c>
      <c r="BH232" t="s">
        <v>4656</v>
      </c>
      <c r="BI232" t="s">
        <v>4081</v>
      </c>
      <c r="BJ232">
        <v>57300561</v>
      </c>
      <c r="BK232" t="s">
        <v>106</v>
      </c>
      <c r="BL232" t="s">
        <v>109</v>
      </c>
      <c r="BM232" t="s">
        <v>106</v>
      </c>
      <c r="BN232" t="s">
        <v>109</v>
      </c>
      <c r="BO232" t="s">
        <v>106</v>
      </c>
      <c r="BP232" t="s">
        <v>109</v>
      </c>
      <c r="CJ232">
        <v>0</v>
      </c>
      <c r="CK232">
        <v>0</v>
      </c>
      <c r="CL232">
        <v>0</v>
      </c>
      <c r="CM232">
        <v>0</v>
      </c>
      <c r="CP232" t="s">
        <v>106</v>
      </c>
      <c r="CQ232" t="s">
        <v>106</v>
      </c>
      <c r="CR232" t="s">
        <v>106</v>
      </c>
      <c r="CS232" t="s">
        <v>106</v>
      </c>
      <c r="CT232">
        <v>1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</row>
    <row r="233" spans="1:106" x14ac:dyDescent="0.25">
      <c r="A233" s="27" t="s">
        <v>3149</v>
      </c>
      <c r="B233" s="27" t="s">
        <v>3547</v>
      </c>
      <c r="C233" s="27" t="s">
        <v>1514</v>
      </c>
      <c r="D233" s="27"/>
      <c r="E233" s="27" t="s">
        <v>340</v>
      </c>
      <c r="F233" s="27" t="s">
        <v>679</v>
      </c>
      <c r="G233" s="27"/>
      <c r="H233" t="s">
        <v>3991</v>
      </c>
      <c r="I233" s="29">
        <v>44481</v>
      </c>
      <c r="J233" s="30">
        <v>3385</v>
      </c>
      <c r="K233">
        <v>250</v>
      </c>
      <c r="L233" t="s">
        <v>149</v>
      </c>
      <c r="M233" s="1">
        <v>45366</v>
      </c>
      <c r="N233" s="5">
        <v>2</v>
      </c>
      <c r="O233">
        <v>0</v>
      </c>
      <c r="P233">
        <v>11</v>
      </c>
      <c r="R233">
        <v>1</v>
      </c>
      <c r="S233">
        <v>9</v>
      </c>
      <c r="T233">
        <v>104</v>
      </c>
      <c r="V233">
        <v>1</v>
      </c>
      <c r="W233">
        <v>83</v>
      </c>
      <c r="X233">
        <v>74</v>
      </c>
      <c r="AA233">
        <f>VLOOKUP(A233,Hoja1!A:BH,60,0)</f>
        <v>7</v>
      </c>
      <c r="AB233">
        <v>93</v>
      </c>
      <c r="AC233">
        <v>2</v>
      </c>
      <c r="AD233" t="s">
        <v>110</v>
      </c>
      <c r="AE233" t="s">
        <v>111</v>
      </c>
      <c r="AF233" t="s">
        <v>112</v>
      </c>
      <c r="AH233" t="s">
        <v>113</v>
      </c>
      <c r="AI233">
        <v>3076083440603</v>
      </c>
      <c r="AJ233" t="str">
        <f>VLOOKUP(A233,Hoja1!A:AH,34,0)</f>
        <v>SANTA ROSA DE LIMA</v>
      </c>
      <c r="AK233" t="str">
        <f>VLOOKUP(A233,Hoja1!A:AI,35,0)</f>
        <v>SANTA ROSA</v>
      </c>
      <c r="AL233" s="1">
        <f>VLOOKUP(A233,Hoja1!A:AJ,36,0)</f>
        <v>36066</v>
      </c>
      <c r="AP233">
        <v>100390595</v>
      </c>
      <c r="AQ233">
        <v>3076083440603</v>
      </c>
      <c r="AS233" t="s">
        <v>106</v>
      </c>
      <c r="AU233" t="s">
        <v>4083</v>
      </c>
      <c r="AV233" t="s">
        <v>114</v>
      </c>
      <c r="AW233" t="s">
        <v>533</v>
      </c>
      <c r="AX233">
        <v>4</v>
      </c>
      <c r="AZ233">
        <v>45883612</v>
      </c>
      <c r="BA233">
        <v>1</v>
      </c>
      <c r="BB233" t="s">
        <v>119</v>
      </c>
      <c r="BC233">
        <v>0</v>
      </c>
      <c r="BD233" t="s">
        <v>617</v>
      </c>
      <c r="BE233">
        <v>7</v>
      </c>
      <c r="BI233">
        <v>0</v>
      </c>
      <c r="BJ233">
        <v>0</v>
      </c>
      <c r="BK233" t="s">
        <v>106</v>
      </c>
      <c r="BL233" t="s">
        <v>109</v>
      </c>
      <c r="BM233" t="s">
        <v>106</v>
      </c>
      <c r="BN233" t="s">
        <v>109</v>
      </c>
      <c r="BO233" t="s">
        <v>106</v>
      </c>
      <c r="BP233" t="s">
        <v>109</v>
      </c>
      <c r="CJ233">
        <v>0</v>
      </c>
      <c r="CK233">
        <v>0</v>
      </c>
      <c r="CL233">
        <v>0</v>
      </c>
      <c r="CM233">
        <v>0</v>
      </c>
      <c r="CP233" t="s">
        <v>106</v>
      </c>
      <c r="CQ233" t="s">
        <v>106</v>
      </c>
      <c r="CR233" t="s">
        <v>106</v>
      </c>
      <c r="CS233" t="s">
        <v>106</v>
      </c>
      <c r="CT233">
        <v>1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</row>
    <row r="234" spans="1:106" x14ac:dyDescent="0.25">
      <c r="A234" s="27" t="s">
        <v>3150</v>
      </c>
      <c r="B234" s="27" t="s">
        <v>404</v>
      </c>
      <c r="C234" s="27" t="s">
        <v>3659</v>
      </c>
      <c r="D234" s="27"/>
      <c r="E234" s="27" t="s">
        <v>1853</v>
      </c>
      <c r="F234" s="27" t="s">
        <v>340</v>
      </c>
      <c r="G234" s="27"/>
      <c r="H234" t="s">
        <v>3991</v>
      </c>
      <c r="I234" s="29">
        <v>44481</v>
      </c>
      <c r="J234" s="30">
        <v>3385</v>
      </c>
      <c r="K234">
        <v>250</v>
      </c>
      <c r="L234" t="s">
        <v>4864</v>
      </c>
      <c r="N234" s="5">
        <v>1</v>
      </c>
      <c r="O234">
        <v>0</v>
      </c>
      <c r="P234">
        <v>12</v>
      </c>
      <c r="R234">
        <v>1</v>
      </c>
      <c r="S234">
        <v>9</v>
      </c>
      <c r="T234">
        <v>52</v>
      </c>
      <c r="V234">
        <v>1</v>
      </c>
      <c r="W234">
        <v>83</v>
      </c>
      <c r="X234">
        <v>6</v>
      </c>
      <c r="AA234">
        <f>VLOOKUP(A234,Hoja1!A:BH,60,0)</f>
        <v>5</v>
      </c>
      <c r="AB234">
        <v>93</v>
      </c>
      <c r="AC234">
        <v>2</v>
      </c>
      <c r="AD234" t="s">
        <v>110</v>
      </c>
      <c r="AE234" t="s">
        <v>111</v>
      </c>
      <c r="AF234" t="s">
        <v>112</v>
      </c>
      <c r="AH234" t="s">
        <v>113</v>
      </c>
      <c r="AI234">
        <v>2109416690106</v>
      </c>
      <c r="AJ234" t="str">
        <f>VLOOKUP(A234,Hoja1!A:AH,34,0)</f>
        <v>CHINAUTLA</v>
      </c>
      <c r="AK234" t="str">
        <f>VLOOKUP(A234,Hoja1!A:AI,35,0)</f>
        <v>GUATEMALA</v>
      </c>
      <c r="AL234" s="1">
        <f>VLOOKUP(A234,Hoja1!A:AJ,36,0)</f>
        <v>33453</v>
      </c>
      <c r="AP234">
        <v>111714869</v>
      </c>
      <c r="AQ234">
        <v>2109416690106</v>
      </c>
      <c r="AS234" t="s">
        <v>106</v>
      </c>
      <c r="AU234" t="s">
        <v>4084</v>
      </c>
      <c r="AV234" t="s">
        <v>114</v>
      </c>
      <c r="AW234" t="s">
        <v>114</v>
      </c>
      <c r="AX234">
        <v>7</v>
      </c>
      <c r="AZ234">
        <v>54694986</v>
      </c>
      <c r="BA234">
        <v>1</v>
      </c>
      <c r="BB234" t="s">
        <v>119</v>
      </c>
      <c r="BC234">
        <v>0</v>
      </c>
      <c r="BD234" t="s">
        <v>4598</v>
      </c>
      <c r="BE234">
        <v>5</v>
      </c>
      <c r="BI234">
        <v>0</v>
      </c>
      <c r="BJ234">
        <v>0</v>
      </c>
      <c r="BK234" t="s">
        <v>106</v>
      </c>
      <c r="BL234" t="s">
        <v>109</v>
      </c>
      <c r="BM234" t="s">
        <v>106</v>
      </c>
      <c r="BN234" t="s">
        <v>109</v>
      </c>
      <c r="BO234" t="s">
        <v>106</v>
      </c>
      <c r="BP234" t="s">
        <v>109</v>
      </c>
      <c r="CJ234">
        <v>0</v>
      </c>
      <c r="CK234">
        <v>0</v>
      </c>
      <c r="CL234">
        <v>0</v>
      </c>
      <c r="CM234">
        <v>0</v>
      </c>
      <c r="CP234" t="s">
        <v>106</v>
      </c>
      <c r="CQ234" t="s">
        <v>106</v>
      </c>
      <c r="CR234" t="s">
        <v>106</v>
      </c>
      <c r="CS234" t="s">
        <v>106</v>
      </c>
      <c r="CT234">
        <v>1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</row>
    <row r="235" spans="1:106" x14ac:dyDescent="0.25">
      <c r="A235" s="27" t="s">
        <v>3151</v>
      </c>
      <c r="B235" s="27" t="s">
        <v>146</v>
      </c>
      <c r="C235" s="27" t="s">
        <v>138</v>
      </c>
      <c r="D235" s="27" t="s">
        <v>6916</v>
      </c>
      <c r="E235" s="27" t="s">
        <v>3763</v>
      </c>
      <c r="F235" s="27" t="s">
        <v>561</v>
      </c>
      <c r="G235" s="27"/>
      <c r="H235" t="s">
        <v>3991</v>
      </c>
      <c r="I235" s="29">
        <v>44485</v>
      </c>
      <c r="J235" s="30">
        <v>3385</v>
      </c>
      <c r="K235">
        <v>250</v>
      </c>
      <c r="L235" s="40" t="s">
        <v>149</v>
      </c>
      <c r="M235" s="1">
        <v>45443</v>
      </c>
      <c r="N235" s="5">
        <v>2</v>
      </c>
      <c r="O235">
        <v>0</v>
      </c>
      <c r="P235">
        <v>12</v>
      </c>
      <c r="R235">
        <v>1</v>
      </c>
      <c r="S235">
        <v>9</v>
      </c>
      <c r="T235">
        <v>157</v>
      </c>
      <c r="V235">
        <v>13</v>
      </c>
      <c r="W235">
        <v>83</v>
      </c>
      <c r="X235">
        <v>1</v>
      </c>
      <c r="AA235">
        <f>VLOOKUP(A235,Hoja1!A:BH,60,0)</f>
        <v>7</v>
      </c>
      <c r="AB235">
        <v>93</v>
      </c>
      <c r="AC235">
        <v>2</v>
      </c>
      <c r="AD235" t="s">
        <v>110</v>
      </c>
      <c r="AE235" t="s">
        <v>111</v>
      </c>
      <c r="AF235" t="s">
        <v>112</v>
      </c>
      <c r="AH235" t="s">
        <v>113</v>
      </c>
      <c r="AI235">
        <v>3018166460101</v>
      </c>
      <c r="AJ235" t="str">
        <f>VLOOKUP(A235,Hoja1!A:AH,34,0)</f>
        <v>GUATEMALA</v>
      </c>
      <c r="AK235" t="str">
        <f>VLOOKUP(A235,Hoja1!A:AI,35,0)</f>
        <v>GUATEMALA</v>
      </c>
      <c r="AL235" s="1">
        <f>VLOOKUP(A235,Hoja1!A:AJ,36,0)</f>
        <v>35628</v>
      </c>
      <c r="AP235">
        <v>91735793</v>
      </c>
      <c r="AQ235">
        <v>3018166460101</v>
      </c>
      <c r="AS235" t="s">
        <v>106</v>
      </c>
      <c r="AU235" t="s">
        <v>4085</v>
      </c>
      <c r="AV235" t="s">
        <v>1393</v>
      </c>
      <c r="AW235" t="s">
        <v>114</v>
      </c>
      <c r="AZ235">
        <v>46337411</v>
      </c>
      <c r="BA235">
        <v>1</v>
      </c>
      <c r="BB235" t="s">
        <v>119</v>
      </c>
      <c r="BC235">
        <v>1</v>
      </c>
      <c r="BD235" t="s">
        <v>617</v>
      </c>
      <c r="BE235">
        <v>7</v>
      </c>
      <c r="BH235" t="s">
        <v>4657</v>
      </c>
      <c r="BI235" t="s">
        <v>4085</v>
      </c>
      <c r="BJ235">
        <v>37232156</v>
      </c>
      <c r="BK235" t="s">
        <v>106</v>
      </c>
      <c r="BL235" t="s">
        <v>109</v>
      </c>
      <c r="BM235" t="s">
        <v>106</v>
      </c>
      <c r="BN235" t="s">
        <v>109</v>
      </c>
      <c r="BO235" t="s">
        <v>106</v>
      </c>
      <c r="BP235" t="s">
        <v>109</v>
      </c>
      <c r="CJ235">
        <v>0</v>
      </c>
      <c r="CK235">
        <v>0</v>
      </c>
      <c r="CL235">
        <v>0</v>
      </c>
      <c r="CM235">
        <v>0</v>
      </c>
      <c r="CP235" t="s">
        <v>106</v>
      </c>
      <c r="CQ235" t="s">
        <v>106</v>
      </c>
      <c r="CR235" t="s">
        <v>106</v>
      </c>
      <c r="CS235" t="s">
        <v>106</v>
      </c>
      <c r="CT235">
        <v>1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</row>
    <row r="236" spans="1:106" x14ac:dyDescent="0.25">
      <c r="A236" s="27" t="s">
        <v>3152</v>
      </c>
      <c r="B236" s="27" t="s">
        <v>3548</v>
      </c>
      <c r="C236" s="27" t="s">
        <v>2364</v>
      </c>
      <c r="D236" s="27"/>
      <c r="E236" s="27" t="s">
        <v>3764</v>
      </c>
      <c r="F236" s="27" t="s">
        <v>195</v>
      </c>
      <c r="G236" s="27"/>
      <c r="H236" t="s">
        <v>3991</v>
      </c>
      <c r="I236" s="29">
        <v>44487</v>
      </c>
      <c r="J236" s="30">
        <v>3167</v>
      </c>
      <c r="K236">
        <v>250</v>
      </c>
      <c r="L236" t="s">
        <v>149</v>
      </c>
      <c r="M236" s="1">
        <v>45079</v>
      </c>
      <c r="N236" s="5">
        <v>2</v>
      </c>
      <c r="O236">
        <v>0</v>
      </c>
      <c r="P236">
        <v>12</v>
      </c>
      <c r="R236">
        <v>1</v>
      </c>
      <c r="S236">
        <v>9</v>
      </c>
      <c r="T236">
        <v>126</v>
      </c>
      <c r="V236">
        <v>7</v>
      </c>
      <c r="W236">
        <v>83</v>
      </c>
      <c r="X236">
        <v>42</v>
      </c>
      <c r="AA236">
        <f>VLOOKUP(A236,Hoja1!A:BH,60,0)</f>
        <v>7</v>
      </c>
      <c r="AB236">
        <v>93</v>
      </c>
      <c r="AC236">
        <v>2</v>
      </c>
      <c r="AD236" t="s">
        <v>110</v>
      </c>
      <c r="AE236" t="s">
        <v>111</v>
      </c>
      <c r="AF236" t="s">
        <v>112</v>
      </c>
      <c r="AH236" t="s">
        <v>113</v>
      </c>
      <c r="AI236">
        <v>2708200000401</v>
      </c>
      <c r="AJ236" t="str">
        <f>VLOOKUP(A236,Hoja1!A:AH,34,0)</f>
        <v>CHIMALTENANGO</v>
      </c>
      <c r="AK236" t="str">
        <f>VLOOKUP(A236,Hoja1!A:AI,35,0)</f>
        <v>CHIMALTENANGO</v>
      </c>
      <c r="AL236" s="1">
        <f>VLOOKUP(A236,Hoja1!A:AJ,36,0)</f>
        <v>34826</v>
      </c>
      <c r="AP236">
        <v>85866911</v>
      </c>
      <c r="AQ236">
        <v>201301945999</v>
      </c>
      <c r="AS236" t="s">
        <v>106</v>
      </c>
      <c r="AU236" t="s">
        <v>4086</v>
      </c>
      <c r="AV236" t="s">
        <v>1032</v>
      </c>
      <c r="AW236" t="s">
        <v>1032</v>
      </c>
      <c r="AZ236">
        <v>33874842</v>
      </c>
      <c r="BA236">
        <v>1</v>
      </c>
      <c r="BB236" t="s">
        <v>119</v>
      </c>
      <c r="BC236">
        <v>0</v>
      </c>
      <c r="BD236" t="s">
        <v>635</v>
      </c>
      <c r="BE236">
        <v>7</v>
      </c>
      <c r="BH236" t="s">
        <v>4658</v>
      </c>
      <c r="BI236" t="s">
        <v>4738</v>
      </c>
      <c r="BJ236">
        <v>38523232</v>
      </c>
      <c r="BK236" t="s">
        <v>106</v>
      </c>
      <c r="BL236" t="s">
        <v>109</v>
      </c>
      <c r="BM236" t="s">
        <v>106</v>
      </c>
      <c r="BN236" t="s">
        <v>109</v>
      </c>
      <c r="BO236" t="s">
        <v>106</v>
      </c>
      <c r="BP236" t="s">
        <v>109</v>
      </c>
      <c r="CJ236">
        <v>0</v>
      </c>
      <c r="CK236">
        <v>0</v>
      </c>
      <c r="CL236">
        <v>0</v>
      </c>
      <c r="CM236">
        <v>0</v>
      </c>
      <c r="CP236" t="s">
        <v>106</v>
      </c>
      <c r="CQ236" t="s">
        <v>106</v>
      </c>
      <c r="CR236" t="s">
        <v>106</v>
      </c>
      <c r="CS236" t="s">
        <v>106</v>
      </c>
      <c r="CT236">
        <v>2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</row>
    <row r="237" spans="1:106" x14ac:dyDescent="0.25">
      <c r="A237" s="27" t="s">
        <v>3153</v>
      </c>
      <c r="B237" s="27" t="s">
        <v>3549</v>
      </c>
      <c r="C237" s="27" t="s">
        <v>926</v>
      </c>
      <c r="D237" s="27"/>
      <c r="E237" s="27" t="s">
        <v>1297</v>
      </c>
      <c r="F237" s="27" t="s">
        <v>254</v>
      </c>
      <c r="G237" s="27"/>
      <c r="H237" t="s">
        <v>4007</v>
      </c>
      <c r="I237" s="29">
        <v>44494</v>
      </c>
      <c r="J237" s="30">
        <v>3385</v>
      </c>
      <c r="K237">
        <v>250</v>
      </c>
      <c r="L237" t="s">
        <v>149</v>
      </c>
      <c r="M237" s="1">
        <v>45355</v>
      </c>
      <c r="N237" s="5">
        <v>2</v>
      </c>
      <c r="O237">
        <v>0</v>
      </c>
      <c r="P237">
        <v>16</v>
      </c>
      <c r="R237">
        <v>6</v>
      </c>
      <c r="S237">
        <v>1</v>
      </c>
      <c r="T237">
        <v>29</v>
      </c>
      <c r="V237">
        <v>6</v>
      </c>
      <c r="W237">
        <v>83</v>
      </c>
      <c r="X237">
        <v>261</v>
      </c>
      <c r="AA237">
        <f>VLOOKUP(A237,Hoja1!A:BH,60,0)</f>
        <v>7</v>
      </c>
      <c r="AB237">
        <v>93</v>
      </c>
      <c r="AC237">
        <v>1</v>
      </c>
      <c r="AD237" t="s">
        <v>110</v>
      </c>
      <c r="AE237" t="s">
        <v>111</v>
      </c>
      <c r="AF237" t="s">
        <v>112</v>
      </c>
      <c r="AH237" t="s">
        <v>113</v>
      </c>
      <c r="AI237">
        <v>2338784831603</v>
      </c>
      <c r="AJ237" t="str">
        <f>VLOOKUP(A237,Hoja1!A:AH,34,0)</f>
        <v>SAN CRISTOBAL VERAPAZ</v>
      </c>
      <c r="AK237" t="str">
        <f>VLOOKUP(A237,Hoja1!A:AI,35,0)</f>
        <v>ALTA VERAPAZ</v>
      </c>
      <c r="AL237" s="1">
        <f>VLOOKUP(A237,Hoja1!A:AJ,36,0)</f>
        <v>32773</v>
      </c>
      <c r="AP237">
        <v>53142101</v>
      </c>
      <c r="AQ237">
        <v>201300714892</v>
      </c>
      <c r="AS237" t="s">
        <v>106</v>
      </c>
      <c r="AU237" t="s">
        <v>4087</v>
      </c>
      <c r="AV237" t="s">
        <v>1119</v>
      </c>
      <c r="AW237" t="s">
        <v>1119</v>
      </c>
      <c r="AX237">
        <v>3</v>
      </c>
      <c r="AZ237">
        <v>57025718</v>
      </c>
      <c r="BA237">
        <v>1</v>
      </c>
      <c r="BB237" t="s">
        <v>119</v>
      </c>
      <c r="BC237">
        <v>0</v>
      </c>
      <c r="BD237" t="s">
        <v>4600</v>
      </c>
      <c r="BE237">
        <v>7</v>
      </c>
      <c r="BI237">
        <v>0</v>
      </c>
      <c r="BJ237">
        <v>50316265</v>
      </c>
      <c r="BK237" t="s">
        <v>106</v>
      </c>
      <c r="BL237" t="s">
        <v>109</v>
      </c>
      <c r="BM237" t="s">
        <v>106</v>
      </c>
      <c r="BN237" t="s">
        <v>109</v>
      </c>
      <c r="BO237" t="s">
        <v>106</v>
      </c>
      <c r="BP237" t="s">
        <v>109</v>
      </c>
      <c r="CJ237">
        <v>0</v>
      </c>
      <c r="CK237">
        <v>0</v>
      </c>
      <c r="CL237">
        <v>0</v>
      </c>
      <c r="CM237">
        <v>0</v>
      </c>
      <c r="CP237" t="s">
        <v>106</v>
      </c>
      <c r="CQ237" t="s">
        <v>106</v>
      </c>
      <c r="CR237" t="s">
        <v>106</v>
      </c>
      <c r="CS237" t="s">
        <v>106</v>
      </c>
      <c r="CT237">
        <v>1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</row>
    <row r="238" spans="1:106" x14ac:dyDescent="0.25">
      <c r="A238" s="27" t="s">
        <v>3154</v>
      </c>
      <c r="B238" s="27" t="s">
        <v>1668</v>
      </c>
      <c r="C238" s="27" t="s">
        <v>138</v>
      </c>
      <c r="D238" s="27"/>
      <c r="E238" s="27" t="s">
        <v>3765</v>
      </c>
      <c r="F238" s="27" t="s">
        <v>3885</v>
      </c>
      <c r="G238" s="27"/>
      <c r="H238" t="s">
        <v>3991</v>
      </c>
      <c r="I238" s="29">
        <v>44494</v>
      </c>
      <c r="J238" s="30">
        <v>3167</v>
      </c>
      <c r="K238">
        <v>250</v>
      </c>
      <c r="L238" t="s">
        <v>149</v>
      </c>
      <c r="M238" s="1">
        <v>45156</v>
      </c>
      <c r="N238" s="5">
        <v>2</v>
      </c>
      <c r="O238">
        <v>0</v>
      </c>
      <c r="P238">
        <v>14</v>
      </c>
      <c r="R238">
        <v>1</v>
      </c>
      <c r="S238">
        <v>9</v>
      </c>
      <c r="T238">
        <v>84</v>
      </c>
      <c r="V238">
        <v>11</v>
      </c>
      <c r="W238">
        <v>83</v>
      </c>
      <c r="X238">
        <v>328</v>
      </c>
      <c r="AA238">
        <f>VLOOKUP(A238,Hoja1!A:BH,60,0)</f>
        <v>5</v>
      </c>
      <c r="AB238">
        <v>93</v>
      </c>
      <c r="AC238">
        <v>2</v>
      </c>
      <c r="AD238" t="s">
        <v>110</v>
      </c>
      <c r="AE238" t="s">
        <v>111</v>
      </c>
      <c r="AF238" t="s">
        <v>112</v>
      </c>
      <c r="AH238" t="s">
        <v>113</v>
      </c>
      <c r="AI238">
        <v>3428114442205</v>
      </c>
      <c r="AJ238" t="str">
        <f>VLOOKUP(A238,Hoja1!A:AH,34,0)</f>
        <v>JUTIAPA</v>
      </c>
      <c r="AK238" t="str">
        <f>VLOOKUP(A238,Hoja1!A:AI,35,0)</f>
        <v>ASUNCION MITA</v>
      </c>
      <c r="AL238" s="1">
        <f>VLOOKUP(A238,Hoja1!A:AJ,36,0)</f>
        <v>37454</v>
      </c>
      <c r="AP238">
        <v>111739403</v>
      </c>
      <c r="AQ238">
        <v>3428114442205</v>
      </c>
      <c r="AS238" t="s">
        <v>106</v>
      </c>
      <c r="AU238" t="s">
        <v>4089</v>
      </c>
      <c r="AV238" t="s">
        <v>142</v>
      </c>
      <c r="AW238" t="s">
        <v>835</v>
      </c>
      <c r="AZ238">
        <v>56180712</v>
      </c>
      <c r="BA238">
        <v>1</v>
      </c>
      <c r="BB238" t="s">
        <v>119</v>
      </c>
      <c r="BC238">
        <v>0</v>
      </c>
      <c r="BD238" t="s">
        <v>4598</v>
      </c>
      <c r="BE238">
        <v>5</v>
      </c>
      <c r="BH238" t="s">
        <v>4659</v>
      </c>
      <c r="BI238">
        <v>0</v>
      </c>
      <c r="BJ238">
        <v>36935616</v>
      </c>
      <c r="BK238" t="s">
        <v>106</v>
      </c>
      <c r="BL238" t="s">
        <v>109</v>
      </c>
      <c r="BM238" t="s">
        <v>106</v>
      </c>
      <c r="BN238" t="s">
        <v>109</v>
      </c>
      <c r="BO238" t="s">
        <v>106</v>
      </c>
      <c r="BP238" t="s">
        <v>109</v>
      </c>
      <c r="CJ238">
        <v>0</v>
      </c>
      <c r="CK238">
        <v>0</v>
      </c>
      <c r="CL238">
        <v>0</v>
      </c>
      <c r="CM238">
        <v>0</v>
      </c>
      <c r="CP238" t="s">
        <v>106</v>
      </c>
      <c r="CQ238" t="s">
        <v>106</v>
      </c>
      <c r="CR238" t="s">
        <v>106</v>
      </c>
      <c r="CS238" t="s">
        <v>106</v>
      </c>
      <c r="CT238">
        <v>1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</row>
    <row r="239" spans="1:106" x14ac:dyDescent="0.25">
      <c r="A239" s="27" t="s">
        <v>1198</v>
      </c>
      <c r="B239" s="27" t="s">
        <v>977</v>
      </c>
      <c r="C239" s="27" t="s">
        <v>180</v>
      </c>
      <c r="D239" s="27"/>
      <c r="E239" s="27" t="s">
        <v>1199</v>
      </c>
      <c r="F239" s="27" t="s">
        <v>133</v>
      </c>
      <c r="G239" s="27"/>
      <c r="H239" t="s">
        <v>3998</v>
      </c>
      <c r="I239" s="29">
        <v>44496</v>
      </c>
      <c r="J239" s="30">
        <v>2960</v>
      </c>
      <c r="K239">
        <v>250</v>
      </c>
      <c r="L239" t="s">
        <v>4864</v>
      </c>
      <c r="N239" s="5">
        <v>1</v>
      </c>
      <c r="O239">
        <v>0</v>
      </c>
      <c r="P239">
        <v>4</v>
      </c>
      <c r="R239">
        <v>4</v>
      </c>
      <c r="S239">
        <v>1</v>
      </c>
      <c r="T239">
        <v>29</v>
      </c>
      <c r="V239">
        <v>4</v>
      </c>
      <c r="W239">
        <v>83</v>
      </c>
      <c r="X239">
        <v>59</v>
      </c>
      <c r="AA239">
        <f>VLOOKUP(A239,Hoja1!A:BH,60,0)</f>
        <v>5</v>
      </c>
      <c r="AB239">
        <v>93</v>
      </c>
      <c r="AC239">
        <v>1</v>
      </c>
      <c r="AD239" t="s">
        <v>110</v>
      </c>
      <c r="AE239" t="s">
        <v>111</v>
      </c>
      <c r="AF239" t="s">
        <v>112</v>
      </c>
      <c r="AH239" t="s">
        <v>113</v>
      </c>
      <c r="AI239">
        <v>1940755590502</v>
      </c>
      <c r="AJ239" t="str">
        <f>VLOOKUP(A239,Hoja1!A:AH,34,0)</f>
        <v>SANTA LUCIA COTZUMALGUAPA</v>
      </c>
      <c r="AK239" t="str">
        <f>VLOOKUP(A239,Hoja1!A:AI,35,0)</f>
        <v>ESCUINTLA</v>
      </c>
      <c r="AL239" s="1">
        <f>VLOOKUP(A239,Hoja1!A:AJ,36,0)</f>
        <v>33336</v>
      </c>
      <c r="AP239">
        <v>70712360</v>
      </c>
      <c r="AQ239">
        <v>201303428189</v>
      </c>
      <c r="AS239" t="s">
        <v>106</v>
      </c>
      <c r="AU239" t="s">
        <v>1200</v>
      </c>
      <c r="AV239" t="s">
        <v>163</v>
      </c>
      <c r="AW239" t="s">
        <v>163</v>
      </c>
      <c r="AZ239">
        <v>37093342</v>
      </c>
      <c r="BA239">
        <v>1</v>
      </c>
      <c r="BB239" t="s">
        <v>119</v>
      </c>
      <c r="BC239">
        <v>0</v>
      </c>
      <c r="BD239" t="s">
        <v>4598</v>
      </c>
      <c r="BE239">
        <v>5</v>
      </c>
      <c r="BH239" t="s">
        <v>1201</v>
      </c>
      <c r="BI239">
        <v>0</v>
      </c>
      <c r="BJ239">
        <v>46613270</v>
      </c>
      <c r="BK239" t="s">
        <v>106</v>
      </c>
      <c r="BL239" t="s">
        <v>109</v>
      </c>
      <c r="BM239" t="s">
        <v>106</v>
      </c>
      <c r="BN239" t="s">
        <v>109</v>
      </c>
      <c r="BO239" t="s">
        <v>106</v>
      </c>
      <c r="BP239" t="s">
        <v>109</v>
      </c>
      <c r="CJ239">
        <v>0</v>
      </c>
      <c r="CK239">
        <v>0</v>
      </c>
      <c r="CL239">
        <v>0</v>
      </c>
      <c r="CM239">
        <v>0</v>
      </c>
      <c r="CP239" t="s">
        <v>106</v>
      </c>
      <c r="CQ239" t="s">
        <v>106</v>
      </c>
      <c r="CR239" t="s">
        <v>106</v>
      </c>
      <c r="CS239" t="s">
        <v>106</v>
      </c>
      <c r="CT239">
        <v>1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</row>
    <row r="240" spans="1:106" x14ac:dyDescent="0.25">
      <c r="A240" s="27" t="s">
        <v>1202</v>
      </c>
      <c r="B240" s="27" t="s">
        <v>1203</v>
      </c>
      <c r="C240" s="27" t="s">
        <v>850</v>
      </c>
      <c r="D240" s="27"/>
      <c r="E240" s="27" t="s">
        <v>1204</v>
      </c>
      <c r="F240" s="27" t="s">
        <v>1205</v>
      </c>
      <c r="G240" s="27"/>
      <c r="H240" t="s">
        <v>4010</v>
      </c>
      <c r="I240" s="29">
        <v>44502</v>
      </c>
      <c r="J240" s="30">
        <v>2960</v>
      </c>
      <c r="K240">
        <v>250</v>
      </c>
      <c r="L240" t="s">
        <v>4864</v>
      </c>
      <c r="N240" s="5">
        <v>1</v>
      </c>
      <c r="O240">
        <v>0</v>
      </c>
      <c r="P240">
        <v>4</v>
      </c>
      <c r="R240">
        <v>4</v>
      </c>
      <c r="S240">
        <v>1</v>
      </c>
      <c r="T240">
        <v>29</v>
      </c>
      <c r="V240">
        <v>4</v>
      </c>
      <c r="W240">
        <v>83</v>
      </c>
      <c r="X240">
        <v>58</v>
      </c>
      <c r="AA240">
        <f>VLOOKUP(A240,Hoja1!A:BH,60,0)</f>
        <v>7</v>
      </c>
      <c r="AB240">
        <v>93</v>
      </c>
      <c r="AC240">
        <v>1</v>
      </c>
      <c r="AD240" t="s">
        <v>110</v>
      </c>
      <c r="AE240" t="s">
        <v>111</v>
      </c>
      <c r="AF240" t="s">
        <v>112</v>
      </c>
      <c r="AH240" t="s">
        <v>113</v>
      </c>
      <c r="AI240">
        <v>2429068850501</v>
      </c>
      <c r="AJ240" t="str">
        <f>VLOOKUP(A240,Hoja1!A:AH,34,0)</f>
        <v>ESCUINTLA</v>
      </c>
      <c r="AK240" t="str">
        <f>VLOOKUP(A240,Hoja1!A:AI,35,0)</f>
        <v>ESCUINTLA</v>
      </c>
      <c r="AL240" s="1">
        <f>VLOOKUP(A240,Hoja1!A:AJ,36,0)</f>
        <v>29834</v>
      </c>
      <c r="AP240">
        <v>13578898</v>
      </c>
      <c r="AQ240">
        <v>181289984</v>
      </c>
      <c r="AS240" t="s">
        <v>106</v>
      </c>
      <c r="AU240" t="s">
        <v>1207</v>
      </c>
      <c r="AV240" t="s">
        <v>163</v>
      </c>
      <c r="AW240" t="s">
        <v>163</v>
      </c>
      <c r="AX240">
        <v>3</v>
      </c>
      <c r="AZ240">
        <v>53158035</v>
      </c>
      <c r="BA240">
        <v>2</v>
      </c>
      <c r="BB240" t="s">
        <v>119</v>
      </c>
      <c r="BC240">
        <v>3</v>
      </c>
      <c r="BD240" t="s">
        <v>635</v>
      </c>
      <c r="BE240">
        <v>7</v>
      </c>
      <c r="BH240" t="s">
        <v>1208</v>
      </c>
      <c r="BI240" t="s">
        <v>1209</v>
      </c>
      <c r="BJ240">
        <v>40699114</v>
      </c>
      <c r="BK240" t="s">
        <v>106</v>
      </c>
      <c r="BL240" t="s">
        <v>109</v>
      </c>
      <c r="BM240" t="s">
        <v>106</v>
      </c>
      <c r="BN240" t="s">
        <v>109</v>
      </c>
      <c r="BO240" t="s">
        <v>106</v>
      </c>
      <c r="BP240" t="s">
        <v>109</v>
      </c>
      <c r="CJ240">
        <v>0</v>
      </c>
      <c r="CK240">
        <v>0</v>
      </c>
      <c r="CL240">
        <v>0</v>
      </c>
      <c r="CM240">
        <v>0</v>
      </c>
      <c r="CP240" t="s">
        <v>106</v>
      </c>
      <c r="CQ240" t="s">
        <v>106</v>
      </c>
      <c r="CR240" t="s">
        <v>106</v>
      </c>
      <c r="CS240" t="s">
        <v>106</v>
      </c>
      <c r="CT240">
        <v>1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</row>
    <row r="241" spans="1:106" x14ac:dyDescent="0.25">
      <c r="A241" s="27" t="s">
        <v>1210</v>
      </c>
      <c r="B241" s="27" t="s">
        <v>404</v>
      </c>
      <c r="C241" s="27" t="s">
        <v>366</v>
      </c>
      <c r="D241" s="27"/>
      <c r="E241" s="27" t="s">
        <v>1211</v>
      </c>
      <c r="F241" s="27" t="s">
        <v>1212</v>
      </c>
      <c r="G241" s="27"/>
      <c r="H241" t="s">
        <v>3994</v>
      </c>
      <c r="I241" s="29">
        <v>44503</v>
      </c>
      <c r="J241" s="30">
        <v>3385</v>
      </c>
      <c r="K241">
        <v>250</v>
      </c>
      <c r="L241" t="s">
        <v>4864</v>
      </c>
      <c r="N241" s="5">
        <v>1</v>
      </c>
      <c r="O241">
        <v>0</v>
      </c>
      <c r="P241">
        <v>14</v>
      </c>
      <c r="R241">
        <v>1</v>
      </c>
      <c r="S241">
        <v>9</v>
      </c>
      <c r="T241">
        <v>142</v>
      </c>
      <c r="V241">
        <v>5</v>
      </c>
      <c r="W241">
        <v>83</v>
      </c>
      <c r="X241">
        <v>277</v>
      </c>
      <c r="AA241">
        <f>VLOOKUP(A241,Hoja1!A:BH,60,0)</f>
        <v>7</v>
      </c>
      <c r="AB241">
        <v>93</v>
      </c>
      <c r="AC241">
        <v>2</v>
      </c>
      <c r="AD241" t="s">
        <v>110</v>
      </c>
      <c r="AE241" t="s">
        <v>111</v>
      </c>
      <c r="AF241" t="s">
        <v>112</v>
      </c>
      <c r="AH241" t="s">
        <v>113</v>
      </c>
      <c r="AI241">
        <v>2852787621702</v>
      </c>
      <c r="AJ241" t="str">
        <f>VLOOKUP(A241,Hoja1!A:AH,34,0)</f>
        <v>SAN JOSE</v>
      </c>
      <c r="AK241" t="str">
        <f>VLOOKUP(A241,Hoja1!A:AI,35,0)</f>
        <v>PETEN</v>
      </c>
      <c r="AL241" s="1">
        <f>VLOOKUP(A241,Hoja1!A:AJ,36,0)</f>
        <v>34898</v>
      </c>
      <c r="AP241">
        <v>91319927</v>
      </c>
      <c r="AQ241">
        <v>2852787621702</v>
      </c>
      <c r="AS241" t="s">
        <v>106</v>
      </c>
      <c r="AU241" t="s">
        <v>1214</v>
      </c>
      <c r="AV241" t="s">
        <v>1215</v>
      </c>
      <c r="AW241" t="s">
        <v>268</v>
      </c>
      <c r="AZ241">
        <v>40175240</v>
      </c>
      <c r="BA241">
        <v>1</v>
      </c>
      <c r="BB241" t="s">
        <v>119</v>
      </c>
      <c r="BC241">
        <v>0</v>
      </c>
      <c r="BD241" t="s">
        <v>807</v>
      </c>
      <c r="BE241">
        <v>7</v>
      </c>
      <c r="BI241">
        <v>0</v>
      </c>
      <c r="BJ241">
        <v>0</v>
      </c>
      <c r="BK241" t="s">
        <v>106</v>
      </c>
      <c r="BL241" t="s">
        <v>109</v>
      </c>
      <c r="BM241" t="s">
        <v>106</v>
      </c>
      <c r="BN241" t="s">
        <v>109</v>
      </c>
      <c r="BO241" t="s">
        <v>106</v>
      </c>
      <c r="BP241" t="s">
        <v>109</v>
      </c>
      <c r="CJ241">
        <v>0</v>
      </c>
      <c r="CK241">
        <v>0</v>
      </c>
      <c r="CL241">
        <v>0</v>
      </c>
      <c r="CM241">
        <v>0</v>
      </c>
      <c r="CP241" t="s">
        <v>106</v>
      </c>
      <c r="CQ241" t="s">
        <v>106</v>
      </c>
      <c r="CR241" t="s">
        <v>106</v>
      </c>
      <c r="CS241" t="s">
        <v>106</v>
      </c>
      <c r="CT241">
        <v>1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</row>
    <row r="242" spans="1:106" x14ac:dyDescent="0.25">
      <c r="A242" s="27" t="s">
        <v>1216</v>
      </c>
      <c r="B242" s="27" t="s">
        <v>1217</v>
      </c>
      <c r="C242" s="27" t="s">
        <v>1218</v>
      </c>
      <c r="D242" s="27"/>
      <c r="E242" s="27" t="s">
        <v>561</v>
      </c>
      <c r="F242" s="27" t="s">
        <v>3771</v>
      </c>
      <c r="G242" s="27"/>
      <c r="H242" t="s">
        <v>3994</v>
      </c>
      <c r="I242" s="29">
        <v>44508</v>
      </c>
      <c r="J242" s="30">
        <v>3385</v>
      </c>
      <c r="K242">
        <v>250</v>
      </c>
      <c r="L242" t="s">
        <v>4864</v>
      </c>
      <c r="N242" s="5">
        <v>1</v>
      </c>
      <c r="O242">
        <v>0</v>
      </c>
      <c r="P242">
        <v>11</v>
      </c>
      <c r="R242">
        <v>1</v>
      </c>
      <c r="S242">
        <v>9</v>
      </c>
      <c r="T242">
        <v>129</v>
      </c>
      <c r="V242">
        <v>4</v>
      </c>
      <c r="W242">
        <v>83</v>
      </c>
      <c r="X242">
        <v>58</v>
      </c>
      <c r="AA242">
        <f>VLOOKUP(A242,Hoja1!A:BH,60,0)</f>
        <v>5</v>
      </c>
      <c r="AB242">
        <v>93</v>
      </c>
      <c r="AC242">
        <v>2</v>
      </c>
      <c r="AD242" t="s">
        <v>110</v>
      </c>
      <c r="AE242" t="s">
        <v>111</v>
      </c>
      <c r="AF242" t="s">
        <v>112</v>
      </c>
      <c r="AH242" t="s">
        <v>113</v>
      </c>
      <c r="AI242">
        <v>2069933150501</v>
      </c>
      <c r="AJ242" t="str">
        <f>VLOOKUP(A242,Hoja1!A:AH,34,0)</f>
        <v>ESCUINTLA</v>
      </c>
      <c r="AK242" t="str">
        <f>VLOOKUP(A242,Hoja1!A:AI,35,0)</f>
        <v>ESCUINTLA</v>
      </c>
      <c r="AL242" s="1">
        <f>VLOOKUP(A242,Hoja1!A:AJ,36,0)</f>
        <v>33493</v>
      </c>
      <c r="AP242">
        <v>80333443</v>
      </c>
      <c r="AQ242">
        <v>201300583685</v>
      </c>
      <c r="AS242" t="s">
        <v>106</v>
      </c>
      <c r="AU242" t="s">
        <v>1219</v>
      </c>
      <c r="AV242" t="s">
        <v>163</v>
      </c>
      <c r="AW242" t="s">
        <v>163</v>
      </c>
      <c r="AX242">
        <v>2</v>
      </c>
      <c r="AZ242" t="s">
        <v>1220</v>
      </c>
      <c r="BA242">
        <v>1</v>
      </c>
      <c r="BB242" t="s">
        <v>119</v>
      </c>
      <c r="BC242">
        <v>0</v>
      </c>
      <c r="BD242" t="s">
        <v>4598</v>
      </c>
      <c r="BE242">
        <v>5</v>
      </c>
      <c r="BI242">
        <v>0</v>
      </c>
      <c r="BJ242">
        <v>0</v>
      </c>
      <c r="BK242" t="s">
        <v>106</v>
      </c>
      <c r="BL242" t="s">
        <v>109</v>
      </c>
      <c r="BM242" t="s">
        <v>106</v>
      </c>
      <c r="BN242" t="s">
        <v>109</v>
      </c>
      <c r="BO242" t="s">
        <v>106</v>
      </c>
      <c r="BP242" t="s">
        <v>109</v>
      </c>
      <c r="CJ242">
        <v>0</v>
      </c>
      <c r="CK242">
        <v>0</v>
      </c>
      <c r="CL242">
        <v>0</v>
      </c>
      <c r="CM242">
        <v>0</v>
      </c>
      <c r="CP242" t="s">
        <v>106</v>
      </c>
      <c r="CQ242" t="s">
        <v>106</v>
      </c>
      <c r="CR242" t="s">
        <v>106</v>
      </c>
      <c r="CS242" t="s">
        <v>106</v>
      </c>
      <c r="CT242">
        <v>1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</row>
    <row r="243" spans="1:106" x14ac:dyDescent="0.25">
      <c r="A243" s="27" t="s">
        <v>1221</v>
      </c>
      <c r="B243" s="27" t="s">
        <v>956</v>
      </c>
      <c r="C243" s="27" t="s">
        <v>913</v>
      </c>
      <c r="D243" s="27"/>
      <c r="E243" s="27" t="s">
        <v>1222</v>
      </c>
      <c r="F243" s="27" t="s">
        <v>1223</v>
      </c>
      <c r="G243" s="27"/>
      <c r="H243" t="s">
        <v>3994</v>
      </c>
      <c r="I243" s="29">
        <v>44508</v>
      </c>
      <c r="J243" s="30">
        <v>3385</v>
      </c>
      <c r="K243">
        <v>250</v>
      </c>
      <c r="L243" t="s">
        <v>4864</v>
      </c>
      <c r="N243" s="5">
        <v>1</v>
      </c>
      <c r="O243">
        <v>0</v>
      </c>
      <c r="P243">
        <v>11</v>
      </c>
      <c r="R243">
        <v>1</v>
      </c>
      <c r="S243">
        <v>9</v>
      </c>
      <c r="T243">
        <v>150</v>
      </c>
      <c r="V243">
        <v>1</v>
      </c>
      <c r="W243">
        <v>83</v>
      </c>
      <c r="X243">
        <v>76</v>
      </c>
      <c r="AA243">
        <f>VLOOKUP(A243,Hoja1!A:BH,60,0)</f>
        <v>7</v>
      </c>
      <c r="AB243">
        <v>93</v>
      </c>
      <c r="AC243">
        <v>2</v>
      </c>
      <c r="AD243" t="s">
        <v>110</v>
      </c>
      <c r="AE243" t="s">
        <v>111</v>
      </c>
      <c r="AF243" t="s">
        <v>112</v>
      </c>
      <c r="AH243" t="s">
        <v>113</v>
      </c>
      <c r="AI243">
        <v>2957135340605</v>
      </c>
      <c r="AJ243" t="str">
        <f>VLOOKUP(A243,Hoja1!A:AH,34,0)</f>
        <v>SAN RAFAEL LAS FLORES</v>
      </c>
      <c r="AK243" t="str">
        <f>VLOOKUP(A243,Hoja1!A:AI,35,0)</f>
        <v>SANTA ROSA</v>
      </c>
      <c r="AL243" s="1">
        <f>VLOOKUP(A243,Hoja1!A:AJ,36,0)</f>
        <v>35035</v>
      </c>
      <c r="AP243">
        <v>111636329</v>
      </c>
      <c r="AQ243">
        <v>2957135340605</v>
      </c>
      <c r="AS243" t="s">
        <v>106</v>
      </c>
      <c r="AU243" t="s">
        <v>1225</v>
      </c>
      <c r="AV243" t="s">
        <v>114</v>
      </c>
      <c r="AW243" t="s">
        <v>533</v>
      </c>
      <c r="AX243">
        <v>6</v>
      </c>
      <c r="AZ243">
        <v>55943864</v>
      </c>
      <c r="BA243">
        <v>1</v>
      </c>
      <c r="BB243" t="s">
        <v>119</v>
      </c>
      <c r="BC243">
        <v>0</v>
      </c>
      <c r="BD243" t="s">
        <v>4614</v>
      </c>
      <c r="BE243">
        <v>7</v>
      </c>
      <c r="BI243">
        <v>0</v>
      </c>
      <c r="BJ243">
        <v>0</v>
      </c>
      <c r="BK243" t="s">
        <v>106</v>
      </c>
      <c r="BL243" t="s">
        <v>109</v>
      </c>
      <c r="BM243" t="s">
        <v>106</v>
      </c>
      <c r="BN243" t="s">
        <v>109</v>
      </c>
      <c r="BO243" t="s">
        <v>106</v>
      </c>
      <c r="BP243" t="s">
        <v>109</v>
      </c>
      <c r="CJ243">
        <v>0</v>
      </c>
      <c r="CK243">
        <v>0</v>
      </c>
      <c r="CL243">
        <v>0</v>
      </c>
      <c r="CM243">
        <v>0</v>
      </c>
      <c r="CP243" t="s">
        <v>106</v>
      </c>
      <c r="CQ243" t="s">
        <v>106</v>
      </c>
      <c r="CR243" t="s">
        <v>106</v>
      </c>
      <c r="CS243" t="s">
        <v>106</v>
      </c>
      <c r="CT243">
        <v>1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</row>
    <row r="244" spans="1:106" x14ac:dyDescent="0.25">
      <c r="A244" s="27" t="s">
        <v>3155</v>
      </c>
      <c r="B244" s="27" t="s">
        <v>3538</v>
      </c>
      <c r="C244" s="27" t="s">
        <v>552</v>
      </c>
      <c r="D244" s="27"/>
      <c r="E244" s="27" t="s">
        <v>215</v>
      </c>
      <c r="F244" s="27" t="s">
        <v>190</v>
      </c>
      <c r="G244" s="27"/>
      <c r="H244" t="s">
        <v>4008</v>
      </c>
      <c r="I244" s="29">
        <v>44512</v>
      </c>
      <c r="J244" s="30">
        <v>3750</v>
      </c>
      <c r="K244">
        <v>250</v>
      </c>
      <c r="L244" t="s">
        <v>4864</v>
      </c>
      <c r="N244" s="5">
        <v>1</v>
      </c>
      <c r="O244">
        <v>0</v>
      </c>
      <c r="P244">
        <v>6</v>
      </c>
      <c r="R244">
        <v>1</v>
      </c>
      <c r="S244">
        <v>1</v>
      </c>
      <c r="T244">
        <v>1</v>
      </c>
      <c r="V244">
        <v>1</v>
      </c>
      <c r="W244">
        <v>83</v>
      </c>
      <c r="X244">
        <v>26</v>
      </c>
      <c r="AA244">
        <f>VLOOKUP(A244,Hoja1!A:BH,60,0)</f>
        <v>0</v>
      </c>
      <c r="AB244">
        <v>93</v>
      </c>
      <c r="AC244">
        <v>1</v>
      </c>
      <c r="AD244" t="s">
        <v>110</v>
      </c>
      <c r="AE244" t="s">
        <v>111</v>
      </c>
      <c r="AF244" t="s">
        <v>112</v>
      </c>
      <c r="AH244" t="s">
        <v>113</v>
      </c>
      <c r="AI244">
        <v>2295684320301</v>
      </c>
      <c r="AJ244" t="str">
        <f>VLOOKUP(A244,Hoja1!A:AH,34,0)</f>
        <v>ANTIGUA GUATEMALA</v>
      </c>
      <c r="AK244" t="str">
        <f>VLOOKUP(A244,Hoja1!A:AI,35,0)</f>
        <v>SACATEPEQUEZ</v>
      </c>
      <c r="AL244" s="1">
        <f>VLOOKUP(A244,Hoja1!A:AJ,36,0)</f>
        <v>29947</v>
      </c>
      <c r="AP244">
        <v>10413987</v>
      </c>
      <c r="AQ244">
        <v>181413345</v>
      </c>
      <c r="AS244" t="s">
        <v>106</v>
      </c>
      <c r="AU244">
        <v>0</v>
      </c>
      <c r="AV244">
        <v>0</v>
      </c>
      <c r="AW244" t="s">
        <v>1394</v>
      </c>
      <c r="AZ244">
        <v>0</v>
      </c>
      <c r="BA244">
        <v>0</v>
      </c>
      <c r="BB244" t="s">
        <v>119</v>
      </c>
      <c r="BC244">
        <v>0</v>
      </c>
      <c r="BD244">
        <v>0</v>
      </c>
      <c r="BE244">
        <v>0</v>
      </c>
      <c r="BI244">
        <v>0</v>
      </c>
      <c r="BJ244">
        <v>0</v>
      </c>
      <c r="BK244" t="s">
        <v>106</v>
      </c>
      <c r="BL244" t="s">
        <v>109</v>
      </c>
      <c r="BM244" t="s">
        <v>106</v>
      </c>
      <c r="BN244" t="s">
        <v>109</v>
      </c>
      <c r="BO244" t="s">
        <v>106</v>
      </c>
      <c r="BP244" t="s">
        <v>109</v>
      </c>
      <c r="CJ244">
        <v>0</v>
      </c>
      <c r="CK244">
        <v>0</v>
      </c>
      <c r="CL244">
        <v>0</v>
      </c>
      <c r="CM244">
        <v>0</v>
      </c>
      <c r="CP244" t="s">
        <v>106</v>
      </c>
      <c r="CQ244" t="s">
        <v>106</v>
      </c>
      <c r="CR244" t="s">
        <v>106</v>
      </c>
      <c r="CS244" t="s">
        <v>106</v>
      </c>
      <c r="CT244">
        <v>1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</row>
    <row r="245" spans="1:106" x14ac:dyDescent="0.25">
      <c r="A245" s="27" t="s">
        <v>1226</v>
      </c>
      <c r="B245" s="27" t="s">
        <v>200</v>
      </c>
      <c r="C245" s="27" t="s">
        <v>1227</v>
      </c>
      <c r="D245" s="27"/>
      <c r="E245" s="27" t="s">
        <v>858</v>
      </c>
      <c r="F245" s="27" t="s">
        <v>378</v>
      </c>
      <c r="G245" s="27"/>
      <c r="H245" t="s">
        <v>3994</v>
      </c>
      <c r="I245" s="29">
        <v>44515</v>
      </c>
      <c r="J245" s="30">
        <v>3167</v>
      </c>
      <c r="K245">
        <v>250</v>
      </c>
      <c r="L245" t="s">
        <v>149</v>
      </c>
      <c r="M245" s="1">
        <v>44986</v>
      </c>
      <c r="N245" s="5">
        <v>2</v>
      </c>
      <c r="O245">
        <v>0</v>
      </c>
      <c r="P245">
        <v>11</v>
      </c>
      <c r="R245">
        <v>1</v>
      </c>
      <c r="S245">
        <v>9</v>
      </c>
      <c r="T245">
        <v>44</v>
      </c>
      <c r="V245">
        <v>4</v>
      </c>
      <c r="W245">
        <v>83</v>
      </c>
      <c r="X245">
        <v>58</v>
      </c>
      <c r="AA245">
        <f>VLOOKUP(A245,Hoja1!A:BH,60,0)</f>
        <v>7</v>
      </c>
      <c r="AB245">
        <v>93</v>
      </c>
      <c r="AC245">
        <v>2</v>
      </c>
      <c r="AD245" t="s">
        <v>110</v>
      </c>
      <c r="AE245" t="s">
        <v>111</v>
      </c>
      <c r="AF245" t="s">
        <v>112</v>
      </c>
      <c r="AH245" t="s">
        <v>113</v>
      </c>
      <c r="AI245">
        <v>3143913710501</v>
      </c>
      <c r="AJ245" t="str">
        <f>VLOOKUP(A245,Hoja1!A:AH,34,0)</f>
        <v>ESCUINTLA</v>
      </c>
      <c r="AK245" t="str">
        <f>VLOOKUP(A245,Hoja1!A:AI,35,0)</f>
        <v>ESCUINTLA</v>
      </c>
      <c r="AL245" s="1">
        <f>VLOOKUP(A245,Hoja1!A:AJ,36,0)</f>
        <v>37416</v>
      </c>
      <c r="AP245">
        <v>110524926</v>
      </c>
      <c r="AQ245">
        <v>3143913710501</v>
      </c>
      <c r="AS245" t="s">
        <v>106</v>
      </c>
      <c r="AU245" t="s">
        <v>1228</v>
      </c>
      <c r="AV245" t="s">
        <v>163</v>
      </c>
      <c r="AW245" t="s">
        <v>163</v>
      </c>
      <c r="AZ245" t="s">
        <v>1229</v>
      </c>
      <c r="BA245">
        <v>1</v>
      </c>
      <c r="BB245" t="s">
        <v>119</v>
      </c>
      <c r="BC245">
        <v>0</v>
      </c>
      <c r="BD245" t="s">
        <v>4616</v>
      </c>
      <c r="BE245">
        <v>7</v>
      </c>
      <c r="BH245" t="s">
        <v>1230</v>
      </c>
      <c r="BI245" t="s">
        <v>1228</v>
      </c>
      <c r="BJ245">
        <v>41517319</v>
      </c>
      <c r="BK245" t="s">
        <v>106</v>
      </c>
      <c r="BL245" t="s">
        <v>109</v>
      </c>
      <c r="BM245" t="s">
        <v>106</v>
      </c>
      <c r="BN245" t="s">
        <v>109</v>
      </c>
      <c r="BO245" t="s">
        <v>106</v>
      </c>
      <c r="BP245" t="s">
        <v>109</v>
      </c>
      <c r="CJ245">
        <v>0</v>
      </c>
      <c r="CK245">
        <v>0</v>
      </c>
      <c r="CL245">
        <v>0</v>
      </c>
      <c r="CM245">
        <v>0</v>
      </c>
      <c r="CP245" t="s">
        <v>106</v>
      </c>
      <c r="CQ245" t="s">
        <v>106</v>
      </c>
      <c r="CR245" t="s">
        <v>106</v>
      </c>
      <c r="CS245" t="s">
        <v>106</v>
      </c>
      <c r="CT245">
        <v>1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</row>
    <row r="246" spans="1:106" x14ac:dyDescent="0.25">
      <c r="A246" s="27" t="s">
        <v>1231</v>
      </c>
      <c r="B246" s="27" t="s">
        <v>243</v>
      </c>
      <c r="C246" s="27" t="s">
        <v>1232</v>
      </c>
      <c r="D246" s="27"/>
      <c r="E246" s="27" t="s">
        <v>1233</v>
      </c>
      <c r="F246" s="27" t="s">
        <v>1234</v>
      </c>
      <c r="G246" s="27"/>
      <c r="H246" t="s">
        <v>3994</v>
      </c>
      <c r="I246" s="29">
        <v>44518</v>
      </c>
      <c r="J246" s="30">
        <v>3385</v>
      </c>
      <c r="K246">
        <v>250</v>
      </c>
      <c r="L246" t="s">
        <v>4864</v>
      </c>
      <c r="N246" s="5">
        <v>1</v>
      </c>
      <c r="O246">
        <v>0</v>
      </c>
      <c r="P246">
        <v>5</v>
      </c>
      <c r="R246">
        <v>1</v>
      </c>
      <c r="S246">
        <v>9</v>
      </c>
      <c r="T246">
        <v>74</v>
      </c>
      <c r="V246">
        <v>1</v>
      </c>
      <c r="W246">
        <v>83</v>
      </c>
      <c r="X246">
        <v>1</v>
      </c>
      <c r="AA246">
        <f>VLOOKUP(A246,Hoja1!A:BH,60,0)</f>
        <v>7</v>
      </c>
      <c r="AB246">
        <v>93</v>
      </c>
      <c r="AC246">
        <v>2</v>
      </c>
      <c r="AD246" t="s">
        <v>110</v>
      </c>
      <c r="AE246" t="s">
        <v>111</v>
      </c>
      <c r="AF246" t="s">
        <v>112</v>
      </c>
      <c r="AH246" t="s">
        <v>113</v>
      </c>
      <c r="AI246">
        <v>1840488500101</v>
      </c>
      <c r="AJ246" t="str">
        <f>VLOOKUP(A246,Hoja1!A:AH,34,0)</f>
        <v>GUATEMALA</v>
      </c>
      <c r="AK246" t="str">
        <f>VLOOKUP(A246,Hoja1!A:AI,35,0)</f>
        <v>GUATEMALA</v>
      </c>
      <c r="AL246" s="1">
        <f>VLOOKUP(A246,Hoja1!A:AJ,36,0)</f>
        <v>32957</v>
      </c>
      <c r="AP246">
        <v>111877237</v>
      </c>
      <c r="AQ246">
        <v>1840488500101</v>
      </c>
      <c r="AS246" t="s">
        <v>106</v>
      </c>
      <c r="AU246" t="s">
        <v>1235</v>
      </c>
      <c r="AV246" t="s">
        <v>114</v>
      </c>
      <c r="AW246" t="s">
        <v>114</v>
      </c>
      <c r="AX246">
        <v>12</v>
      </c>
      <c r="AZ246" t="s">
        <v>1236</v>
      </c>
      <c r="BA246">
        <v>1</v>
      </c>
      <c r="BB246" t="s">
        <v>119</v>
      </c>
      <c r="BC246">
        <v>0</v>
      </c>
      <c r="BD246" t="s">
        <v>953</v>
      </c>
      <c r="BE246">
        <v>7</v>
      </c>
      <c r="BH246" t="s">
        <v>1237</v>
      </c>
      <c r="BI246" t="s">
        <v>1238</v>
      </c>
      <c r="BJ246">
        <v>54582952</v>
      </c>
      <c r="BK246" t="s">
        <v>106</v>
      </c>
      <c r="BL246" t="s">
        <v>109</v>
      </c>
      <c r="BM246" t="s">
        <v>106</v>
      </c>
      <c r="BN246" t="s">
        <v>109</v>
      </c>
      <c r="BO246" t="s">
        <v>106</v>
      </c>
      <c r="BP246" t="s">
        <v>109</v>
      </c>
      <c r="CJ246">
        <v>0</v>
      </c>
      <c r="CK246">
        <v>0</v>
      </c>
      <c r="CL246">
        <v>0</v>
      </c>
      <c r="CM246">
        <v>0</v>
      </c>
      <c r="CP246" t="s">
        <v>106</v>
      </c>
      <c r="CQ246" t="s">
        <v>106</v>
      </c>
      <c r="CR246" t="s">
        <v>106</v>
      </c>
      <c r="CS246" t="s">
        <v>106</v>
      </c>
      <c r="CT246">
        <v>2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</row>
    <row r="247" spans="1:106" x14ac:dyDescent="0.25">
      <c r="A247" s="27" t="s">
        <v>1239</v>
      </c>
      <c r="B247" s="27" t="s">
        <v>1240</v>
      </c>
      <c r="C247" s="27" t="s">
        <v>1241</v>
      </c>
      <c r="D247" s="27"/>
      <c r="E247" s="27" t="s">
        <v>1242</v>
      </c>
      <c r="F247" s="27" t="s">
        <v>1243</v>
      </c>
      <c r="G247" s="27"/>
      <c r="H247" t="s">
        <v>6926</v>
      </c>
      <c r="I247" s="29">
        <v>44520</v>
      </c>
      <c r="J247" s="27">
        <v>5750</v>
      </c>
      <c r="K247">
        <v>250</v>
      </c>
      <c r="L247" t="s">
        <v>149</v>
      </c>
      <c r="M247" s="1">
        <v>45174</v>
      </c>
      <c r="N247" s="5">
        <v>2</v>
      </c>
      <c r="O247">
        <v>0</v>
      </c>
      <c r="P247">
        <v>13</v>
      </c>
      <c r="R247">
        <v>2</v>
      </c>
      <c r="S247">
        <v>9</v>
      </c>
      <c r="T247">
        <v>167</v>
      </c>
      <c r="V247">
        <v>2</v>
      </c>
      <c r="W247">
        <v>83</v>
      </c>
      <c r="X247">
        <v>167</v>
      </c>
      <c r="AA247">
        <f>VLOOKUP(A247,Hoja1!A:BH,60,0)</f>
        <v>7</v>
      </c>
      <c r="AB247">
        <v>93</v>
      </c>
      <c r="AC247">
        <v>2</v>
      </c>
      <c r="AD247" t="s">
        <v>110</v>
      </c>
      <c r="AE247" t="s">
        <v>111</v>
      </c>
      <c r="AF247" t="s">
        <v>112</v>
      </c>
      <c r="AH247" t="s">
        <v>113</v>
      </c>
      <c r="AI247">
        <v>1926548611201</v>
      </c>
      <c r="AJ247" t="str">
        <f>VLOOKUP(A247,Hoja1!A:AH,34,0)</f>
        <v>SAN MARCOS</v>
      </c>
      <c r="AK247" t="str">
        <f>VLOOKUP(A247,Hoja1!A:AI,35,0)</f>
        <v>SAN MARCOS</v>
      </c>
      <c r="AL247" s="1">
        <f>VLOOKUP(A247,Hoja1!A:AJ,36,0)</f>
        <v>31397</v>
      </c>
      <c r="AP247">
        <v>40032981</v>
      </c>
      <c r="AQ247">
        <v>285106605</v>
      </c>
      <c r="AS247" t="s">
        <v>106</v>
      </c>
      <c r="AU247" t="s">
        <v>1244</v>
      </c>
      <c r="AV247" t="s">
        <v>700</v>
      </c>
      <c r="AW247" t="s">
        <v>430</v>
      </c>
      <c r="AX247">
        <v>5</v>
      </c>
      <c r="AZ247">
        <v>35884518</v>
      </c>
      <c r="BA247">
        <v>1</v>
      </c>
      <c r="BB247" t="s">
        <v>119</v>
      </c>
      <c r="BC247">
        <v>0</v>
      </c>
      <c r="BD247" t="s">
        <v>1245</v>
      </c>
      <c r="BE247">
        <v>7</v>
      </c>
      <c r="BH247" t="s">
        <v>1246</v>
      </c>
      <c r="BI247" t="s">
        <v>1247</v>
      </c>
      <c r="BJ247">
        <v>4258569</v>
      </c>
      <c r="BK247" t="s">
        <v>106</v>
      </c>
      <c r="BL247" t="s">
        <v>109</v>
      </c>
      <c r="BM247" t="s">
        <v>106</v>
      </c>
      <c r="BN247" t="s">
        <v>109</v>
      </c>
      <c r="BO247" t="s">
        <v>106</v>
      </c>
      <c r="BP247" t="s">
        <v>109</v>
      </c>
      <c r="CJ247">
        <v>0</v>
      </c>
      <c r="CK247">
        <v>0</v>
      </c>
      <c r="CL247">
        <v>0</v>
      </c>
      <c r="CM247">
        <v>0</v>
      </c>
      <c r="CP247" t="s">
        <v>106</v>
      </c>
      <c r="CQ247" t="s">
        <v>106</v>
      </c>
      <c r="CR247" t="s">
        <v>106</v>
      </c>
      <c r="CS247" t="s">
        <v>106</v>
      </c>
      <c r="CT247">
        <v>2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</row>
    <row r="248" spans="1:106" x14ac:dyDescent="0.25">
      <c r="A248" s="27" t="s">
        <v>1248</v>
      </c>
      <c r="B248" s="27" t="s">
        <v>1249</v>
      </c>
      <c r="C248" s="27" t="s">
        <v>1250</v>
      </c>
      <c r="D248" s="27"/>
      <c r="E248" s="27" t="s">
        <v>858</v>
      </c>
      <c r="F248" s="27" t="s">
        <v>203</v>
      </c>
      <c r="G248" s="27"/>
      <c r="H248" t="s">
        <v>3998</v>
      </c>
      <c r="I248" s="29">
        <v>44531</v>
      </c>
      <c r="J248" s="30">
        <v>2960</v>
      </c>
      <c r="K248">
        <v>250</v>
      </c>
      <c r="L248" t="s">
        <v>149</v>
      </c>
      <c r="M248" s="1">
        <v>45030</v>
      </c>
      <c r="N248" s="5">
        <v>2</v>
      </c>
      <c r="O248">
        <v>0</v>
      </c>
      <c r="P248">
        <v>4</v>
      </c>
      <c r="R248">
        <v>1</v>
      </c>
      <c r="S248">
        <v>1</v>
      </c>
      <c r="T248">
        <v>29</v>
      </c>
      <c r="V248">
        <v>1</v>
      </c>
      <c r="W248">
        <v>83</v>
      </c>
      <c r="X248">
        <v>82</v>
      </c>
      <c r="AA248">
        <f>VLOOKUP(A248,Hoja1!A:BH,60,0)</f>
        <v>3</v>
      </c>
      <c r="AB248">
        <v>93</v>
      </c>
      <c r="AC248">
        <v>1</v>
      </c>
      <c r="AD248" t="s">
        <v>110</v>
      </c>
      <c r="AE248" t="s">
        <v>111</v>
      </c>
      <c r="AF248" t="s">
        <v>112</v>
      </c>
      <c r="AH248" t="s">
        <v>113</v>
      </c>
      <c r="AI248">
        <v>2150700890611</v>
      </c>
      <c r="AJ248" t="str">
        <f>VLOOKUP(A248,Hoja1!A:AH,34,0)</f>
        <v>GUAZACAPAN</v>
      </c>
      <c r="AK248" t="str">
        <f>VLOOKUP(A248,Hoja1!A:AI,35,0)</f>
        <v>SANTA ROSA</v>
      </c>
      <c r="AL248" s="1">
        <f>VLOOKUP(A248,Hoja1!A:AJ,36,0)</f>
        <v>33830</v>
      </c>
      <c r="AP248">
        <v>87538865</v>
      </c>
      <c r="AQ248">
        <v>2150700890611</v>
      </c>
      <c r="AS248" t="s">
        <v>106</v>
      </c>
      <c r="AU248" t="s">
        <v>1252</v>
      </c>
      <c r="AV248" t="s">
        <v>114</v>
      </c>
      <c r="AW248" t="s">
        <v>533</v>
      </c>
      <c r="AX248">
        <v>18</v>
      </c>
      <c r="AZ248">
        <v>54980604</v>
      </c>
      <c r="BA248">
        <v>1</v>
      </c>
      <c r="BB248" t="s">
        <v>119</v>
      </c>
      <c r="BC248">
        <v>2</v>
      </c>
      <c r="BD248" t="s">
        <v>877</v>
      </c>
      <c r="BE248">
        <v>3</v>
      </c>
      <c r="BI248">
        <v>0</v>
      </c>
      <c r="BJ248">
        <v>0</v>
      </c>
      <c r="BK248" t="s">
        <v>106</v>
      </c>
      <c r="BL248" t="s">
        <v>109</v>
      </c>
      <c r="BM248" t="s">
        <v>106</v>
      </c>
      <c r="BN248" t="s">
        <v>109</v>
      </c>
      <c r="BO248" t="s">
        <v>106</v>
      </c>
      <c r="BP248" t="s">
        <v>109</v>
      </c>
      <c r="CJ248">
        <v>0</v>
      </c>
      <c r="CK248">
        <v>0</v>
      </c>
      <c r="CL248">
        <v>0</v>
      </c>
      <c r="CM248">
        <v>0</v>
      </c>
      <c r="CP248" t="s">
        <v>106</v>
      </c>
      <c r="CQ248" t="s">
        <v>106</v>
      </c>
      <c r="CR248" t="s">
        <v>106</v>
      </c>
      <c r="CS248" t="s">
        <v>106</v>
      </c>
      <c r="CT248">
        <v>1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</row>
    <row r="249" spans="1:106" x14ac:dyDescent="0.25">
      <c r="A249" s="27" t="s">
        <v>1253</v>
      </c>
      <c r="B249" s="27" t="s">
        <v>977</v>
      </c>
      <c r="C249" s="27" t="s">
        <v>926</v>
      </c>
      <c r="D249" s="27"/>
      <c r="E249" s="27" t="s">
        <v>1254</v>
      </c>
      <c r="F249" s="27" t="s">
        <v>1074</v>
      </c>
      <c r="G249" s="27"/>
      <c r="H249" t="s">
        <v>3998</v>
      </c>
      <c r="I249" s="29">
        <v>44532</v>
      </c>
      <c r="J249" s="30">
        <v>2960</v>
      </c>
      <c r="K249">
        <v>250</v>
      </c>
      <c r="L249" t="s">
        <v>4864</v>
      </c>
      <c r="M249" s="1"/>
      <c r="N249" s="5">
        <v>1</v>
      </c>
      <c r="O249">
        <v>0</v>
      </c>
      <c r="P249">
        <v>16</v>
      </c>
      <c r="R249">
        <v>6</v>
      </c>
      <c r="S249">
        <v>1</v>
      </c>
      <c r="T249">
        <v>29</v>
      </c>
      <c r="V249">
        <v>6</v>
      </c>
      <c r="W249">
        <v>83</v>
      </c>
      <c r="X249">
        <v>262</v>
      </c>
      <c r="AA249">
        <f>VLOOKUP(A249,Hoja1!A:BH,60,0)</f>
        <v>5</v>
      </c>
      <c r="AB249">
        <v>93</v>
      </c>
      <c r="AC249">
        <v>1</v>
      </c>
      <c r="AD249" t="s">
        <v>110</v>
      </c>
      <c r="AE249" t="s">
        <v>111</v>
      </c>
      <c r="AF249" t="s">
        <v>112</v>
      </c>
      <c r="AH249" t="s">
        <v>113</v>
      </c>
      <c r="AI249">
        <v>2437910541604</v>
      </c>
      <c r="AJ249" t="str">
        <f>VLOOKUP(A249,Hoja1!A:AH,34,0)</f>
        <v>TACTIC</v>
      </c>
      <c r="AK249" t="str">
        <f>VLOOKUP(A249,Hoja1!A:AI,35,0)</f>
        <v>ALTA VERAPAZ</v>
      </c>
      <c r="AL249" s="1">
        <f>VLOOKUP(A249,Hoja1!A:AJ,36,0)</f>
        <v>26625</v>
      </c>
      <c r="AP249">
        <v>29495873</v>
      </c>
      <c r="AQ249">
        <v>172356453</v>
      </c>
      <c r="AS249" t="s">
        <v>106</v>
      </c>
      <c r="AU249" t="s">
        <v>1256</v>
      </c>
      <c r="AV249" t="s">
        <v>1119</v>
      </c>
      <c r="AW249" t="s">
        <v>1119</v>
      </c>
      <c r="AX249">
        <v>3</v>
      </c>
      <c r="AZ249">
        <v>50142383</v>
      </c>
      <c r="BA249">
        <v>1</v>
      </c>
      <c r="BB249" t="s">
        <v>119</v>
      </c>
      <c r="BC249">
        <v>0</v>
      </c>
      <c r="BD249" t="s">
        <v>4598</v>
      </c>
      <c r="BE249">
        <v>5</v>
      </c>
      <c r="BI249" t="s">
        <v>1257</v>
      </c>
      <c r="BJ249">
        <v>50142383</v>
      </c>
      <c r="BK249" t="s">
        <v>106</v>
      </c>
      <c r="BL249" t="s">
        <v>109</v>
      </c>
      <c r="BM249" t="s">
        <v>106</v>
      </c>
      <c r="BN249" t="s">
        <v>109</v>
      </c>
      <c r="BO249" t="s">
        <v>106</v>
      </c>
      <c r="BP249" t="s">
        <v>109</v>
      </c>
      <c r="CJ249">
        <v>0</v>
      </c>
      <c r="CK249">
        <v>0</v>
      </c>
      <c r="CL249">
        <v>0</v>
      </c>
      <c r="CM249">
        <v>0</v>
      </c>
      <c r="CP249" t="s">
        <v>106</v>
      </c>
      <c r="CQ249" t="s">
        <v>106</v>
      </c>
      <c r="CR249" t="s">
        <v>106</v>
      </c>
      <c r="CS249" t="s">
        <v>106</v>
      </c>
      <c r="CT249">
        <v>1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</row>
    <row r="250" spans="1:106" x14ac:dyDescent="0.25">
      <c r="A250" s="27" t="s">
        <v>1258</v>
      </c>
      <c r="B250" s="27" t="s">
        <v>137</v>
      </c>
      <c r="C250" s="27" t="s">
        <v>227</v>
      </c>
      <c r="D250" s="27"/>
      <c r="E250" s="27" t="s">
        <v>161</v>
      </c>
      <c r="F250" s="27" t="s">
        <v>531</v>
      </c>
      <c r="G250" s="27"/>
      <c r="H250" t="s">
        <v>5127</v>
      </c>
      <c r="I250" s="29">
        <v>44536</v>
      </c>
      <c r="J250" s="30">
        <v>3750</v>
      </c>
      <c r="K250">
        <v>250</v>
      </c>
      <c r="L250" t="s">
        <v>4864</v>
      </c>
      <c r="N250" s="5">
        <v>1</v>
      </c>
      <c r="O250">
        <v>0</v>
      </c>
      <c r="P250">
        <v>6</v>
      </c>
      <c r="R250">
        <v>1</v>
      </c>
      <c r="S250">
        <v>1</v>
      </c>
      <c r="T250">
        <v>1</v>
      </c>
      <c r="V250">
        <v>1</v>
      </c>
      <c r="W250">
        <v>83</v>
      </c>
      <c r="X250">
        <v>1</v>
      </c>
      <c r="AA250">
        <f>VLOOKUP(A250,Hoja1!A:BH,60,0)</f>
        <v>7</v>
      </c>
      <c r="AB250">
        <v>93</v>
      </c>
      <c r="AC250">
        <v>2</v>
      </c>
      <c r="AD250" t="s">
        <v>110</v>
      </c>
      <c r="AE250" t="s">
        <v>111</v>
      </c>
      <c r="AF250" t="s">
        <v>112</v>
      </c>
      <c r="AH250" t="s">
        <v>113</v>
      </c>
      <c r="AI250">
        <v>1920815940101</v>
      </c>
      <c r="AJ250" t="str">
        <f>VLOOKUP(A250,Hoja1!A:AH,34,0)</f>
        <v>GUATEMALA</v>
      </c>
      <c r="AK250" t="str">
        <f>VLOOKUP(A250,Hoja1!A:AI,35,0)</f>
        <v>GUATEMALA</v>
      </c>
      <c r="AL250" s="1">
        <f>VLOOKUP(A250,Hoja1!A:AJ,36,0)</f>
        <v>28711</v>
      </c>
      <c r="AP250">
        <v>29414946</v>
      </c>
      <c r="AQ250">
        <v>278085089</v>
      </c>
      <c r="AS250" t="s">
        <v>106</v>
      </c>
      <c r="AU250" t="s">
        <v>1259</v>
      </c>
      <c r="AV250" t="s">
        <v>114</v>
      </c>
      <c r="AW250" t="s">
        <v>114</v>
      </c>
      <c r="AX250">
        <v>6</v>
      </c>
      <c r="AY250">
        <v>3</v>
      </c>
      <c r="AZ250">
        <v>47397798</v>
      </c>
      <c r="BA250">
        <v>1</v>
      </c>
      <c r="BB250" t="s">
        <v>119</v>
      </c>
      <c r="BC250">
        <v>2</v>
      </c>
      <c r="BD250" t="s">
        <v>635</v>
      </c>
      <c r="BE250">
        <v>7</v>
      </c>
      <c r="BH250" t="s">
        <v>1260</v>
      </c>
      <c r="BI250">
        <v>0</v>
      </c>
      <c r="BJ250" t="s">
        <v>1261</v>
      </c>
      <c r="BK250" t="s">
        <v>106</v>
      </c>
      <c r="BL250" t="s">
        <v>109</v>
      </c>
      <c r="BM250" t="s">
        <v>106</v>
      </c>
      <c r="BN250" t="s">
        <v>109</v>
      </c>
      <c r="BO250" t="s">
        <v>106</v>
      </c>
      <c r="BP250" t="s">
        <v>109</v>
      </c>
      <c r="CJ250">
        <v>0</v>
      </c>
      <c r="CK250">
        <v>0</v>
      </c>
      <c r="CL250">
        <v>0</v>
      </c>
      <c r="CM250">
        <v>0</v>
      </c>
      <c r="CP250" t="s">
        <v>106</v>
      </c>
      <c r="CQ250" t="s">
        <v>106</v>
      </c>
      <c r="CR250" t="s">
        <v>106</v>
      </c>
      <c r="CS250" t="s">
        <v>106</v>
      </c>
      <c r="CT250">
        <v>2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</row>
    <row r="251" spans="1:106" x14ac:dyDescent="0.25">
      <c r="A251" s="27" t="s">
        <v>1262</v>
      </c>
      <c r="B251" s="27" t="s">
        <v>1263</v>
      </c>
      <c r="C251" s="27" t="s">
        <v>1264</v>
      </c>
      <c r="D251" s="27"/>
      <c r="E251" s="27" t="s">
        <v>473</v>
      </c>
      <c r="F251" s="27" t="s">
        <v>1265</v>
      </c>
      <c r="G251" s="27"/>
      <c r="H251" t="s">
        <v>3998</v>
      </c>
      <c r="I251" s="29">
        <v>44536</v>
      </c>
      <c r="J251" s="30">
        <v>2960</v>
      </c>
      <c r="K251">
        <v>250</v>
      </c>
      <c r="L251" t="s">
        <v>149</v>
      </c>
      <c r="M251" s="1">
        <v>45124</v>
      </c>
      <c r="N251" s="5">
        <v>2</v>
      </c>
      <c r="O251">
        <v>0</v>
      </c>
      <c r="P251">
        <v>16</v>
      </c>
      <c r="R251">
        <v>3</v>
      </c>
      <c r="S251">
        <v>1</v>
      </c>
      <c r="T251">
        <v>29</v>
      </c>
      <c r="V251">
        <v>3</v>
      </c>
      <c r="W251">
        <v>83</v>
      </c>
      <c r="X251">
        <v>295</v>
      </c>
      <c r="AA251">
        <f>VLOOKUP(A251,Hoja1!A:BH,60,0)</f>
        <v>4</v>
      </c>
      <c r="AB251">
        <v>93</v>
      </c>
      <c r="AC251">
        <v>1</v>
      </c>
      <c r="AD251" t="s">
        <v>110</v>
      </c>
      <c r="AE251" t="s">
        <v>111</v>
      </c>
      <c r="AF251" t="s">
        <v>112</v>
      </c>
      <c r="AH251" t="s">
        <v>113</v>
      </c>
      <c r="AI251">
        <v>2140403641901</v>
      </c>
      <c r="AJ251" t="str">
        <f>VLOOKUP(A251,Hoja1!A:AH,34,0)</f>
        <v>ZACAPA</v>
      </c>
      <c r="AK251" t="str">
        <f>VLOOKUP(A251,Hoja1!A:AI,35,0)</f>
        <v>ZACAPA</v>
      </c>
      <c r="AL251" s="1">
        <f>VLOOKUP(A251,Hoja1!A:AJ,36,0)</f>
        <v>33843</v>
      </c>
      <c r="AP251">
        <v>77365895</v>
      </c>
      <c r="AQ251">
        <v>201600445748</v>
      </c>
      <c r="AS251" t="s">
        <v>106</v>
      </c>
      <c r="AU251" t="s">
        <v>1266</v>
      </c>
      <c r="AV251" t="s">
        <v>389</v>
      </c>
      <c r="AW251" t="s">
        <v>389</v>
      </c>
      <c r="AZ251" t="s">
        <v>1267</v>
      </c>
      <c r="BA251">
        <v>1</v>
      </c>
      <c r="BB251" t="s">
        <v>119</v>
      </c>
      <c r="BC251">
        <v>2</v>
      </c>
      <c r="BD251" t="s">
        <v>4613</v>
      </c>
      <c r="BE251">
        <v>4</v>
      </c>
      <c r="BH251" t="s">
        <v>1268</v>
      </c>
      <c r="BI251" t="s">
        <v>1269</v>
      </c>
      <c r="BJ251">
        <v>47349509</v>
      </c>
      <c r="BK251" t="s">
        <v>106</v>
      </c>
      <c r="BL251" t="s">
        <v>109</v>
      </c>
      <c r="BM251" t="s">
        <v>106</v>
      </c>
      <c r="BN251" t="s">
        <v>109</v>
      </c>
      <c r="BO251" t="s">
        <v>106</v>
      </c>
      <c r="BP251" t="s">
        <v>109</v>
      </c>
      <c r="CJ251">
        <v>0</v>
      </c>
      <c r="CK251">
        <v>0</v>
      </c>
      <c r="CL251">
        <v>0</v>
      </c>
      <c r="CM251">
        <v>0</v>
      </c>
      <c r="CP251" t="s">
        <v>106</v>
      </c>
      <c r="CQ251" t="s">
        <v>106</v>
      </c>
      <c r="CR251" t="s">
        <v>106</v>
      </c>
      <c r="CS251" t="s">
        <v>106</v>
      </c>
      <c r="CT251">
        <v>1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</row>
    <row r="252" spans="1:106" ht="15.75" x14ac:dyDescent="0.25">
      <c r="A252" s="27" t="s">
        <v>3156</v>
      </c>
      <c r="B252" s="27" t="s">
        <v>3550</v>
      </c>
      <c r="C252" s="27" t="s">
        <v>3661</v>
      </c>
      <c r="D252" s="27"/>
      <c r="E252" s="27" t="s">
        <v>190</v>
      </c>
      <c r="F252" s="27" t="s">
        <v>3886</v>
      </c>
      <c r="G252" s="27" t="s">
        <v>1452</v>
      </c>
      <c r="H252" t="s">
        <v>3994</v>
      </c>
      <c r="I252" s="29">
        <v>44540</v>
      </c>
      <c r="J252" s="30">
        <v>3385</v>
      </c>
      <c r="K252">
        <v>250</v>
      </c>
      <c r="L252" s="40" t="s">
        <v>149</v>
      </c>
      <c r="M252" s="88">
        <v>45291</v>
      </c>
      <c r="N252" s="5">
        <v>2</v>
      </c>
      <c r="O252">
        <v>0</v>
      </c>
      <c r="P252">
        <v>11</v>
      </c>
      <c r="R252">
        <v>1</v>
      </c>
      <c r="S252">
        <v>9</v>
      </c>
      <c r="T252">
        <v>141</v>
      </c>
      <c r="V252">
        <v>4</v>
      </c>
      <c r="W252">
        <v>83</v>
      </c>
      <c r="X252">
        <v>59</v>
      </c>
      <c r="AA252">
        <f>VLOOKUP(A252,Hoja1!A:BH,60,0)</f>
        <v>7</v>
      </c>
      <c r="AB252">
        <v>93</v>
      </c>
      <c r="AC252">
        <v>2</v>
      </c>
      <c r="AD252" t="s">
        <v>110</v>
      </c>
      <c r="AE252" t="s">
        <v>111</v>
      </c>
      <c r="AF252" t="s">
        <v>112</v>
      </c>
      <c r="AH252" t="s">
        <v>113</v>
      </c>
      <c r="AI252">
        <v>1959508360502</v>
      </c>
      <c r="AJ252" t="str">
        <f>VLOOKUP(A252,Hoja1!A:AH,34,0)</f>
        <v>SANTA LUCIA COTZUMALGUAPA</v>
      </c>
      <c r="AK252" t="str">
        <f>VLOOKUP(A252,Hoja1!A:AI,35,0)</f>
        <v>ESCUINTLA</v>
      </c>
      <c r="AL252" s="1">
        <f>VLOOKUP(A252,Hoja1!A:AJ,36,0)</f>
        <v>33111</v>
      </c>
      <c r="AP252">
        <v>60955708</v>
      </c>
      <c r="AQ252">
        <v>201401678963</v>
      </c>
      <c r="AS252" t="s">
        <v>106</v>
      </c>
      <c r="AU252" t="s">
        <v>4090</v>
      </c>
      <c r="AV252" t="s">
        <v>163</v>
      </c>
      <c r="AW252" t="s">
        <v>163</v>
      </c>
      <c r="AY252">
        <v>1</v>
      </c>
      <c r="AZ252" t="s">
        <v>4503</v>
      </c>
      <c r="BA252">
        <v>1</v>
      </c>
      <c r="BB252" t="s">
        <v>119</v>
      </c>
      <c r="BC252">
        <v>1</v>
      </c>
      <c r="BD252" t="s">
        <v>807</v>
      </c>
      <c r="BE252">
        <v>7</v>
      </c>
      <c r="BH252" t="s">
        <v>4660</v>
      </c>
      <c r="BI252" t="s">
        <v>4090</v>
      </c>
      <c r="BJ252">
        <v>41196899</v>
      </c>
      <c r="BK252" t="s">
        <v>106</v>
      </c>
      <c r="BL252" t="s">
        <v>109</v>
      </c>
      <c r="BM252" t="s">
        <v>106</v>
      </c>
      <c r="BN252" t="s">
        <v>109</v>
      </c>
      <c r="BO252" t="s">
        <v>106</v>
      </c>
      <c r="BP252" t="s">
        <v>109</v>
      </c>
      <c r="CJ252">
        <v>0</v>
      </c>
      <c r="CK252">
        <v>0</v>
      </c>
      <c r="CL252">
        <v>0</v>
      </c>
      <c r="CM252">
        <v>0</v>
      </c>
      <c r="CP252" t="s">
        <v>106</v>
      </c>
      <c r="CQ252" t="s">
        <v>106</v>
      </c>
      <c r="CR252" t="s">
        <v>106</v>
      </c>
      <c r="CS252" t="s">
        <v>106</v>
      </c>
      <c r="CT252">
        <v>2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</row>
    <row r="253" spans="1:106" x14ac:dyDescent="0.25">
      <c r="A253" s="27" t="s">
        <v>1270</v>
      </c>
      <c r="B253" s="27" t="s">
        <v>1271</v>
      </c>
      <c r="C253" s="27" t="s">
        <v>441</v>
      </c>
      <c r="D253" s="27"/>
      <c r="E253" s="27" t="s">
        <v>1272</v>
      </c>
      <c r="F253" s="27" t="s">
        <v>168</v>
      </c>
      <c r="G253" s="27"/>
      <c r="H253" t="s">
        <v>3998</v>
      </c>
      <c r="I253" s="29">
        <v>44562</v>
      </c>
      <c r="J253" s="30">
        <v>3250</v>
      </c>
      <c r="K253">
        <v>250</v>
      </c>
      <c r="L253" t="s">
        <v>149</v>
      </c>
      <c r="M253" s="1">
        <v>45000</v>
      </c>
      <c r="N253" s="5">
        <v>2</v>
      </c>
      <c r="O253">
        <v>0</v>
      </c>
      <c r="P253">
        <v>16</v>
      </c>
      <c r="R253">
        <v>3</v>
      </c>
      <c r="S253">
        <v>1</v>
      </c>
      <c r="T253">
        <v>29</v>
      </c>
      <c r="V253">
        <v>3</v>
      </c>
      <c r="W253">
        <v>83</v>
      </c>
      <c r="X253">
        <v>299</v>
      </c>
      <c r="AA253">
        <f>VLOOKUP(A253,Hoja1!A:BH,60,0)</f>
        <v>5</v>
      </c>
      <c r="AB253">
        <v>93</v>
      </c>
      <c r="AC253">
        <v>1</v>
      </c>
      <c r="AD253" t="s">
        <v>110</v>
      </c>
      <c r="AE253" t="s">
        <v>111</v>
      </c>
      <c r="AF253" t="s">
        <v>112</v>
      </c>
      <c r="AH253" t="s">
        <v>113</v>
      </c>
      <c r="AI253">
        <v>3366712881905</v>
      </c>
      <c r="AJ253" t="str">
        <f>VLOOKUP(A253,Hoja1!A:AH,34,0)</f>
        <v>TECULUTAN</v>
      </c>
      <c r="AK253" t="str">
        <f>VLOOKUP(A253,Hoja1!A:AI,35,0)</f>
        <v>ZACAPA</v>
      </c>
      <c r="AL253" s="1">
        <f>VLOOKUP(A253,Hoja1!A:AJ,36,0)</f>
        <v>36397</v>
      </c>
      <c r="AP253">
        <v>99433133</v>
      </c>
      <c r="AQ253">
        <v>3366712881905</v>
      </c>
      <c r="AS253" t="s">
        <v>106</v>
      </c>
      <c r="AU253" t="s">
        <v>1273</v>
      </c>
      <c r="AV253" t="s">
        <v>389</v>
      </c>
      <c r="AW253" t="s">
        <v>389</v>
      </c>
      <c r="AZ253">
        <v>50351562</v>
      </c>
      <c r="BA253">
        <v>1</v>
      </c>
      <c r="BB253" t="s">
        <v>119</v>
      </c>
      <c r="BC253">
        <v>0</v>
      </c>
      <c r="BD253" t="s">
        <v>4598</v>
      </c>
      <c r="BE253">
        <v>5</v>
      </c>
      <c r="BH253" t="s">
        <v>1274</v>
      </c>
      <c r="BI253" t="s">
        <v>1275</v>
      </c>
      <c r="BJ253">
        <v>47531741</v>
      </c>
      <c r="BK253" t="s">
        <v>106</v>
      </c>
      <c r="BL253" t="s">
        <v>109</v>
      </c>
      <c r="BM253" t="s">
        <v>106</v>
      </c>
      <c r="BN253" t="s">
        <v>109</v>
      </c>
      <c r="BO253" t="s">
        <v>106</v>
      </c>
      <c r="BP253" t="s">
        <v>109</v>
      </c>
      <c r="CJ253">
        <v>0</v>
      </c>
      <c r="CK253">
        <v>0</v>
      </c>
      <c r="CL253">
        <v>0</v>
      </c>
      <c r="CM253">
        <v>0</v>
      </c>
      <c r="CP253" t="s">
        <v>106</v>
      </c>
      <c r="CQ253" t="s">
        <v>106</v>
      </c>
      <c r="CR253" t="s">
        <v>106</v>
      </c>
      <c r="CS253" t="s">
        <v>106</v>
      </c>
      <c r="CT253">
        <v>2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</row>
    <row r="254" spans="1:106" x14ac:dyDescent="0.25">
      <c r="A254" s="27" t="s">
        <v>1276</v>
      </c>
      <c r="B254" s="27" t="s">
        <v>1277</v>
      </c>
      <c r="C254" s="27"/>
      <c r="D254" s="27"/>
      <c r="E254" s="27" t="s">
        <v>358</v>
      </c>
      <c r="F254" s="27" t="s">
        <v>1074</v>
      </c>
      <c r="G254" s="27"/>
      <c r="H254" t="s">
        <v>3998</v>
      </c>
      <c r="I254" s="29">
        <v>44552</v>
      </c>
      <c r="J254" s="30">
        <v>2960</v>
      </c>
      <c r="K254">
        <v>250</v>
      </c>
      <c r="L254" t="s">
        <v>149</v>
      </c>
      <c r="M254" s="1">
        <v>45251</v>
      </c>
      <c r="N254" s="5">
        <v>2</v>
      </c>
      <c r="O254">
        <v>0</v>
      </c>
      <c r="P254">
        <v>16</v>
      </c>
      <c r="R254">
        <v>5</v>
      </c>
      <c r="S254">
        <v>1</v>
      </c>
      <c r="T254">
        <v>29</v>
      </c>
      <c r="V254">
        <v>5</v>
      </c>
      <c r="W254">
        <v>83</v>
      </c>
      <c r="X254">
        <v>249</v>
      </c>
      <c r="AA254">
        <f>VLOOKUP(A254,Hoja1!A:BH,60,0)</f>
        <v>7</v>
      </c>
      <c r="AB254">
        <v>93</v>
      </c>
      <c r="AC254">
        <v>1</v>
      </c>
      <c r="AD254" t="s">
        <v>110</v>
      </c>
      <c r="AE254" t="s">
        <v>111</v>
      </c>
      <c r="AF254" t="s">
        <v>112</v>
      </c>
      <c r="AH254" t="s">
        <v>113</v>
      </c>
      <c r="AI254">
        <v>2137543711420</v>
      </c>
      <c r="AJ254" t="str">
        <f>VLOOKUP(A254,Hoja1!A:AH,34,0)</f>
        <v>IXCAN</v>
      </c>
      <c r="AK254" t="str">
        <f>VLOOKUP(A254,Hoja1!A:AI,35,0)</f>
        <v>QUICHE</v>
      </c>
      <c r="AL254" s="1">
        <f>VLOOKUP(A254,Hoja1!A:AJ,36,0)</f>
        <v>33829</v>
      </c>
      <c r="AP254">
        <v>75304694</v>
      </c>
      <c r="AQ254">
        <v>201402290335</v>
      </c>
      <c r="AS254" t="s">
        <v>106</v>
      </c>
      <c r="AU254" t="s">
        <v>1278</v>
      </c>
      <c r="AV254" t="s">
        <v>317</v>
      </c>
      <c r="AW254" t="s">
        <v>239</v>
      </c>
      <c r="AX254">
        <v>1</v>
      </c>
      <c r="AZ254" t="s">
        <v>1279</v>
      </c>
      <c r="BA254">
        <v>1</v>
      </c>
      <c r="BB254" t="s">
        <v>119</v>
      </c>
      <c r="BC254">
        <v>0</v>
      </c>
      <c r="BD254" t="s">
        <v>648</v>
      </c>
      <c r="BE254">
        <v>7</v>
      </c>
      <c r="BH254" t="s">
        <v>1280</v>
      </c>
      <c r="BI254" t="s">
        <v>1281</v>
      </c>
      <c r="BJ254">
        <v>57251437</v>
      </c>
      <c r="BK254" t="s">
        <v>106</v>
      </c>
      <c r="BL254" t="s">
        <v>109</v>
      </c>
      <c r="BM254" t="s">
        <v>106</v>
      </c>
      <c r="BN254" t="s">
        <v>109</v>
      </c>
      <c r="BO254" t="s">
        <v>106</v>
      </c>
      <c r="BP254" t="s">
        <v>109</v>
      </c>
      <c r="CJ254">
        <v>0</v>
      </c>
      <c r="CK254">
        <v>0</v>
      </c>
      <c r="CL254">
        <v>0</v>
      </c>
      <c r="CM254">
        <v>0</v>
      </c>
      <c r="CP254" t="s">
        <v>106</v>
      </c>
      <c r="CQ254" t="s">
        <v>106</v>
      </c>
      <c r="CR254" t="s">
        <v>106</v>
      </c>
      <c r="CS254" t="s">
        <v>106</v>
      </c>
      <c r="CT254">
        <v>1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</row>
    <row r="255" spans="1:106" x14ac:dyDescent="0.25">
      <c r="A255" s="27" t="s">
        <v>1282</v>
      </c>
      <c r="B255" s="27" t="s">
        <v>1283</v>
      </c>
      <c r="C255" s="27" t="s">
        <v>435</v>
      </c>
      <c r="D255" s="27"/>
      <c r="E255" s="27" t="s">
        <v>465</v>
      </c>
      <c r="F255" s="27" t="s">
        <v>1284</v>
      </c>
      <c r="G255" s="27"/>
      <c r="H255" t="s">
        <v>3998</v>
      </c>
      <c r="I255" s="29">
        <v>44553</v>
      </c>
      <c r="J255" s="30">
        <v>2960</v>
      </c>
      <c r="K255">
        <v>250</v>
      </c>
      <c r="L255" t="s">
        <v>149</v>
      </c>
      <c r="M255" s="1">
        <v>45132</v>
      </c>
      <c r="N255" s="5">
        <v>2</v>
      </c>
      <c r="O255">
        <v>0</v>
      </c>
      <c r="P255">
        <v>4</v>
      </c>
      <c r="R255">
        <v>4</v>
      </c>
      <c r="S255">
        <v>1</v>
      </c>
      <c r="T255">
        <v>29</v>
      </c>
      <c r="V255">
        <v>4</v>
      </c>
      <c r="W255">
        <v>83</v>
      </c>
      <c r="X255">
        <v>58</v>
      </c>
      <c r="AA255">
        <f>VLOOKUP(A255,Hoja1!A:BH,60,0)</f>
        <v>7</v>
      </c>
      <c r="AB255">
        <v>93</v>
      </c>
      <c r="AC255">
        <v>1</v>
      </c>
      <c r="AD255" t="s">
        <v>110</v>
      </c>
      <c r="AE255" t="s">
        <v>111</v>
      </c>
      <c r="AF255" t="s">
        <v>112</v>
      </c>
      <c r="AH255" t="s">
        <v>113</v>
      </c>
      <c r="AI255">
        <v>3202820580501</v>
      </c>
      <c r="AJ255" t="str">
        <f>VLOOKUP(A255,Hoja1!A:AH,34,0)</f>
        <v>ESCUINTLA</v>
      </c>
      <c r="AK255" t="str">
        <f>VLOOKUP(A255,Hoja1!A:AI,35,0)</f>
        <v>ESCUINTLA</v>
      </c>
      <c r="AL255" s="1">
        <f>VLOOKUP(A255,Hoja1!A:AJ,36,0)</f>
        <v>35734</v>
      </c>
      <c r="AP255">
        <v>110196015</v>
      </c>
      <c r="AQ255">
        <v>3202820580501</v>
      </c>
      <c r="AS255" t="s">
        <v>106</v>
      </c>
      <c r="AU255" t="s">
        <v>1285</v>
      </c>
      <c r="AV255" t="s">
        <v>163</v>
      </c>
      <c r="AW255" t="s">
        <v>163</v>
      </c>
      <c r="AZ255">
        <v>42214628</v>
      </c>
      <c r="BA255">
        <v>1</v>
      </c>
      <c r="BB255" t="s">
        <v>119</v>
      </c>
      <c r="BC255">
        <v>0</v>
      </c>
      <c r="BD255" t="s">
        <v>617</v>
      </c>
      <c r="BE255">
        <v>7</v>
      </c>
      <c r="BI255" t="s">
        <v>1285</v>
      </c>
      <c r="BJ255">
        <v>56987588</v>
      </c>
      <c r="BK255" t="s">
        <v>106</v>
      </c>
      <c r="BL255" t="s">
        <v>109</v>
      </c>
      <c r="BM255" t="s">
        <v>106</v>
      </c>
      <c r="BN255" t="s">
        <v>109</v>
      </c>
      <c r="BO255" t="s">
        <v>106</v>
      </c>
      <c r="BP255" t="s">
        <v>109</v>
      </c>
      <c r="CJ255">
        <v>0</v>
      </c>
      <c r="CK255">
        <v>0</v>
      </c>
      <c r="CL255">
        <v>0</v>
      </c>
      <c r="CM255">
        <v>0</v>
      </c>
      <c r="CP255" t="s">
        <v>106</v>
      </c>
      <c r="CQ255" t="s">
        <v>106</v>
      </c>
      <c r="CR255" t="s">
        <v>106</v>
      </c>
      <c r="CS255" t="s">
        <v>106</v>
      </c>
      <c r="CT255">
        <v>1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</row>
    <row r="256" spans="1:106" x14ac:dyDescent="0.25">
      <c r="A256" s="27" t="s">
        <v>1286</v>
      </c>
      <c r="B256" s="27" t="s">
        <v>418</v>
      </c>
      <c r="C256" s="27" t="s">
        <v>1287</v>
      </c>
      <c r="D256" s="27"/>
      <c r="E256" s="27" t="s">
        <v>331</v>
      </c>
      <c r="F256" s="27" t="s">
        <v>1288</v>
      </c>
      <c r="G256" s="27"/>
      <c r="H256" t="s">
        <v>3998</v>
      </c>
      <c r="I256" s="29">
        <v>44557</v>
      </c>
      <c r="J256" s="30">
        <v>3250</v>
      </c>
      <c r="K256">
        <v>250</v>
      </c>
      <c r="L256" t="s">
        <v>149</v>
      </c>
      <c r="M256" s="1">
        <v>45110</v>
      </c>
      <c r="N256" s="5">
        <v>2</v>
      </c>
      <c r="O256">
        <v>0</v>
      </c>
      <c r="P256">
        <v>16</v>
      </c>
      <c r="R256">
        <v>3</v>
      </c>
      <c r="S256">
        <v>1</v>
      </c>
      <c r="T256">
        <v>29</v>
      </c>
      <c r="V256">
        <v>3</v>
      </c>
      <c r="W256">
        <v>83</v>
      </c>
      <c r="X256">
        <v>1</v>
      </c>
      <c r="AA256">
        <f>VLOOKUP(A256,Hoja1!A:BH,60,0)</f>
        <v>7</v>
      </c>
      <c r="AB256">
        <v>93</v>
      </c>
      <c r="AC256">
        <v>1</v>
      </c>
      <c r="AD256" t="s">
        <v>110</v>
      </c>
      <c r="AE256" t="s">
        <v>111</v>
      </c>
      <c r="AF256" t="s">
        <v>112</v>
      </c>
      <c r="AH256" t="s">
        <v>113</v>
      </c>
      <c r="AI256">
        <v>2316178520101</v>
      </c>
      <c r="AJ256" t="str">
        <f>VLOOKUP(A256,Hoja1!A:AH,34,0)</f>
        <v>GUATEMALA</v>
      </c>
      <c r="AK256" t="str">
        <f>VLOOKUP(A256,Hoja1!A:AI,35,0)</f>
        <v>GUATEMALA</v>
      </c>
      <c r="AL256" s="1">
        <f>VLOOKUP(A256,Hoja1!A:AJ,36,0)</f>
        <v>30892</v>
      </c>
      <c r="AP256">
        <v>29371767</v>
      </c>
      <c r="AQ256">
        <v>201501496719</v>
      </c>
      <c r="AS256" t="s">
        <v>106</v>
      </c>
      <c r="AU256" t="s">
        <v>1289</v>
      </c>
      <c r="AV256" t="s">
        <v>1290</v>
      </c>
      <c r="AW256" t="s">
        <v>114</v>
      </c>
      <c r="AZ256" t="s">
        <v>1292</v>
      </c>
      <c r="BA256">
        <v>2</v>
      </c>
      <c r="BB256" t="s">
        <v>119</v>
      </c>
      <c r="BC256">
        <v>1</v>
      </c>
      <c r="BD256" t="s">
        <v>648</v>
      </c>
      <c r="BE256">
        <v>7</v>
      </c>
      <c r="BH256" t="s">
        <v>1293</v>
      </c>
      <c r="BI256" t="s">
        <v>1289</v>
      </c>
      <c r="BJ256">
        <v>464483645</v>
      </c>
      <c r="BK256" t="s">
        <v>106</v>
      </c>
      <c r="BL256" t="s">
        <v>109</v>
      </c>
      <c r="BM256" t="s">
        <v>106</v>
      </c>
      <c r="BN256" t="s">
        <v>109</v>
      </c>
      <c r="BO256" t="s">
        <v>106</v>
      </c>
      <c r="BP256" t="s">
        <v>109</v>
      </c>
      <c r="CJ256">
        <v>0</v>
      </c>
      <c r="CK256">
        <v>0</v>
      </c>
      <c r="CL256">
        <v>0</v>
      </c>
      <c r="CM256">
        <v>0</v>
      </c>
      <c r="CP256" t="s">
        <v>106</v>
      </c>
      <c r="CQ256" t="s">
        <v>106</v>
      </c>
      <c r="CR256" t="s">
        <v>106</v>
      </c>
      <c r="CS256" t="s">
        <v>106</v>
      </c>
      <c r="CT256">
        <v>1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</row>
    <row r="257" spans="1:106" x14ac:dyDescent="0.25">
      <c r="A257" s="27" t="s">
        <v>1294</v>
      </c>
      <c r="B257" s="83" t="s">
        <v>1295</v>
      </c>
      <c r="C257" s="27" t="s">
        <v>1296</v>
      </c>
      <c r="D257" s="27"/>
      <c r="E257" s="27" t="s">
        <v>1297</v>
      </c>
      <c r="F257" s="27" t="s">
        <v>933</v>
      </c>
      <c r="G257" s="27"/>
      <c r="H257" t="s">
        <v>3998</v>
      </c>
      <c r="I257" s="29">
        <v>44577</v>
      </c>
      <c r="J257" s="30">
        <v>3250</v>
      </c>
      <c r="K257">
        <v>250</v>
      </c>
      <c r="L257" t="s">
        <v>149</v>
      </c>
      <c r="M257" s="1">
        <v>45243</v>
      </c>
      <c r="N257" s="5">
        <v>2</v>
      </c>
      <c r="O257">
        <v>0</v>
      </c>
      <c r="P257">
        <v>4</v>
      </c>
      <c r="R257">
        <v>1</v>
      </c>
      <c r="S257">
        <v>1</v>
      </c>
      <c r="T257">
        <v>29</v>
      </c>
      <c r="V257">
        <v>1</v>
      </c>
      <c r="W257">
        <v>83</v>
      </c>
      <c r="X257">
        <v>1</v>
      </c>
      <c r="AA257">
        <f>VLOOKUP(A257,Hoja1!A:BH,60,0)</f>
        <v>7</v>
      </c>
      <c r="AB257">
        <v>93</v>
      </c>
      <c r="AC257">
        <v>1</v>
      </c>
      <c r="AD257" t="s">
        <v>110</v>
      </c>
      <c r="AE257" t="s">
        <v>111</v>
      </c>
      <c r="AF257" t="s">
        <v>112</v>
      </c>
      <c r="AH257" t="s">
        <v>113</v>
      </c>
      <c r="AI257">
        <v>2047261150101</v>
      </c>
      <c r="AJ257" t="str">
        <f>VLOOKUP(A257,Hoja1!A:AH,34,0)</f>
        <v>GUATEMALA</v>
      </c>
      <c r="AK257" t="str">
        <f>VLOOKUP(A257,Hoja1!A:AI,35,0)</f>
        <v>GUATEMALA</v>
      </c>
      <c r="AL257" s="1">
        <f>VLOOKUP(A257,Hoja1!A:AJ,36,0)</f>
        <v>33403</v>
      </c>
      <c r="AP257">
        <v>74738127</v>
      </c>
      <c r="AQ257">
        <v>200900121904</v>
      </c>
      <c r="AS257" t="s">
        <v>106</v>
      </c>
      <c r="AU257" t="s">
        <v>1298</v>
      </c>
      <c r="AV257" t="s">
        <v>114</v>
      </c>
      <c r="AW257" t="s">
        <v>114</v>
      </c>
      <c r="AX257">
        <v>18</v>
      </c>
      <c r="AZ257">
        <v>52737395</v>
      </c>
      <c r="BA257">
        <v>1</v>
      </c>
      <c r="BB257" t="s">
        <v>119</v>
      </c>
      <c r="BC257">
        <v>0</v>
      </c>
      <c r="BD257" t="s">
        <v>4616</v>
      </c>
      <c r="BE257">
        <v>7</v>
      </c>
      <c r="BI257">
        <v>0</v>
      </c>
      <c r="BJ257">
        <v>0</v>
      </c>
      <c r="BK257" t="s">
        <v>106</v>
      </c>
      <c r="BL257" t="s">
        <v>109</v>
      </c>
      <c r="BM257" t="s">
        <v>106</v>
      </c>
      <c r="BN257" t="s">
        <v>109</v>
      </c>
      <c r="BO257" t="s">
        <v>106</v>
      </c>
      <c r="BP257" t="s">
        <v>109</v>
      </c>
      <c r="CJ257">
        <v>0</v>
      </c>
      <c r="CK257">
        <v>0</v>
      </c>
      <c r="CL257">
        <v>0</v>
      </c>
      <c r="CM257">
        <v>0</v>
      </c>
      <c r="CP257" t="s">
        <v>106</v>
      </c>
      <c r="CQ257" t="s">
        <v>106</v>
      </c>
      <c r="CR257" t="s">
        <v>106</v>
      </c>
      <c r="CS257" t="s">
        <v>106</v>
      </c>
      <c r="CT257">
        <v>1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</row>
    <row r="258" spans="1:106" x14ac:dyDescent="0.25">
      <c r="A258" s="27" t="s">
        <v>1299</v>
      </c>
      <c r="B258" s="27" t="s">
        <v>172</v>
      </c>
      <c r="C258" s="27" t="s">
        <v>1300</v>
      </c>
      <c r="D258" s="27"/>
      <c r="E258" s="27" t="s">
        <v>160</v>
      </c>
      <c r="F258" s="27" t="s">
        <v>1301</v>
      </c>
      <c r="G258" s="27"/>
      <c r="H258" t="s">
        <v>3994</v>
      </c>
      <c r="I258" s="29">
        <v>44574</v>
      </c>
      <c r="J258" s="30">
        <v>3385</v>
      </c>
      <c r="K258">
        <v>250</v>
      </c>
      <c r="L258" t="s">
        <v>4864</v>
      </c>
      <c r="N258" s="5">
        <v>1</v>
      </c>
      <c r="O258">
        <v>0</v>
      </c>
      <c r="P258">
        <v>15</v>
      </c>
      <c r="R258">
        <v>2</v>
      </c>
      <c r="S258">
        <v>9</v>
      </c>
      <c r="T258">
        <v>130</v>
      </c>
      <c r="V258">
        <v>2</v>
      </c>
      <c r="W258">
        <v>83</v>
      </c>
      <c r="X258">
        <v>113</v>
      </c>
      <c r="AA258">
        <f>VLOOKUP(A258,Hoja1!A:BH,60,0)</f>
        <v>7</v>
      </c>
      <c r="AB258">
        <v>93</v>
      </c>
      <c r="AC258">
        <v>2</v>
      </c>
      <c r="AD258" t="s">
        <v>110</v>
      </c>
      <c r="AE258" t="s">
        <v>111</v>
      </c>
      <c r="AF258" t="s">
        <v>112</v>
      </c>
      <c r="AH258" t="s">
        <v>113</v>
      </c>
      <c r="AI258">
        <v>2723045730901</v>
      </c>
      <c r="AJ258" t="str">
        <f>VLOOKUP(A258,Hoja1!A:AH,34,0)</f>
        <v>QUETZALTENANGO</v>
      </c>
      <c r="AK258" t="str">
        <f>VLOOKUP(A258,Hoja1!A:AI,35,0)</f>
        <v>QUETZALTENANGO</v>
      </c>
      <c r="AL258" s="1">
        <f>VLOOKUP(A258,Hoja1!A:AJ,36,0)</f>
        <v>34638</v>
      </c>
      <c r="AP258">
        <v>88132544</v>
      </c>
      <c r="AQ258">
        <v>2723045730901</v>
      </c>
      <c r="AS258" t="s">
        <v>106</v>
      </c>
      <c r="AU258" t="s">
        <v>1302</v>
      </c>
      <c r="AV258" t="s">
        <v>700</v>
      </c>
      <c r="AW258" t="s">
        <v>700</v>
      </c>
      <c r="AX258">
        <v>6</v>
      </c>
      <c r="AZ258" t="s">
        <v>1303</v>
      </c>
      <c r="BA258">
        <v>1</v>
      </c>
      <c r="BB258" t="s">
        <v>119</v>
      </c>
      <c r="BC258">
        <v>1</v>
      </c>
      <c r="BD258" t="s">
        <v>4632</v>
      </c>
      <c r="BE258">
        <v>7</v>
      </c>
      <c r="BH258" t="s">
        <v>1304</v>
      </c>
      <c r="BI258" t="s">
        <v>1302</v>
      </c>
      <c r="BJ258">
        <v>41723674</v>
      </c>
      <c r="BK258" t="s">
        <v>106</v>
      </c>
      <c r="BL258" t="s">
        <v>109</v>
      </c>
      <c r="BM258" t="s">
        <v>106</v>
      </c>
      <c r="BN258" t="s">
        <v>109</v>
      </c>
      <c r="BO258" t="s">
        <v>106</v>
      </c>
      <c r="BP258" t="s">
        <v>109</v>
      </c>
      <c r="CJ258">
        <v>0</v>
      </c>
      <c r="CK258">
        <v>0</v>
      </c>
      <c r="CL258">
        <v>0</v>
      </c>
      <c r="CM258">
        <v>0</v>
      </c>
      <c r="CP258" t="s">
        <v>106</v>
      </c>
      <c r="CQ258" t="s">
        <v>106</v>
      </c>
      <c r="CR258" t="s">
        <v>106</v>
      </c>
      <c r="CS258" t="s">
        <v>106</v>
      </c>
      <c r="CT258">
        <v>1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</row>
    <row r="259" spans="1:106" x14ac:dyDescent="0.25">
      <c r="A259" s="27" t="s">
        <v>1305</v>
      </c>
      <c r="B259" s="27" t="s">
        <v>1306</v>
      </c>
      <c r="C259" s="27" t="s">
        <v>1307</v>
      </c>
      <c r="D259" s="27"/>
      <c r="E259" s="27" t="s">
        <v>1308</v>
      </c>
      <c r="F259" s="27" t="s">
        <v>914</v>
      </c>
      <c r="G259" s="27"/>
      <c r="H259" t="s">
        <v>3994</v>
      </c>
      <c r="I259" s="29">
        <v>44574</v>
      </c>
      <c r="J259" s="30">
        <v>3167</v>
      </c>
      <c r="K259">
        <v>250</v>
      </c>
      <c r="L259" t="s">
        <v>149</v>
      </c>
      <c r="M259" s="1">
        <v>45291</v>
      </c>
      <c r="N259" s="5">
        <v>2</v>
      </c>
      <c r="O259">
        <v>0</v>
      </c>
      <c r="P259">
        <v>15</v>
      </c>
      <c r="R259">
        <v>2</v>
      </c>
      <c r="S259">
        <v>9</v>
      </c>
      <c r="T259">
        <v>87</v>
      </c>
      <c r="V259">
        <v>17</v>
      </c>
      <c r="W259">
        <v>83</v>
      </c>
      <c r="X259">
        <v>137</v>
      </c>
      <c r="AA259">
        <f>VLOOKUP(A259,Hoja1!A:BH,60,0)</f>
        <v>7</v>
      </c>
      <c r="AB259">
        <v>93</v>
      </c>
      <c r="AC259">
        <v>2</v>
      </c>
      <c r="AD259" t="s">
        <v>110</v>
      </c>
      <c r="AE259" t="s">
        <v>111</v>
      </c>
      <c r="AF259" t="s">
        <v>112</v>
      </c>
      <c r="AH259" t="s">
        <v>113</v>
      </c>
      <c r="AI259">
        <v>2724272921001</v>
      </c>
      <c r="AJ259" t="str">
        <f>VLOOKUP(A259,Hoja1!A:AH,34,0)</f>
        <v>MAZATENANGO</v>
      </c>
      <c r="AK259" t="str">
        <f>VLOOKUP(A259,Hoja1!A:AI,35,0)</f>
        <v>SUCHITEPEQUEZ</v>
      </c>
      <c r="AL259" s="1">
        <f>VLOOKUP(A259,Hoja1!A:AJ,36,0)</f>
        <v>36177</v>
      </c>
      <c r="AP259">
        <v>85310808</v>
      </c>
      <c r="AQ259">
        <v>201602175090</v>
      </c>
      <c r="AS259" t="s">
        <v>106</v>
      </c>
      <c r="AU259" t="s">
        <v>1310</v>
      </c>
      <c r="AV259" t="s">
        <v>700</v>
      </c>
      <c r="AW259" t="s">
        <v>361</v>
      </c>
      <c r="AZ259">
        <v>42873892</v>
      </c>
      <c r="BA259">
        <v>2</v>
      </c>
      <c r="BB259" t="s">
        <v>119</v>
      </c>
      <c r="BC259">
        <v>2</v>
      </c>
      <c r="BD259" t="s">
        <v>4632</v>
      </c>
      <c r="BE259">
        <v>7</v>
      </c>
      <c r="BG259" t="s">
        <v>1311</v>
      </c>
      <c r="BH259" t="s">
        <v>1312</v>
      </c>
      <c r="BI259" t="s">
        <v>1310</v>
      </c>
      <c r="BJ259">
        <v>47738074</v>
      </c>
      <c r="BK259" t="s">
        <v>106</v>
      </c>
      <c r="BL259" t="s">
        <v>109</v>
      </c>
      <c r="BM259" t="s">
        <v>106</v>
      </c>
      <c r="BN259" t="s">
        <v>109</v>
      </c>
      <c r="BO259" t="s">
        <v>106</v>
      </c>
      <c r="BP259" t="s">
        <v>109</v>
      </c>
      <c r="CJ259">
        <v>0</v>
      </c>
      <c r="CK259">
        <v>0</v>
      </c>
      <c r="CL259">
        <v>0</v>
      </c>
      <c r="CM259">
        <v>0</v>
      </c>
      <c r="CP259" t="s">
        <v>106</v>
      </c>
      <c r="CQ259" t="s">
        <v>106</v>
      </c>
      <c r="CR259" t="s">
        <v>106</v>
      </c>
      <c r="CS259" t="s">
        <v>106</v>
      </c>
      <c r="CT259">
        <v>1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</row>
    <row r="260" spans="1:106" x14ac:dyDescent="0.25">
      <c r="A260" s="27" t="s">
        <v>1313</v>
      </c>
      <c r="B260" s="27" t="s">
        <v>1314</v>
      </c>
      <c r="C260" s="27" t="s">
        <v>301</v>
      </c>
      <c r="D260" s="27"/>
      <c r="E260" s="27" t="s">
        <v>1315</v>
      </c>
      <c r="F260" s="27" t="s">
        <v>706</v>
      </c>
      <c r="G260" s="27"/>
      <c r="H260" t="s">
        <v>3994</v>
      </c>
      <c r="I260" s="29">
        <v>44585</v>
      </c>
      <c r="J260" s="30">
        <v>3385</v>
      </c>
      <c r="K260">
        <v>250</v>
      </c>
      <c r="L260" t="s">
        <v>4864</v>
      </c>
      <c r="N260" s="5">
        <v>1</v>
      </c>
      <c r="O260">
        <v>0</v>
      </c>
      <c r="P260">
        <v>5</v>
      </c>
      <c r="R260">
        <v>1</v>
      </c>
      <c r="S260">
        <v>9</v>
      </c>
      <c r="T260">
        <v>133</v>
      </c>
      <c r="V260">
        <v>1</v>
      </c>
      <c r="W260">
        <v>83</v>
      </c>
      <c r="X260">
        <v>336</v>
      </c>
      <c r="AA260">
        <f>VLOOKUP(A260,Hoja1!A:BH,60,0)</f>
        <v>5</v>
      </c>
      <c r="AB260">
        <v>93</v>
      </c>
      <c r="AC260">
        <v>2</v>
      </c>
      <c r="AD260" t="s">
        <v>110</v>
      </c>
      <c r="AE260" t="s">
        <v>111</v>
      </c>
      <c r="AF260" t="s">
        <v>112</v>
      </c>
      <c r="AH260" t="s">
        <v>113</v>
      </c>
      <c r="AI260">
        <v>3431756812213</v>
      </c>
      <c r="AJ260" t="str">
        <f>VLOOKUP(A260,Hoja1!A:AH,34,0)</f>
        <v>CONGUACO</v>
      </c>
      <c r="AK260" t="str">
        <f>VLOOKUP(A260,Hoja1!A:AI,35,0)</f>
        <v>JUTIAPA</v>
      </c>
      <c r="AL260" s="1">
        <f>VLOOKUP(A260,Hoja1!A:AJ,36,0)</f>
        <v>35555</v>
      </c>
      <c r="AP260">
        <v>100672655</v>
      </c>
      <c r="AQ260">
        <v>3431756812213</v>
      </c>
      <c r="AS260" t="s">
        <v>106</v>
      </c>
      <c r="AU260" t="s">
        <v>1317</v>
      </c>
      <c r="AV260" t="s">
        <v>114</v>
      </c>
      <c r="AW260" t="s">
        <v>142</v>
      </c>
      <c r="AX260">
        <v>21</v>
      </c>
      <c r="AZ260">
        <v>43833514</v>
      </c>
      <c r="BA260">
        <v>1</v>
      </c>
      <c r="BB260" t="s">
        <v>119</v>
      </c>
      <c r="BC260">
        <v>0</v>
      </c>
      <c r="BD260" t="s">
        <v>4598</v>
      </c>
      <c r="BE260">
        <v>5</v>
      </c>
      <c r="BH260" t="s">
        <v>1318</v>
      </c>
      <c r="BI260" t="s">
        <v>1317</v>
      </c>
      <c r="BJ260">
        <v>42129054</v>
      </c>
      <c r="BK260" t="s">
        <v>106</v>
      </c>
      <c r="BL260" t="s">
        <v>109</v>
      </c>
      <c r="BM260" t="s">
        <v>106</v>
      </c>
      <c r="BN260" t="s">
        <v>109</v>
      </c>
      <c r="BO260" t="s">
        <v>106</v>
      </c>
      <c r="BP260" t="s">
        <v>109</v>
      </c>
      <c r="CJ260">
        <v>0</v>
      </c>
      <c r="CK260">
        <v>0</v>
      </c>
      <c r="CL260">
        <v>0</v>
      </c>
      <c r="CM260">
        <v>0</v>
      </c>
      <c r="CP260" t="s">
        <v>106</v>
      </c>
      <c r="CQ260" t="s">
        <v>106</v>
      </c>
      <c r="CR260" t="s">
        <v>106</v>
      </c>
      <c r="CS260" t="s">
        <v>106</v>
      </c>
      <c r="CT260">
        <v>1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</row>
    <row r="261" spans="1:106" x14ac:dyDescent="0.25">
      <c r="A261" s="27" t="s">
        <v>1319</v>
      </c>
      <c r="B261" s="27" t="s">
        <v>1101</v>
      </c>
      <c r="C261" s="27" t="s">
        <v>472</v>
      </c>
      <c r="D261" s="27"/>
      <c r="E261" s="27" t="s">
        <v>196</v>
      </c>
      <c r="F261" s="27" t="s">
        <v>1320</v>
      </c>
      <c r="G261" s="27" t="s">
        <v>1321</v>
      </c>
      <c r="H261" t="s">
        <v>3994</v>
      </c>
      <c r="I261" s="29">
        <v>44585</v>
      </c>
      <c r="J261" s="30">
        <v>3167</v>
      </c>
      <c r="K261">
        <v>250</v>
      </c>
      <c r="L261" t="s">
        <v>149</v>
      </c>
      <c r="M261" s="1">
        <v>44972</v>
      </c>
      <c r="N261" s="5">
        <v>2</v>
      </c>
      <c r="O261">
        <v>0</v>
      </c>
      <c r="P261">
        <v>12</v>
      </c>
      <c r="R261">
        <v>1</v>
      </c>
      <c r="S261">
        <v>9</v>
      </c>
      <c r="T261">
        <v>110</v>
      </c>
      <c r="V261">
        <v>1</v>
      </c>
      <c r="W261">
        <v>83</v>
      </c>
      <c r="X261">
        <v>1</v>
      </c>
      <c r="AA261">
        <f>VLOOKUP(A261,Hoja1!A:BH,60,0)</f>
        <v>7</v>
      </c>
      <c r="AB261">
        <v>93</v>
      </c>
      <c r="AC261">
        <v>2</v>
      </c>
      <c r="AD261" t="s">
        <v>110</v>
      </c>
      <c r="AE261" t="s">
        <v>111</v>
      </c>
      <c r="AF261" t="s">
        <v>112</v>
      </c>
      <c r="AH261" t="s">
        <v>113</v>
      </c>
      <c r="AI261">
        <v>1957801240101</v>
      </c>
      <c r="AJ261" t="str">
        <f>VLOOKUP(A261,Hoja1!A:AH,34,0)</f>
        <v>GUATEMALA</v>
      </c>
      <c r="AK261" t="str">
        <f>VLOOKUP(A261,Hoja1!A:AI,35,0)</f>
        <v>GUATEMALA</v>
      </c>
      <c r="AL261" s="1">
        <f>VLOOKUP(A261,Hoja1!A:AJ,36,0)</f>
        <v>32127</v>
      </c>
      <c r="AP261">
        <v>68719620</v>
      </c>
      <c r="AQ261">
        <v>287137806</v>
      </c>
      <c r="AS261" t="s">
        <v>106</v>
      </c>
      <c r="AU261" t="s">
        <v>1322</v>
      </c>
      <c r="AV261" t="s">
        <v>114</v>
      </c>
      <c r="AW261" t="s">
        <v>114</v>
      </c>
      <c r="AX261">
        <v>3</v>
      </c>
      <c r="AZ261">
        <v>55105953</v>
      </c>
      <c r="BA261">
        <v>2</v>
      </c>
      <c r="BB261" t="s">
        <v>119</v>
      </c>
      <c r="BC261">
        <v>2</v>
      </c>
      <c r="BD261" t="s">
        <v>648</v>
      </c>
      <c r="BE261">
        <v>7</v>
      </c>
      <c r="BH261" t="s">
        <v>1323</v>
      </c>
      <c r="BI261">
        <v>0</v>
      </c>
      <c r="BJ261">
        <v>37516562</v>
      </c>
      <c r="BK261" t="s">
        <v>106</v>
      </c>
      <c r="BL261" t="s">
        <v>109</v>
      </c>
      <c r="BM261" t="s">
        <v>106</v>
      </c>
      <c r="BN261" t="s">
        <v>109</v>
      </c>
      <c r="BO261" t="s">
        <v>106</v>
      </c>
      <c r="BP261" t="s">
        <v>109</v>
      </c>
      <c r="CJ261">
        <v>0</v>
      </c>
      <c r="CK261">
        <v>0</v>
      </c>
      <c r="CL261">
        <v>0</v>
      </c>
      <c r="CM261">
        <v>0</v>
      </c>
      <c r="CP261" t="s">
        <v>106</v>
      </c>
      <c r="CQ261" t="s">
        <v>106</v>
      </c>
      <c r="CR261" t="s">
        <v>106</v>
      </c>
      <c r="CS261" t="s">
        <v>106</v>
      </c>
      <c r="CT261">
        <v>2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</row>
    <row r="262" spans="1:106" x14ac:dyDescent="0.25">
      <c r="A262" s="27" t="s">
        <v>1324</v>
      </c>
      <c r="B262" s="27" t="s">
        <v>1325</v>
      </c>
      <c r="C262" s="27" t="s">
        <v>1326</v>
      </c>
      <c r="D262" s="27"/>
      <c r="E262" s="27" t="s">
        <v>1223</v>
      </c>
      <c r="F262" s="27" t="s">
        <v>1327</v>
      </c>
      <c r="G262" s="27"/>
      <c r="H262" t="s">
        <v>3998</v>
      </c>
      <c r="I262" s="29">
        <v>44585</v>
      </c>
      <c r="J262" s="30">
        <v>3250</v>
      </c>
      <c r="K262">
        <v>250</v>
      </c>
      <c r="L262" t="s">
        <v>4864</v>
      </c>
      <c r="N262" s="5">
        <v>1</v>
      </c>
      <c r="O262">
        <v>0</v>
      </c>
      <c r="P262">
        <v>4</v>
      </c>
      <c r="R262">
        <v>4</v>
      </c>
      <c r="S262">
        <v>1</v>
      </c>
      <c r="T262">
        <v>29</v>
      </c>
      <c r="V262">
        <v>4</v>
      </c>
      <c r="W262">
        <v>83</v>
      </c>
      <c r="X262">
        <v>65</v>
      </c>
      <c r="AA262">
        <f>VLOOKUP(A262,Hoja1!A:BH,60,0)</f>
        <v>7</v>
      </c>
      <c r="AB262">
        <v>93</v>
      </c>
      <c r="AC262">
        <v>1</v>
      </c>
      <c r="AD262" t="s">
        <v>110</v>
      </c>
      <c r="AE262" t="s">
        <v>111</v>
      </c>
      <c r="AF262" t="s">
        <v>112</v>
      </c>
      <c r="AH262" t="s">
        <v>113</v>
      </c>
      <c r="AI262">
        <v>3230029350508</v>
      </c>
      <c r="AJ262" t="str">
        <f>VLOOKUP(A262,Hoja1!A:AH,34,0)</f>
        <v>GUANACAZAPA</v>
      </c>
      <c r="AK262" t="str">
        <f>VLOOKUP(A262,Hoja1!A:AI,35,0)</f>
        <v>ESCUINTLA</v>
      </c>
      <c r="AL262" s="1">
        <f>VLOOKUP(A262,Hoja1!A:AJ,36,0)</f>
        <v>35293</v>
      </c>
      <c r="AP262">
        <v>88938166</v>
      </c>
      <c r="AQ262">
        <v>3230029350508</v>
      </c>
      <c r="AS262" t="s">
        <v>106</v>
      </c>
      <c r="AU262" t="s">
        <v>1329</v>
      </c>
      <c r="AV262" t="s">
        <v>163</v>
      </c>
      <c r="AW262" t="s">
        <v>163</v>
      </c>
      <c r="AZ262">
        <v>46826528</v>
      </c>
      <c r="BA262">
        <v>1</v>
      </c>
      <c r="BB262" t="s">
        <v>119</v>
      </c>
      <c r="BC262">
        <v>2</v>
      </c>
      <c r="BD262" t="s">
        <v>617</v>
      </c>
      <c r="BE262">
        <v>7</v>
      </c>
      <c r="BH262" t="s">
        <v>1268</v>
      </c>
      <c r="BI262" t="s">
        <v>1329</v>
      </c>
      <c r="BJ262">
        <v>57366978</v>
      </c>
      <c r="BK262" t="s">
        <v>106</v>
      </c>
      <c r="BL262" t="s">
        <v>109</v>
      </c>
      <c r="BM262" t="s">
        <v>106</v>
      </c>
      <c r="BN262" t="s">
        <v>109</v>
      </c>
      <c r="BO262" t="s">
        <v>106</v>
      </c>
      <c r="BP262" t="s">
        <v>109</v>
      </c>
      <c r="CJ262">
        <v>0</v>
      </c>
      <c r="CK262">
        <v>0</v>
      </c>
      <c r="CL262">
        <v>0</v>
      </c>
      <c r="CM262">
        <v>0</v>
      </c>
      <c r="CP262" t="s">
        <v>106</v>
      </c>
      <c r="CQ262" t="s">
        <v>106</v>
      </c>
      <c r="CR262" t="s">
        <v>106</v>
      </c>
      <c r="CS262" t="s">
        <v>106</v>
      </c>
      <c r="CT262">
        <v>2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</row>
    <row r="263" spans="1:106" x14ac:dyDescent="0.25">
      <c r="A263" s="27" t="s">
        <v>1330</v>
      </c>
      <c r="B263" s="27" t="s">
        <v>306</v>
      </c>
      <c r="C263" s="27" t="s">
        <v>264</v>
      </c>
      <c r="D263" s="27"/>
      <c r="E263" s="27" t="s">
        <v>2970</v>
      </c>
      <c r="F263" s="27" t="s">
        <v>923</v>
      </c>
      <c r="G263" s="27"/>
      <c r="H263" t="s">
        <v>3999</v>
      </c>
      <c r="I263" s="29">
        <v>44577</v>
      </c>
      <c r="J263" s="30">
        <v>3167</v>
      </c>
      <c r="K263">
        <v>250</v>
      </c>
      <c r="L263" t="s">
        <v>149</v>
      </c>
      <c r="M263" s="1">
        <v>45134</v>
      </c>
      <c r="N263" s="5">
        <v>2</v>
      </c>
      <c r="O263">
        <v>0</v>
      </c>
      <c r="P263">
        <v>9</v>
      </c>
      <c r="R263">
        <v>1</v>
      </c>
      <c r="S263">
        <v>1</v>
      </c>
      <c r="T263">
        <v>9</v>
      </c>
      <c r="V263">
        <v>1</v>
      </c>
      <c r="W263">
        <v>83</v>
      </c>
      <c r="X263">
        <v>1</v>
      </c>
      <c r="AA263">
        <f>VLOOKUP(A263,Hoja1!A:BH,60,0)</f>
        <v>7</v>
      </c>
      <c r="AB263">
        <v>93</v>
      </c>
      <c r="AC263">
        <v>1</v>
      </c>
      <c r="AD263" t="s">
        <v>110</v>
      </c>
      <c r="AE263" t="s">
        <v>111</v>
      </c>
      <c r="AF263" t="s">
        <v>112</v>
      </c>
      <c r="AH263" t="s">
        <v>113</v>
      </c>
      <c r="AI263">
        <v>2994598370101</v>
      </c>
      <c r="AJ263" t="str">
        <f>VLOOKUP(A263,Hoja1!A:AH,34,0)</f>
        <v>GUATEMALA</v>
      </c>
      <c r="AK263" t="str">
        <f>VLOOKUP(A263,Hoja1!A:AI,35,0)</f>
        <v>GUATEMALA</v>
      </c>
      <c r="AL263" s="1">
        <f>VLOOKUP(A263,Hoja1!A:AJ,36,0)</f>
        <v>36177</v>
      </c>
      <c r="AP263">
        <v>108589064</v>
      </c>
      <c r="AQ263">
        <v>2994598370101</v>
      </c>
      <c r="AS263" t="s">
        <v>106</v>
      </c>
      <c r="AU263" t="s">
        <v>1331</v>
      </c>
      <c r="AV263" t="s">
        <v>114</v>
      </c>
      <c r="AW263" t="s">
        <v>114</v>
      </c>
      <c r="AX263">
        <v>24</v>
      </c>
      <c r="AZ263">
        <v>48528389</v>
      </c>
      <c r="BA263">
        <v>1</v>
      </c>
      <c r="BB263" t="s">
        <v>119</v>
      </c>
      <c r="BC263">
        <v>0</v>
      </c>
      <c r="BD263" t="s">
        <v>635</v>
      </c>
      <c r="BE263">
        <v>7</v>
      </c>
      <c r="BH263" t="s">
        <v>5131</v>
      </c>
      <c r="BI263" t="s">
        <v>1331</v>
      </c>
      <c r="BJ263" t="s">
        <v>1332</v>
      </c>
      <c r="BK263" t="s">
        <v>106</v>
      </c>
      <c r="BL263" t="s">
        <v>109</v>
      </c>
      <c r="BM263" t="s">
        <v>106</v>
      </c>
      <c r="BN263" t="s">
        <v>109</v>
      </c>
      <c r="BO263" t="s">
        <v>106</v>
      </c>
      <c r="BP263" t="s">
        <v>109</v>
      </c>
      <c r="CJ263">
        <v>0</v>
      </c>
      <c r="CK263">
        <v>0</v>
      </c>
      <c r="CL263">
        <v>0</v>
      </c>
      <c r="CM263">
        <v>0</v>
      </c>
      <c r="CP263" t="s">
        <v>106</v>
      </c>
      <c r="CQ263" t="s">
        <v>106</v>
      </c>
      <c r="CR263" t="s">
        <v>106</v>
      </c>
      <c r="CS263" t="s">
        <v>106</v>
      </c>
      <c r="CT263">
        <v>1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</row>
    <row r="264" spans="1:106" x14ac:dyDescent="0.25">
      <c r="A264" s="27" t="s">
        <v>1333</v>
      </c>
      <c r="B264" s="27" t="s">
        <v>1334</v>
      </c>
      <c r="C264" s="27" t="s">
        <v>1335</v>
      </c>
      <c r="D264" s="27"/>
      <c r="E264" s="27" t="s">
        <v>215</v>
      </c>
      <c r="F264" s="27" t="s">
        <v>1336</v>
      </c>
      <c r="G264" s="27"/>
      <c r="H264" t="s">
        <v>3998</v>
      </c>
      <c r="I264" s="29">
        <v>44593</v>
      </c>
      <c r="J264" s="30">
        <v>2960</v>
      </c>
      <c r="K264">
        <v>250</v>
      </c>
      <c r="L264" t="s">
        <v>149</v>
      </c>
      <c r="M264" s="1">
        <v>45007</v>
      </c>
      <c r="N264" s="5">
        <v>2</v>
      </c>
      <c r="O264">
        <v>0</v>
      </c>
      <c r="P264">
        <v>4</v>
      </c>
      <c r="R264">
        <v>1</v>
      </c>
      <c r="S264">
        <v>1</v>
      </c>
      <c r="T264">
        <v>29</v>
      </c>
      <c r="V264">
        <v>1</v>
      </c>
      <c r="W264">
        <v>83</v>
      </c>
      <c r="X264">
        <v>1</v>
      </c>
      <c r="AA264">
        <f>VLOOKUP(A264,Hoja1!A:BH,60,0)</f>
        <v>5</v>
      </c>
      <c r="AB264">
        <v>93</v>
      </c>
      <c r="AC264">
        <v>1</v>
      </c>
      <c r="AD264" t="s">
        <v>110</v>
      </c>
      <c r="AE264" t="s">
        <v>111</v>
      </c>
      <c r="AF264" t="s">
        <v>112</v>
      </c>
      <c r="AH264" t="s">
        <v>113</v>
      </c>
      <c r="AI264">
        <v>2402171600101</v>
      </c>
      <c r="AJ264" t="str">
        <f>VLOOKUP(A264,Hoja1!A:AH,34,0)</f>
        <v>GUATEMALA</v>
      </c>
      <c r="AK264" t="str">
        <f>VLOOKUP(A264,Hoja1!A:AI,35,0)</f>
        <v>GUATEMALA</v>
      </c>
      <c r="AL264" s="1">
        <f>VLOOKUP(A264,Hoja1!A:AJ,36,0)</f>
        <v>30626</v>
      </c>
      <c r="AP264">
        <v>58337199</v>
      </c>
      <c r="AQ264">
        <v>183203512</v>
      </c>
      <c r="AS264" t="s">
        <v>106</v>
      </c>
      <c r="AU264" t="s">
        <v>1337</v>
      </c>
      <c r="AV264" t="s">
        <v>114</v>
      </c>
      <c r="AW264" t="s">
        <v>114</v>
      </c>
      <c r="AZ264" t="s">
        <v>1338</v>
      </c>
      <c r="BA264">
        <v>2</v>
      </c>
      <c r="BB264" t="s">
        <v>119</v>
      </c>
      <c r="BC264">
        <v>0</v>
      </c>
      <c r="BD264" t="s">
        <v>4598</v>
      </c>
      <c r="BE264">
        <v>5</v>
      </c>
      <c r="BI264">
        <v>0</v>
      </c>
      <c r="BJ264">
        <v>0</v>
      </c>
      <c r="BK264" t="s">
        <v>106</v>
      </c>
      <c r="BL264" t="s">
        <v>109</v>
      </c>
      <c r="BM264" t="s">
        <v>106</v>
      </c>
      <c r="BN264" t="s">
        <v>109</v>
      </c>
      <c r="BO264" t="s">
        <v>106</v>
      </c>
      <c r="BP264" t="s">
        <v>109</v>
      </c>
      <c r="CJ264">
        <v>0</v>
      </c>
      <c r="CK264">
        <v>0</v>
      </c>
      <c r="CL264">
        <v>0</v>
      </c>
      <c r="CM264">
        <v>0</v>
      </c>
      <c r="CP264" t="s">
        <v>106</v>
      </c>
      <c r="CQ264" t="s">
        <v>106</v>
      </c>
      <c r="CR264" t="s">
        <v>106</v>
      </c>
      <c r="CS264" t="s">
        <v>106</v>
      </c>
      <c r="CT264">
        <v>1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</row>
    <row r="265" spans="1:106" x14ac:dyDescent="0.25">
      <c r="A265" s="27" t="s">
        <v>1339</v>
      </c>
      <c r="B265" s="27" t="s">
        <v>592</v>
      </c>
      <c r="C265" s="27" t="s">
        <v>180</v>
      </c>
      <c r="D265" s="27"/>
      <c r="E265" s="27" t="s">
        <v>174</v>
      </c>
      <c r="F265" s="27" t="s">
        <v>174</v>
      </c>
      <c r="G265" s="27"/>
      <c r="H265" t="s">
        <v>3998</v>
      </c>
      <c r="I265" s="29">
        <v>44593</v>
      </c>
      <c r="J265" s="30">
        <v>2960</v>
      </c>
      <c r="K265">
        <v>250</v>
      </c>
      <c r="L265" t="s">
        <v>4864</v>
      </c>
      <c r="N265" s="5">
        <v>1</v>
      </c>
      <c r="O265">
        <v>0</v>
      </c>
      <c r="P265">
        <v>4</v>
      </c>
      <c r="R265">
        <v>1</v>
      </c>
      <c r="S265">
        <v>1</v>
      </c>
      <c r="T265">
        <v>29</v>
      </c>
      <c r="V265">
        <v>1</v>
      </c>
      <c r="W265">
        <v>83</v>
      </c>
      <c r="X265">
        <v>58</v>
      </c>
      <c r="AA265">
        <f>VLOOKUP(A265,Hoja1!A:BH,60,0)</f>
        <v>7</v>
      </c>
      <c r="AB265">
        <v>93</v>
      </c>
      <c r="AC265">
        <v>1</v>
      </c>
      <c r="AD265" t="s">
        <v>110</v>
      </c>
      <c r="AE265" t="s">
        <v>111</v>
      </c>
      <c r="AF265" t="s">
        <v>112</v>
      </c>
      <c r="AH265" t="s">
        <v>113</v>
      </c>
      <c r="AI265">
        <v>2095838190501</v>
      </c>
      <c r="AJ265" t="str">
        <f>VLOOKUP(A265,Hoja1!A:AH,34,0)</f>
        <v>ESCUINTLA</v>
      </c>
      <c r="AK265" t="str">
        <f>VLOOKUP(A265,Hoja1!A:AI,35,0)</f>
        <v>ESCUINTLA</v>
      </c>
      <c r="AL265" s="1">
        <f>VLOOKUP(A265,Hoja1!A:AJ,36,0)</f>
        <v>33636</v>
      </c>
      <c r="AP265">
        <v>69676844</v>
      </c>
      <c r="AQ265">
        <v>201200209752</v>
      </c>
      <c r="AS265" t="s">
        <v>106</v>
      </c>
      <c r="AU265" t="s">
        <v>1340</v>
      </c>
      <c r="AV265" t="s">
        <v>114</v>
      </c>
      <c r="AW265" t="s">
        <v>163</v>
      </c>
      <c r="AX265">
        <v>6</v>
      </c>
      <c r="AZ265" t="s">
        <v>1341</v>
      </c>
      <c r="BA265">
        <v>1</v>
      </c>
      <c r="BB265" t="s">
        <v>119</v>
      </c>
      <c r="BC265">
        <v>3</v>
      </c>
      <c r="BD265" t="s">
        <v>635</v>
      </c>
      <c r="BE265">
        <v>7</v>
      </c>
      <c r="BH265" t="s">
        <v>1342</v>
      </c>
      <c r="BI265" t="s">
        <v>1340</v>
      </c>
      <c r="BJ265">
        <v>40116153</v>
      </c>
      <c r="BK265" t="s">
        <v>106</v>
      </c>
      <c r="BL265" t="s">
        <v>109</v>
      </c>
      <c r="BM265" t="s">
        <v>106</v>
      </c>
      <c r="BN265" t="s">
        <v>109</v>
      </c>
      <c r="BO265" t="s">
        <v>106</v>
      </c>
      <c r="BP265" t="s">
        <v>109</v>
      </c>
      <c r="CJ265">
        <v>0</v>
      </c>
      <c r="CK265">
        <v>0</v>
      </c>
      <c r="CL265">
        <v>0</v>
      </c>
      <c r="CM265">
        <v>0</v>
      </c>
      <c r="CP265" t="s">
        <v>106</v>
      </c>
      <c r="CQ265" t="s">
        <v>106</v>
      </c>
      <c r="CR265" t="s">
        <v>106</v>
      </c>
      <c r="CS265" t="s">
        <v>106</v>
      </c>
      <c r="CT265">
        <v>1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</row>
    <row r="266" spans="1:106" x14ac:dyDescent="0.25">
      <c r="A266" s="27" t="s">
        <v>1343</v>
      </c>
      <c r="B266" s="27" t="s">
        <v>1344</v>
      </c>
      <c r="C266" s="27" t="s">
        <v>472</v>
      </c>
      <c r="D266" s="27"/>
      <c r="E266" s="27" t="s">
        <v>1345</v>
      </c>
      <c r="F266" s="27" t="s">
        <v>1346</v>
      </c>
      <c r="G266" s="27"/>
      <c r="H266" t="s">
        <v>3994</v>
      </c>
      <c r="I266" s="29">
        <v>44593</v>
      </c>
      <c r="J266" s="30">
        <v>3167</v>
      </c>
      <c r="K266">
        <v>250</v>
      </c>
      <c r="L266" t="s">
        <v>149</v>
      </c>
      <c r="M266" s="1">
        <v>45136</v>
      </c>
      <c r="N266" s="5">
        <v>2</v>
      </c>
      <c r="O266">
        <v>0</v>
      </c>
      <c r="P266">
        <v>11</v>
      </c>
      <c r="R266">
        <v>1</v>
      </c>
      <c r="S266">
        <v>9</v>
      </c>
      <c r="T266">
        <v>72</v>
      </c>
      <c r="V266">
        <v>1</v>
      </c>
      <c r="W266">
        <v>83</v>
      </c>
      <c r="X266">
        <v>63</v>
      </c>
      <c r="AA266">
        <f>VLOOKUP(A266,Hoja1!A:BH,60,0)</f>
        <v>7</v>
      </c>
      <c r="AB266">
        <v>93</v>
      </c>
      <c r="AC266">
        <v>2</v>
      </c>
      <c r="AD266" t="s">
        <v>110</v>
      </c>
      <c r="AE266" t="s">
        <v>111</v>
      </c>
      <c r="AF266" t="s">
        <v>112</v>
      </c>
      <c r="AH266" t="s">
        <v>113</v>
      </c>
      <c r="AI266">
        <v>3219666350506</v>
      </c>
      <c r="AJ266" t="str">
        <f>VLOOKUP(A266,Hoja1!A:AH,34,0)</f>
        <v>TIQUISATE</v>
      </c>
      <c r="AK266" t="str">
        <f>VLOOKUP(A266,Hoja1!A:AI,35,0)</f>
        <v>ESCUINTLA</v>
      </c>
      <c r="AL266" s="1">
        <f>VLOOKUP(A266,Hoja1!A:AJ,36,0)</f>
        <v>35694</v>
      </c>
      <c r="AP266">
        <v>96626984</v>
      </c>
      <c r="AQ266">
        <v>3219666350506</v>
      </c>
      <c r="AS266" t="s">
        <v>106</v>
      </c>
      <c r="AU266" t="s">
        <v>1348</v>
      </c>
      <c r="AV266" t="s">
        <v>114</v>
      </c>
      <c r="AW266" t="s">
        <v>163</v>
      </c>
      <c r="AX266">
        <v>4</v>
      </c>
      <c r="AZ266">
        <v>44883081</v>
      </c>
      <c r="BA266">
        <v>1</v>
      </c>
      <c r="BB266" t="s">
        <v>119</v>
      </c>
      <c r="BC266">
        <v>0</v>
      </c>
      <c r="BD266" t="s">
        <v>648</v>
      </c>
      <c r="BE266">
        <v>7</v>
      </c>
      <c r="BH266" t="s">
        <v>1349</v>
      </c>
      <c r="BI266" t="s">
        <v>1350</v>
      </c>
      <c r="BJ266">
        <v>47160308</v>
      </c>
      <c r="BK266" t="s">
        <v>106</v>
      </c>
      <c r="BL266" t="s">
        <v>109</v>
      </c>
      <c r="BM266" t="s">
        <v>106</v>
      </c>
      <c r="BN266" t="s">
        <v>109</v>
      </c>
      <c r="BO266" t="s">
        <v>106</v>
      </c>
      <c r="BP266" t="s">
        <v>109</v>
      </c>
      <c r="CJ266">
        <v>0</v>
      </c>
      <c r="CK266">
        <v>0</v>
      </c>
      <c r="CL266">
        <v>0</v>
      </c>
      <c r="CM266">
        <v>0</v>
      </c>
      <c r="CP266" t="s">
        <v>106</v>
      </c>
      <c r="CQ266" t="s">
        <v>106</v>
      </c>
      <c r="CR266" t="s">
        <v>106</v>
      </c>
      <c r="CS266" t="s">
        <v>106</v>
      </c>
      <c r="CT266">
        <v>2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</row>
    <row r="267" spans="1:106" x14ac:dyDescent="0.25">
      <c r="A267" s="27" t="s">
        <v>1351</v>
      </c>
      <c r="B267" s="27" t="s">
        <v>152</v>
      </c>
      <c r="C267" s="27" t="s">
        <v>472</v>
      </c>
      <c r="D267" s="27"/>
      <c r="E267" s="27" t="s">
        <v>679</v>
      </c>
      <c r="F267" s="27" t="s">
        <v>1352</v>
      </c>
      <c r="G267" s="27"/>
      <c r="H267" t="s">
        <v>3994</v>
      </c>
      <c r="I267" s="29">
        <v>44593</v>
      </c>
      <c r="J267" s="30">
        <v>3385</v>
      </c>
      <c r="K267">
        <v>250</v>
      </c>
      <c r="L267" t="s">
        <v>149</v>
      </c>
      <c r="M267" s="1">
        <v>45412</v>
      </c>
      <c r="N267" s="5">
        <v>2</v>
      </c>
      <c r="O267">
        <v>0</v>
      </c>
      <c r="P267">
        <v>12</v>
      </c>
      <c r="R267">
        <v>1</v>
      </c>
      <c r="S267">
        <v>9</v>
      </c>
      <c r="T267">
        <v>146</v>
      </c>
      <c r="V267">
        <v>1</v>
      </c>
      <c r="W267">
        <v>83</v>
      </c>
      <c r="X267">
        <v>8</v>
      </c>
      <c r="AA267">
        <f>VLOOKUP(A267,Hoja1!A:BH,60,0)</f>
        <v>7</v>
      </c>
      <c r="AB267">
        <v>93</v>
      </c>
      <c r="AC267">
        <v>2</v>
      </c>
      <c r="AD267" t="s">
        <v>110</v>
      </c>
      <c r="AE267" t="s">
        <v>111</v>
      </c>
      <c r="AF267" t="s">
        <v>112</v>
      </c>
      <c r="AH267" t="s">
        <v>113</v>
      </c>
      <c r="AI267">
        <v>3029944080108</v>
      </c>
      <c r="AJ267" t="str">
        <f>VLOOKUP(A267,Hoja1!A:AH,34,0)</f>
        <v>GUATEMALA</v>
      </c>
      <c r="AK267" t="str">
        <f>VLOOKUP(A267,Hoja1!A:AI,35,0)</f>
        <v>MIXCO</v>
      </c>
      <c r="AL267" s="1">
        <f>VLOOKUP(A267,Hoja1!A:AJ,36,0)</f>
        <v>37356</v>
      </c>
      <c r="AP267">
        <v>112386008</v>
      </c>
      <c r="AQ267">
        <v>3029944080108</v>
      </c>
      <c r="AS267" t="s">
        <v>106</v>
      </c>
      <c r="AU267" t="s">
        <v>1353</v>
      </c>
      <c r="AV267" t="s">
        <v>114</v>
      </c>
      <c r="AW267" t="s">
        <v>259</v>
      </c>
      <c r="AZ267" t="s">
        <v>1354</v>
      </c>
      <c r="BA267">
        <v>1</v>
      </c>
      <c r="BB267" t="s">
        <v>119</v>
      </c>
      <c r="BC267">
        <v>0</v>
      </c>
      <c r="BD267" t="s">
        <v>4599</v>
      </c>
      <c r="BE267">
        <v>7</v>
      </c>
      <c r="BH267" t="s">
        <v>1355</v>
      </c>
      <c r="BI267" t="s">
        <v>1353</v>
      </c>
      <c r="BJ267">
        <v>31291755</v>
      </c>
      <c r="BK267" t="s">
        <v>106</v>
      </c>
      <c r="BL267" t="s">
        <v>109</v>
      </c>
      <c r="BM267" t="s">
        <v>106</v>
      </c>
      <c r="BN267" t="s">
        <v>109</v>
      </c>
      <c r="BO267" t="s">
        <v>106</v>
      </c>
      <c r="BP267" t="s">
        <v>109</v>
      </c>
      <c r="CJ267">
        <v>0</v>
      </c>
      <c r="CK267">
        <v>0</v>
      </c>
      <c r="CL267">
        <v>0</v>
      </c>
      <c r="CM267">
        <v>0</v>
      </c>
      <c r="CP267" t="s">
        <v>106</v>
      </c>
      <c r="CQ267" t="s">
        <v>106</v>
      </c>
      <c r="CR267" t="s">
        <v>106</v>
      </c>
      <c r="CS267" t="s">
        <v>106</v>
      </c>
      <c r="CT267">
        <v>1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</row>
    <row r="268" spans="1:106" x14ac:dyDescent="0.25">
      <c r="A268" s="27" t="s">
        <v>3157</v>
      </c>
      <c r="B268" s="27" t="s">
        <v>3551</v>
      </c>
      <c r="C268" s="27" t="s">
        <v>2573</v>
      </c>
      <c r="D268" s="27"/>
      <c r="E268" s="27" t="s">
        <v>757</v>
      </c>
      <c r="F268" s="27" t="s">
        <v>3887</v>
      </c>
      <c r="G268" s="27"/>
      <c r="H268" t="s">
        <v>3994</v>
      </c>
      <c r="I268" s="29">
        <v>44597</v>
      </c>
      <c r="J268" s="30">
        <v>3385</v>
      </c>
      <c r="K268">
        <v>250</v>
      </c>
      <c r="L268" t="s">
        <v>4864</v>
      </c>
      <c r="N268" s="5">
        <v>1</v>
      </c>
      <c r="O268">
        <v>0</v>
      </c>
      <c r="P268">
        <v>12</v>
      </c>
      <c r="R268">
        <v>1</v>
      </c>
      <c r="S268">
        <v>9</v>
      </c>
      <c r="T268">
        <v>47</v>
      </c>
      <c r="V268">
        <v>1</v>
      </c>
      <c r="W268">
        <v>83</v>
      </c>
      <c r="X268">
        <v>295</v>
      </c>
      <c r="AA268">
        <f>VLOOKUP(A268,Hoja1!A:BH,60,0)</f>
        <v>0</v>
      </c>
      <c r="AB268">
        <v>93</v>
      </c>
      <c r="AC268">
        <v>2</v>
      </c>
      <c r="AD268" t="s">
        <v>110</v>
      </c>
      <c r="AE268" t="s">
        <v>111</v>
      </c>
      <c r="AF268" t="s">
        <v>112</v>
      </c>
      <c r="AH268" t="s">
        <v>113</v>
      </c>
      <c r="AI268">
        <v>2679093491901</v>
      </c>
      <c r="AJ268" t="str">
        <f>VLOOKUP(A268,Hoja1!A:AH,34,0)</f>
        <v>ZACAPA</v>
      </c>
      <c r="AK268" t="str">
        <f>VLOOKUP(A268,Hoja1!A:AI,35,0)</f>
        <v>ZACAPA</v>
      </c>
      <c r="AL268" s="1">
        <f>VLOOKUP(A268,Hoja1!A:AJ,36,0)</f>
        <v>34714</v>
      </c>
      <c r="AP268">
        <v>106174967</v>
      </c>
      <c r="AQ268">
        <v>201402802121</v>
      </c>
      <c r="AS268" t="s">
        <v>106</v>
      </c>
      <c r="AU268" t="s">
        <v>4092</v>
      </c>
      <c r="AV268" t="s">
        <v>468</v>
      </c>
      <c r="AW268" t="s">
        <v>389</v>
      </c>
      <c r="AZ268">
        <v>33971665</v>
      </c>
      <c r="BA268">
        <v>1</v>
      </c>
      <c r="BB268" t="s">
        <v>119</v>
      </c>
      <c r="BC268">
        <v>1</v>
      </c>
      <c r="BD268" t="s">
        <v>635</v>
      </c>
      <c r="BE268">
        <v>0</v>
      </c>
      <c r="BH268" t="s">
        <v>4661</v>
      </c>
      <c r="BI268" t="s">
        <v>4092</v>
      </c>
      <c r="BJ268">
        <v>54387938</v>
      </c>
      <c r="BK268" t="s">
        <v>106</v>
      </c>
      <c r="BL268" t="s">
        <v>109</v>
      </c>
      <c r="BM268" t="s">
        <v>106</v>
      </c>
      <c r="BN268" t="s">
        <v>109</v>
      </c>
      <c r="BO268" t="s">
        <v>106</v>
      </c>
      <c r="BP268" t="s">
        <v>109</v>
      </c>
      <c r="CJ268">
        <v>0</v>
      </c>
      <c r="CK268">
        <v>0</v>
      </c>
      <c r="CL268">
        <v>0</v>
      </c>
      <c r="CM268">
        <v>0</v>
      </c>
      <c r="CP268" t="s">
        <v>106</v>
      </c>
      <c r="CQ268" t="s">
        <v>106</v>
      </c>
      <c r="CR268" t="s">
        <v>106</v>
      </c>
      <c r="CS268" t="s">
        <v>106</v>
      </c>
      <c r="CT268">
        <v>1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</row>
    <row r="269" spans="1:106" x14ac:dyDescent="0.25">
      <c r="A269" s="27" t="s">
        <v>3158</v>
      </c>
      <c r="B269" s="27" t="s">
        <v>695</v>
      </c>
      <c r="C269" s="27" t="s">
        <v>179</v>
      </c>
      <c r="D269" s="27"/>
      <c r="E269" s="27" t="s">
        <v>160</v>
      </c>
      <c r="F269" s="27" t="s">
        <v>139</v>
      </c>
      <c r="G269" s="27"/>
      <c r="H269" t="s">
        <v>3998</v>
      </c>
      <c r="I269" s="29">
        <v>44599</v>
      </c>
      <c r="J269" s="30">
        <v>2960</v>
      </c>
      <c r="K269">
        <v>250</v>
      </c>
      <c r="L269" t="s">
        <v>4864</v>
      </c>
      <c r="N269" s="5">
        <v>1</v>
      </c>
      <c r="O269">
        <v>0</v>
      </c>
      <c r="P269">
        <v>4</v>
      </c>
      <c r="R269">
        <v>1</v>
      </c>
      <c r="S269">
        <v>1</v>
      </c>
      <c r="T269">
        <v>29</v>
      </c>
      <c r="V269">
        <v>1</v>
      </c>
      <c r="W269">
        <v>83</v>
      </c>
      <c r="X269">
        <v>1</v>
      </c>
      <c r="AA269">
        <f>VLOOKUP(A269,Hoja1!A:BH,60,0)</f>
        <v>0</v>
      </c>
      <c r="AB269">
        <v>93</v>
      </c>
      <c r="AC269">
        <v>1</v>
      </c>
      <c r="AD269" t="s">
        <v>110</v>
      </c>
      <c r="AE269" t="s">
        <v>111</v>
      </c>
      <c r="AF269" t="s">
        <v>112</v>
      </c>
      <c r="AH269" t="s">
        <v>113</v>
      </c>
      <c r="AI269">
        <v>2601872830101</v>
      </c>
      <c r="AJ269" t="str">
        <f>VLOOKUP(A269,Hoja1!A:AH,34,0)</f>
        <v>GUATEMALA</v>
      </c>
      <c r="AK269" t="str">
        <f>VLOOKUP(A269,Hoja1!A:AI,35,0)</f>
        <v>GUATEMALA</v>
      </c>
      <c r="AL269" s="1">
        <f>VLOOKUP(A269,Hoja1!A:AJ,36,0)</f>
        <v>30742</v>
      </c>
      <c r="AP269">
        <v>28793129</v>
      </c>
      <c r="AQ269">
        <v>184103067</v>
      </c>
      <c r="AS269" t="s">
        <v>106</v>
      </c>
      <c r="AU269" t="s">
        <v>4093</v>
      </c>
      <c r="AV269" t="s">
        <v>114</v>
      </c>
      <c r="AW269" t="s">
        <v>114</v>
      </c>
      <c r="AX269">
        <v>11</v>
      </c>
      <c r="AZ269">
        <v>36749384</v>
      </c>
      <c r="BA269">
        <v>1</v>
      </c>
      <c r="BB269" t="s">
        <v>119</v>
      </c>
      <c r="BC269">
        <v>4</v>
      </c>
      <c r="BD269" t="s">
        <v>635</v>
      </c>
      <c r="BE269">
        <v>0</v>
      </c>
      <c r="BH269" t="s">
        <v>4662</v>
      </c>
      <c r="BI269" t="s">
        <v>4093</v>
      </c>
      <c r="BJ269">
        <v>37275456</v>
      </c>
      <c r="BK269" t="s">
        <v>106</v>
      </c>
      <c r="BL269" t="s">
        <v>109</v>
      </c>
      <c r="BM269" t="s">
        <v>106</v>
      </c>
      <c r="BN269" t="s">
        <v>109</v>
      </c>
      <c r="BO269" t="s">
        <v>106</v>
      </c>
      <c r="BP269" t="s">
        <v>109</v>
      </c>
      <c r="CJ269">
        <v>0</v>
      </c>
      <c r="CK269">
        <v>0</v>
      </c>
      <c r="CL269">
        <v>0</v>
      </c>
      <c r="CM269">
        <v>0</v>
      </c>
      <c r="CP269" t="s">
        <v>106</v>
      </c>
      <c r="CQ269" t="s">
        <v>106</v>
      </c>
      <c r="CR269" t="s">
        <v>106</v>
      </c>
      <c r="CS269" t="s">
        <v>106</v>
      </c>
      <c r="CT269">
        <v>1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</row>
    <row r="270" spans="1:106" x14ac:dyDescent="0.25">
      <c r="A270" s="27" t="s">
        <v>3159</v>
      </c>
      <c r="B270" s="27" t="s">
        <v>179</v>
      </c>
      <c r="C270" s="27" t="s">
        <v>926</v>
      </c>
      <c r="D270" s="27"/>
      <c r="E270" s="27" t="s">
        <v>2915</v>
      </c>
      <c r="F270" s="27" t="s">
        <v>3888</v>
      </c>
      <c r="G270" s="27"/>
      <c r="H270" t="s">
        <v>3999</v>
      </c>
      <c r="I270" s="29">
        <v>44599</v>
      </c>
      <c r="J270" s="30">
        <v>3385</v>
      </c>
      <c r="K270">
        <v>250</v>
      </c>
      <c r="L270" t="s">
        <v>4864</v>
      </c>
      <c r="N270" s="5">
        <v>1</v>
      </c>
      <c r="O270">
        <v>0</v>
      </c>
      <c r="P270">
        <v>8</v>
      </c>
      <c r="R270">
        <v>2</v>
      </c>
      <c r="S270">
        <v>1</v>
      </c>
      <c r="T270">
        <v>9</v>
      </c>
      <c r="V270">
        <v>2</v>
      </c>
      <c r="W270">
        <v>83</v>
      </c>
      <c r="X270">
        <v>129</v>
      </c>
      <c r="AA270">
        <f>VLOOKUP(A270,Hoja1!A:BH,60,0)</f>
        <v>0</v>
      </c>
      <c r="AB270">
        <v>93</v>
      </c>
      <c r="AC270">
        <v>1</v>
      </c>
      <c r="AD270" t="s">
        <v>110</v>
      </c>
      <c r="AE270" t="s">
        <v>111</v>
      </c>
      <c r="AF270" t="s">
        <v>112</v>
      </c>
      <c r="AH270" t="s">
        <v>113</v>
      </c>
      <c r="AI270">
        <v>3363812550917</v>
      </c>
      <c r="AJ270" t="str">
        <f>VLOOKUP(A270,Hoja1!A:AH,34,0)</f>
        <v>COLOMBA</v>
      </c>
      <c r="AK270" t="str">
        <f>VLOOKUP(A270,Hoja1!A:AI,35,0)</f>
        <v>QUETZALTENANGO</v>
      </c>
      <c r="AL270" s="1">
        <f>VLOOKUP(A270,Hoja1!A:AJ,36,0)</f>
        <v>36648</v>
      </c>
      <c r="AP270">
        <v>112446469</v>
      </c>
      <c r="AQ270">
        <v>3363812550917</v>
      </c>
      <c r="AS270" t="s">
        <v>106</v>
      </c>
      <c r="AU270" t="s">
        <v>4094</v>
      </c>
      <c r="AV270" t="s">
        <v>700</v>
      </c>
      <c r="AW270" t="s">
        <v>700</v>
      </c>
      <c r="AX270">
        <v>6</v>
      </c>
      <c r="AZ270" t="s">
        <v>4504</v>
      </c>
      <c r="BA270">
        <v>1</v>
      </c>
      <c r="BB270" t="s">
        <v>119</v>
      </c>
      <c r="BC270">
        <v>0</v>
      </c>
      <c r="BD270" t="s">
        <v>709</v>
      </c>
      <c r="BE270">
        <v>0</v>
      </c>
      <c r="BI270" t="s">
        <v>4739</v>
      </c>
      <c r="BJ270">
        <v>54406447</v>
      </c>
      <c r="BK270" t="s">
        <v>106</v>
      </c>
      <c r="BL270" t="s">
        <v>109</v>
      </c>
      <c r="BM270" t="s">
        <v>106</v>
      </c>
      <c r="BN270" t="s">
        <v>109</v>
      </c>
      <c r="BO270" t="s">
        <v>106</v>
      </c>
      <c r="BP270" t="s">
        <v>109</v>
      </c>
      <c r="CJ270">
        <v>0</v>
      </c>
      <c r="CK270">
        <v>0</v>
      </c>
      <c r="CL270">
        <v>0</v>
      </c>
      <c r="CM270">
        <v>0</v>
      </c>
      <c r="CP270" t="s">
        <v>106</v>
      </c>
      <c r="CQ270" t="s">
        <v>106</v>
      </c>
      <c r="CR270" t="s">
        <v>106</v>
      </c>
      <c r="CS270" t="s">
        <v>106</v>
      </c>
      <c r="CT270">
        <v>1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</row>
    <row r="271" spans="1:106" x14ac:dyDescent="0.25">
      <c r="A271" s="27" t="s">
        <v>3160</v>
      </c>
      <c r="B271" s="27" t="s">
        <v>3552</v>
      </c>
      <c r="C271" s="27" t="s">
        <v>1721</v>
      </c>
      <c r="D271" s="27"/>
      <c r="E271" s="27" t="s">
        <v>3766</v>
      </c>
      <c r="F271" s="27" t="s">
        <v>378</v>
      </c>
      <c r="G271" s="27"/>
      <c r="H271" t="s">
        <v>3994</v>
      </c>
      <c r="I271" s="29">
        <v>44600</v>
      </c>
      <c r="J271" s="30">
        <v>3385</v>
      </c>
      <c r="K271">
        <v>250</v>
      </c>
      <c r="L271" s="40" t="s">
        <v>149</v>
      </c>
      <c r="M271" s="1">
        <v>45328</v>
      </c>
      <c r="N271" s="5">
        <v>2</v>
      </c>
      <c r="O271">
        <v>0</v>
      </c>
      <c r="P271">
        <v>15</v>
      </c>
      <c r="R271">
        <v>2</v>
      </c>
      <c r="S271">
        <v>9</v>
      </c>
      <c r="T271">
        <v>86</v>
      </c>
      <c r="V271">
        <v>16</v>
      </c>
      <c r="W271">
        <v>83</v>
      </c>
      <c r="X271">
        <v>86</v>
      </c>
      <c r="AA271">
        <f>VLOOKUP(A271,Hoja1!A:BH,60,0)</f>
        <v>0</v>
      </c>
      <c r="AB271">
        <v>93</v>
      </c>
      <c r="AC271">
        <v>2</v>
      </c>
      <c r="AD271" t="s">
        <v>110</v>
      </c>
      <c r="AE271" t="s">
        <v>111</v>
      </c>
      <c r="AF271" t="s">
        <v>112</v>
      </c>
      <c r="AH271" t="s">
        <v>113</v>
      </c>
      <c r="AI271">
        <v>3103631010701</v>
      </c>
      <c r="AJ271" t="str">
        <f>VLOOKUP(A271,Hoja1!A:AH,34,0)</f>
        <v>SOLOLA</v>
      </c>
      <c r="AK271" t="str">
        <f>VLOOKUP(A271,Hoja1!A:AI,35,0)</f>
        <v>SOLOLA</v>
      </c>
      <c r="AL271" s="1">
        <f>VLOOKUP(A271,Hoja1!A:AJ,36,0)</f>
        <v>36559</v>
      </c>
      <c r="AP271">
        <v>104911107</v>
      </c>
      <c r="AQ271">
        <v>3103631010701</v>
      </c>
      <c r="AS271" t="s">
        <v>106</v>
      </c>
      <c r="AU271" t="s">
        <v>4095</v>
      </c>
      <c r="AV271" t="s">
        <v>415</v>
      </c>
      <c r="AW271" t="s">
        <v>415</v>
      </c>
      <c r="AX271">
        <v>2</v>
      </c>
      <c r="AZ271">
        <v>54239510</v>
      </c>
      <c r="BA271">
        <v>1</v>
      </c>
      <c r="BB271" t="s">
        <v>119</v>
      </c>
      <c r="BC271">
        <v>0</v>
      </c>
      <c r="BD271" t="s">
        <v>648</v>
      </c>
      <c r="BE271">
        <v>0</v>
      </c>
      <c r="BH271" t="s">
        <v>4663</v>
      </c>
      <c r="BI271" t="s">
        <v>4740</v>
      </c>
      <c r="BJ271">
        <v>40265310</v>
      </c>
      <c r="BK271" t="s">
        <v>106</v>
      </c>
      <c r="BL271" t="s">
        <v>109</v>
      </c>
      <c r="BM271" t="s">
        <v>106</v>
      </c>
      <c r="BN271" t="s">
        <v>109</v>
      </c>
      <c r="BO271" t="s">
        <v>106</v>
      </c>
      <c r="BP271" t="s">
        <v>109</v>
      </c>
      <c r="CJ271">
        <v>0</v>
      </c>
      <c r="CK271">
        <v>0</v>
      </c>
      <c r="CL271">
        <v>0</v>
      </c>
      <c r="CM271">
        <v>0</v>
      </c>
      <c r="CP271" t="s">
        <v>106</v>
      </c>
      <c r="CQ271" t="s">
        <v>106</v>
      </c>
      <c r="CR271" t="s">
        <v>106</v>
      </c>
      <c r="CS271" t="s">
        <v>106</v>
      </c>
      <c r="CT271">
        <v>1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</row>
    <row r="272" spans="1:106" x14ac:dyDescent="0.25">
      <c r="A272" s="27" t="s">
        <v>3161</v>
      </c>
      <c r="B272" s="27" t="s">
        <v>130</v>
      </c>
      <c r="C272" s="27" t="s">
        <v>275</v>
      </c>
      <c r="D272" s="27"/>
      <c r="E272" s="27" t="s">
        <v>2150</v>
      </c>
      <c r="F272" s="27" t="s">
        <v>3889</v>
      </c>
      <c r="G272" s="27"/>
      <c r="H272" t="s">
        <v>3994</v>
      </c>
      <c r="I272" s="29">
        <v>44607</v>
      </c>
      <c r="J272" s="30">
        <v>3385</v>
      </c>
      <c r="K272">
        <v>250</v>
      </c>
      <c r="L272" t="s">
        <v>149</v>
      </c>
      <c r="M272" s="1">
        <v>45382</v>
      </c>
      <c r="N272" s="5">
        <v>2</v>
      </c>
      <c r="O272">
        <v>0</v>
      </c>
      <c r="P272">
        <v>12</v>
      </c>
      <c r="R272">
        <v>1</v>
      </c>
      <c r="S272">
        <v>9</v>
      </c>
      <c r="T272">
        <v>156</v>
      </c>
      <c r="V272">
        <v>1</v>
      </c>
      <c r="W272">
        <v>83</v>
      </c>
      <c r="X272">
        <v>8</v>
      </c>
      <c r="AA272">
        <f>VLOOKUP(A272,Hoja1!A:BH,60,0)</f>
        <v>0</v>
      </c>
      <c r="AB272">
        <v>93</v>
      </c>
      <c r="AC272">
        <v>2</v>
      </c>
      <c r="AD272" t="s">
        <v>110</v>
      </c>
      <c r="AE272" t="s">
        <v>111</v>
      </c>
      <c r="AF272" t="s">
        <v>112</v>
      </c>
      <c r="AH272" t="s">
        <v>113</v>
      </c>
      <c r="AI272">
        <v>3031452340108</v>
      </c>
      <c r="AJ272" t="str">
        <f>VLOOKUP(A272,Hoja1!A:AH,34,0)</f>
        <v>MIXCO</v>
      </c>
      <c r="AK272" t="str">
        <f>VLOOKUP(A272,Hoja1!A:AI,35,0)</f>
        <v>GUATEMALA</v>
      </c>
      <c r="AL272" s="1">
        <f>VLOOKUP(A272,Hoja1!A:AJ,36,0)</f>
        <v>36793</v>
      </c>
      <c r="AP272">
        <v>110026462</v>
      </c>
      <c r="AQ272">
        <v>3031452340108</v>
      </c>
      <c r="AS272" t="s">
        <v>106</v>
      </c>
      <c r="AU272" t="s">
        <v>4096</v>
      </c>
      <c r="AV272" t="s">
        <v>114</v>
      </c>
      <c r="AW272" t="s">
        <v>114</v>
      </c>
      <c r="AX272">
        <v>7</v>
      </c>
      <c r="AZ272">
        <v>42010016</v>
      </c>
      <c r="BA272">
        <v>1</v>
      </c>
      <c r="BB272" t="s">
        <v>119</v>
      </c>
      <c r="BC272">
        <v>0</v>
      </c>
      <c r="BD272" t="s">
        <v>4599</v>
      </c>
      <c r="BE272">
        <v>0</v>
      </c>
      <c r="BH272" t="s">
        <v>4664</v>
      </c>
      <c r="BI272" t="s">
        <v>4096</v>
      </c>
      <c r="BJ272">
        <v>51940215</v>
      </c>
      <c r="BK272" t="s">
        <v>106</v>
      </c>
      <c r="BL272" t="s">
        <v>109</v>
      </c>
      <c r="BM272" t="s">
        <v>106</v>
      </c>
      <c r="BN272" t="s">
        <v>109</v>
      </c>
      <c r="BO272" t="s">
        <v>106</v>
      </c>
      <c r="BP272" t="s">
        <v>109</v>
      </c>
      <c r="CJ272">
        <v>0</v>
      </c>
      <c r="CK272">
        <v>0</v>
      </c>
      <c r="CL272">
        <v>0</v>
      </c>
      <c r="CM272">
        <v>0</v>
      </c>
      <c r="CP272" t="s">
        <v>106</v>
      </c>
      <c r="CQ272" t="s">
        <v>106</v>
      </c>
      <c r="CR272" t="s">
        <v>106</v>
      </c>
      <c r="CS272" t="s">
        <v>106</v>
      </c>
      <c r="CT272">
        <v>1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</row>
    <row r="273" spans="1:106" x14ac:dyDescent="0.25">
      <c r="A273" s="27" t="s">
        <v>3162</v>
      </c>
      <c r="B273" s="27" t="s">
        <v>574</v>
      </c>
      <c r="C273" s="27" t="s">
        <v>3662</v>
      </c>
      <c r="D273" s="27"/>
      <c r="E273" s="27" t="s">
        <v>1852</v>
      </c>
      <c r="F273" s="27" t="s">
        <v>147</v>
      </c>
      <c r="G273" s="27"/>
      <c r="H273" t="s">
        <v>3994</v>
      </c>
      <c r="I273" s="29">
        <v>44607</v>
      </c>
      <c r="J273" s="30">
        <v>3385</v>
      </c>
      <c r="K273">
        <v>250</v>
      </c>
      <c r="L273" t="s">
        <v>4864</v>
      </c>
      <c r="N273" s="5">
        <v>1</v>
      </c>
      <c r="O273">
        <v>0</v>
      </c>
      <c r="P273">
        <v>12</v>
      </c>
      <c r="R273">
        <v>1</v>
      </c>
      <c r="S273">
        <v>9</v>
      </c>
      <c r="T273">
        <v>47</v>
      </c>
      <c r="V273">
        <v>1</v>
      </c>
      <c r="W273">
        <v>83</v>
      </c>
      <c r="X273">
        <v>14</v>
      </c>
      <c r="AA273">
        <f>VLOOKUP(A273,Hoja1!A:BH,60,0)</f>
        <v>0</v>
      </c>
      <c r="AB273">
        <v>93</v>
      </c>
      <c r="AC273">
        <v>2</v>
      </c>
      <c r="AD273" t="s">
        <v>110</v>
      </c>
      <c r="AE273" t="s">
        <v>111</v>
      </c>
      <c r="AF273" t="s">
        <v>112</v>
      </c>
      <c r="AH273" t="s">
        <v>113</v>
      </c>
      <c r="AI273">
        <v>3043188680114</v>
      </c>
      <c r="AJ273" t="str">
        <f>VLOOKUP(A273,Hoja1!A:AH,34,0)</f>
        <v>AMATITLAN</v>
      </c>
      <c r="AK273" t="str">
        <f>VLOOKUP(A273,Hoja1!A:AI,35,0)</f>
        <v>GUATEMALA</v>
      </c>
      <c r="AL273" s="1">
        <f>VLOOKUP(A273,Hoja1!A:AJ,36,0)</f>
        <v>36013</v>
      </c>
      <c r="AP273">
        <v>98126547</v>
      </c>
      <c r="AQ273">
        <v>3043188680114</v>
      </c>
      <c r="AS273" t="s">
        <v>106</v>
      </c>
      <c r="AU273" t="s">
        <v>4097</v>
      </c>
      <c r="AV273" t="s">
        <v>114</v>
      </c>
      <c r="AW273" t="s">
        <v>114</v>
      </c>
      <c r="AZ273">
        <v>50139884</v>
      </c>
      <c r="BA273">
        <v>1</v>
      </c>
      <c r="BB273" t="s">
        <v>119</v>
      </c>
      <c r="BC273">
        <v>1</v>
      </c>
      <c r="BD273" t="s">
        <v>953</v>
      </c>
      <c r="BE273">
        <v>0</v>
      </c>
      <c r="BH273" t="s">
        <v>4665</v>
      </c>
      <c r="BI273" t="s">
        <v>4741</v>
      </c>
      <c r="BJ273">
        <v>37769916</v>
      </c>
      <c r="BK273" t="s">
        <v>106</v>
      </c>
      <c r="BL273" t="s">
        <v>109</v>
      </c>
      <c r="BM273" t="s">
        <v>106</v>
      </c>
      <c r="BN273" t="s">
        <v>109</v>
      </c>
      <c r="BO273" t="s">
        <v>106</v>
      </c>
      <c r="BP273" t="s">
        <v>109</v>
      </c>
      <c r="CJ273">
        <v>0</v>
      </c>
      <c r="CK273">
        <v>0</v>
      </c>
      <c r="CL273">
        <v>0</v>
      </c>
      <c r="CM273">
        <v>0</v>
      </c>
      <c r="CP273" t="s">
        <v>106</v>
      </c>
      <c r="CQ273" t="s">
        <v>106</v>
      </c>
      <c r="CR273" t="s">
        <v>106</v>
      </c>
      <c r="CS273" t="s">
        <v>106</v>
      </c>
      <c r="CT273">
        <v>1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</row>
    <row r="274" spans="1:106" x14ac:dyDescent="0.25">
      <c r="A274" s="27" t="s">
        <v>3163</v>
      </c>
      <c r="B274" s="27" t="s">
        <v>3553</v>
      </c>
      <c r="C274" s="27" t="s">
        <v>131</v>
      </c>
      <c r="D274" s="27"/>
      <c r="E274" s="27" t="s">
        <v>3767</v>
      </c>
      <c r="F274" s="27" t="s">
        <v>3890</v>
      </c>
      <c r="G274" s="27"/>
      <c r="H274" t="s">
        <v>3994</v>
      </c>
      <c r="I274" s="29">
        <v>44607</v>
      </c>
      <c r="J274" s="30">
        <v>3385</v>
      </c>
      <c r="K274">
        <v>250</v>
      </c>
      <c r="L274" t="s">
        <v>4864</v>
      </c>
      <c r="N274" s="5">
        <v>1</v>
      </c>
      <c r="O274">
        <v>0</v>
      </c>
      <c r="P274">
        <v>12</v>
      </c>
      <c r="R274">
        <v>1</v>
      </c>
      <c r="S274">
        <v>9</v>
      </c>
      <c r="T274">
        <v>52</v>
      </c>
      <c r="V274">
        <v>1</v>
      </c>
      <c r="W274">
        <v>83</v>
      </c>
      <c r="X274">
        <v>230</v>
      </c>
      <c r="AA274">
        <f>VLOOKUP(A274,Hoja1!A:BH,60,0)</f>
        <v>0</v>
      </c>
      <c r="AB274">
        <v>93</v>
      </c>
      <c r="AC274">
        <v>2</v>
      </c>
      <c r="AD274" t="s">
        <v>110</v>
      </c>
      <c r="AE274" t="s">
        <v>111</v>
      </c>
      <c r="AF274" t="s">
        <v>112</v>
      </c>
      <c r="AH274" t="s">
        <v>113</v>
      </c>
      <c r="AI274">
        <v>2977833431401</v>
      </c>
      <c r="AJ274" t="str">
        <f>VLOOKUP(A274,Hoja1!A:AH,34,0)</f>
        <v>SANTA CRUZ DEL QUICHE</v>
      </c>
      <c r="AK274" t="str">
        <f>VLOOKUP(A274,Hoja1!A:AI,35,0)</f>
        <v>QUICHE</v>
      </c>
      <c r="AL274" s="1">
        <f>VLOOKUP(A274,Hoja1!A:AJ,36,0)</f>
        <v>31482</v>
      </c>
      <c r="AP274">
        <v>96715456</v>
      </c>
      <c r="AQ274">
        <v>2977833431401</v>
      </c>
      <c r="AS274" t="s">
        <v>106</v>
      </c>
      <c r="AU274" t="s">
        <v>4098</v>
      </c>
      <c r="AV274" t="s">
        <v>114</v>
      </c>
      <c r="AW274" t="s">
        <v>239</v>
      </c>
      <c r="AX274">
        <v>5</v>
      </c>
      <c r="AZ274">
        <v>47331986</v>
      </c>
      <c r="BA274">
        <v>1</v>
      </c>
      <c r="BB274" t="s">
        <v>119</v>
      </c>
      <c r="BC274">
        <v>1</v>
      </c>
      <c r="BD274" t="s">
        <v>648</v>
      </c>
      <c r="BE274">
        <v>0</v>
      </c>
      <c r="BH274" t="s">
        <v>4666</v>
      </c>
      <c r="BI274" t="s">
        <v>4098</v>
      </c>
      <c r="BJ274">
        <v>56996011</v>
      </c>
      <c r="BK274" t="s">
        <v>106</v>
      </c>
      <c r="BL274" t="s">
        <v>109</v>
      </c>
      <c r="BM274" t="s">
        <v>106</v>
      </c>
      <c r="BN274" t="s">
        <v>109</v>
      </c>
      <c r="BO274" t="s">
        <v>106</v>
      </c>
      <c r="BP274" t="s">
        <v>109</v>
      </c>
      <c r="CJ274">
        <v>0</v>
      </c>
      <c r="CK274">
        <v>0</v>
      </c>
      <c r="CL274">
        <v>0</v>
      </c>
      <c r="CM274">
        <v>0</v>
      </c>
      <c r="CP274" t="s">
        <v>106</v>
      </c>
      <c r="CQ274" t="s">
        <v>106</v>
      </c>
      <c r="CR274" t="s">
        <v>106</v>
      </c>
      <c r="CS274" t="s">
        <v>106</v>
      </c>
      <c r="CT274">
        <v>1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</row>
    <row r="275" spans="1:106" x14ac:dyDescent="0.25">
      <c r="A275" s="27" t="s">
        <v>3164</v>
      </c>
      <c r="B275" s="27" t="s">
        <v>652</v>
      </c>
      <c r="C275" s="27" t="s">
        <v>1721</v>
      </c>
      <c r="D275" s="27"/>
      <c r="E275" s="27" t="s">
        <v>427</v>
      </c>
      <c r="F275" s="27" t="s">
        <v>160</v>
      </c>
      <c r="G275" s="27"/>
      <c r="H275" t="s">
        <v>3994</v>
      </c>
      <c r="I275" s="29">
        <v>44607</v>
      </c>
      <c r="J275" s="30">
        <v>3385</v>
      </c>
      <c r="K275">
        <v>250</v>
      </c>
      <c r="L275" t="s">
        <v>149</v>
      </c>
      <c r="M275" s="1">
        <v>45377</v>
      </c>
      <c r="N275" s="5">
        <v>2</v>
      </c>
      <c r="O275">
        <v>0</v>
      </c>
      <c r="P275">
        <v>15</v>
      </c>
      <c r="R275">
        <v>2</v>
      </c>
      <c r="S275">
        <v>9</v>
      </c>
      <c r="T275">
        <v>93</v>
      </c>
      <c r="V275">
        <v>4</v>
      </c>
      <c r="W275">
        <v>83</v>
      </c>
      <c r="X275">
        <v>156</v>
      </c>
      <c r="AA275">
        <f>VLOOKUP(A275,Hoja1!A:BH,60,0)</f>
        <v>0</v>
      </c>
      <c r="AB275">
        <v>93</v>
      </c>
      <c r="AC275">
        <v>2</v>
      </c>
      <c r="AD275" t="s">
        <v>110</v>
      </c>
      <c r="AE275" t="s">
        <v>111</v>
      </c>
      <c r="AF275" t="s">
        <v>112</v>
      </c>
      <c r="AH275" t="s">
        <v>113</v>
      </c>
      <c r="AI275">
        <v>2132730201020</v>
      </c>
      <c r="AJ275" t="str">
        <f>VLOOKUP(A275,Hoja1!A:AH,34,0)</f>
        <v>SAN PEDRO SOLOMA</v>
      </c>
      <c r="AK275" t="str">
        <f>VLOOKUP(A275,Hoja1!A:AI,35,0)</f>
        <v>SUCHITEPEQUEZ</v>
      </c>
      <c r="AL275" s="1">
        <f>VLOOKUP(A275,Hoja1!A:AJ,36,0)</f>
        <v>33772</v>
      </c>
      <c r="AP275">
        <v>85796875</v>
      </c>
      <c r="AQ275">
        <v>201500192317</v>
      </c>
      <c r="AS275" t="s">
        <v>106</v>
      </c>
      <c r="AU275" t="s">
        <v>4099</v>
      </c>
      <c r="AV275" t="s">
        <v>163</v>
      </c>
      <c r="AW275" t="s">
        <v>361</v>
      </c>
      <c r="AX275">
        <v>1</v>
      </c>
      <c r="AZ275">
        <v>37800117</v>
      </c>
      <c r="BA275">
        <v>1</v>
      </c>
      <c r="BB275" t="s">
        <v>119</v>
      </c>
      <c r="BC275">
        <v>0</v>
      </c>
      <c r="BD275" t="s">
        <v>648</v>
      </c>
      <c r="BE275">
        <v>0</v>
      </c>
      <c r="BH275" t="s">
        <v>4667</v>
      </c>
      <c r="BI275" t="s">
        <v>4742</v>
      </c>
      <c r="BJ275">
        <v>55106141</v>
      </c>
      <c r="BK275" t="s">
        <v>106</v>
      </c>
      <c r="BL275" t="s">
        <v>109</v>
      </c>
      <c r="BM275" t="s">
        <v>106</v>
      </c>
      <c r="BN275" t="s">
        <v>109</v>
      </c>
      <c r="BO275" t="s">
        <v>106</v>
      </c>
      <c r="BP275" t="s">
        <v>109</v>
      </c>
      <c r="CJ275">
        <v>0</v>
      </c>
      <c r="CK275">
        <v>0</v>
      </c>
      <c r="CL275">
        <v>0</v>
      </c>
      <c r="CM275">
        <v>0</v>
      </c>
      <c r="CP275" t="s">
        <v>106</v>
      </c>
      <c r="CQ275" t="s">
        <v>106</v>
      </c>
      <c r="CR275" t="s">
        <v>106</v>
      </c>
      <c r="CS275" t="s">
        <v>106</v>
      </c>
      <c r="CT275">
        <v>1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</row>
    <row r="276" spans="1:106" x14ac:dyDescent="0.25">
      <c r="A276" s="27" t="s">
        <v>3165</v>
      </c>
      <c r="B276" s="27" t="s">
        <v>3554</v>
      </c>
      <c r="C276" s="27" t="s">
        <v>3663</v>
      </c>
      <c r="D276" s="27"/>
      <c r="E276" s="27" t="s">
        <v>3768</v>
      </c>
      <c r="F276" s="27" t="s">
        <v>804</v>
      </c>
      <c r="G276" s="27"/>
      <c r="H276" t="s">
        <v>3994</v>
      </c>
      <c r="I276" s="29">
        <v>44607</v>
      </c>
      <c r="J276" s="30">
        <v>3167</v>
      </c>
      <c r="K276">
        <v>250</v>
      </c>
      <c r="L276" s="40" t="s">
        <v>149</v>
      </c>
      <c r="M276" s="1">
        <v>45037</v>
      </c>
      <c r="N276" s="5">
        <v>2</v>
      </c>
      <c r="O276">
        <v>0</v>
      </c>
      <c r="P276">
        <v>15</v>
      </c>
      <c r="R276">
        <v>2</v>
      </c>
      <c r="S276">
        <v>9</v>
      </c>
      <c r="T276">
        <v>91</v>
      </c>
      <c r="V276">
        <v>17</v>
      </c>
      <c r="W276">
        <v>83</v>
      </c>
      <c r="X276">
        <v>137</v>
      </c>
      <c r="AA276">
        <f>VLOOKUP(A276,Hoja1!A:BH,60,0)</f>
        <v>0</v>
      </c>
      <c r="AB276">
        <v>93</v>
      </c>
      <c r="AC276">
        <v>2</v>
      </c>
      <c r="AD276" t="s">
        <v>110</v>
      </c>
      <c r="AE276" t="s">
        <v>111</v>
      </c>
      <c r="AF276" t="s">
        <v>112</v>
      </c>
      <c r="AH276" t="s">
        <v>113</v>
      </c>
      <c r="AI276">
        <v>3389519031001</v>
      </c>
      <c r="AJ276" t="str">
        <f>VLOOKUP(A276,Hoja1!A:AH,34,0)</f>
        <v>MAZATENANGO</v>
      </c>
      <c r="AK276" t="str">
        <f>VLOOKUP(A276,Hoja1!A:AI,35,0)</f>
        <v>SUCHITEPEQUEZ</v>
      </c>
      <c r="AL276" s="1">
        <f>VLOOKUP(A276,Hoja1!A:AJ,36,0)</f>
        <v>37143</v>
      </c>
      <c r="AP276">
        <v>109783352</v>
      </c>
      <c r="AQ276">
        <v>3389519031001</v>
      </c>
      <c r="AS276" t="s">
        <v>106</v>
      </c>
      <c r="AU276" t="s">
        <v>4100</v>
      </c>
      <c r="AV276" t="s">
        <v>361</v>
      </c>
      <c r="AW276" t="s">
        <v>361</v>
      </c>
      <c r="AZ276" t="s">
        <v>4505</v>
      </c>
      <c r="BA276">
        <v>1</v>
      </c>
      <c r="BB276" t="s">
        <v>119</v>
      </c>
      <c r="BC276">
        <v>0</v>
      </c>
      <c r="BD276" t="s">
        <v>4604</v>
      </c>
      <c r="BE276">
        <v>0</v>
      </c>
      <c r="BH276" t="s">
        <v>4668</v>
      </c>
      <c r="BI276">
        <v>0</v>
      </c>
      <c r="BJ276">
        <v>58597621</v>
      </c>
      <c r="BK276" t="s">
        <v>106</v>
      </c>
      <c r="BL276" t="s">
        <v>109</v>
      </c>
      <c r="BM276" t="s">
        <v>106</v>
      </c>
      <c r="BN276" t="s">
        <v>109</v>
      </c>
      <c r="BO276" t="s">
        <v>106</v>
      </c>
      <c r="BP276" t="s">
        <v>109</v>
      </c>
      <c r="CJ276">
        <v>0</v>
      </c>
      <c r="CK276">
        <v>0</v>
      </c>
      <c r="CL276">
        <v>0</v>
      </c>
      <c r="CM276">
        <v>0</v>
      </c>
      <c r="CP276" t="s">
        <v>106</v>
      </c>
      <c r="CQ276" t="s">
        <v>106</v>
      </c>
      <c r="CR276" t="s">
        <v>106</v>
      </c>
      <c r="CS276" t="s">
        <v>106</v>
      </c>
      <c r="CT276">
        <v>1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</row>
    <row r="277" spans="1:106" x14ac:dyDescent="0.25">
      <c r="A277" s="27" t="s">
        <v>3166</v>
      </c>
      <c r="B277" s="27" t="s">
        <v>3555</v>
      </c>
      <c r="C277" s="27" t="s">
        <v>2382</v>
      </c>
      <c r="D277" s="27"/>
      <c r="E277" s="27" t="s">
        <v>340</v>
      </c>
      <c r="F277" s="27" t="s">
        <v>148</v>
      </c>
      <c r="G277" s="27"/>
      <c r="H277" t="s">
        <v>3994</v>
      </c>
      <c r="I277" s="29">
        <v>44616</v>
      </c>
      <c r="J277" s="30">
        <v>3385</v>
      </c>
      <c r="K277">
        <v>250</v>
      </c>
      <c r="L277" t="s">
        <v>4864</v>
      </c>
      <c r="N277" s="5">
        <v>1</v>
      </c>
      <c r="O277">
        <v>0</v>
      </c>
      <c r="P277">
        <v>15</v>
      </c>
      <c r="R277">
        <v>2</v>
      </c>
      <c r="S277">
        <v>9</v>
      </c>
      <c r="T277">
        <v>92</v>
      </c>
      <c r="V277">
        <v>2</v>
      </c>
      <c r="W277">
        <v>83</v>
      </c>
      <c r="X277">
        <v>132</v>
      </c>
      <c r="AA277">
        <f>VLOOKUP(A277,Hoja1!A:BH,60,0)</f>
        <v>0</v>
      </c>
      <c r="AB277">
        <v>93</v>
      </c>
      <c r="AC277">
        <v>1</v>
      </c>
      <c r="AD277" t="s">
        <v>110</v>
      </c>
      <c r="AE277" t="s">
        <v>111</v>
      </c>
      <c r="AF277" t="s">
        <v>112</v>
      </c>
      <c r="AH277" t="s">
        <v>113</v>
      </c>
      <c r="AI277">
        <v>3369563630920</v>
      </c>
      <c r="AJ277" t="str">
        <f>VLOOKUP(A277,Hoja1!A:AH,34,0)</f>
        <v>COATEPEQUE</v>
      </c>
      <c r="AK277" t="str">
        <f>VLOOKUP(A277,Hoja1!A:AI,35,0)</f>
        <v>QUETZALTENANGO</v>
      </c>
      <c r="AL277" s="1">
        <f>VLOOKUP(A277,Hoja1!A:AJ,36,0)</f>
        <v>36339</v>
      </c>
      <c r="AP277">
        <v>99169053</v>
      </c>
      <c r="AQ277">
        <v>3369563630920</v>
      </c>
      <c r="AS277" t="s">
        <v>106</v>
      </c>
      <c r="AU277" t="s">
        <v>4101</v>
      </c>
      <c r="AV277" t="s">
        <v>700</v>
      </c>
      <c r="AW277" t="s">
        <v>700</v>
      </c>
      <c r="AZ277">
        <v>36955388</v>
      </c>
      <c r="BA277">
        <v>1</v>
      </c>
      <c r="BB277" t="s">
        <v>119</v>
      </c>
      <c r="BC277">
        <v>0</v>
      </c>
      <c r="BD277" t="s">
        <v>648</v>
      </c>
      <c r="BE277">
        <v>0</v>
      </c>
      <c r="BI277">
        <v>0</v>
      </c>
      <c r="BJ277">
        <v>47714546</v>
      </c>
      <c r="BK277" t="s">
        <v>106</v>
      </c>
      <c r="BL277" t="s">
        <v>109</v>
      </c>
      <c r="BM277" t="s">
        <v>106</v>
      </c>
      <c r="BN277" t="s">
        <v>109</v>
      </c>
      <c r="BO277" t="s">
        <v>106</v>
      </c>
      <c r="BP277" t="s">
        <v>109</v>
      </c>
      <c r="CJ277">
        <v>0</v>
      </c>
      <c r="CK277">
        <v>0</v>
      </c>
      <c r="CL277">
        <v>0</v>
      </c>
      <c r="CM277">
        <v>0</v>
      </c>
      <c r="CP277" t="s">
        <v>106</v>
      </c>
      <c r="CQ277" t="s">
        <v>106</v>
      </c>
      <c r="CR277" t="s">
        <v>106</v>
      </c>
      <c r="CS277" t="s">
        <v>106</v>
      </c>
      <c r="CT277">
        <v>1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</row>
    <row r="278" spans="1:106" x14ac:dyDescent="0.25">
      <c r="A278" s="27" t="s">
        <v>3167</v>
      </c>
      <c r="B278" s="27" t="s">
        <v>3551</v>
      </c>
      <c r="C278" s="27" t="s">
        <v>2478</v>
      </c>
      <c r="D278" s="27"/>
      <c r="E278" s="27" t="s">
        <v>531</v>
      </c>
      <c r="F278" s="27" t="s">
        <v>181</v>
      </c>
      <c r="G278" s="27" t="s">
        <v>3979</v>
      </c>
      <c r="H278" t="s">
        <v>3994</v>
      </c>
      <c r="I278" s="29">
        <v>44616</v>
      </c>
      <c r="J278" s="30">
        <v>3167</v>
      </c>
      <c r="K278">
        <v>250</v>
      </c>
      <c r="L278" s="40" t="s">
        <v>149</v>
      </c>
      <c r="M278" s="1">
        <v>45257</v>
      </c>
      <c r="N278" s="5">
        <v>2</v>
      </c>
      <c r="O278">
        <v>0</v>
      </c>
      <c r="P278">
        <v>5</v>
      </c>
      <c r="R278">
        <v>1</v>
      </c>
      <c r="S278">
        <v>9</v>
      </c>
      <c r="T278">
        <v>74</v>
      </c>
      <c r="V278">
        <v>1</v>
      </c>
      <c r="W278">
        <v>83</v>
      </c>
      <c r="X278">
        <v>164</v>
      </c>
      <c r="AA278">
        <f>VLOOKUP(A278,Hoja1!A:BH,60,0)</f>
        <v>0</v>
      </c>
      <c r="AB278">
        <v>93</v>
      </c>
      <c r="AC278">
        <v>2</v>
      </c>
      <c r="AD278" t="s">
        <v>110</v>
      </c>
      <c r="AE278" t="s">
        <v>111</v>
      </c>
      <c r="AF278" t="s">
        <v>112</v>
      </c>
      <c r="AH278" t="s">
        <v>113</v>
      </c>
      <c r="AI278">
        <v>2271814921107</v>
      </c>
      <c r="AJ278" t="str">
        <f>VLOOKUP(A278,Hoja1!A:AH,34,0)</f>
        <v>CHAMPERICO</v>
      </c>
      <c r="AK278" t="str">
        <f>VLOOKUP(A278,Hoja1!A:AI,35,0)</f>
        <v>RETAHULEU</v>
      </c>
      <c r="AL278" s="1">
        <f>VLOOKUP(A278,Hoja1!A:AJ,36,0)</f>
        <v>32077</v>
      </c>
      <c r="AP278">
        <v>92710654</v>
      </c>
      <c r="AQ278">
        <v>287004428</v>
      </c>
      <c r="AS278" t="s">
        <v>106</v>
      </c>
      <c r="AU278" t="s">
        <v>4102</v>
      </c>
      <c r="AV278" t="s">
        <v>114</v>
      </c>
      <c r="AW278" t="s">
        <v>1382</v>
      </c>
      <c r="AX278">
        <v>12</v>
      </c>
      <c r="AZ278">
        <v>54378921</v>
      </c>
      <c r="BA278">
        <v>1</v>
      </c>
      <c r="BB278" t="s">
        <v>119</v>
      </c>
      <c r="BC278">
        <v>0</v>
      </c>
      <c r="BD278" t="s">
        <v>635</v>
      </c>
      <c r="BE278">
        <v>0</v>
      </c>
      <c r="BI278">
        <v>0</v>
      </c>
      <c r="BJ278">
        <v>0</v>
      </c>
      <c r="BK278" t="s">
        <v>106</v>
      </c>
      <c r="BL278" t="s">
        <v>109</v>
      </c>
      <c r="BM278" t="s">
        <v>106</v>
      </c>
      <c r="BN278" t="s">
        <v>109</v>
      </c>
      <c r="BO278" t="s">
        <v>106</v>
      </c>
      <c r="BP278" t="s">
        <v>109</v>
      </c>
      <c r="CJ278">
        <v>0</v>
      </c>
      <c r="CK278">
        <v>0</v>
      </c>
      <c r="CL278">
        <v>0</v>
      </c>
      <c r="CM278">
        <v>0</v>
      </c>
      <c r="CP278" t="s">
        <v>106</v>
      </c>
      <c r="CQ278" t="s">
        <v>106</v>
      </c>
      <c r="CR278" t="s">
        <v>106</v>
      </c>
      <c r="CS278" t="s">
        <v>106</v>
      </c>
      <c r="CT278">
        <v>1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</row>
    <row r="279" spans="1:106" x14ac:dyDescent="0.25">
      <c r="A279" s="27" t="s">
        <v>3168</v>
      </c>
      <c r="B279" s="27" t="s">
        <v>1184</v>
      </c>
      <c r="C279" s="27" t="s">
        <v>1837</v>
      </c>
      <c r="D279" s="27"/>
      <c r="E279" s="27" t="s">
        <v>436</v>
      </c>
      <c r="F279" s="27" t="s">
        <v>662</v>
      </c>
      <c r="G279" s="27"/>
      <c r="H279" t="s">
        <v>4001</v>
      </c>
      <c r="I279" s="29">
        <v>44621</v>
      </c>
      <c r="J279" s="30">
        <v>2960</v>
      </c>
      <c r="K279">
        <v>250</v>
      </c>
      <c r="L279" t="s">
        <v>4864</v>
      </c>
      <c r="N279" s="5">
        <v>1</v>
      </c>
      <c r="O279">
        <v>0</v>
      </c>
      <c r="P279">
        <v>9</v>
      </c>
      <c r="R279">
        <v>1</v>
      </c>
      <c r="S279">
        <v>1</v>
      </c>
      <c r="T279">
        <v>9</v>
      </c>
      <c r="V279">
        <v>1</v>
      </c>
      <c r="W279">
        <v>83</v>
      </c>
      <c r="X279">
        <v>1</v>
      </c>
      <c r="AA279">
        <f>VLOOKUP(A279,Hoja1!A:BH,60,0)</f>
        <v>5</v>
      </c>
      <c r="AB279">
        <v>93</v>
      </c>
      <c r="AC279">
        <v>1</v>
      </c>
      <c r="AD279" t="s">
        <v>110</v>
      </c>
      <c r="AE279" t="s">
        <v>111</v>
      </c>
      <c r="AF279" t="s">
        <v>112</v>
      </c>
      <c r="AH279" t="s">
        <v>113</v>
      </c>
      <c r="AI279">
        <v>2595473520101</v>
      </c>
      <c r="AJ279" t="str">
        <f>VLOOKUP(A279,Hoja1!A:AH,34,0)</f>
        <v>GUATEMALA</v>
      </c>
      <c r="AK279" t="str">
        <f>VLOOKUP(A279,Hoja1!A:AI,35,0)</f>
        <v>GUATEMALA</v>
      </c>
      <c r="AL279" s="1">
        <f>VLOOKUP(A279,Hoja1!A:AJ,36,0)</f>
        <v>32926</v>
      </c>
      <c r="AP279">
        <v>70511942</v>
      </c>
      <c r="AQ279">
        <v>201005075266</v>
      </c>
      <c r="AS279" t="s">
        <v>106</v>
      </c>
      <c r="AU279" t="s">
        <v>4103</v>
      </c>
      <c r="AV279" t="s">
        <v>114</v>
      </c>
      <c r="AW279" t="s">
        <v>114</v>
      </c>
      <c r="AX279">
        <v>18</v>
      </c>
      <c r="AZ279">
        <v>45629656</v>
      </c>
      <c r="BA279">
        <v>1</v>
      </c>
      <c r="BB279" t="s">
        <v>119</v>
      </c>
      <c r="BC279">
        <v>3</v>
      </c>
      <c r="BD279" t="s">
        <v>4598</v>
      </c>
      <c r="BE279">
        <v>5</v>
      </c>
      <c r="BH279" t="s">
        <v>4669</v>
      </c>
      <c r="BI279" t="s">
        <v>4103</v>
      </c>
      <c r="BJ279">
        <v>40562573</v>
      </c>
      <c r="BK279" t="s">
        <v>106</v>
      </c>
      <c r="BL279" t="s">
        <v>109</v>
      </c>
      <c r="BM279" t="s">
        <v>106</v>
      </c>
      <c r="BN279" t="s">
        <v>109</v>
      </c>
      <c r="BO279" t="s">
        <v>106</v>
      </c>
      <c r="BP279" t="s">
        <v>109</v>
      </c>
      <c r="CJ279">
        <v>0</v>
      </c>
      <c r="CK279">
        <v>0</v>
      </c>
      <c r="CL279">
        <v>0</v>
      </c>
      <c r="CM279">
        <v>0</v>
      </c>
      <c r="CP279" t="s">
        <v>106</v>
      </c>
      <c r="CQ279" t="s">
        <v>106</v>
      </c>
      <c r="CR279" t="s">
        <v>106</v>
      </c>
      <c r="CS279" t="s">
        <v>106</v>
      </c>
      <c r="CT279">
        <v>1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</row>
    <row r="280" spans="1:106" x14ac:dyDescent="0.25">
      <c r="A280" s="27" t="s">
        <v>3169</v>
      </c>
      <c r="B280" s="27" t="s">
        <v>3556</v>
      </c>
      <c r="C280" s="27" t="s">
        <v>3664</v>
      </c>
      <c r="D280" s="27"/>
      <c r="E280" s="27" t="s">
        <v>3769</v>
      </c>
      <c r="F280" s="27" t="s">
        <v>148</v>
      </c>
      <c r="G280" s="27"/>
      <c r="H280" t="s">
        <v>3998</v>
      </c>
      <c r="I280" s="29">
        <v>44621</v>
      </c>
      <c r="J280" s="30">
        <v>3250</v>
      </c>
      <c r="K280">
        <v>250</v>
      </c>
      <c r="L280" t="s">
        <v>4864</v>
      </c>
      <c r="N280" s="5">
        <v>1</v>
      </c>
      <c r="O280">
        <v>0</v>
      </c>
      <c r="P280">
        <v>4</v>
      </c>
      <c r="R280">
        <v>1</v>
      </c>
      <c r="S280">
        <v>1</v>
      </c>
      <c r="T280">
        <v>29</v>
      </c>
      <c r="V280">
        <v>1</v>
      </c>
      <c r="W280">
        <v>83</v>
      </c>
      <c r="X280">
        <v>315</v>
      </c>
      <c r="AA280">
        <f>VLOOKUP(A280,Hoja1!A:BH,60,0)</f>
        <v>0</v>
      </c>
      <c r="AB280">
        <v>93</v>
      </c>
      <c r="AC280">
        <v>1</v>
      </c>
      <c r="AD280" t="s">
        <v>110</v>
      </c>
      <c r="AE280" t="s">
        <v>111</v>
      </c>
      <c r="AF280" t="s">
        <v>112</v>
      </c>
      <c r="AH280" t="s">
        <v>113</v>
      </c>
      <c r="AI280">
        <v>2378070762010</v>
      </c>
      <c r="AJ280" t="str">
        <f>VLOOKUP(A280,Hoja1!A:AH,34,0)</f>
        <v>CHIQUIMULA</v>
      </c>
      <c r="AK280" t="str">
        <f>VLOOKUP(A280,Hoja1!A:AI,35,0)</f>
        <v xml:space="preserve"> SAN JACINTO</v>
      </c>
      <c r="AL280" s="1">
        <f>VLOOKUP(A280,Hoja1!A:AJ,36,0)</f>
        <v>28427</v>
      </c>
      <c r="AP280">
        <v>25228218</v>
      </c>
      <c r="AQ280">
        <v>177195112</v>
      </c>
      <c r="AS280" t="s">
        <v>106</v>
      </c>
      <c r="AU280" t="s">
        <v>4104</v>
      </c>
      <c r="AV280" t="s">
        <v>114</v>
      </c>
      <c r="AW280" t="s">
        <v>5144</v>
      </c>
      <c r="AX280">
        <v>6</v>
      </c>
      <c r="AZ280">
        <v>46047496</v>
      </c>
      <c r="BA280">
        <v>1</v>
      </c>
      <c r="BB280" t="s">
        <v>119</v>
      </c>
      <c r="BC280">
        <v>2</v>
      </c>
      <c r="BD280" t="s">
        <v>635</v>
      </c>
      <c r="BE280">
        <v>0</v>
      </c>
      <c r="BH280" t="s">
        <v>4670</v>
      </c>
      <c r="BI280" t="s">
        <v>4743</v>
      </c>
      <c r="BJ280">
        <v>47223297</v>
      </c>
      <c r="BK280" t="s">
        <v>106</v>
      </c>
      <c r="BL280" t="s">
        <v>109</v>
      </c>
      <c r="BM280" t="s">
        <v>106</v>
      </c>
      <c r="BN280" t="s">
        <v>109</v>
      </c>
      <c r="BO280" t="s">
        <v>106</v>
      </c>
      <c r="BP280" t="s">
        <v>109</v>
      </c>
      <c r="CJ280">
        <v>0</v>
      </c>
      <c r="CK280">
        <v>0</v>
      </c>
      <c r="CL280">
        <v>0</v>
      </c>
      <c r="CM280">
        <v>0</v>
      </c>
      <c r="CP280" t="s">
        <v>106</v>
      </c>
      <c r="CQ280" t="s">
        <v>106</v>
      </c>
      <c r="CR280" t="s">
        <v>106</v>
      </c>
      <c r="CS280" t="s">
        <v>106</v>
      </c>
      <c r="CT280">
        <v>1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</row>
    <row r="281" spans="1:106" x14ac:dyDescent="0.25">
      <c r="A281" s="27" t="s">
        <v>1356</v>
      </c>
      <c r="B281" s="27" t="s">
        <v>626</v>
      </c>
      <c r="C281" s="27" t="s">
        <v>1357</v>
      </c>
      <c r="D281" s="27"/>
      <c r="E281" s="27" t="s">
        <v>1358</v>
      </c>
      <c r="F281" s="27" t="s">
        <v>1359</v>
      </c>
      <c r="G281" s="27"/>
      <c r="H281" t="s">
        <v>3994</v>
      </c>
      <c r="I281" s="29">
        <v>44105</v>
      </c>
      <c r="J281" s="30">
        <v>3167</v>
      </c>
      <c r="K281">
        <v>250</v>
      </c>
      <c r="L281" t="s">
        <v>149</v>
      </c>
      <c r="M281" s="1">
        <v>45081</v>
      </c>
      <c r="N281" s="5">
        <v>2</v>
      </c>
      <c r="O281">
        <v>0</v>
      </c>
      <c r="P281">
        <v>12</v>
      </c>
      <c r="R281">
        <v>1</v>
      </c>
      <c r="S281">
        <v>9</v>
      </c>
      <c r="T281">
        <v>106</v>
      </c>
      <c r="V281">
        <v>7</v>
      </c>
      <c r="W281">
        <v>83</v>
      </c>
      <c r="X281">
        <v>1</v>
      </c>
      <c r="AA281">
        <f>VLOOKUP(A281,Hoja1!A:BH,60,0)</f>
        <v>7</v>
      </c>
      <c r="AB281">
        <v>93</v>
      </c>
      <c r="AC281">
        <v>2</v>
      </c>
      <c r="AD281" t="s">
        <v>110</v>
      </c>
      <c r="AE281" t="s">
        <v>111</v>
      </c>
      <c r="AF281" t="s">
        <v>112</v>
      </c>
      <c r="AH281" t="s">
        <v>113</v>
      </c>
      <c r="AI281">
        <v>3498550990101</v>
      </c>
      <c r="AJ281" t="str">
        <f>VLOOKUP(A281,Hoja1!A:AH,34,0)</f>
        <v>GUATEMALA</v>
      </c>
      <c r="AK281" t="str">
        <f>VLOOKUP(A281,Hoja1!A:AI,35,0)</f>
        <v>GUATEMALA</v>
      </c>
      <c r="AL281" s="1">
        <f>VLOOKUP(A281,Hoja1!A:AJ,36,0)</f>
        <v>34818</v>
      </c>
      <c r="AP281">
        <v>103392157</v>
      </c>
      <c r="AQ281">
        <v>3498550990101</v>
      </c>
      <c r="AS281" t="s">
        <v>106</v>
      </c>
      <c r="AU281" t="s">
        <v>1360</v>
      </c>
      <c r="AV281">
        <v>0</v>
      </c>
      <c r="AW281" t="s">
        <v>114</v>
      </c>
      <c r="AZ281">
        <v>44959078</v>
      </c>
      <c r="BA281">
        <v>1</v>
      </c>
      <c r="BB281" t="s">
        <v>119</v>
      </c>
      <c r="BC281">
        <v>0</v>
      </c>
      <c r="BD281" t="s">
        <v>4600</v>
      </c>
      <c r="BE281">
        <v>7</v>
      </c>
      <c r="BI281">
        <v>0</v>
      </c>
      <c r="BJ281">
        <v>0</v>
      </c>
      <c r="BK281" t="s">
        <v>106</v>
      </c>
      <c r="BL281" t="s">
        <v>109</v>
      </c>
      <c r="BM281" t="s">
        <v>106</v>
      </c>
      <c r="BN281" t="s">
        <v>109</v>
      </c>
      <c r="BO281" t="s">
        <v>106</v>
      </c>
      <c r="BP281" t="s">
        <v>109</v>
      </c>
      <c r="CJ281">
        <v>0</v>
      </c>
      <c r="CK281">
        <v>0</v>
      </c>
      <c r="CL281">
        <v>0</v>
      </c>
      <c r="CM281">
        <v>0</v>
      </c>
      <c r="CP281" t="s">
        <v>106</v>
      </c>
      <c r="CQ281" t="s">
        <v>106</v>
      </c>
      <c r="CR281" t="s">
        <v>106</v>
      </c>
      <c r="CS281" t="s">
        <v>106</v>
      </c>
      <c r="CT281">
        <v>1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</row>
    <row r="282" spans="1:106" x14ac:dyDescent="0.25">
      <c r="A282" s="27" t="s">
        <v>3170</v>
      </c>
      <c r="B282" s="27" t="s">
        <v>1882</v>
      </c>
      <c r="C282" s="27" t="s">
        <v>435</v>
      </c>
      <c r="D282" s="27"/>
      <c r="E282" s="27" t="s">
        <v>2906</v>
      </c>
      <c r="F282" s="27" t="s">
        <v>359</v>
      </c>
      <c r="G282" s="27"/>
      <c r="H282" t="s">
        <v>4009</v>
      </c>
      <c r="I282" s="29">
        <v>44621</v>
      </c>
      <c r="J282" s="30">
        <v>5750</v>
      </c>
      <c r="K282">
        <v>250</v>
      </c>
      <c r="L282" t="s">
        <v>4864</v>
      </c>
      <c r="N282" s="5">
        <v>1</v>
      </c>
      <c r="O282">
        <v>0</v>
      </c>
      <c r="P282">
        <v>4</v>
      </c>
      <c r="R282">
        <v>1</v>
      </c>
      <c r="S282">
        <v>1</v>
      </c>
      <c r="T282">
        <v>29</v>
      </c>
      <c r="V282">
        <v>1</v>
      </c>
      <c r="W282">
        <v>83</v>
      </c>
      <c r="X282">
        <v>1</v>
      </c>
      <c r="AA282">
        <f>VLOOKUP(A282,Hoja1!A:BH,60,0)</f>
        <v>0</v>
      </c>
      <c r="AB282">
        <v>93</v>
      </c>
      <c r="AC282">
        <v>1</v>
      </c>
      <c r="AD282" t="s">
        <v>110</v>
      </c>
      <c r="AE282" t="s">
        <v>111</v>
      </c>
      <c r="AF282" t="s">
        <v>112</v>
      </c>
      <c r="AH282" t="s">
        <v>113</v>
      </c>
      <c r="AI282">
        <v>2350219620101</v>
      </c>
      <c r="AJ282" t="str">
        <f>VLOOKUP(A282,Hoja1!A:AH,34,0)</f>
        <v>GUATEMALA</v>
      </c>
      <c r="AK282" t="str">
        <f>VLOOKUP(A282,Hoja1!A:AI,35,0)</f>
        <v>GUATEMALA</v>
      </c>
      <c r="AL282" s="1">
        <f>VLOOKUP(A282,Hoja1!A:AJ,36,0)</f>
        <v>29376</v>
      </c>
      <c r="AP282" t="s">
        <v>4046</v>
      </c>
      <c r="AQ282">
        <v>180609307</v>
      </c>
      <c r="AS282" t="s">
        <v>106</v>
      </c>
      <c r="AU282" t="s">
        <v>4105</v>
      </c>
      <c r="AV282" t="s">
        <v>114</v>
      </c>
      <c r="AW282" t="s">
        <v>114</v>
      </c>
      <c r="AX282">
        <v>6</v>
      </c>
      <c r="AZ282">
        <v>47899209</v>
      </c>
      <c r="BA282">
        <v>1</v>
      </c>
      <c r="BB282" t="s">
        <v>119</v>
      </c>
      <c r="BC282">
        <v>2</v>
      </c>
      <c r="BD282" t="s">
        <v>635</v>
      </c>
      <c r="BE282">
        <v>0</v>
      </c>
      <c r="BG282" t="s">
        <v>5146</v>
      </c>
      <c r="BH282" t="s">
        <v>4671</v>
      </c>
      <c r="BI282" t="s">
        <v>4105</v>
      </c>
      <c r="BJ282">
        <v>54734710</v>
      </c>
      <c r="BK282" t="s">
        <v>106</v>
      </c>
      <c r="BL282" t="s">
        <v>109</v>
      </c>
      <c r="BM282" t="s">
        <v>106</v>
      </c>
      <c r="BN282" t="s">
        <v>109</v>
      </c>
      <c r="BO282" t="s">
        <v>106</v>
      </c>
      <c r="BP282" t="s">
        <v>109</v>
      </c>
      <c r="CJ282">
        <v>0</v>
      </c>
      <c r="CK282">
        <v>0</v>
      </c>
      <c r="CL282">
        <v>0</v>
      </c>
      <c r="CM282">
        <v>0</v>
      </c>
      <c r="CP282" t="s">
        <v>106</v>
      </c>
      <c r="CQ282" t="s">
        <v>106</v>
      </c>
      <c r="CR282" t="s">
        <v>106</v>
      </c>
      <c r="CS282" t="s">
        <v>106</v>
      </c>
      <c r="CT282">
        <v>1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</row>
    <row r="283" spans="1:106" x14ac:dyDescent="0.25">
      <c r="A283" s="27" t="s">
        <v>1361</v>
      </c>
      <c r="B283" s="27" t="s">
        <v>1362</v>
      </c>
      <c r="C283" s="27" t="s">
        <v>922</v>
      </c>
      <c r="D283" s="27"/>
      <c r="E283" s="27" t="s">
        <v>1363</v>
      </c>
      <c r="F283" s="27"/>
      <c r="G283" s="27"/>
      <c r="H283" t="s">
        <v>4007</v>
      </c>
      <c r="I283" s="29">
        <v>44621</v>
      </c>
      <c r="J283" s="30">
        <v>3167</v>
      </c>
      <c r="K283">
        <v>250</v>
      </c>
      <c r="L283" t="s">
        <v>149</v>
      </c>
      <c r="M283">
        <v>45129</v>
      </c>
      <c r="N283" s="5">
        <v>2</v>
      </c>
      <c r="O283">
        <v>0</v>
      </c>
      <c r="P283">
        <v>16</v>
      </c>
      <c r="R283">
        <v>5</v>
      </c>
      <c r="S283">
        <v>1</v>
      </c>
      <c r="T283">
        <v>29</v>
      </c>
      <c r="V283">
        <v>5</v>
      </c>
      <c r="W283">
        <v>83</v>
      </c>
      <c r="X283">
        <v>278</v>
      </c>
      <c r="AA283">
        <f>VLOOKUP(A283,Hoja1!A:BH,60,0)</f>
        <v>7</v>
      </c>
      <c r="AB283">
        <v>93</v>
      </c>
      <c r="AC283">
        <v>1</v>
      </c>
      <c r="AD283" t="s">
        <v>110</v>
      </c>
      <c r="AE283" t="s">
        <v>111</v>
      </c>
      <c r="AF283" t="s">
        <v>112</v>
      </c>
      <c r="AH283" t="s">
        <v>113</v>
      </c>
      <c r="AI283">
        <v>2251222781703</v>
      </c>
      <c r="AJ283" t="str">
        <f>VLOOKUP(A283,Hoja1!A:AH,34,0)</f>
        <v>SAN BENITO</v>
      </c>
      <c r="AK283" t="str">
        <f>VLOOKUP(A283,Hoja1!A:AI,35,0)</f>
        <v>PETEN</v>
      </c>
      <c r="AL283" s="1">
        <f>VLOOKUP(A283,Hoja1!A:AJ,36,0)</f>
        <v>32530</v>
      </c>
      <c r="AP283">
        <v>49880985</v>
      </c>
      <c r="AQ283">
        <v>201001861067</v>
      </c>
      <c r="AS283" t="s">
        <v>106</v>
      </c>
      <c r="AU283" t="s">
        <v>317</v>
      </c>
      <c r="AV283" t="s">
        <v>268</v>
      </c>
      <c r="AW283" t="s">
        <v>268</v>
      </c>
      <c r="AZ283">
        <v>49767646</v>
      </c>
      <c r="BA283">
        <v>1</v>
      </c>
      <c r="BB283" t="s">
        <v>119</v>
      </c>
      <c r="BC283">
        <v>0</v>
      </c>
      <c r="BD283" t="s">
        <v>4600</v>
      </c>
      <c r="BE283">
        <v>7</v>
      </c>
      <c r="BI283">
        <v>0</v>
      </c>
      <c r="BJ283">
        <v>0</v>
      </c>
      <c r="BK283" t="s">
        <v>106</v>
      </c>
      <c r="BL283" t="s">
        <v>109</v>
      </c>
      <c r="BM283" t="s">
        <v>106</v>
      </c>
      <c r="BN283" t="s">
        <v>109</v>
      </c>
      <c r="BO283" t="s">
        <v>106</v>
      </c>
      <c r="BP283" t="s">
        <v>109</v>
      </c>
      <c r="CJ283">
        <v>0</v>
      </c>
      <c r="CK283">
        <v>0</v>
      </c>
      <c r="CL283">
        <v>0</v>
      </c>
      <c r="CM283">
        <v>0</v>
      </c>
      <c r="CP283" t="s">
        <v>106</v>
      </c>
      <c r="CQ283" t="s">
        <v>106</v>
      </c>
      <c r="CR283" t="s">
        <v>106</v>
      </c>
      <c r="CS283" t="s">
        <v>106</v>
      </c>
      <c r="CT283">
        <v>1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</row>
    <row r="284" spans="1:106" x14ac:dyDescent="0.25">
      <c r="A284" s="27" t="s">
        <v>3171</v>
      </c>
      <c r="B284" s="27" t="s">
        <v>2114</v>
      </c>
      <c r="C284" s="27"/>
      <c r="D284" s="27"/>
      <c r="E284" s="27" t="s">
        <v>3770</v>
      </c>
      <c r="F284" s="27" t="s">
        <v>3035</v>
      </c>
      <c r="G284" s="27"/>
      <c r="H284" t="s">
        <v>4001</v>
      </c>
      <c r="I284" s="29">
        <v>44621</v>
      </c>
      <c r="J284" s="30">
        <v>2960</v>
      </c>
      <c r="K284">
        <v>250</v>
      </c>
      <c r="L284" t="s">
        <v>149</v>
      </c>
      <c r="M284" s="1">
        <v>45000</v>
      </c>
      <c r="N284" s="5">
        <v>2</v>
      </c>
      <c r="O284">
        <v>0</v>
      </c>
      <c r="P284">
        <v>8</v>
      </c>
      <c r="R284">
        <v>2</v>
      </c>
      <c r="S284">
        <v>1</v>
      </c>
      <c r="T284">
        <v>9</v>
      </c>
      <c r="V284">
        <v>2</v>
      </c>
      <c r="W284">
        <v>83</v>
      </c>
      <c r="X284">
        <v>113</v>
      </c>
      <c r="AA284">
        <f>VLOOKUP(A284,Hoja1!A:BH,60,0)</f>
        <v>5</v>
      </c>
      <c r="AB284">
        <v>93</v>
      </c>
      <c r="AC284">
        <v>1</v>
      </c>
      <c r="AD284" t="s">
        <v>110</v>
      </c>
      <c r="AE284" t="s">
        <v>111</v>
      </c>
      <c r="AF284" t="s">
        <v>112</v>
      </c>
      <c r="AH284" t="s">
        <v>113</v>
      </c>
      <c r="AI284">
        <v>1886154310901</v>
      </c>
      <c r="AJ284" t="str">
        <f>VLOOKUP(A284,Hoja1!A:AH,34,0)</f>
        <v>QUETZALTENANGO</v>
      </c>
      <c r="AK284" t="str">
        <f>VLOOKUP(A284,Hoja1!A:AI,35,0)</f>
        <v>QUETZALTENANGO</v>
      </c>
      <c r="AL284" s="1">
        <f>VLOOKUP(A284,Hoja1!A:AJ,36,0)</f>
        <v>32629</v>
      </c>
      <c r="AP284">
        <v>52384772</v>
      </c>
      <c r="AQ284">
        <v>201600245651</v>
      </c>
      <c r="AS284" t="s">
        <v>106</v>
      </c>
      <c r="AU284" t="s">
        <v>4106</v>
      </c>
      <c r="AV284" t="s">
        <v>700</v>
      </c>
      <c r="AW284" t="s">
        <v>700</v>
      </c>
      <c r="AZ284">
        <v>51124781</v>
      </c>
      <c r="BA284">
        <v>1</v>
      </c>
      <c r="BB284" t="s">
        <v>119</v>
      </c>
      <c r="BC284">
        <v>2</v>
      </c>
      <c r="BD284" t="s">
        <v>4598</v>
      </c>
      <c r="BE284">
        <v>5</v>
      </c>
      <c r="BI284">
        <v>0</v>
      </c>
      <c r="BJ284">
        <v>0</v>
      </c>
      <c r="BK284" t="s">
        <v>106</v>
      </c>
      <c r="BL284" t="s">
        <v>109</v>
      </c>
      <c r="BM284" t="s">
        <v>106</v>
      </c>
      <c r="BN284" t="s">
        <v>109</v>
      </c>
      <c r="BO284" t="s">
        <v>106</v>
      </c>
      <c r="BP284" t="s">
        <v>109</v>
      </c>
      <c r="CJ284">
        <v>0</v>
      </c>
      <c r="CK284">
        <v>0</v>
      </c>
      <c r="CL284">
        <v>0</v>
      </c>
      <c r="CM284">
        <v>0</v>
      </c>
      <c r="CP284" t="s">
        <v>106</v>
      </c>
      <c r="CQ284" t="s">
        <v>106</v>
      </c>
      <c r="CR284" t="s">
        <v>106</v>
      </c>
      <c r="CS284" t="s">
        <v>106</v>
      </c>
      <c r="CT284">
        <v>1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</row>
    <row r="285" spans="1:106" x14ac:dyDescent="0.25">
      <c r="A285" s="27" t="s">
        <v>3172</v>
      </c>
      <c r="B285" s="27" t="s">
        <v>3557</v>
      </c>
      <c r="C285" s="27" t="s">
        <v>3665</v>
      </c>
      <c r="D285" s="27"/>
      <c r="E285" s="27" t="s">
        <v>474</v>
      </c>
      <c r="F285" s="27" t="s">
        <v>474</v>
      </c>
      <c r="G285" s="27"/>
      <c r="H285" t="s">
        <v>3994</v>
      </c>
      <c r="I285" s="29">
        <v>44632</v>
      </c>
      <c r="J285" s="30">
        <v>3167</v>
      </c>
      <c r="K285">
        <v>250</v>
      </c>
      <c r="L285" t="s">
        <v>149</v>
      </c>
      <c r="M285" s="1">
        <v>45008</v>
      </c>
      <c r="N285" s="5">
        <v>2</v>
      </c>
      <c r="O285">
        <v>0</v>
      </c>
      <c r="P285">
        <v>5</v>
      </c>
      <c r="R285">
        <v>1</v>
      </c>
      <c r="S285">
        <v>9</v>
      </c>
      <c r="T285">
        <v>74</v>
      </c>
      <c r="V285">
        <v>1</v>
      </c>
      <c r="W285">
        <v>83</v>
      </c>
      <c r="X285">
        <v>1</v>
      </c>
      <c r="AA285">
        <f>VLOOKUP(A285,Hoja1!A:BH,60,0)</f>
        <v>0</v>
      </c>
      <c r="AB285">
        <v>93</v>
      </c>
      <c r="AC285">
        <v>2</v>
      </c>
      <c r="AD285" t="s">
        <v>110</v>
      </c>
      <c r="AE285" t="s">
        <v>111</v>
      </c>
      <c r="AF285" t="s">
        <v>112</v>
      </c>
      <c r="AH285" t="s">
        <v>113</v>
      </c>
      <c r="AI285">
        <v>2996626670101</v>
      </c>
      <c r="AJ285" t="str">
        <f>VLOOKUP(A285,Hoja1!A:AH,34,0)</f>
        <v>GUATEMALA</v>
      </c>
      <c r="AK285" t="str">
        <f>VLOOKUP(A285,Hoja1!A:AI,35,0)</f>
        <v>GUATEMALA</v>
      </c>
      <c r="AL285" s="1">
        <f>VLOOKUP(A285,Hoja1!A:AJ,36,0)</f>
        <v>35783</v>
      </c>
      <c r="AP285">
        <v>112948138</v>
      </c>
      <c r="AQ285">
        <v>2996626670101</v>
      </c>
      <c r="AS285" t="s">
        <v>106</v>
      </c>
      <c r="AU285" t="s">
        <v>4107</v>
      </c>
      <c r="AV285" t="s">
        <v>114</v>
      </c>
      <c r="AW285" t="s">
        <v>114</v>
      </c>
      <c r="AX285">
        <v>12</v>
      </c>
      <c r="AZ285">
        <v>41980394</v>
      </c>
      <c r="BA285">
        <v>1</v>
      </c>
      <c r="BB285" t="s">
        <v>119</v>
      </c>
      <c r="BC285">
        <v>2</v>
      </c>
      <c r="BD285" t="s">
        <v>635</v>
      </c>
      <c r="BE285">
        <v>0</v>
      </c>
      <c r="BH285" t="s">
        <v>4672</v>
      </c>
      <c r="BI285" t="s">
        <v>4107</v>
      </c>
      <c r="BJ285">
        <v>50117216</v>
      </c>
      <c r="BK285" t="s">
        <v>106</v>
      </c>
      <c r="BL285" t="s">
        <v>109</v>
      </c>
      <c r="BM285" t="s">
        <v>106</v>
      </c>
      <c r="BN285" t="s">
        <v>109</v>
      </c>
      <c r="BO285" t="s">
        <v>106</v>
      </c>
      <c r="BP285" t="s">
        <v>109</v>
      </c>
      <c r="CJ285">
        <v>0</v>
      </c>
      <c r="CK285">
        <v>0</v>
      </c>
      <c r="CL285">
        <v>0</v>
      </c>
      <c r="CM285">
        <v>0</v>
      </c>
      <c r="CP285" t="s">
        <v>106</v>
      </c>
      <c r="CQ285" t="s">
        <v>106</v>
      </c>
      <c r="CR285" t="s">
        <v>106</v>
      </c>
      <c r="CS285" t="s">
        <v>106</v>
      </c>
      <c r="CT285">
        <v>1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</row>
    <row r="286" spans="1:106" x14ac:dyDescent="0.25">
      <c r="A286" s="27" t="s">
        <v>3173</v>
      </c>
      <c r="B286" s="27" t="s">
        <v>3544</v>
      </c>
      <c r="C286" s="27" t="s">
        <v>3666</v>
      </c>
      <c r="D286" s="27"/>
      <c r="E286" s="27" t="s">
        <v>189</v>
      </c>
      <c r="F286" s="27" t="s">
        <v>662</v>
      </c>
      <c r="G286" s="27"/>
      <c r="H286" t="s">
        <v>3994</v>
      </c>
      <c r="I286" s="29">
        <v>44636</v>
      </c>
      <c r="J286" s="30">
        <v>3385</v>
      </c>
      <c r="K286">
        <v>250</v>
      </c>
      <c r="L286" t="s">
        <v>4864</v>
      </c>
      <c r="N286" s="5">
        <v>1</v>
      </c>
      <c r="O286">
        <v>0</v>
      </c>
      <c r="P286">
        <v>14</v>
      </c>
      <c r="R286">
        <v>1</v>
      </c>
      <c r="S286">
        <v>9</v>
      </c>
      <c r="T286">
        <v>84</v>
      </c>
      <c r="V286">
        <v>11</v>
      </c>
      <c r="W286">
        <v>83</v>
      </c>
      <c r="X286">
        <v>328</v>
      </c>
      <c r="AA286">
        <f>VLOOKUP(A286,Hoja1!A:BH,60,0)</f>
        <v>0</v>
      </c>
      <c r="AB286">
        <v>93</v>
      </c>
      <c r="AC286">
        <v>2</v>
      </c>
      <c r="AD286" t="s">
        <v>110</v>
      </c>
      <c r="AE286" t="s">
        <v>111</v>
      </c>
      <c r="AF286" t="s">
        <v>112</v>
      </c>
      <c r="AH286" t="s">
        <v>113</v>
      </c>
      <c r="AI286">
        <v>2637294532205</v>
      </c>
      <c r="AJ286" t="str">
        <f>VLOOKUP(A286,Hoja1!A:AH,34,0)</f>
        <v>ASUNCION MITA</v>
      </c>
      <c r="AK286" t="str">
        <f>VLOOKUP(A286,Hoja1!A:AI,35,0)</f>
        <v>JUTIAPA</v>
      </c>
      <c r="AL286" s="1">
        <f>VLOOKUP(A286,Hoja1!A:AJ,36,0)</f>
        <v>37289</v>
      </c>
      <c r="AP286">
        <v>112573347</v>
      </c>
      <c r="AQ286">
        <v>3637294532205</v>
      </c>
      <c r="AS286" t="s">
        <v>106</v>
      </c>
      <c r="AU286" t="s">
        <v>4108</v>
      </c>
      <c r="AV286" t="s">
        <v>142</v>
      </c>
      <c r="AW286" t="s">
        <v>142</v>
      </c>
      <c r="AZ286">
        <v>54587112</v>
      </c>
      <c r="BA286">
        <v>1</v>
      </c>
      <c r="BB286" t="s">
        <v>119</v>
      </c>
      <c r="BC286">
        <v>2</v>
      </c>
      <c r="BD286" t="s">
        <v>4605</v>
      </c>
      <c r="BE286">
        <v>0</v>
      </c>
      <c r="BH286" t="s">
        <v>4673</v>
      </c>
      <c r="BI286">
        <v>0</v>
      </c>
      <c r="BJ286">
        <v>42703181</v>
      </c>
      <c r="BK286" t="s">
        <v>106</v>
      </c>
      <c r="BL286" t="s">
        <v>109</v>
      </c>
      <c r="BM286" t="s">
        <v>106</v>
      </c>
      <c r="BN286" t="s">
        <v>109</v>
      </c>
      <c r="BO286" t="s">
        <v>106</v>
      </c>
      <c r="BP286" t="s">
        <v>109</v>
      </c>
      <c r="CJ286">
        <v>0</v>
      </c>
      <c r="CK286">
        <v>0</v>
      </c>
      <c r="CL286">
        <v>0</v>
      </c>
      <c r="CM286">
        <v>0</v>
      </c>
      <c r="CP286" t="s">
        <v>106</v>
      </c>
      <c r="CQ286" t="s">
        <v>106</v>
      </c>
      <c r="CR286" t="s">
        <v>106</v>
      </c>
      <c r="CS286" t="s">
        <v>106</v>
      </c>
      <c r="CT286">
        <v>1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</row>
    <row r="287" spans="1:106" x14ac:dyDescent="0.25">
      <c r="A287" s="27" t="s">
        <v>3174</v>
      </c>
      <c r="B287" s="27" t="s">
        <v>3558</v>
      </c>
      <c r="C287" s="27" t="s">
        <v>3667</v>
      </c>
      <c r="D287" s="27"/>
      <c r="E287" s="27" t="s">
        <v>1277</v>
      </c>
      <c r="F287" s="27" t="s">
        <v>3813</v>
      </c>
      <c r="G287" s="27"/>
      <c r="H287" t="s">
        <v>3994</v>
      </c>
      <c r="I287" s="29">
        <v>44682</v>
      </c>
      <c r="J287" s="30">
        <v>3167</v>
      </c>
      <c r="K287">
        <v>250</v>
      </c>
      <c r="L287" t="s">
        <v>149</v>
      </c>
      <c r="M287" s="1">
        <v>45275</v>
      </c>
      <c r="N287" s="5">
        <v>2</v>
      </c>
      <c r="O287">
        <v>0</v>
      </c>
      <c r="P287">
        <v>12</v>
      </c>
      <c r="R287">
        <v>1</v>
      </c>
      <c r="S287">
        <v>9</v>
      </c>
      <c r="T287">
        <v>54</v>
      </c>
      <c r="V287">
        <v>1</v>
      </c>
      <c r="W287">
        <v>83</v>
      </c>
      <c r="X287">
        <v>63</v>
      </c>
      <c r="AA287">
        <f>VLOOKUP(A287,Hoja1!A:BH,60,0)</f>
        <v>5</v>
      </c>
      <c r="AB287">
        <v>93</v>
      </c>
      <c r="AC287">
        <v>2</v>
      </c>
      <c r="AD287" t="s">
        <v>110</v>
      </c>
      <c r="AE287" t="s">
        <v>111</v>
      </c>
      <c r="AF287" t="s">
        <v>112</v>
      </c>
      <c r="AH287" t="s">
        <v>113</v>
      </c>
      <c r="AI287">
        <v>2436627040506</v>
      </c>
      <c r="AJ287" t="str">
        <f>VLOOKUP(A287,Hoja1!A:AH,34,0)</f>
        <v>TIQUISATE</v>
      </c>
      <c r="AK287" t="str">
        <f>VLOOKUP(A287,Hoja1!A:AI,35,0)</f>
        <v>ESCUINTLA</v>
      </c>
      <c r="AL287" s="1">
        <f>VLOOKUP(A287,Hoja1!A:AJ,36,0)</f>
        <v>32060</v>
      </c>
      <c r="AP287">
        <v>84115653</v>
      </c>
      <c r="AQ287">
        <v>201501382191</v>
      </c>
      <c r="AS287" t="s">
        <v>106</v>
      </c>
      <c r="AU287" t="s">
        <v>4109</v>
      </c>
      <c r="AV287" t="s">
        <v>114</v>
      </c>
      <c r="AW287" t="s">
        <v>163</v>
      </c>
      <c r="AX287">
        <v>5</v>
      </c>
      <c r="AZ287">
        <v>58331194</v>
      </c>
      <c r="BA287">
        <v>1</v>
      </c>
      <c r="BB287" t="s">
        <v>119</v>
      </c>
      <c r="BC287">
        <v>1</v>
      </c>
      <c r="BD287" t="s">
        <v>4598</v>
      </c>
      <c r="BE287">
        <v>5</v>
      </c>
      <c r="BH287" t="s">
        <v>4674</v>
      </c>
      <c r="BI287" t="s">
        <v>4744</v>
      </c>
      <c r="BJ287">
        <v>36114895</v>
      </c>
      <c r="BK287" t="s">
        <v>106</v>
      </c>
      <c r="BL287" t="s">
        <v>109</v>
      </c>
      <c r="BM287" t="s">
        <v>106</v>
      </c>
      <c r="BN287" t="s">
        <v>109</v>
      </c>
      <c r="BO287" t="s">
        <v>106</v>
      </c>
      <c r="BP287" t="s">
        <v>109</v>
      </c>
      <c r="CJ287">
        <v>0</v>
      </c>
      <c r="CK287">
        <v>0</v>
      </c>
      <c r="CL287">
        <v>0</v>
      </c>
      <c r="CM287">
        <v>0</v>
      </c>
      <c r="CP287" t="s">
        <v>106</v>
      </c>
      <c r="CQ287" t="s">
        <v>106</v>
      </c>
      <c r="CR287" t="s">
        <v>106</v>
      </c>
      <c r="CS287" t="s">
        <v>106</v>
      </c>
      <c r="CT287">
        <v>1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</row>
    <row r="288" spans="1:106" x14ac:dyDescent="0.25">
      <c r="A288" s="27" t="s">
        <v>3175</v>
      </c>
      <c r="B288" s="27" t="s">
        <v>3559</v>
      </c>
      <c r="C288" s="27" t="s">
        <v>1610</v>
      </c>
      <c r="D288" s="27"/>
      <c r="E288" s="27" t="s">
        <v>943</v>
      </c>
      <c r="F288" s="27" t="s">
        <v>950</v>
      </c>
      <c r="G288" s="27"/>
      <c r="H288" t="s">
        <v>3994</v>
      </c>
      <c r="I288" s="29">
        <v>44682</v>
      </c>
      <c r="J288" s="30">
        <v>3385</v>
      </c>
      <c r="K288">
        <v>250</v>
      </c>
      <c r="L288" t="s">
        <v>4864</v>
      </c>
      <c r="N288" s="5">
        <v>1</v>
      </c>
      <c r="O288">
        <v>0</v>
      </c>
      <c r="P288">
        <v>12</v>
      </c>
      <c r="R288">
        <v>1</v>
      </c>
      <c r="S288">
        <v>9</v>
      </c>
      <c r="T288">
        <v>96</v>
      </c>
      <c r="V288">
        <v>1</v>
      </c>
      <c r="W288">
        <v>83</v>
      </c>
      <c r="X288">
        <v>1</v>
      </c>
      <c r="AA288">
        <f>VLOOKUP(A288,Hoja1!A:BH,60,0)</f>
        <v>0</v>
      </c>
      <c r="AB288">
        <v>93</v>
      </c>
      <c r="AC288">
        <v>2</v>
      </c>
      <c r="AD288" t="s">
        <v>110</v>
      </c>
      <c r="AE288" t="s">
        <v>111</v>
      </c>
      <c r="AF288" t="s">
        <v>112</v>
      </c>
      <c r="AH288" t="s">
        <v>113</v>
      </c>
      <c r="AI288">
        <v>2800994280101</v>
      </c>
      <c r="AJ288" t="str">
        <f>VLOOKUP(A288,Hoja1!A:AH,34,0)</f>
        <v>GUATEMALA</v>
      </c>
      <c r="AK288" t="str">
        <f>VLOOKUP(A288,Hoja1!A:AI,35,0)</f>
        <v>GUATEMALA</v>
      </c>
      <c r="AL288" s="1">
        <f>VLOOKUP(A288,Hoja1!A:AJ,36,0)</f>
        <v>34934</v>
      </c>
      <c r="AP288">
        <v>88979865</v>
      </c>
      <c r="AQ288">
        <v>201502836208</v>
      </c>
      <c r="AS288" t="s">
        <v>106</v>
      </c>
      <c r="AU288" t="s">
        <v>4110</v>
      </c>
      <c r="AV288" t="s">
        <v>114</v>
      </c>
      <c r="AW288" t="s">
        <v>114</v>
      </c>
      <c r="AX288">
        <v>10</v>
      </c>
      <c r="AZ288" t="s">
        <v>4506</v>
      </c>
      <c r="BA288">
        <v>1</v>
      </c>
      <c r="BB288" t="s">
        <v>119</v>
      </c>
      <c r="BC288">
        <v>0</v>
      </c>
      <c r="BD288" t="s">
        <v>4606</v>
      </c>
      <c r="BE288">
        <v>0</v>
      </c>
      <c r="BH288" t="s">
        <v>4675</v>
      </c>
      <c r="BI288">
        <v>0</v>
      </c>
      <c r="BJ288">
        <v>55250013</v>
      </c>
      <c r="BK288" t="s">
        <v>106</v>
      </c>
      <c r="BL288" t="s">
        <v>109</v>
      </c>
      <c r="BM288" t="s">
        <v>106</v>
      </c>
      <c r="BN288" t="s">
        <v>109</v>
      </c>
      <c r="BO288" t="s">
        <v>106</v>
      </c>
      <c r="BP288" t="s">
        <v>109</v>
      </c>
      <c r="CJ288">
        <v>0</v>
      </c>
      <c r="CK288">
        <v>0</v>
      </c>
      <c r="CL288">
        <v>0</v>
      </c>
      <c r="CM288">
        <v>0</v>
      </c>
      <c r="CP288" t="s">
        <v>106</v>
      </c>
      <c r="CQ288" t="s">
        <v>106</v>
      </c>
      <c r="CR288" t="s">
        <v>106</v>
      </c>
      <c r="CS288" t="s">
        <v>106</v>
      </c>
      <c r="CT288">
        <v>1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</row>
    <row r="289" spans="1:106" x14ac:dyDescent="0.25">
      <c r="A289" s="27" t="s">
        <v>3176</v>
      </c>
      <c r="B289" s="27" t="s">
        <v>179</v>
      </c>
      <c r="C289" s="27" t="s">
        <v>3668</v>
      </c>
      <c r="D289" s="27"/>
      <c r="E289" s="27" t="s">
        <v>160</v>
      </c>
      <c r="F289" s="27" t="s">
        <v>290</v>
      </c>
      <c r="G289" s="27"/>
      <c r="H289" t="s">
        <v>3998</v>
      </c>
      <c r="I289" s="29">
        <v>44636</v>
      </c>
      <c r="J289" s="30">
        <v>2960</v>
      </c>
      <c r="K289">
        <v>250</v>
      </c>
      <c r="L289" t="s">
        <v>4864</v>
      </c>
      <c r="N289" s="5">
        <v>1</v>
      </c>
      <c r="O289">
        <v>0</v>
      </c>
      <c r="P289">
        <v>16</v>
      </c>
      <c r="R289">
        <v>3</v>
      </c>
      <c r="S289">
        <v>1</v>
      </c>
      <c r="T289">
        <v>29</v>
      </c>
      <c r="V289">
        <v>10</v>
      </c>
      <c r="W289">
        <v>83</v>
      </c>
      <c r="X289">
        <v>290</v>
      </c>
      <c r="AA289">
        <f>VLOOKUP(A289,Hoja1!A:BH,60,0)</f>
        <v>0</v>
      </c>
      <c r="AB289">
        <v>93</v>
      </c>
      <c r="AC289">
        <v>1</v>
      </c>
      <c r="AD289" t="s">
        <v>110</v>
      </c>
      <c r="AE289" t="s">
        <v>111</v>
      </c>
      <c r="AF289" t="s">
        <v>112</v>
      </c>
      <c r="AH289" t="s">
        <v>113</v>
      </c>
      <c r="AI289">
        <v>2334534581801</v>
      </c>
      <c r="AJ289" t="str">
        <f>VLOOKUP(A289,Hoja1!A:AH,34,0)</f>
        <v>IZABAL</v>
      </c>
      <c r="AK289" t="str">
        <f>VLOOKUP(A289,Hoja1!A:AI,35,0)</f>
        <v>PUERTO BARRIOS</v>
      </c>
      <c r="AL289" s="1">
        <f>VLOOKUP(A289,Hoja1!A:AJ,36,0)</f>
        <v>31391</v>
      </c>
      <c r="AP289">
        <v>33534896</v>
      </c>
      <c r="AQ289">
        <v>185451879</v>
      </c>
      <c r="AS289" t="s">
        <v>106</v>
      </c>
      <c r="AU289" t="s">
        <v>4111</v>
      </c>
      <c r="AV289" t="s">
        <v>555</v>
      </c>
      <c r="AW289" t="s">
        <v>1061</v>
      </c>
      <c r="AZ289" t="s">
        <v>4507</v>
      </c>
      <c r="BA289">
        <v>1</v>
      </c>
      <c r="BB289" t="s">
        <v>119</v>
      </c>
      <c r="BC289">
        <v>2</v>
      </c>
      <c r="BD289" t="s">
        <v>4607</v>
      </c>
      <c r="BE289">
        <v>0</v>
      </c>
      <c r="BH289" t="s">
        <v>4676</v>
      </c>
      <c r="BI289">
        <v>0</v>
      </c>
      <c r="BJ289">
        <v>47065555</v>
      </c>
      <c r="BK289" t="s">
        <v>106</v>
      </c>
      <c r="BL289" t="s">
        <v>109</v>
      </c>
      <c r="BM289" t="s">
        <v>106</v>
      </c>
      <c r="BN289" t="s">
        <v>109</v>
      </c>
      <c r="BO289" t="s">
        <v>106</v>
      </c>
      <c r="BP289" t="s">
        <v>109</v>
      </c>
      <c r="CJ289">
        <v>0</v>
      </c>
      <c r="CK289">
        <v>0</v>
      </c>
      <c r="CL289">
        <v>0</v>
      </c>
      <c r="CM289">
        <v>0</v>
      </c>
      <c r="CP289" t="s">
        <v>106</v>
      </c>
      <c r="CQ289" t="s">
        <v>106</v>
      </c>
      <c r="CR289" t="s">
        <v>106</v>
      </c>
      <c r="CS289" t="s">
        <v>106</v>
      </c>
      <c r="CT289">
        <v>1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</row>
    <row r="290" spans="1:106" x14ac:dyDescent="0.25">
      <c r="A290" s="27" t="s">
        <v>3177</v>
      </c>
      <c r="B290" s="27" t="s">
        <v>763</v>
      </c>
      <c r="C290" s="27" t="s">
        <v>3669</v>
      </c>
      <c r="D290" s="27"/>
      <c r="E290" s="27" t="s">
        <v>160</v>
      </c>
      <c r="F290" s="27" t="s">
        <v>3891</v>
      </c>
      <c r="G290" s="27"/>
      <c r="H290" t="s">
        <v>3998</v>
      </c>
      <c r="I290" s="29">
        <v>44641</v>
      </c>
      <c r="J290" s="30">
        <v>2960</v>
      </c>
      <c r="K290">
        <v>250</v>
      </c>
      <c r="L290" t="s">
        <v>4864</v>
      </c>
      <c r="N290" s="5">
        <v>1</v>
      </c>
      <c r="O290">
        <v>0</v>
      </c>
      <c r="P290">
        <v>8</v>
      </c>
      <c r="R290">
        <v>2</v>
      </c>
      <c r="S290">
        <v>1</v>
      </c>
      <c r="T290">
        <v>29</v>
      </c>
      <c r="V290">
        <v>2</v>
      </c>
      <c r="W290">
        <v>83</v>
      </c>
      <c r="X290">
        <v>245</v>
      </c>
      <c r="AA290">
        <f>VLOOKUP(A290,Hoja1!A:BH,60,0)</f>
        <v>0</v>
      </c>
      <c r="AB290">
        <v>93</v>
      </c>
      <c r="AC290">
        <v>1</v>
      </c>
      <c r="AD290" t="s">
        <v>110</v>
      </c>
      <c r="AE290" t="s">
        <v>111</v>
      </c>
      <c r="AF290" t="s">
        <v>112</v>
      </c>
      <c r="AH290" t="s">
        <v>113</v>
      </c>
      <c r="AI290">
        <v>3411889561416</v>
      </c>
      <c r="AJ290" t="str">
        <f>VLOOKUP(A290,Hoja1!A:AH,34,0)</f>
        <v>QUICHE</v>
      </c>
      <c r="AK290" t="str">
        <f>VLOOKUP(A290,Hoja1!A:AI,35,0)</f>
        <v>SACAPULAS</v>
      </c>
      <c r="AL290" s="1">
        <f>VLOOKUP(A290,Hoja1!A:AJ,36,0)</f>
        <v>35406</v>
      </c>
      <c r="AP290">
        <v>92365930</v>
      </c>
      <c r="AQ290">
        <v>201600165121</v>
      </c>
      <c r="AS290" t="s">
        <v>106</v>
      </c>
      <c r="AU290" t="s">
        <v>4112</v>
      </c>
      <c r="AV290" t="s">
        <v>700</v>
      </c>
      <c r="AW290" t="s">
        <v>5149</v>
      </c>
      <c r="AZ290">
        <v>42892445</v>
      </c>
      <c r="BA290">
        <v>2</v>
      </c>
      <c r="BB290" t="s">
        <v>119</v>
      </c>
      <c r="BC290">
        <v>1</v>
      </c>
      <c r="BD290" t="s">
        <v>4607</v>
      </c>
      <c r="BE290">
        <v>0</v>
      </c>
      <c r="BI290">
        <v>0</v>
      </c>
      <c r="BJ290">
        <v>30519954</v>
      </c>
      <c r="BK290" t="s">
        <v>106</v>
      </c>
      <c r="BL290" t="s">
        <v>109</v>
      </c>
      <c r="BM290" t="s">
        <v>106</v>
      </c>
      <c r="BN290" t="s">
        <v>109</v>
      </c>
      <c r="BO290" t="s">
        <v>106</v>
      </c>
      <c r="BP290" t="s">
        <v>109</v>
      </c>
      <c r="CJ290">
        <v>0</v>
      </c>
      <c r="CK290">
        <v>0</v>
      </c>
      <c r="CL290">
        <v>0</v>
      </c>
      <c r="CM290">
        <v>0</v>
      </c>
      <c r="CP290" t="s">
        <v>106</v>
      </c>
      <c r="CQ290" t="s">
        <v>106</v>
      </c>
      <c r="CR290" t="s">
        <v>106</v>
      </c>
      <c r="CS290" t="s">
        <v>106</v>
      </c>
      <c r="CT290">
        <v>1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</row>
    <row r="291" spans="1:106" x14ac:dyDescent="0.25">
      <c r="A291" s="27" t="s">
        <v>3178</v>
      </c>
      <c r="B291" s="27" t="s">
        <v>3560</v>
      </c>
      <c r="C291" s="27" t="s">
        <v>344</v>
      </c>
      <c r="D291" s="27"/>
      <c r="E291" s="27" t="s">
        <v>3771</v>
      </c>
      <c r="F291" s="27" t="s">
        <v>3892</v>
      </c>
      <c r="G291" s="27"/>
      <c r="H291" t="s">
        <v>3992</v>
      </c>
      <c r="I291" s="29">
        <v>44641</v>
      </c>
      <c r="J291" s="30">
        <v>5750</v>
      </c>
      <c r="K291">
        <v>250</v>
      </c>
      <c r="L291" t="s">
        <v>4864</v>
      </c>
      <c r="N291" s="5">
        <v>1</v>
      </c>
      <c r="O291">
        <v>0</v>
      </c>
      <c r="P291">
        <v>1</v>
      </c>
      <c r="R291">
        <v>1</v>
      </c>
      <c r="S291">
        <v>8</v>
      </c>
      <c r="T291">
        <v>38</v>
      </c>
      <c r="V291">
        <v>1</v>
      </c>
      <c r="W291">
        <v>83</v>
      </c>
      <c r="X291">
        <v>290</v>
      </c>
      <c r="AA291">
        <f>VLOOKUP(A291,Hoja1!A:BH,60,0)</f>
        <v>0</v>
      </c>
      <c r="AB291">
        <v>93</v>
      </c>
      <c r="AC291">
        <v>1</v>
      </c>
      <c r="AD291" t="s">
        <v>110</v>
      </c>
      <c r="AE291" t="s">
        <v>111</v>
      </c>
      <c r="AF291" t="s">
        <v>112</v>
      </c>
      <c r="AH291" t="s">
        <v>113</v>
      </c>
      <c r="AI291">
        <v>2185346041801</v>
      </c>
      <c r="AJ291" t="str">
        <f>VLOOKUP(A291,Hoja1!A:AH,34,0)</f>
        <v>IZABAL</v>
      </c>
      <c r="AK291" t="str">
        <f>VLOOKUP(A291,Hoja1!A:AI,35,0)</f>
        <v>PUERTO BARRIOS</v>
      </c>
      <c r="AL291" s="1">
        <f>VLOOKUP(A291,Hoja1!A:AJ,36,0)</f>
        <v>29853</v>
      </c>
      <c r="AP291" t="s">
        <v>4047</v>
      </c>
      <c r="AQ291">
        <v>181344474</v>
      </c>
      <c r="AS291" t="s">
        <v>106</v>
      </c>
      <c r="AU291" t="s">
        <v>4113</v>
      </c>
      <c r="AV291" t="s">
        <v>114</v>
      </c>
      <c r="AW291" t="s">
        <v>1061</v>
      </c>
      <c r="AZ291" t="s">
        <v>4508</v>
      </c>
      <c r="BA291">
        <v>1</v>
      </c>
      <c r="BB291" t="s">
        <v>119</v>
      </c>
      <c r="BC291">
        <v>1</v>
      </c>
      <c r="BD291" t="s">
        <v>4608</v>
      </c>
      <c r="BE291">
        <v>0</v>
      </c>
      <c r="BI291">
        <v>0</v>
      </c>
      <c r="BJ291">
        <v>0</v>
      </c>
      <c r="BK291" t="s">
        <v>106</v>
      </c>
      <c r="BL291" t="s">
        <v>109</v>
      </c>
      <c r="BM291" t="s">
        <v>106</v>
      </c>
      <c r="BN291" t="s">
        <v>109</v>
      </c>
      <c r="BO291" t="s">
        <v>106</v>
      </c>
      <c r="BP291" t="s">
        <v>109</v>
      </c>
      <c r="CJ291">
        <v>0</v>
      </c>
      <c r="CK291">
        <v>0</v>
      </c>
      <c r="CL291">
        <v>0</v>
      </c>
      <c r="CM291">
        <v>0</v>
      </c>
      <c r="CP291" t="s">
        <v>106</v>
      </c>
      <c r="CQ291" t="s">
        <v>106</v>
      </c>
      <c r="CR291" t="s">
        <v>106</v>
      </c>
      <c r="CS291" t="s">
        <v>106</v>
      </c>
      <c r="CT291">
        <v>1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</row>
    <row r="292" spans="1:106" x14ac:dyDescent="0.25">
      <c r="A292" s="27" t="s">
        <v>3179</v>
      </c>
      <c r="B292" s="27" t="s">
        <v>1501</v>
      </c>
      <c r="C292" s="27" t="s">
        <v>733</v>
      </c>
      <c r="D292" s="27"/>
      <c r="E292" s="27" t="s">
        <v>174</v>
      </c>
      <c r="F292" s="27" t="s">
        <v>3893</v>
      </c>
      <c r="G292" s="27"/>
      <c r="H292" t="s">
        <v>3998</v>
      </c>
      <c r="I292" s="29">
        <v>44652</v>
      </c>
      <c r="J292" s="30">
        <v>3250</v>
      </c>
      <c r="K292">
        <v>250</v>
      </c>
      <c r="L292" t="s">
        <v>4864</v>
      </c>
      <c r="N292" s="5">
        <v>1</v>
      </c>
      <c r="O292">
        <v>0</v>
      </c>
      <c r="P292">
        <v>4</v>
      </c>
      <c r="R292">
        <v>1</v>
      </c>
      <c r="S292">
        <v>1</v>
      </c>
      <c r="T292">
        <v>29</v>
      </c>
      <c r="V292">
        <v>1</v>
      </c>
      <c r="W292">
        <v>83</v>
      </c>
      <c r="X292">
        <v>5</v>
      </c>
      <c r="AA292">
        <f>VLOOKUP(A292,Hoja1!A:BH,60,0)</f>
        <v>0</v>
      </c>
      <c r="AB292">
        <v>93</v>
      </c>
      <c r="AC292">
        <v>1</v>
      </c>
      <c r="AD292" t="s">
        <v>110</v>
      </c>
      <c r="AE292" t="s">
        <v>111</v>
      </c>
      <c r="AF292" t="s">
        <v>112</v>
      </c>
      <c r="AH292" t="s">
        <v>113</v>
      </c>
      <c r="AI292">
        <v>1913310150105</v>
      </c>
      <c r="AJ292" t="str">
        <f>VLOOKUP(A292,Hoja1!A:AH,34,0)</f>
        <v>PALENCIA</v>
      </c>
      <c r="AK292" t="str">
        <f>VLOOKUP(A292,Hoja1!A:AI,35,0)</f>
        <v>GUATEMALA</v>
      </c>
      <c r="AL292" s="1">
        <f>VLOOKUP(A292,Hoja1!A:AJ,36,0)</f>
        <v>30068</v>
      </c>
      <c r="AP292">
        <v>59412402</v>
      </c>
      <c r="AQ292">
        <v>182384701</v>
      </c>
      <c r="AS292" t="s">
        <v>106</v>
      </c>
      <c r="AU292" t="s">
        <v>4114</v>
      </c>
      <c r="AV292" t="s">
        <v>114</v>
      </c>
      <c r="AW292" t="s">
        <v>114</v>
      </c>
      <c r="AZ292">
        <v>49599952</v>
      </c>
      <c r="BA292">
        <v>2</v>
      </c>
      <c r="BB292" t="s">
        <v>119</v>
      </c>
      <c r="BC292">
        <v>2</v>
      </c>
      <c r="BD292" t="s">
        <v>877</v>
      </c>
      <c r="BE292">
        <v>0</v>
      </c>
      <c r="BH292" t="s">
        <v>1268</v>
      </c>
      <c r="BI292" t="s">
        <v>4745</v>
      </c>
      <c r="BJ292">
        <v>38893264</v>
      </c>
      <c r="BK292" t="s">
        <v>106</v>
      </c>
      <c r="BL292" t="s">
        <v>109</v>
      </c>
      <c r="BM292" t="s">
        <v>106</v>
      </c>
      <c r="BN292" t="s">
        <v>109</v>
      </c>
      <c r="BO292" t="s">
        <v>106</v>
      </c>
      <c r="BP292" t="s">
        <v>109</v>
      </c>
      <c r="CJ292">
        <v>0</v>
      </c>
      <c r="CK292">
        <v>0</v>
      </c>
      <c r="CL292">
        <v>0</v>
      </c>
      <c r="CM292">
        <v>0</v>
      </c>
      <c r="CP292" t="s">
        <v>106</v>
      </c>
      <c r="CQ292" t="s">
        <v>106</v>
      </c>
      <c r="CR292" t="s">
        <v>106</v>
      </c>
      <c r="CS292" t="s">
        <v>106</v>
      </c>
      <c r="CT292">
        <v>1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</row>
    <row r="293" spans="1:106" x14ac:dyDescent="0.25">
      <c r="A293" s="27" t="s">
        <v>3180</v>
      </c>
      <c r="B293" s="27" t="s">
        <v>695</v>
      </c>
      <c r="C293" s="27" t="s">
        <v>642</v>
      </c>
      <c r="D293" s="27"/>
      <c r="E293" s="27" t="s">
        <v>352</v>
      </c>
      <c r="F293" s="27" t="s">
        <v>3894</v>
      </c>
      <c r="G293" s="27"/>
      <c r="H293" t="s">
        <v>3998</v>
      </c>
      <c r="I293" s="29">
        <v>44638</v>
      </c>
      <c r="J293" s="30">
        <v>3250</v>
      </c>
      <c r="K293">
        <v>250</v>
      </c>
      <c r="L293" t="s">
        <v>4864</v>
      </c>
      <c r="N293" s="5">
        <v>1</v>
      </c>
      <c r="O293">
        <v>0</v>
      </c>
      <c r="P293">
        <v>16</v>
      </c>
      <c r="R293">
        <v>3</v>
      </c>
      <c r="S293">
        <v>1</v>
      </c>
      <c r="T293">
        <v>29</v>
      </c>
      <c r="V293">
        <v>3</v>
      </c>
      <c r="W293">
        <v>83</v>
      </c>
      <c r="X293">
        <v>295</v>
      </c>
      <c r="AA293">
        <f>VLOOKUP(A293,Hoja1!A:BH,60,0)</f>
        <v>0</v>
      </c>
      <c r="AB293">
        <v>93</v>
      </c>
      <c r="AC293">
        <v>1</v>
      </c>
      <c r="AD293" t="s">
        <v>110</v>
      </c>
      <c r="AE293" t="s">
        <v>111</v>
      </c>
      <c r="AF293" t="s">
        <v>112</v>
      </c>
      <c r="AH293" t="s">
        <v>113</v>
      </c>
      <c r="AI293">
        <v>2195322731901</v>
      </c>
      <c r="AJ293" t="str">
        <f>VLOOKUP(A293,Hoja1!A:AH,34,0)</f>
        <v>ZACAPA</v>
      </c>
      <c r="AK293" t="str">
        <f>VLOOKUP(A293,Hoja1!A:AI,35,0)</f>
        <v>ZACAPA</v>
      </c>
      <c r="AL293" s="1">
        <f>VLOOKUP(A293,Hoja1!A:AJ,36,0)</f>
        <v>24876</v>
      </c>
      <c r="AP293">
        <v>34101241</v>
      </c>
      <c r="AQ293">
        <v>168421238</v>
      </c>
      <c r="AS293" t="s">
        <v>106</v>
      </c>
      <c r="AU293" t="s">
        <v>4115</v>
      </c>
      <c r="AV293" t="s">
        <v>389</v>
      </c>
      <c r="AW293" t="s">
        <v>389</v>
      </c>
      <c r="AZ293">
        <v>54756458</v>
      </c>
      <c r="BA293">
        <v>2</v>
      </c>
      <c r="BB293" t="s">
        <v>119</v>
      </c>
      <c r="BC293">
        <v>4</v>
      </c>
      <c r="BD293" t="s">
        <v>4597</v>
      </c>
      <c r="BE293">
        <v>0</v>
      </c>
      <c r="BH293" t="s">
        <v>4677</v>
      </c>
      <c r="BI293">
        <v>0</v>
      </c>
      <c r="BJ293">
        <v>42025706</v>
      </c>
      <c r="BK293" t="s">
        <v>106</v>
      </c>
      <c r="BL293" t="s">
        <v>109</v>
      </c>
      <c r="BM293" t="s">
        <v>106</v>
      </c>
      <c r="BN293" t="s">
        <v>109</v>
      </c>
      <c r="BO293" t="s">
        <v>106</v>
      </c>
      <c r="BP293" t="s">
        <v>109</v>
      </c>
      <c r="CJ293">
        <v>0</v>
      </c>
      <c r="CK293">
        <v>0</v>
      </c>
      <c r="CL293">
        <v>0</v>
      </c>
      <c r="CM293">
        <v>0</v>
      </c>
      <c r="CP293" t="s">
        <v>106</v>
      </c>
      <c r="CQ293" t="s">
        <v>106</v>
      </c>
      <c r="CR293" t="s">
        <v>106</v>
      </c>
      <c r="CS293" t="s">
        <v>106</v>
      </c>
      <c r="CT293">
        <v>1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</row>
    <row r="294" spans="1:106" x14ac:dyDescent="0.25">
      <c r="A294" s="27" t="s">
        <v>3181</v>
      </c>
      <c r="B294" s="27" t="s">
        <v>418</v>
      </c>
      <c r="C294" s="27" t="s">
        <v>2114</v>
      </c>
      <c r="D294" s="27"/>
      <c r="E294" s="27" t="s">
        <v>3772</v>
      </c>
      <c r="F294" s="27" t="s">
        <v>607</v>
      </c>
      <c r="G294" s="27"/>
      <c r="H294" t="s">
        <v>4009</v>
      </c>
      <c r="I294" s="29">
        <v>44655</v>
      </c>
      <c r="J294" s="30">
        <v>5750</v>
      </c>
      <c r="K294">
        <v>250</v>
      </c>
      <c r="L294" t="s">
        <v>4864</v>
      </c>
      <c r="N294" s="5">
        <v>1</v>
      </c>
      <c r="O294">
        <v>0</v>
      </c>
      <c r="P294">
        <v>4</v>
      </c>
      <c r="R294">
        <v>1</v>
      </c>
      <c r="S294">
        <v>1</v>
      </c>
      <c r="T294">
        <v>29</v>
      </c>
      <c r="V294">
        <v>1</v>
      </c>
      <c r="W294">
        <v>83</v>
      </c>
      <c r="X294">
        <v>15</v>
      </c>
      <c r="AA294">
        <f>VLOOKUP(A294,Hoja1!A:BH,60,0)</f>
        <v>0</v>
      </c>
      <c r="AB294">
        <v>93</v>
      </c>
      <c r="AC294">
        <v>1</v>
      </c>
      <c r="AD294" t="s">
        <v>110</v>
      </c>
      <c r="AE294" t="s">
        <v>111</v>
      </c>
      <c r="AF294" t="s">
        <v>112</v>
      </c>
      <c r="AH294" t="s">
        <v>113</v>
      </c>
      <c r="AI294">
        <v>2485276650115</v>
      </c>
      <c r="AJ294" t="str">
        <f>VLOOKUP(A294,Hoja1!A:AH,34,0)</f>
        <v>VILLA NUEVA</v>
      </c>
      <c r="AK294" t="str">
        <f>VLOOKUP(A294,Hoja1!A:AI,35,0)</f>
        <v>GUATEMALA</v>
      </c>
      <c r="AL294" s="1">
        <f>VLOOKUP(A294,Hoja1!A:AJ,36,0)</f>
        <v>26702</v>
      </c>
      <c r="AP294">
        <v>16041348</v>
      </c>
      <c r="AQ294">
        <v>173454497</v>
      </c>
      <c r="AS294" t="s">
        <v>106</v>
      </c>
      <c r="AU294" t="s">
        <v>4116</v>
      </c>
      <c r="AV294" t="s">
        <v>114</v>
      </c>
      <c r="AW294" t="s">
        <v>114</v>
      </c>
      <c r="AZ294">
        <v>51239090</v>
      </c>
      <c r="BA294">
        <v>1</v>
      </c>
      <c r="BB294" t="s">
        <v>119</v>
      </c>
      <c r="BC294">
        <v>0</v>
      </c>
      <c r="BD294" t="s">
        <v>1156</v>
      </c>
      <c r="BE294">
        <v>0</v>
      </c>
      <c r="BI294">
        <v>0</v>
      </c>
      <c r="BJ294">
        <v>0</v>
      </c>
      <c r="BK294" t="s">
        <v>106</v>
      </c>
      <c r="BL294" t="s">
        <v>109</v>
      </c>
      <c r="BM294" t="s">
        <v>106</v>
      </c>
      <c r="BN294" t="s">
        <v>109</v>
      </c>
      <c r="BO294" t="s">
        <v>106</v>
      </c>
      <c r="BP294" t="s">
        <v>109</v>
      </c>
      <c r="CJ294">
        <v>0</v>
      </c>
      <c r="CK294">
        <v>0</v>
      </c>
      <c r="CL294">
        <v>0</v>
      </c>
      <c r="CM294">
        <v>0</v>
      </c>
      <c r="CP294" t="s">
        <v>106</v>
      </c>
      <c r="CQ294" t="s">
        <v>106</v>
      </c>
      <c r="CR294" t="s">
        <v>106</v>
      </c>
      <c r="CS294" t="s">
        <v>106</v>
      </c>
      <c r="CT294">
        <v>1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</row>
    <row r="295" spans="1:106" x14ac:dyDescent="0.25">
      <c r="A295" s="27" t="s">
        <v>3182</v>
      </c>
      <c r="B295" s="27" t="s">
        <v>3561</v>
      </c>
      <c r="C295" s="27" t="s">
        <v>367</v>
      </c>
      <c r="D295" s="27"/>
      <c r="E295" s="27" t="s">
        <v>215</v>
      </c>
      <c r="F295" s="27" t="s">
        <v>160</v>
      </c>
      <c r="G295" s="27"/>
      <c r="H295" t="s">
        <v>3994</v>
      </c>
      <c r="I295" s="29">
        <v>44656</v>
      </c>
      <c r="J295" s="30">
        <v>3385</v>
      </c>
      <c r="K295">
        <v>250</v>
      </c>
      <c r="L295" t="s">
        <v>4864</v>
      </c>
      <c r="N295" s="5">
        <v>1</v>
      </c>
      <c r="O295">
        <v>0</v>
      </c>
      <c r="P295">
        <v>11</v>
      </c>
      <c r="R295">
        <v>1</v>
      </c>
      <c r="S295">
        <v>9</v>
      </c>
      <c r="T295">
        <v>71</v>
      </c>
      <c r="V295">
        <v>1</v>
      </c>
      <c r="W295">
        <v>83</v>
      </c>
      <c r="X295">
        <v>330</v>
      </c>
      <c r="AA295">
        <f>VLOOKUP(A295,Hoja1!A:BH,60,0)</f>
        <v>0</v>
      </c>
      <c r="AB295">
        <v>93</v>
      </c>
      <c r="AC295">
        <v>2</v>
      </c>
      <c r="AD295" t="s">
        <v>110</v>
      </c>
      <c r="AE295" t="s">
        <v>111</v>
      </c>
      <c r="AF295" t="s">
        <v>112</v>
      </c>
      <c r="AH295" t="s">
        <v>113</v>
      </c>
      <c r="AI295">
        <v>2708448562207</v>
      </c>
      <c r="AJ295" t="str">
        <f>VLOOKUP(A295,Hoja1!A:AH,34,0)</f>
        <v>ATESCATEMPA</v>
      </c>
      <c r="AK295" t="str">
        <f>VLOOKUP(A295,Hoja1!A:AI,35,0)</f>
        <v>JUTIAPA</v>
      </c>
      <c r="AL295" s="1">
        <f>VLOOKUP(A295,Hoja1!A:AJ,36,0)</f>
        <v>34686</v>
      </c>
      <c r="AP295">
        <v>83846239</v>
      </c>
      <c r="AQ295">
        <v>201600969254</v>
      </c>
      <c r="AS295" t="s">
        <v>106</v>
      </c>
      <c r="AU295" t="s">
        <v>4117</v>
      </c>
      <c r="AV295" t="s">
        <v>114</v>
      </c>
      <c r="AW295" t="s">
        <v>142</v>
      </c>
      <c r="AZ295" t="s">
        <v>4509</v>
      </c>
      <c r="BA295">
        <v>1</v>
      </c>
      <c r="BB295" t="s">
        <v>119</v>
      </c>
      <c r="BC295">
        <v>1</v>
      </c>
      <c r="BD295" t="s">
        <v>807</v>
      </c>
      <c r="BE295">
        <v>0</v>
      </c>
      <c r="BH295" t="s">
        <v>4678</v>
      </c>
      <c r="BI295">
        <v>0</v>
      </c>
      <c r="BJ295">
        <v>32264061</v>
      </c>
      <c r="BK295" t="s">
        <v>106</v>
      </c>
      <c r="BL295" t="s">
        <v>109</v>
      </c>
      <c r="BM295" t="s">
        <v>106</v>
      </c>
      <c r="BN295" t="s">
        <v>109</v>
      </c>
      <c r="BO295" t="s">
        <v>106</v>
      </c>
      <c r="BP295" t="s">
        <v>109</v>
      </c>
      <c r="CJ295">
        <v>0</v>
      </c>
      <c r="CK295">
        <v>0</v>
      </c>
      <c r="CL295">
        <v>0</v>
      </c>
      <c r="CM295">
        <v>0</v>
      </c>
      <c r="CP295" t="s">
        <v>106</v>
      </c>
      <c r="CQ295" t="s">
        <v>106</v>
      </c>
      <c r="CR295" t="s">
        <v>106</v>
      </c>
      <c r="CS295" t="s">
        <v>106</v>
      </c>
      <c r="CT295">
        <v>2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</row>
    <row r="296" spans="1:106" x14ac:dyDescent="0.25">
      <c r="A296" s="27" t="s">
        <v>3183</v>
      </c>
      <c r="B296" s="27" t="s">
        <v>3562</v>
      </c>
      <c r="C296" s="27" t="s">
        <v>2433</v>
      </c>
      <c r="D296" s="27"/>
      <c r="E296" s="27" t="s">
        <v>943</v>
      </c>
      <c r="F296" s="27" t="s">
        <v>871</v>
      </c>
      <c r="G296" s="27"/>
      <c r="H296" t="s">
        <v>3994</v>
      </c>
      <c r="I296" s="29">
        <v>44682</v>
      </c>
      <c r="J296" s="30">
        <v>3385</v>
      </c>
      <c r="K296">
        <v>250</v>
      </c>
      <c r="L296" t="s">
        <v>149</v>
      </c>
      <c r="M296" s="1">
        <v>45352</v>
      </c>
      <c r="N296" s="5">
        <v>2</v>
      </c>
      <c r="O296">
        <v>0</v>
      </c>
      <c r="P296">
        <v>12</v>
      </c>
      <c r="R296">
        <v>1</v>
      </c>
      <c r="S296">
        <v>9</v>
      </c>
      <c r="T296">
        <v>55</v>
      </c>
      <c r="V296">
        <v>1</v>
      </c>
      <c r="W296">
        <v>83</v>
      </c>
      <c r="X296">
        <v>193</v>
      </c>
      <c r="AA296">
        <f>VLOOKUP(A296,Hoja1!A:BH,60,0)</f>
        <v>0</v>
      </c>
      <c r="AB296">
        <v>93</v>
      </c>
      <c r="AC296">
        <v>2</v>
      </c>
      <c r="AD296" t="s">
        <v>110</v>
      </c>
      <c r="AE296" t="s">
        <v>111</v>
      </c>
      <c r="AF296" t="s">
        <v>112</v>
      </c>
      <c r="AH296" t="s">
        <v>113</v>
      </c>
      <c r="AI296">
        <v>3337756781227</v>
      </c>
      <c r="AJ296" t="str">
        <f>VLOOKUP(A296,Hoja1!A:AH,34,0)</f>
        <v>ESQUIPULAS PALO GORDO</v>
      </c>
      <c r="AK296" t="str">
        <f>VLOOKUP(A296,Hoja1!A:AI,35,0)</f>
        <v>SAN MARCOS</v>
      </c>
      <c r="AL296" s="1">
        <f>VLOOKUP(A296,Hoja1!A:AJ,36,0)</f>
        <v>35426</v>
      </c>
      <c r="AP296">
        <v>90855728</v>
      </c>
      <c r="AQ296">
        <v>3337756781227</v>
      </c>
      <c r="AS296" t="s">
        <v>106</v>
      </c>
      <c r="AU296" t="s">
        <v>4118</v>
      </c>
      <c r="AV296" t="s">
        <v>114</v>
      </c>
      <c r="AW296" t="s">
        <v>430</v>
      </c>
      <c r="AZ296">
        <v>47613217</v>
      </c>
      <c r="BA296">
        <v>1</v>
      </c>
      <c r="BB296" t="s">
        <v>119</v>
      </c>
      <c r="BC296">
        <v>1</v>
      </c>
      <c r="BD296" t="s">
        <v>648</v>
      </c>
      <c r="BE296">
        <v>0</v>
      </c>
      <c r="BH296" t="s">
        <v>4679</v>
      </c>
      <c r="BI296" t="s">
        <v>4746</v>
      </c>
      <c r="BJ296">
        <v>49043330</v>
      </c>
      <c r="BK296" t="s">
        <v>106</v>
      </c>
      <c r="BL296" t="s">
        <v>109</v>
      </c>
      <c r="BM296" t="s">
        <v>106</v>
      </c>
      <c r="BN296" t="s">
        <v>109</v>
      </c>
      <c r="BO296" t="s">
        <v>106</v>
      </c>
      <c r="BP296" t="s">
        <v>109</v>
      </c>
      <c r="CJ296">
        <v>0</v>
      </c>
      <c r="CK296">
        <v>0</v>
      </c>
      <c r="CL296">
        <v>0</v>
      </c>
      <c r="CM296">
        <v>0</v>
      </c>
      <c r="CP296" t="s">
        <v>106</v>
      </c>
      <c r="CQ296" t="s">
        <v>106</v>
      </c>
      <c r="CR296" t="s">
        <v>106</v>
      </c>
      <c r="CS296" t="s">
        <v>106</v>
      </c>
      <c r="CT296">
        <v>1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</row>
    <row r="297" spans="1:106" x14ac:dyDescent="0.25">
      <c r="A297" s="27" t="s">
        <v>3184</v>
      </c>
      <c r="B297" s="27" t="s">
        <v>3563</v>
      </c>
      <c r="C297" s="27" t="s">
        <v>472</v>
      </c>
      <c r="D297" s="27"/>
      <c r="E297" s="27" t="s">
        <v>2029</v>
      </c>
      <c r="F297" s="27"/>
      <c r="G297" s="27" t="s">
        <v>3980</v>
      </c>
      <c r="H297" t="s">
        <v>3994</v>
      </c>
      <c r="I297" s="29">
        <v>44659</v>
      </c>
      <c r="J297" s="30">
        <v>3385</v>
      </c>
      <c r="K297">
        <v>250</v>
      </c>
      <c r="L297" t="s">
        <v>4864</v>
      </c>
      <c r="N297" s="5">
        <v>1</v>
      </c>
      <c r="O297">
        <v>0</v>
      </c>
      <c r="P297">
        <v>5</v>
      </c>
      <c r="R297">
        <v>1</v>
      </c>
      <c r="S297">
        <v>9</v>
      </c>
      <c r="T297">
        <v>116</v>
      </c>
      <c r="V297">
        <v>1</v>
      </c>
      <c r="W297">
        <v>83</v>
      </c>
      <c r="X297">
        <v>1</v>
      </c>
      <c r="AA297">
        <f>VLOOKUP(A297,Hoja1!A:BH,60,0)</f>
        <v>5</v>
      </c>
      <c r="AB297">
        <v>93</v>
      </c>
      <c r="AC297">
        <v>2</v>
      </c>
      <c r="AD297" t="s">
        <v>110</v>
      </c>
      <c r="AE297" t="s">
        <v>111</v>
      </c>
      <c r="AF297" t="s">
        <v>112</v>
      </c>
      <c r="AH297" t="s">
        <v>113</v>
      </c>
      <c r="AI297">
        <v>1887425650101</v>
      </c>
      <c r="AJ297" t="str">
        <f>VLOOKUP(A297,Hoja1!A:AH,34,0)</f>
        <v>GUATEMALA</v>
      </c>
      <c r="AK297" t="str">
        <f>VLOOKUP(A297,Hoja1!A:AI,35,0)</f>
        <v>GUATEMALA</v>
      </c>
      <c r="AL297" s="1">
        <f>VLOOKUP(A297,Hoja1!A:AJ,36,0)</f>
        <v>28704</v>
      </c>
      <c r="AP297">
        <v>72610298</v>
      </c>
      <c r="AQ297">
        <v>278107982</v>
      </c>
      <c r="AS297" t="s">
        <v>106</v>
      </c>
      <c r="AU297" t="s">
        <v>4119</v>
      </c>
      <c r="AV297" t="s">
        <v>114</v>
      </c>
      <c r="AW297" t="s">
        <v>114</v>
      </c>
      <c r="AZ297" t="s">
        <v>4510</v>
      </c>
      <c r="BA297">
        <v>2</v>
      </c>
      <c r="BB297" t="s">
        <v>119</v>
      </c>
      <c r="BC297">
        <v>2</v>
      </c>
      <c r="BD297" t="s">
        <v>4598</v>
      </c>
      <c r="BE297">
        <v>5</v>
      </c>
      <c r="BH297" t="s">
        <v>4680</v>
      </c>
      <c r="BI297">
        <v>0</v>
      </c>
      <c r="BJ297">
        <v>52212323</v>
      </c>
      <c r="BK297" t="s">
        <v>106</v>
      </c>
      <c r="BL297" t="s">
        <v>109</v>
      </c>
      <c r="BM297" t="s">
        <v>106</v>
      </c>
      <c r="BN297" t="s">
        <v>109</v>
      </c>
      <c r="BO297" t="s">
        <v>106</v>
      </c>
      <c r="BP297" t="s">
        <v>109</v>
      </c>
      <c r="CJ297">
        <v>0</v>
      </c>
      <c r="CK297">
        <v>0</v>
      </c>
      <c r="CL297">
        <v>0</v>
      </c>
      <c r="CM297">
        <v>0</v>
      </c>
      <c r="CP297" t="s">
        <v>106</v>
      </c>
      <c r="CQ297" t="s">
        <v>106</v>
      </c>
      <c r="CR297" t="s">
        <v>106</v>
      </c>
      <c r="CS297" t="s">
        <v>106</v>
      </c>
      <c r="CT297">
        <v>1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</row>
    <row r="298" spans="1:106" x14ac:dyDescent="0.25">
      <c r="A298" s="27" t="s">
        <v>3185</v>
      </c>
      <c r="B298" s="33" t="s">
        <v>3013</v>
      </c>
      <c r="C298" s="27" t="s">
        <v>3014</v>
      </c>
      <c r="D298" s="27"/>
      <c r="E298" s="27" t="s">
        <v>1470</v>
      </c>
      <c r="F298" s="27" t="s">
        <v>3801</v>
      </c>
      <c r="G298" s="27"/>
      <c r="H298" t="s">
        <v>4004</v>
      </c>
      <c r="I298" s="29">
        <v>44652</v>
      </c>
      <c r="J298" s="30">
        <v>1750</v>
      </c>
      <c r="K298">
        <v>250</v>
      </c>
      <c r="L298" t="s">
        <v>4864</v>
      </c>
      <c r="N298" s="5">
        <v>1</v>
      </c>
      <c r="O298">
        <v>0</v>
      </c>
      <c r="P298">
        <v>4</v>
      </c>
      <c r="S298">
        <v>1</v>
      </c>
      <c r="T298">
        <v>1</v>
      </c>
      <c r="V298">
        <v>0</v>
      </c>
      <c r="W298">
        <v>83</v>
      </c>
      <c r="X298">
        <v>1</v>
      </c>
      <c r="AA298">
        <f>VLOOKUP(A298,Hoja1!A:BH,60,0)</f>
        <v>0</v>
      </c>
      <c r="AB298">
        <v>93</v>
      </c>
      <c r="AC298">
        <v>2</v>
      </c>
      <c r="AD298" t="s">
        <v>110</v>
      </c>
      <c r="AE298" t="s">
        <v>111</v>
      </c>
      <c r="AF298" t="s">
        <v>112</v>
      </c>
      <c r="AH298" t="s">
        <v>113</v>
      </c>
      <c r="AI298">
        <v>2271506510101</v>
      </c>
      <c r="AJ298" t="str">
        <f>VLOOKUP(A298,Hoja1!A:AH,34,0)</f>
        <v>GUATEMALA</v>
      </c>
      <c r="AK298" t="str">
        <f>VLOOKUP(A298,Hoja1!A:AI,35,0)</f>
        <v>GUATEMALA</v>
      </c>
      <c r="AL298" s="1">
        <f>VLOOKUP(A298,Hoja1!A:AJ,36,0)</f>
        <v>31408</v>
      </c>
      <c r="AP298">
        <v>75832496</v>
      </c>
      <c r="AQ298" t="e">
        <v>#N/A</v>
      </c>
      <c r="AS298" t="s">
        <v>106</v>
      </c>
      <c r="AU298" t="s">
        <v>4120</v>
      </c>
      <c r="AV298" t="s">
        <v>114</v>
      </c>
      <c r="AW298" t="s">
        <v>114</v>
      </c>
      <c r="AZ298">
        <v>53868256</v>
      </c>
      <c r="BA298">
        <v>1</v>
      </c>
      <c r="BB298" t="s">
        <v>119</v>
      </c>
      <c r="BC298">
        <v>2</v>
      </c>
      <c r="BD298" t="s">
        <v>877</v>
      </c>
      <c r="BE298">
        <v>0</v>
      </c>
      <c r="BI298">
        <v>0</v>
      </c>
      <c r="BJ298">
        <v>0</v>
      </c>
      <c r="BK298" t="s">
        <v>106</v>
      </c>
      <c r="BL298" t="s">
        <v>109</v>
      </c>
      <c r="BM298" t="s">
        <v>106</v>
      </c>
      <c r="BN298" t="s">
        <v>109</v>
      </c>
      <c r="BO298" t="s">
        <v>106</v>
      </c>
      <c r="BP298" t="s">
        <v>109</v>
      </c>
      <c r="CJ298">
        <v>0</v>
      </c>
      <c r="CK298">
        <v>0</v>
      </c>
      <c r="CL298">
        <v>0</v>
      </c>
      <c r="CM298">
        <v>0</v>
      </c>
      <c r="CP298" t="s">
        <v>106</v>
      </c>
      <c r="CQ298" t="s">
        <v>106</v>
      </c>
      <c r="CR298" t="s">
        <v>106</v>
      </c>
      <c r="CS298" t="s">
        <v>106</v>
      </c>
      <c r="CT298">
        <v>1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</row>
    <row r="299" spans="1:106" x14ac:dyDescent="0.25">
      <c r="A299" s="27" t="s">
        <v>3186</v>
      </c>
      <c r="B299" s="27" t="s">
        <v>3564</v>
      </c>
      <c r="C299" s="27" t="s">
        <v>3670</v>
      </c>
      <c r="D299" s="27"/>
      <c r="E299" s="27" t="s">
        <v>662</v>
      </c>
      <c r="F299" s="27" t="s">
        <v>436</v>
      </c>
      <c r="G299" s="27"/>
      <c r="H299" t="s">
        <v>4010</v>
      </c>
      <c r="I299" s="29">
        <v>44662</v>
      </c>
      <c r="J299" s="30">
        <v>2960</v>
      </c>
      <c r="K299">
        <v>250</v>
      </c>
      <c r="L299" t="s">
        <v>149</v>
      </c>
      <c r="M299" s="1">
        <v>45061</v>
      </c>
      <c r="N299" s="5">
        <v>2</v>
      </c>
      <c r="O299">
        <v>0</v>
      </c>
      <c r="P299">
        <v>8</v>
      </c>
      <c r="R299">
        <v>2</v>
      </c>
      <c r="S299">
        <v>1</v>
      </c>
      <c r="T299">
        <v>29</v>
      </c>
      <c r="V299">
        <v>2</v>
      </c>
      <c r="W299">
        <v>83</v>
      </c>
      <c r="X299">
        <v>113</v>
      </c>
      <c r="AA299">
        <f>VLOOKUP(A299,Hoja1!A:BH,60,0)</f>
        <v>0</v>
      </c>
      <c r="AB299">
        <v>93</v>
      </c>
      <c r="AC299">
        <v>1</v>
      </c>
      <c r="AD299" t="s">
        <v>110</v>
      </c>
      <c r="AE299" t="s">
        <v>111</v>
      </c>
      <c r="AF299" t="s">
        <v>112</v>
      </c>
      <c r="AH299" t="s">
        <v>113</v>
      </c>
      <c r="AI299">
        <v>3743868700901</v>
      </c>
      <c r="AJ299" t="str">
        <f>VLOOKUP(A299,Hoja1!A:AH,34,0)</f>
        <v>QUETZALTENANGO</v>
      </c>
      <c r="AK299" t="str">
        <f>VLOOKUP(A299,Hoja1!A:AI,35,0)</f>
        <v>QUETZALTENANGO</v>
      </c>
      <c r="AL299" s="1">
        <f>VLOOKUP(A299,Hoja1!A:AJ,36,0)</f>
        <v>32702</v>
      </c>
      <c r="AP299">
        <v>54343364</v>
      </c>
      <c r="AQ299">
        <v>3743868700901</v>
      </c>
      <c r="AS299" t="s">
        <v>106</v>
      </c>
      <c r="AU299" t="s">
        <v>4121</v>
      </c>
      <c r="AV299" t="s">
        <v>700</v>
      </c>
      <c r="AW299" t="s">
        <v>700</v>
      </c>
      <c r="AZ299">
        <v>55933982</v>
      </c>
      <c r="BA299">
        <v>1</v>
      </c>
      <c r="BB299" t="s">
        <v>119</v>
      </c>
      <c r="BC299">
        <v>2</v>
      </c>
      <c r="BD299" t="s">
        <v>709</v>
      </c>
      <c r="BE299">
        <v>0</v>
      </c>
      <c r="BH299" t="s">
        <v>4681</v>
      </c>
      <c r="BI299">
        <v>0</v>
      </c>
      <c r="BJ299">
        <v>53917822</v>
      </c>
      <c r="BK299" t="s">
        <v>106</v>
      </c>
      <c r="BL299" t="s">
        <v>109</v>
      </c>
      <c r="BM299" t="s">
        <v>106</v>
      </c>
      <c r="BN299" t="s">
        <v>109</v>
      </c>
      <c r="BO299" t="s">
        <v>106</v>
      </c>
      <c r="BP299" t="s">
        <v>109</v>
      </c>
      <c r="CJ299">
        <v>0</v>
      </c>
      <c r="CK299">
        <v>0</v>
      </c>
      <c r="CL299">
        <v>0</v>
      </c>
      <c r="CM299">
        <v>0</v>
      </c>
      <c r="CP299" t="s">
        <v>106</v>
      </c>
      <c r="CQ299" t="s">
        <v>106</v>
      </c>
      <c r="CR299" t="s">
        <v>106</v>
      </c>
      <c r="CS299" t="s">
        <v>106</v>
      </c>
      <c r="CT299">
        <v>1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</row>
    <row r="300" spans="1:106" x14ac:dyDescent="0.25">
      <c r="A300" s="27" t="s">
        <v>3188</v>
      </c>
      <c r="B300" s="27" t="s">
        <v>226</v>
      </c>
      <c r="C300" s="27" t="s">
        <v>560</v>
      </c>
      <c r="D300" s="27"/>
      <c r="E300" s="27" t="s">
        <v>2936</v>
      </c>
      <c r="F300" s="27" t="s">
        <v>378</v>
      </c>
      <c r="G300" s="27"/>
      <c r="H300" t="s">
        <v>3994</v>
      </c>
      <c r="I300" s="29">
        <v>45246</v>
      </c>
      <c r="J300" s="30">
        <v>3385</v>
      </c>
      <c r="K300">
        <v>250</v>
      </c>
      <c r="L300" t="s">
        <v>4864</v>
      </c>
      <c r="M300" s="1"/>
      <c r="N300" s="5">
        <v>1</v>
      </c>
      <c r="O300">
        <v>0</v>
      </c>
      <c r="P300">
        <v>12</v>
      </c>
      <c r="R300">
        <v>1</v>
      </c>
      <c r="S300">
        <v>9</v>
      </c>
      <c r="T300">
        <v>156</v>
      </c>
      <c r="V300">
        <v>1</v>
      </c>
      <c r="W300">
        <v>83</v>
      </c>
      <c r="X300">
        <v>163</v>
      </c>
      <c r="AA300">
        <f>VLOOKUP(A300,Hoja1!A:BH,60,0)</f>
        <v>7</v>
      </c>
      <c r="AB300">
        <v>93</v>
      </c>
      <c r="AC300">
        <v>2</v>
      </c>
      <c r="AD300" t="s">
        <v>110</v>
      </c>
      <c r="AE300" t="s">
        <v>111</v>
      </c>
      <c r="AF300" t="s">
        <v>112</v>
      </c>
      <c r="AH300" t="s">
        <v>113</v>
      </c>
      <c r="AI300">
        <v>2732898021106</v>
      </c>
      <c r="AJ300" t="str">
        <f>VLOOKUP(A300,Hoja1!A:AH,34,0)</f>
        <v>SAN ANDRES VILLA SECA</v>
      </c>
      <c r="AK300" t="str">
        <f>VLOOKUP(A300,Hoja1!A:AI,35,0)</f>
        <v>RETAHULEU</v>
      </c>
      <c r="AL300" s="1">
        <f>VLOOKUP(A300,Hoja1!A:AJ,36,0)</f>
        <v>34885</v>
      </c>
      <c r="AP300">
        <v>86412787</v>
      </c>
      <c r="AQ300">
        <v>201601498788</v>
      </c>
      <c r="AS300" t="s">
        <v>106</v>
      </c>
      <c r="AU300" t="s">
        <v>4123</v>
      </c>
      <c r="AV300" t="s">
        <v>114</v>
      </c>
      <c r="AW300" t="s">
        <v>1382</v>
      </c>
      <c r="AX300">
        <v>11</v>
      </c>
      <c r="AZ300" t="s">
        <v>4512</v>
      </c>
      <c r="BA300">
        <v>1</v>
      </c>
      <c r="BB300" t="s">
        <v>119</v>
      </c>
      <c r="BC300">
        <v>0</v>
      </c>
      <c r="BD300" t="s">
        <v>4597</v>
      </c>
      <c r="BE300">
        <v>7</v>
      </c>
      <c r="BH300" t="s">
        <v>4682</v>
      </c>
      <c r="BI300">
        <v>0</v>
      </c>
      <c r="BJ300">
        <v>47617056</v>
      </c>
      <c r="BK300" t="s">
        <v>106</v>
      </c>
      <c r="BL300" t="s">
        <v>109</v>
      </c>
      <c r="BM300" t="s">
        <v>106</v>
      </c>
      <c r="BN300" t="s">
        <v>109</v>
      </c>
      <c r="BO300" t="s">
        <v>106</v>
      </c>
      <c r="BP300" t="s">
        <v>109</v>
      </c>
      <c r="CJ300">
        <v>0</v>
      </c>
      <c r="CK300">
        <v>0</v>
      </c>
      <c r="CL300">
        <v>0</v>
      </c>
      <c r="CM300">
        <v>0</v>
      </c>
      <c r="CP300" t="s">
        <v>106</v>
      </c>
      <c r="CQ300" t="s">
        <v>106</v>
      </c>
      <c r="CR300" t="s">
        <v>106</v>
      </c>
      <c r="CS300" t="s">
        <v>106</v>
      </c>
      <c r="CT300">
        <v>2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</row>
    <row r="301" spans="1:106" x14ac:dyDescent="0.25">
      <c r="A301" s="27" t="s">
        <v>3189</v>
      </c>
      <c r="B301" s="27" t="s">
        <v>2624</v>
      </c>
      <c r="C301" s="27" t="s">
        <v>138</v>
      </c>
      <c r="D301" s="27"/>
      <c r="E301" s="27" t="s">
        <v>3773</v>
      </c>
      <c r="F301" s="27" t="s">
        <v>933</v>
      </c>
      <c r="G301" s="27" t="s">
        <v>3981</v>
      </c>
      <c r="H301" t="s">
        <v>3994</v>
      </c>
      <c r="I301" s="29">
        <v>44684</v>
      </c>
      <c r="J301" s="30">
        <v>3385</v>
      </c>
      <c r="K301">
        <v>250</v>
      </c>
      <c r="L301" t="s">
        <v>149</v>
      </c>
      <c r="M301" s="1">
        <v>45452</v>
      </c>
      <c r="N301" s="5">
        <v>2</v>
      </c>
      <c r="O301">
        <v>0</v>
      </c>
      <c r="P301">
        <v>11</v>
      </c>
      <c r="R301">
        <v>1</v>
      </c>
      <c r="S301">
        <v>9</v>
      </c>
      <c r="T301">
        <v>72</v>
      </c>
      <c r="V301">
        <v>1</v>
      </c>
      <c r="W301">
        <v>83</v>
      </c>
      <c r="X301">
        <v>1</v>
      </c>
      <c r="AA301">
        <f>VLOOKUP(A301,Hoja1!A:BH,60,0)</f>
        <v>0</v>
      </c>
      <c r="AB301">
        <v>93</v>
      </c>
      <c r="AC301">
        <v>2</v>
      </c>
      <c r="AD301" t="s">
        <v>110</v>
      </c>
      <c r="AE301" t="s">
        <v>111</v>
      </c>
      <c r="AF301" t="s">
        <v>112</v>
      </c>
      <c r="AH301" t="s">
        <v>113</v>
      </c>
      <c r="AI301">
        <v>2988079710101</v>
      </c>
      <c r="AJ301" t="str">
        <f>VLOOKUP(A301,Hoja1!A:AH,34,0)</f>
        <v>GUATEMALA</v>
      </c>
      <c r="AK301" t="str">
        <f>VLOOKUP(A301,Hoja1!A:AI,35,0)</f>
        <v>GUATEMALA</v>
      </c>
      <c r="AL301" s="1">
        <f>VLOOKUP(A301,Hoja1!A:AJ,36,0)</f>
        <v>35379</v>
      </c>
      <c r="AP301">
        <v>112823629</v>
      </c>
      <c r="AQ301">
        <v>2988079710101</v>
      </c>
      <c r="AS301" t="s">
        <v>106</v>
      </c>
      <c r="AU301" t="s">
        <v>4124</v>
      </c>
      <c r="AV301" t="s">
        <v>114</v>
      </c>
      <c r="AW301" t="s">
        <v>114</v>
      </c>
      <c r="AX301">
        <v>4</v>
      </c>
      <c r="AZ301">
        <v>59524693</v>
      </c>
      <c r="BA301">
        <v>2</v>
      </c>
      <c r="BB301" t="s">
        <v>119</v>
      </c>
      <c r="BC301">
        <v>2</v>
      </c>
      <c r="BD301" t="s">
        <v>617</v>
      </c>
      <c r="BE301">
        <v>0</v>
      </c>
      <c r="BH301" t="s">
        <v>4683</v>
      </c>
      <c r="BI301" t="s">
        <v>4747</v>
      </c>
      <c r="BJ301">
        <v>41906651</v>
      </c>
      <c r="BK301" t="s">
        <v>106</v>
      </c>
      <c r="BL301" t="s">
        <v>109</v>
      </c>
      <c r="BM301" t="s">
        <v>106</v>
      </c>
      <c r="BN301" t="s">
        <v>109</v>
      </c>
      <c r="BO301" t="s">
        <v>106</v>
      </c>
      <c r="BP301" t="s">
        <v>109</v>
      </c>
      <c r="CJ301">
        <v>0</v>
      </c>
      <c r="CK301">
        <v>0</v>
      </c>
      <c r="CL301">
        <v>0</v>
      </c>
      <c r="CM301">
        <v>0</v>
      </c>
      <c r="CP301" t="s">
        <v>106</v>
      </c>
      <c r="CQ301" t="s">
        <v>106</v>
      </c>
      <c r="CR301" t="s">
        <v>106</v>
      </c>
      <c r="CS301" t="s">
        <v>106</v>
      </c>
      <c r="CT301">
        <v>1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</row>
    <row r="302" spans="1:106" x14ac:dyDescent="0.25">
      <c r="A302" s="27" t="s">
        <v>3190</v>
      </c>
      <c r="B302" s="27" t="s">
        <v>3565</v>
      </c>
      <c r="C302" s="27" t="s">
        <v>1326</v>
      </c>
      <c r="D302" s="27"/>
      <c r="E302" s="27" t="s">
        <v>2803</v>
      </c>
      <c r="F302" s="27" t="s">
        <v>3896</v>
      </c>
      <c r="G302" s="27"/>
      <c r="H302" t="s">
        <v>4011</v>
      </c>
      <c r="I302" s="29">
        <v>44687</v>
      </c>
      <c r="J302" s="30">
        <v>2960</v>
      </c>
      <c r="K302">
        <v>250</v>
      </c>
      <c r="L302" t="s">
        <v>149</v>
      </c>
      <c r="M302" s="1">
        <v>44941</v>
      </c>
      <c r="N302" s="5">
        <v>2</v>
      </c>
      <c r="O302">
        <v>0</v>
      </c>
      <c r="P302">
        <v>4</v>
      </c>
      <c r="R302">
        <v>1</v>
      </c>
      <c r="S302">
        <v>1</v>
      </c>
      <c r="T302">
        <v>29</v>
      </c>
      <c r="V302">
        <v>1</v>
      </c>
      <c r="W302">
        <v>83</v>
      </c>
      <c r="X302">
        <v>1</v>
      </c>
      <c r="AA302">
        <f>VLOOKUP(A302,Hoja1!A:BH,60,0)</f>
        <v>4</v>
      </c>
      <c r="AB302">
        <v>93</v>
      </c>
      <c r="AC302">
        <v>1</v>
      </c>
      <c r="AD302" t="s">
        <v>110</v>
      </c>
      <c r="AE302" t="s">
        <v>111</v>
      </c>
      <c r="AF302" t="s">
        <v>112</v>
      </c>
      <c r="AH302" t="s">
        <v>113</v>
      </c>
      <c r="AI302">
        <v>1748676890101</v>
      </c>
      <c r="AJ302" t="str">
        <f>VLOOKUP(A302,Hoja1!A:AH,34,0)</f>
        <v>GUATEMALA</v>
      </c>
      <c r="AK302" t="str">
        <f>VLOOKUP(A302,Hoja1!A:AI,35,0)</f>
        <v>GUATEMALA</v>
      </c>
      <c r="AL302" s="1">
        <f>VLOOKUP(A302,Hoja1!A:AJ,36,0)</f>
        <v>31115</v>
      </c>
      <c r="AP302">
        <v>27523896</v>
      </c>
      <c r="AQ302">
        <v>185409653</v>
      </c>
      <c r="AS302" t="s">
        <v>106</v>
      </c>
      <c r="AU302" t="s">
        <v>4125</v>
      </c>
      <c r="AV302" t="s">
        <v>114</v>
      </c>
      <c r="AW302" t="s">
        <v>114</v>
      </c>
      <c r="AZ302">
        <v>35884175</v>
      </c>
      <c r="BA302">
        <v>2</v>
      </c>
      <c r="BB302" t="s">
        <v>119</v>
      </c>
      <c r="BC302">
        <v>3</v>
      </c>
      <c r="BD302" t="s">
        <v>4627</v>
      </c>
      <c r="BE302">
        <v>4</v>
      </c>
      <c r="BH302" t="s">
        <v>4684</v>
      </c>
      <c r="BI302" t="s">
        <v>4125</v>
      </c>
      <c r="BJ302">
        <v>49581551</v>
      </c>
      <c r="BK302" t="s">
        <v>106</v>
      </c>
      <c r="BL302" t="s">
        <v>109</v>
      </c>
      <c r="BM302" t="s">
        <v>106</v>
      </c>
      <c r="BN302" t="s">
        <v>109</v>
      </c>
      <c r="BO302" t="s">
        <v>106</v>
      </c>
      <c r="BP302" t="s">
        <v>109</v>
      </c>
      <c r="CJ302">
        <v>0</v>
      </c>
      <c r="CK302">
        <v>0</v>
      </c>
      <c r="CL302">
        <v>0</v>
      </c>
      <c r="CM302">
        <v>0</v>
      </c>
      <c r="CP302" t="s">
        <v>106</v>
      </c>
      <c r="CQ302" t="s">
        <v>106</v>
      </c>
      <c r="CR302" t="s">
        <v>106</v>
      </c>
      <c r="CS302" t="s">
        <v>106</v>
      </c>
      <c r="CT302">
        <v>1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</row>
    <row r="303" spans="1:106" x14ac:dyDescent="0.25">
      <c r="A303" s="27" t="s">
        <v>1364</v>
      </c>
      <c r="B303" s="27" t="s">
        <v>1140</v>
      </c>
      <c r="C303" s="27" t="s">
        <v>1365</v>
      </c>
      <c r="D303" s="27"/>
      <c r="E303" s="27" t="s">
        <v>1254</v>
      </c>
      <c r="F303" s="27" t="s">
        <v>780</v>
      </c>
      <c r="G303" s="27"/>
      <c r="H303" t="s">
        <v>3994</v>
      </c>
      <c r="I303" s="29">
        <v>44694</v>
      </c>
      <c r="J303" s="30">
        <v>3167</v>
      </c>
      <c r="K303">
        <v>250</v>
      </c>
      <c r="L303" t="s">
        <v>149</v>
      </c>
      <c r="M303" s="1">
        <v>45032</v>
      </c>
      <c r="N303" s="5">
        <v>2</v>
      </c>
      <c r="O303">
        <v>0</v>
      </c>
      <c r="P303">
        <v>11</v>
      </c>
      <c r="R303">
        <v>1</v>
      </c>
      <c r="S303">
        <v>9</v>
      </c>
      <c r="T303">
        <v>48</v>
      </c>
      <c r="V303">
        <v>1</v>
      </c>
      <c r="W303">
        <v>83</v>
      </c>
      <c r="X303">
        <v>15</v>
      </c>
      <c r="AA303">
        <f>VLOOKUP(A303,Hoja1!A:BH,60,0)</f>
        <v>7</v>
      </c>
      <c r="AB303">
        <v>93</v>
      </c>
      <c r="AC303">
        <v>2</v>
      </c>
      <c r="AD303" t="s">
        <v>110</v>
      </c>
      <c r="AE303" t="s">
        <v>111</v>
      </c>
      <c r="AF303" t="s">
        <v>112</v>
      </c>
      <c r="AH303" t="s">
        <v>113</v>
      </c>
      <c r="AI303">
        <v>3662785920115</v>
      </c>
      <c r="AJ303" t="str">
        <f>VLOOKUP(A303,Hoja1!A:AH,34,0)</f>
        <v>VILLA NUEVA</v>
      </c>
      <c r="AK303" t="str">
        <f>VLOOKUP(A303,Hoja1!A:AI,35,0)</f>
        <v>GUATEMALA</v>
      </c>
      <c r="AL303" s="1">
        <f>VLOOKUP(A303,Hoja1!A:AJ,36,0)</f>
        <v>37623</v>
      </c>
      <c r="AP303">
        <v>109911121</v>
      </c>
      <c r="AQ303">
        <v>3662785920115</v>
      </c>
      <c r="AS303" t="s">
        <v>106</v>
      </c>
      <c r="AU303" t="s">
        <v>1366</v>
      </c>
      <c r="AV303" t="s">
        <v>278</v>
      </c>
      <c r="AW303" t="s">
        <v>114</v>
      </c>
      <c r="AX303">
        <v>4</v>
      </c>
      <c r="AZ303">
        <v>58328890</v>
      </c>
      <c r="BA303">
        <v>1</v>
      </c>
      <c r="BB303" t="s">
        <v>119</v>
      </c>
      <c r="BC303">
        <v>1</v>
      </c>
      <c r="BD303" t="s">
        <v>953</v>
      </c>
      <c r="BE303">
        <v>7</v>
      </c>
      <c r="BH303" t="s">
        <v>1274</v>
      </c>
      <c r="BI303" t="s">
        <v>1367</v>
      </c>
      <c r="BJ303">
        <v>56438944</v>
      </c>
      <c r="BK303" t="s">
        <v>106</v>
      </c>
      <c r="BL303" t="s">
        <v>109</v>
      </c>
      <c r="BM303" t="s">
        <v>106</v>
      </c>
      <c r="BN303" t="s">
        <v>109</v>
      </c>
      <c r="BO303" t="s">
        <v>106</v>
      </c>
      <c r="BP303" t="s">
        <v>109</v>
      </c>
      <c r="CJ303">
        <v>0</v>
      </c>
      <c r="CK303">
        <v>0</v>
      </c>
      <c r="CL303">
        <v>0</v>
      </c>
      <c r="CM303">
        <v>0</v>
      </c>
      <c r="CP303" t="s">
        <v>106</v>
      </c>
      <c r="CQ303" t="s">
        <v>106</v>
      </c>
      <c r="CR303" t="s">
        <v>106</v>
      </c>
      <c r="CS303" t="s">
        <v>106</v>
      </c>
      <c r="CT303">
        <v>1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</row>
    <row r="304" spans="1:106" x14ac:dyDescent="0.25">
      <c r="A304" s="27" t="s">
        <v>3191</v>
      </c>
      <c r="B304" s="27" t="s">
        <v>1250</v>
      </c>
      <c r="C304" s="27" t="s">
        <v>733</v>
      </c>
      <c r="D304" s="27"/>
      <c r="E304" s="27" t="s">
        <v>161</v>
      </c>
      <c r="F304" s="27" t="s">
        <v>973</v>
      </c>
      <c r="G304" s="27"/>
      <c r="H304" t="s">
        <v>3998</v>
      </c>
      <c r="I304" s="29">
        <v>44713</v>
      </c>
      <c r="J304" s="30">
        <v>3250</v>
      </c>
      <c r="K304">
        <v>250</v>
      </c>
      <c r="L304" t="s">
        <v>149</v>
      </c>
      <c r="M304" s="1">
        <v>45122</v>
      </c>
      <c r="N304" s="5">
        <v>2</v>
      </c>
      <c r="O304">
        <v>0</v>
      </c>
      <c r="P304">
        <v>4</v>
      </c>
      <c r="R304">
        <v>4</v>
      </c>
      <c r="S304">
        <v>1</v>
      </c>
      <c r="T304">
        <v>29</v>
      </c>
      <c r="V304">
        <v>4</v>
      </c>
      <c r="W304">
        <v>83</v>
      </c>
      <c r="X304">
        <v>61</v>
      </c>
      <c r="AA304">
        <f>VLOOKUP(A304,Hoja1!A:BH,60,0)</f>
        <v>7</v>
      </c>
      <c r="AB304">
        <v>93</v>
      </c>
      <c r="AC304">
        <v>1</v>
      </c>
      <c r="AD304" t="s">
        <v>110</v>
      </c>
      <c r="AE304" t="s">
        <v>111</v>
      </c>
      <c r="AF304" t="s">
        <v>112</v>
      </c>
      <c r="AH304" t="s">
        <v>113</v>
      </c>
      <c r="AI304">
        <v>1964569110504</v>
      </c>
      <c r="AJ304" t="str">
        <f>VLOOKUP(A304,Hoja1!A:AH,34,0)</f>
        <v>SIQUINALA</v>
      </c>
      <c r="AK304" t="str">
        <f>VLOOKUP(A304,Hoja1!A:AI,35,0)</f>
        <v>ESCUINTLA</v>
      </c>
      <c r="AL304" s="1">
        <f>VLOOKUP(A304,Hoja1!A:AJ,36,0)</f>
        <v>32850</v>
      </c>
      <c r="AP304">
        <v>40827496</v>
      </c>
      <c r="AQ304">
        <v>201402276707</v>
      </c>
      <c r="AS304" t="s">
        <v>106</v>
      </c>
      <c r="AU304" t="s">
        <v>4126</v>
      </c>
      <c r="AV304" t="s">
        <v>4127</v>
      </c>
      <c r="AW304" t="s">
        <v>163</v>
      </c>
      <c r="AZ304">
        <v>34319795</v>
      </c>
      <c r="BA304">
        <v>1</v>
      </c>
      <c r="BB304" t="s">
        <v>119</v>
      </c>
      <c r="BC304">
        <v>0</v>
      </c>
      <c r="BD304" t="s">
        <v>4607</v>
      </c>
      <c r="BE304">
        <v>7</v>
      </c>
      <c r="BI304">
        <v>0</v>
      </c>
      <c r="BJ304">
        <v>0</v>
      </c>
      <c r="BK304" t="s">
        <v>106</v>
      </c>
      <c r="BL304" t="s">
        <v>109</v>
      </c>
      <c r="BM304" t="s">
        <v>106</v>
      </c>
      <c r="BN304" t="s">
        <v>109</v>
      </c>
      <c r="BO304" t="s">
        <v>106</v>
      </c>
      <c r="BP304" t="s">
        <v>109</v>
      </c>
      <c r="CJ304">
        <v>0</v>
      </c>
      <c r="CK304">
        <v>0</v>
      </c>
      <c r="CL304">
        <v>0</v>
      </c>
      <c r="CM304">
        <v>0</v>
      </c>
      <c r="CP304" t="s">
        <v>106</v>
      </c>
      <c r="CQ304" t="s">
        <v>106</v>
      </c>
      <c r="CR304" t="s">
        <v>106</v>
      </c>
      <c r="CS304" t="s">
        <v>106</v>
      </c>
      <c r="CT304">
        <v>1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</row>
    <row r="305" spans="1:106" x14ac:dyDescent="0.25">
      <c r="A305" s="27" t="s">
        <v>1368</v>
      </c>
      <c r="B305" s="27" t="s">
        <v>1369</v>
      </c>
      <c r="C305" s="27" t="s">
        <v>188</v>
      </c>
      <c r="D305" s="27"/>
      <c r="E305" s="27" t="s">
        <v>1370</v>
      </c>
      <c r="F305" s="27" t="s">
        <v>1371</v>
      </c>
      <c r="G305" s="27"/>
      <c r="H305" t="s">
        <v>3994</v>
      </c>
      <c r="I305" s="29">
        <v>44704</v>
      </c>
      <c r="J305" s="30">
        <v>3385</v>
      </c>
      <c r="K305">
        <v>250</v>
      </c>
      <c r="L305" t="s">
        <v>149</v>
      </c>
      <c r="M305" s="1">
        <v>45336</v>
      </c>
      <c r="N305" s="5">
        <v>2</v>
      </c>
      <c r="O305">
        <v>0</v>
      </c>
      <c r="P305">
        <v>5</v>
      </c>
      <c r="R305">
        <v>1</v>
      </c>
      <c r="S305">
        <v>9</v>
      </c>
      <c r="T305">
        <v>138</v>
      </c>
      <c r="V305">
        <v>1</v>
      </c>
      <c r="W305">
        <v>83</v>
      </c>
      <c r="X305">
        <v>280</v>
      </c>
      <c r="AA305">
        <f>VLOOKUP(A305,Hoja1!A:BH,60,0)</f>
        <v>7</v>
      </c>
      <c r="AB305">
        <v>93</v>
      </c>
      <c r="AC305">
        <v>2</v>
      </c>
      <c r="AD305" t="s">
        <v>110</v>
      </c>
      <c r="AE305" t="s">
        <v>111</v>
      </c>
      <c r="AF305" t="s">
        <v>112</v>
      </c>
      <c r="AH305" t="s">
        <v>113</v>
      </c>
      <c r="AI305">
        <v>2391843941705</v>
      </c>
      <c r="AJ305" t="str">
        <f>VLOOKUP(A305,Hoja1!A:AH,34,0)</f>
        <v>PETEN</v>
      </c>
      <c r="AK305" t="str">
        <f>VLOOKUP(A305,Hoja1!A:AI,35,0)</f>
        <v>LA LIBERTAD</v>
      </c>
      <c r="AL305" s="1">
        <f>VLOOKUP(A305,Hoja1!A:AJ,36,0)</f>
        <v>34227</v>
      </c>
      <c r="AP305">
        <v>104175966</v>
      </c>
      <c r="AQ305">
        <v>201200650220</v>
      </c>
      <c r="AS305" t="s">
        <v>106</v>
      </c>
      <c r="AU305" t="s">
        <v>1372</v>
      </c>
      <c r="AV305" t="s">
        <v>114</v>
      </c>
      <c r="AW305" t="s">
        <v>805</v>
      </c>
      <c r="AX305">
        <v>21</v>
      </c>
      <c r="AZ305">
        <v>42563274</v>
      </c>
      <c r="BA305">
        <v>2</v>
      </c>
      <c r="BB305" t="s">
        <v>119</v>
      </c>
      <c r="BC305">
        <v>2</v>
      </c>
      <c r="BD305" t="s">
        <v>617</v>
      </c>
      <c r="BE305">
        <v>7</v>
      </c>
      <c r="BI305" t="s">
        <v>1372</v>
      </c>
      <c r="BJ305">
        <v>51174499</v>
      </c>
      <c r="BK305" t="s">
        <v>106</v>
      </c>
      <c r="BL305" t="s">
        <v>109</v>
      </c>
      <c r="BM305" t="s">
        <v>106</v>
      </c>
      <c r="BN305" t="s">
        <v>109</v>
      </c>
      <c r="BO305" t="s">
        <v>106</v>
      </c>
      <c r="BP305" t="s">
        <v>109</v>
      </c>
      <c r="CJ305">
        <v>0</v>
      </c>
      <c r="CK305">
        <v>0</v>
      </c>
      <c r="CL305">
        <v>0</v>
      </c>
      <c r="CM305">
        <v>0</v>
      </c>
      <c r="CP305" t="s">
        <v>106</v>
      </c>
      <c r="CQ305" t="s">
        <v>106</v>
      </c>
      <c r="CR305" t="s">
        <v>106</v>
      </c>
      <c r="CS305" t="s">
        <v>106</v>
      </c>
      <c r="CT305">
        <v>1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</row>
    <row r="306" spans="1:106" x14ac:dyDescent="0.25">
      <c r="A306" s="27" t="s">
        <v>1373</v>
      </c>
      <c r="B306" s="27" t="s">
        <v>179</v>
      </c>
      <c r="C306" s="27" t="s">
        <v>1374</v>
      </c>
      <c r="D306" s="27"/>
      <c r="E306" s="27" t="s">
        <v>1375</v>
      </c>
      <c r="F306" s="27" t="s">
        <v>1376</v>
      </c>
      <c r="G306" s="27"/>
      <c r="H306" t="s">
        <v>3998</v>
      </c>
      <c r="I306" s="29">
        <v>44704</v>
      </c>
      <c r="J306" s="30">
        <v>3250</v>
      </c>
      <c r="K306">
        <v>250</v>
      </c>
      <c r="L306" t="s">
        <v>149</v>
      </c>
      <c r="M306" s="1">
        <v>44954</v>
      </c>
      <c r="N306" s="5">
        <v>2</v>
      </c>
      <c r="O306">
        <v>0</v>
      </c>
      <c r="P306">
        <v>16</v>
      </c>
      <c r="R306">
        <v>3</v>
      </c>
      <c r="S306">
        <v>1</v>
      </c>
      <c r="T306">
        <v>29</v>
      </c>
      <c r="V306">
        <v>3</v>
      </c>
      <c r="W306">
        <v>83</v>
      </c>
      <c r="X306">
        <v>295</v>
      </c>
      <c r="AA306">
        <f>VLOOKUP(A306,Hoja1!A:BH,60,0)</f>
        <v>7</v>
      </c>
      <c r="AB306">
        <v>93</v>
      </c>
      <c r="AC306">
        <v>1</v>
      </c>
      <c r="AD306" t="s">
        <v>110</v>
      </c>
      <c r="AE306" t="s">
        <v>111</v>
      </c>
      <c r="AF306" t="s">
        <v>112</v>
      </c>
      <c r="AH306" t="s">
        <v>113</v>
      </c>
      <c r="AI306">
        <v>2158367821901</v>
      </c>
      <c r="AJ306" t="str">
        <f>VLOOKUP(A306,Hoja1!A:AH,34,0)</f>
        <v>ZACAPA</v>
      </c>
      <c r="AK306" t="str">
        <f>VLOOKUP(A306,Hoja1!A:AI,35,0)</f>
        <v>ZACAPA</v>
      </c>
      <c r="AL306" s="1">
        <f>VLOOKUP(A306,Hoja1!A:AJ,36,0)</f>
        <v>33908</v>
      </c>
      <c r="AP306">
        <v>79388965</v>
      </c>
      <c r="AQ306">
        <v>201601460577</v>
      </c>
      <c r="AS306" t="s">
        <v>106</v>
      </c>
      <c r="AU306" t="s">
        <v>398</v>
      </c>
      <c r="AV306" t="s">
        <v>398</v>
      </c>
      <c r="AW306" t="s">
        <v>389</v>
      </c>
      <c r="AZ306">
        <v>47474201</v>
      </c>
      <c r="BA306">
        <v>1</v>
      </c>
      <c r="BB306" t="s">
        <v>119</v>
      </c>
      <c r="BC306">
        <v>1</v>
      </c>
      <c r="BD306" t="s">
        <v>648</v>
      </c>
      <c r="BE306">
        <v>7</v>
      </c>
      <c r="BH306" t="s">
        <v>1379</v>
      </c>
      <c r="BI306">
        <v>0</v>
      </c>
      <c r="BJ306">
        <v>79348245</v>
      </c>
      <c r="BK306" t="s">
        <v>106</v>
      </c>
      <c r="BL306" t="s">
        <v>109</v>
      </c>
      <c r="BM306" t="s">
        <v>106</v>
      </c>
      <c r="BN306" t="s">
        <v>109</v>
      </c>
      <c r="BO306" t="s">
        <v>106</v>
      </c>
      <c r="BP306" t="s">
        <v>109</v>
      </c>
      <c r="CJ306">
        <v>0</v>
      </c>
      <c r="CK306">
        <v>0</v>
      </c>
      <c r="CL306">
        <v>0</v>
      </c>
      <c r="CM306">
        <v>0</v>
      </c>
      <c r="CP306" t="s">
        <v>106</v>
      </c>
      <c r="CQ306" t="s">
        <v>106</v>
      </c>
      <c r="CR306" t="s">
        <v>106</v>
      </c>
      <c r="CS306" t="s">
        <v>106</v>
      </c>
      <c r="CT306">
        <v>1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</row>
    <row r="307" spans="1:106" x14ac:dyDescent="0.25">
      <c r="A307" s="27" t="s">
        <v>1380</v>
      </c>
      <c r="B307" s="27" t="s">
        <v>600</v>
      </c>
      <c r="C307" s="27" t="s">
        <v>715</v>
      </c>
      <c r="D307" s="27"/>
      <c r="E307" s="27" t="s">
        <v>858</v>
      </c>
      <c r="F307" s="27" t="s">
        <v>1381</v>
      </c>
      <c r="G307" s="27"/>
      <c r="H307" t="s">
        <v>3998</v>
      </c>
      <c r="I307" s="29">
        <v>44704</v>
      </c>
      <c r="J307" s="30">
        <v>2960</v>
      </c>
      <c r="K307">
        <v>250</v>
      </c>
      <c r="L307" t="s">
        <v>4864</v>
      </c>
      <c r="N307" s="5">
        <v>1</v>
      </c>
      <c r="O307">
        <v>0</v>
      </c>
      <c r="P307">
        <v>4</v>
      </c>
      <c r="R307">
        <v>1</v>
      </c>
      <c r="S307">
        <v>1</v>
      </c>
      <c r="T307">
        <v>6</v>
      </c>
      <c r="V307">
        <v>1</v>
      </c>
      <c r="W307">
        <v>83</v>
      </c>
      <c r="X307">
        <v>158</v>
      </c>
      <c r="AA307">
        <f>VLOOKUP(A307,Hoja1!A:BH,60,0)</f>
        <v>7</v>
      </c>
      <c r="AB307">
        <v>93</v>
      </c>
      <c r="AC307">
        <v>1</v>
      </c>
      <c r="AD307" t="s">
        <v>110</v>
      </c>
      <c r="AE307" t="s">
        <v>111</v>
      </c>
      <c r="AF307" t="s">
        <v>112</v>
      </c>
      <c r="AH307" t="s">
        <v>113</v>
      </c>
      <c r="AI307">
        <v>1573664721101</v>
      </c>
      <c r="AJ307" t="str">
        <f>VLOOKUP(A307,Hoja1!A:AH,34,0)</f>
        <v>RETALHULEU</v>
      </c>
      <c r="AK307" t="str">
        <f>VLOOKUP(A307,Hoja1!A:AI,35,0)</f>
        <v>RETAHULEU</v>
      </c>
      <c r="AL307" s="1">
        <f>VLOOKUP(A307,Hoja1!A:AJ,36,0)</f>
        <v>25304</v>
      </c>
      <c r="AP307">
        <v>22317953</v>
      </c>
      <c r="AQ307">
        <v>169279452</v>
      </c>
      <c r="AS307" t="s">
        <v>106</v>
      </c>
      <c r="AU307" t="s">
        <v>1383</v>
      </c>
      <c r="AV307" t="s">
        <v>114</v>
      </c>
      <c r="AW307" t="s">
        <v>1382</v>
      </c>
      <c r="AX307">
        <v>18</v>
      </c>
      <c r="AZ307">
        <v>58328134</v>
      </c>
      <c r="BA307">
        <v>2</v>
      </c>
      <c r="BB307" t="s">
        <v>119</v>
      </c>
      <c r="BC307">
        <v>3</v>
      </c>
      <c r="BD307" t="s">
        <v>648</v>
      </c>
      <c r="BE307">
        <v>7</v>
      </c>
      <c r="BH307" t="s">
        <v>1384</v>
      </c>
      <c r="BI307" t="s">
        <v>1383</v>
      </c>
      <c r="BJ307">
        <v>54160085</v>
      </c>
      <c r="BK307" t="s">
        <v>106</v>
      </c>
      <c r="BL307" t="s">
        <v>109</v>
      </c>
      <c r="BM307" t="s">
        <v>106</v>
      </c>
      <c r="BN307" t="s">
        <v>109</v>
      </c>
      <c r="BO307" t="s">
        <v>106</v>
      </c>
      <c r="BP307" t="s">
        <v>109</v>
      </c>
      <c r="CJ307">
        <v>0</v>
      </c>
      <c r="CK307">
        <v>0</v>
      </c>
      <c r="CL307">
        <v>0</v>
      </c>
      <c r="CM307">
        <v>0</v>
      </c>
      <c r="CP307" t="s">
        <v>106</v>
      </c>
      <c r="CQ307" t="s">
        <v>106</v>
      </c>
      <c r="CR307" t="s">
        <v>106</v>
      </c>
      <c r="CS307" t="s">
        <v>106</v>
      </c>
      <c r="CT307">
        <v>2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</row>
    <row r="308" spans="1:106" x14ac:dyDescent="0.25">
      <c r="A308" s="27" t="s">
        <v>1385</v>
      </c>
      <c r="B308" s="27" t="s">
        <v>1386</v>
      </c>
      <c r="C308" s="27" t="s">
        <v>5792</v>
      </c>
      <c r="D308" s="27" t="s">
        <v>344</v>
      </c>
      <c r="E308" s="27" t="s">
        <v>586</v>
      </c>
      <c r="F308" s="27" t="s">
        <v>1074</v>
      </c>
      <c r="G308" s="27"/>
      <c r="H308" t="s">
        <v>3998</v>
      </c>
      <c r="I308" s="29">
        <v>44743</v>
      </c>
      <c r="J308" s="30">
        <v>3250</v>
      </c>
      <c r="K308">
        <v>250</v>
      </c>
      <c r="L308" t="s">
        <v>149</v>
      </c>
      <c r="M308" s="1">
        <v>44957</v>
      </c>
      <c r="N308" s="5">
        <v>2</v>
      </c>
      <c r="O308">
        <v>0</v>
      </c>
      <c r="P308">
        <v>16</v>
      </c>
      <c r="R308">
        <v>6</v>
      </c>
      <c r="S308">
        <v>1</v>
      </c>
      <c r="T308">
        <v>29</v>
      </c>
      <c r="V308">
        <v>6</v>
      </c>
      <c r="W308">
        <v>83</v>
      </c>
      <c r="X308">
        <v>259</v>
      </c>
      <c r="AA308">
        <f>VLOOKUP(A308,Hoja1!A:BH,60,0)</f>
        <v>7</v>
      </c>
      <c r="AB308">
        <v>93</v>
      </c>
      <c r="AC308">
        <v>1</v>
      </c>
      <c r="AD308" t="s">
        <v>110</v>
      </c>
      <c r="AE308" t="s">
        <v>111</v>
      </c>
      <c r="AF308" t="s">
        <v>112</v>
      </c>
      <c r="AH308" t="s">
        <v>113</v>
      </c>
      <c r="AI308">
        <v>2933040331601</v>
      </c>
      <c r="AJ308" t="str">
        <f>VLOOKUP(A308,Hoja1!A:AH,34,0)</f>
        <v>ALTA VERAPAZ</v>
      </c>
      <c r="AK308" t="str">
        <f>VLOOKUP(A308,Hoja1!A:AI,35,0)</f>
        <v>COBAN</v>
      </c>
      <c r="AL308" s="1">
        <f>VLOOKUP(A308,Hoja1!A:AJ,36,0)</f>
        <v>34789</v>
      </c>
      <c r="AP308">
        <v>93592973</v>
      </c>
      <c r="AQ308">
        <v>201502468383</v>
      </c>
      <c r="AS308" t="s">
        <v>106</v>
      </c>
      <c r="AU308" t="s">
        <v>1388</v>
      </c>
      <c r="AV308" t="s">
        <v>1118</v>
      </c>
      <c r="AW308" t="s">
        <v>1118</v>
      </c>
      <c r="AX308">
        <v>8</v>
      </c>
      <c r="AZ308">
        <v>40524913</v>
      </c>
      <c r="BA308">
        <v>1</v>
      </c>
      <c r="BB308" t="s">
        <v>119</v>
      </c>
      <c r="BC308">
        <v>2</v>
      </c>
      <c r="BD308" t="s">
        <v>4597</v>
      </c>
      <c r="BE308">
        <v>7</v>
      </c>
      <c r="BH308" t="s">
        <v>1389</v>
      </c>
      <c r="BI308" t="s">
        <v>1390</v>
      </c>
      <c r="BJ308">
        <v>30033762</v>
      </c>
      <c r="BK308" t="s">
        <v>106</v>
      </c>
      <c r="BL308" t="s">
        <v>109</v>
      </c>
      <c r="BM308" t="s">
        <v>106</v>
      </c>
      <c r="BN308" t="s">
        <v>109</v>
      </c>
      <c r="BO308" t="s">
        <v>106</v>
      </c>
      <c r="BP308" t="s">
        <v>109</v>
      </c>
      <c r="CJ308">
        <v>0</v>
      </c>
      <c r="CK308">
        <v>0</v>
      </c>
      <c r="CL308">
        <v>0</v>
      </c>
      <c r="CM308">
        <v>0</v>
      </c>
      <c r="CP308" t="s">
        <v>106</v>
      </c>
      <c r="CQ308" t="s">
        <v>106</v>
      </c>
      <c r="CR308" t="s">
        <v>106</v>
      </c>
      <c r="CS308" t="s">
        <v>106</v>
      </c>
      <c r="CT308">
        <v>1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</row>
    <row r="309" spans="1:106" x14ac:dyDescent="0.25">
      <c r="A309" s="27" t="s">
        <v>1391</v>
      </c>
      <c r="B309" s="27" t="s">
        <v>172</v>
      </c>
      <c r="C309" s="27" t="s">
        <v>153</v>
      </c>
      <c r="D309" s="27"/>
      <c r="E309" s="27" t="s">
        <v>1272</v>
      </c>
      <c r="F309" s="27" t="s">
        <v>1392</v>
      </c>
      <c r="G309" s="27"/>
      <c r="H309" t="s">
        <v>3994</v>
      </c>
      <c r="I309" s="29">
        <v>44707</v>
      </c>
      <c r="J309" s="30">
        <v>3385</v>
      </c>
      <c r="K309">
        <v>250</v>
      </c>
      <c r="L309" t="s">
        <v>4864</v>
      </c>
      <c r="N309" s="5">
        <v>1</v>
      </c>
      <c r="O309">
        <v>0</v>
      </c>
      <c r="P309">
        <v>12</v>
      </c>
      <c r="R309">
        <v>1</v>
      </c>
      <c r="S309">
        <v>9</v>
      </c>
      <c r="T309">
        <v>40</v>
      </c>
      <c r="V309">
        <v>13</v>
      </c>
      <c r="W309">
        <v>83</v>
      </c>
      <c r="X309">
        <v>26</v>
      </c>
      <c r="AA309">
        <f>VLOOKUP(A309,Hoja1!A:BH,60,0)</f>
        <v>7</v>
      </c>
      <c r="AB309">
        <v>93</v>
      </c>
      <c r="AC309">
        <v>2</v>
      </c>
      <c r="AD309" t="s">
        <v>110</v>
      </c>
      <c r="AE309" t="s">
        <v>111</v>
      </c>
      <c r="AF309" t="s">
        <v>112</v>
      </c>
      <c r="AH309" t="s">
        <v>113</v>
      </c>
      <c r="AI309">
        <v>3056439160301</v>
      </c>
      <c r="AJ309" t="str">
        <f>VLOOKUP(A309,Hoja1!A:AH,34,0)</f>
        <v>ANTIGUA GUATEMALA</v>
      </c>
      <c r="AK309" t="str">
        <f>VLOOKUP(A309,Hoja1!A:AI,35,0)</f>
        <v>SACATEPEQUEZ</v>
      </c>
      <c r="AL309" s="1">
        <f>VLOOKUP(A309,Hoja1!A:AJ,36,0)</f>
        <v>35399</v>
      </c>
      <c r="AP309">
        <v>90879767</v>
      </c>
      <c r="AQ309">
        <v>201500627161</v>
      </c>
      <c r="AS309" t="s">
        <v>106</v>
      </c>
      <c r="AU309" t="s">
        <v>1395</v>
      </c>
      <c r="AV309" t="s">
        <v>1393</v>
      </c>
      <c r="AW309" t="s">
        <v>1394</v>
      </c>
      <c r="AX309">
        <v>2</v>
      </c>
      <c r="AZ309">
        <v>38673516</v>
      </c>
      <c r="BA309">
        <v>1</v>
      </c>
      <c r="BB309" t="s">
        <v>119</v>
      </c>
      <c r="BC309">
        <v>2</v>
      </c>
      <c r="BD309" t="s">
        <v>617</v>
      </c>
      <c r="BE309">
        <v>7</v>
      </c>
      <c r="BH309" t="s">
        <v>1396</v>
      </c>
      <c r="BI309" t="s">
        <v>1397</v>
      </c>
      <c r="BJ309">
        <v>78327146</v>
      </c>
      <c r="BK309" t="s">
        <v>106</v>
      </c>
      <c r="BL309" t="s">
        <v>109</v>
      </c>
      <c r="BM309" t="s">
        <v>106</v>
      </c>
      <c r="BN309" t="s">
        <v>109</v>
      </c>
      <c r="BO309" t="s">
        <v>106</v>
      </c>
      <c r="BP309" t="s">
        <v>109</v>
      </c>
      <c r="CJ309">
        <v>0</v>
      </c>
      <c r="CK309">
        <v>0</v>
      </c>
      <c r="CL309">
        <v>0</v>
      </c>
      <c r="CM309">
        <v>0</v>
      </c>
      <c r="CP309" t="s">
        <v>106</v>
      </c>
      <c r="CQ309" t="s">
        <v>106</v>
      </c>
      <c r="CR309" t="s">
        <v>106</v>
      </c>
      <c r="CS309" t="s">
        <v>106</v>
      </c>
      <c r="CT309">
        <v>1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</row>
    <row r="310" spans="1:106" x14ac:dyDescent="0.25">
      <c r="A310" s="27" t="s">
        <v>3187</v>
      </c>
      <c r="B310" s="83" t="s">
        <v>1744</v>
      </c>
      <c r="C310" s="27" t="s">
        <v>3671</v>
      </c>
      <c r="D310" s="27"/>
      <c r="E310" s="27" t="s">
        <v>562</v>
      </c>
      <c r="F310" s="27" t="s">
        <v>3895</v>
      </c>
      <c r="G310" s="27"/>
      <c r="H310" t="s">
        <v>3994</v>
      </c>
      <c r="I310" s="29">
        <v>44713</v>
      </c>
      <c r="J310" s="30">
        <v>3385</v>
      </c>
      <c r="K310">
        <v>250</v>
      </c>
      <c r="L310" t="s">
        <v>4864</v>
      </c>
      <c r="N310" s="5">
        <v>1</v>
      </c>
      <c r="O310">
        <v>0</v>
      </c>
      <c r="P310">
        <v>12</v>
      </c>
      <c r="R310">
        <v>1</v>
      </c>
      <c r="S310">
        <v>9</v>
      </c>
      <c r="T310">
        <v>96</v>
      </c>
      <c r="V310">
        <v>1</v>
      </c>
      <c r="W310">
        <v>83</v>
      </c>
      <c r="X310">
        <v>58</v>
      </c>
      <c r="AA310">
        <f>VLOOKUP(A310,Hoja1!A:BH,60,0)</f>
        <v>5</v>
      </c>
      <c r="AB310">
        <v>93</v>
      </c>
      <c r="AC310">
        <v>2</v>
      </c>
      <c r="AD310" t="s">
        <v>110</v>
      </c>
      <c r="AE310" t="s">
        <v>111</v>
      </c>
      <c r="AF310" t="s">
        <v>112</v>
      </c>
      <c r="AH310" t="s">
        <v>113</v>
      </c>
      <c r="AI310">
        <v>3135210500501</v>
      </c>
      <c r="AJ310" t="str">
        <f>VLOOKUP(A310,Hoja1!A:AH,34,0)</f>
        <v>ESCUINTLA</v>
      </c>
      <c r="AK310" t="str">
        <f>VLOOKUP(A310,Hoja1!A:AI,35,0)</f>
        <v>ESCUINTLA</v>
      </c>
      <c r="AL310" s="1">
        <f>VLOOKUP(A310,Hoja1!A:AJ,36,0)</f>
        <v>37509</v>
      </c>
      <c r="AP310">
        <v>111830524</v>
      </c>
      <c r="AQ310">
        <v>3135210500501</v>
      </c>
      <c r="AS310" t="s">
        <v>106</v>
      </c>
      <c r="AU310" t="s">
        <v>4122</v>
      </c>
      <c r="AV310" t="s">
        <v>114</v>
      </c>
      <c r="AW310" t="s">
        <v>163</v>
      </c>
      <c r="AX310">
        <v>10</v>
      </c>
      <c r="AZ310" t="s">
        <v>4511</v>
      </c>
      <c r="BA310">
        <v>1</v>
      </c>
      <c r="BB310" t="s">
        <v>119</v>
      </c>
      <c r="BC310">
        <v>0</v>
      </c>
      <c r="BD310" t="s">
        <v>4598</v>
      </c>
      <c r="BE310">
        <v>5</v>
      </c>
      <c r="BI310" t="s">
        <v>4122</v>
      </c>
      <c r="BJ310">
        <v>41730608</v>
      </c>
      <c r="BK310" t="s">
        <v>106</v>
      </c>
      <c r="BL310" t="s">
        <v>109</v>
      </c>
      <c r="BM310" t="s">
        <v>106</v>
      </c>
      <c r="BN310" t="s">
        <v>109</v>
      </c>
      <c r="BO310" t="s">
        <v>106</v>
      </c>
      <c r="BP310" t="s">
        <v>109</v>
      </c>
      <c r="CJ310">
        <v>0</v>
      </c>
      <c r="CK310">
        <v>0</v>
      </c>
      <c r="CL310">
        <v>0</v>
      </c>
      <c r="CM310">
        <v>0</v>
      </c>
      <c r="CP310" t="s">
        <v>106</v>
      </c>
      <c r="CQ310" t="s">
        <v>106</v>
      </c>
      <c r="CR310" t="s">
        <v>106</v>
      </c>
      <c r="CS310" t="s">
        <v>106</v>
      </c>
      <c r="CT310">
        <v>1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</row>
    <row r="311" spans="1:106" x14ac:dyDescent="0.25">
      <c r="A311" s="27" t="s">
        <v>1398</v>
      </c>
      <c r="B311" s="27" t="s">
        <v>977</v>
      </c>
      <c r="C311" s="27" t="s">
        <v>1399</v>
      </c>
      <c r="D311" s="27"/>
      <c r="E311" s="27" t="s">
        <v>378</v>
      </c>
      <c r="F311" s="27" t="s">
        <v>215</v>
      </c>
      <c r="G311" s="27"/>
      <c r="H311" t="s">
        <v>5157</v>
      </c>
      <c r="I311" s="29">
        <v>44719</v>
      </c>
      <c r="J311" s="30">
        <v>7250</v>
      </c>
      <c r="K311">
        <v>250</v>
      </c>
      <c r="L311" t="s">
        <v>4864</v>
      </c>
      <c r="N311" s="5">
        <v>1</v>
      </c>
      <c r="O311">
        <v>0</v>
      </c>
      <c r="P311">
        <v>6</v>
      </c>
      <c r="R311">
        <v>1</v>
      </c>
      <c r="S311">
        <v>1</v>
      </c>
      <c r="T311">
        <v>1</v>
      </c>
      <c r="V311">
        <v>1</v>
      </c>
      <c r="W311">
        <v>83</v>
      </c>
      <c r="X311">
        <v>230</v>
      </c>
      <c r="AA311">
        <f>VLOOKUP(A311,Hoja1!A:BH,60,0)</f>
        <v>7</v>
      </c>
      <c r="AB311">
        <v>93</v>
      </c>
      <c r="AC311">
        <v>1</v>
      </c>
      <c r="AD311" t="s">
        <v>110</v>
      </c>
      <c r="AE311" t="s">
        <v>111</v>
      </c>
      <c r="AF311" t="s">
        <v>112</v>
      </c>
      <c r="AH311" t="s">
        <v>113</v>
      </c>
      <c r="AI311">
        <v>2533982821401</v>
      </c>
      <c r="AJ311" t="str">
        <f>VLOOKUP(A311,Hoja1!A:AH,34,0)</f>
        <v>SANTA CRUZ DEL QUICHE</v>
      </c>
      <c r="AK311" t="str">
        <f>VLOOKUP(A311,Hoja1!A:AI,35,0)</f>
        <v>QUICHE</v>
      </c>
      <c r="AL311" s="1">
        <f>VLOOKUP(A311,Hoja1!A:AJ,36,0)</f>
        <v>34578</v>
      </c>
      <c r="AP311">
        <v>87646218</v>
      </c>
      <c r="AQ311">
        <v>201402743864</v>
      </c>
      <c r="AS311" t="s">
        <v>106</v>
      </c>
      <c r="AU311" t="s">
        <v>1401</v>
      </c>
      <c r="AV311" t="s">
        <v>114</v>
      </c>
      <c r="AW311" t="s">
        <v>239</v>
      </c>
      <c r="AX311">
        <v>8</v>
      </c>
      <c r="AZ311">
        <v>36755340</v>
      </c>
      <c r="BA311">
        <v>1</v>
      </c>
      <c r="BB311" t="s">
        <v>119</v>
      </c>
      <c r="BC311">
        <v>0</v>
      </c>
      <c r="BD311" t="s">
        <v>648</v>
      </c>
      <c r="BE311">
        <v>7</v>
      </c>
      <c r="BG311" t="s">
        <v>5158</v>
      </c>
      <c r="BH311" t="s">
        <v>1402</v>
      </c>
      <c r="BI311" t="s">
        <v>1403</v>
      </c>
      <c r="BJ311">
        <v>54465228</v>
      </c>
      <c r="BK311" t="s">
        <v>106</v>
      </c>
      <c r="BL311" t="s">
        <v>109</v>
      </c>
      <c r="BM311" t="s">
        <v>106</v>
      </c>
      <c r="BN311" t="s">
        <v>109</v>
      </c>
      <c r="BO311" t="s">
        <v>106</v>
      </c>
      <c r="BP311" t="s">
        <v>109</v>
      </c>
      <c r="CJ311">
        <v>0</v>
      </c>
      <c r="CK311">
        <v>0</v>
      </c>
      <c r="CL311">
        <v>0</v>
      </c>
      <c r="CM311">
        <v>0</v>
      </c>
      <c r="CP311" t="s">
        <v>106</v>
      </c>
      <c r="CQ311" t="s">
        <v>106</v>
      </c>
      <c r="CR311" t="s">
        <v>106</v>
      </c>
      <c r="CS311" t="s">
        <v>106</v>
      </c>
      <c r="CT311">
        <v>1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</row>
    <row r="312" spans="1:106" x14ac:dyDescent="0.25">
      <c r="A312" s="27" t="s">
        <v>1404</v>
      </c>
      <c r="B312" s="27" t="s">
        <v>1405</v>
      </c>
      <c r="C312" s="27" t="s">
        <v>1326</v>
      </c>
      <c r="D312" s="27"/>
      <c r="E312" s="27" t="s">
        <v>871</v>
      </c>
      <c r="F312" s="27" t="s">
        <v>871</v>
      </c>
      <c r="G312" s="27"/>
      <c r="H312" t="s">
        <v>3998</v>
      </c>
      <c r="I312" s="29">
        <v>44725</v>
      </c>
      <c r="J312" s="30">
        <v>2960</v>
      </c>
      <c r="K312">
        <v>250</v>
      </c>
      <c r="L312" t="s">
        <v>4864</v>
      </c>
      <c r="N312" s="5">
        <v>1</v>
      </c>
      <c r="O312">
        <v>0</v>
      </c>
      <c r="P312">
        <v>8</v>
      </c>
      <c r="R312">
        <v>2</v>
      </c>
      <c r="S312">
        <v>1</v>
      </c>
      <c r="T312">
        <v>29</v>
      </c>
      <c r="V312">
        <v>2</v>
      </c>
      <c r="W312">
        <v>83</v>
      </c>
      <c r="X312">
        <v>168</v>
      </c>
      <c r="AA312">
        <f>VLOOKUP(A312,Hoja1!A:BH,60,0)</f>
        <v>7</v>
      </c>
      <c r="AB312">
        <v>93</v>
      </c>
      <c r="AC312">
        <v>1</v>
      </c>
      <c r="AD312" t="s">
        <v>110</v>
      </c>
      <c r="AE312" t="s">
        <v>111</v>
      </c>
      <c r="AF312" t="s">
        <v>112</v>
      </c>
      <c r="AH312" t="s">
        <v>113</v>
      </c>
      <c r="AI312">
        <v>3307970181202</v>
      </c>
      <c r="AJ312" t="str">
        <f>VLOOKUP(A312,Hoja1!A:AH,34,0)</f>
        <v>SAN MARCOS</v>
      </c>
      <c r="AK312" t="str">
        <f>VLOOKUP(A312,Hoja1!A:AI,35,0)</f>
        <v>SAN PEDRO SACATEPEQUEZ</v>
      </c>
      <c r="AL312" s="1">
        <f>VLOOKUP(A312,Hoja1!A:AJ,36,0)</f>
        <v>35901</v>
      </c>
      <c r="AP312">
        <v>99795035</v>
      </c>
      <c r="AQ312">
        <v>3307970181202</v>
      </c>
      <c r="AS312" t="s">
        <v>106</v>
      </c>
      <c r="AU312" t="s">
        <v>1407</v>
      </c>
      <c r="AV312" t="s">
        <v>430</v>
      </c>
      <c r="AW312" t="s">
        <v>1406</v>
      </c>
      <c r="AZ312">
        <v>31459466</v>
      </c>
      <c r="BA312">
        <v>1</v>
      </c>
      <c r="BB312" t="s">
        <v>119</v>
      </c>
      <c r="BC312">
        <v>1</v>
      </c>
      <c r="BD312" t="s">
        <v>4606</v>
      </c>
      <c r="BE312">
        <v>7</v>
      </c>
      <c r="BI312">
        <v>0</v>
      </c>
      <c r="BJ312">
        <v>0</v>
      </c>
      <c r="BK312" t="s">
        <v>106</v>
      </c>
      <c r="BL312" t="s">
        <v>109</v>
      </c>
      <c r="BM312" t="s">
        <v>106</v>
      </c>
      <c r="BN312" t="s">
        <v>109</v>
      </c>
      <c r="BO312" t="s">
        <v>106</v>
      </c>
      <c r="BP312" t="s">
        <v>109</v>
      </c>
      <c r="CJ312">
        <v>0</v>
      </c>
      <c r="CK312">
        <v>0</v>
      </c>
      <c r="CL312">
        <v>0</v>
      </c>
      <c r="CM312">
        <v>0</v>
      </c>
      <c r="CP312" t="s">
        <v>106</v>
      </c>
      <c r="CQ312" t="s">
        <v>106</v>
      </c>
      <c r="CR312" t="s">
        <v>106</v>
      </c>
      <c r="CS312" t="s">
        <v>106</v>
      </c>
      <c r="CT312">
        <v>1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</row>
    <row r="313" spans="1:106" x14ac:dyDescent="0.25">
      <c r="A313" s="27" t="s">
        <v>1408</v>
      </c>
      <c r="B313" s="27" t="s">
        <v>1086</v>
      </c>
      <c r="C313" s="27" t="s">
        <v>1409</v>
      </c>
      <c r="D313" s="27"/>
      <c r="E313" s="27" t="s">
        <v>1410</v>
      </c>
      <c r="F313" s="27" t="s">
        <v>1411</v>
      </c>
      <c r="G313" s="27"/>
      <c r="H313" t="s">
        <v>3998</v>
      </c>
      <c r="I313" s="29">
        <v>44725</v>
      </c>
      <c r="J313" s="30">
        <v>3250</v>
      </c>
      <c r="K313">
        <v>250</v>
      </c>
      <c r="L313" t="s">
        <v>4864</v>
      </c>
      <c r="N313" s="5">
        <v>1</v>
      </c>
      <c r="O313">
        <v>0</v>
      </c>
      <c r="P313">
        <v>8</v>
      </c>
      <c r="R313">
        <v>2</v>
      </c>
      <c r="S313">
        <v>1</v>
      </c>
      <c r="T313">
        <v>29</v>
      </c>
      <c r="V313">
        <v>2</v>
      </c>
      <c r="W313">
        <v>83</v>
      </c>
      <c r="X313">
        <v>126</v>
      </c>
      <c r="AA313">
        <f>VLOOKUP(A313,Hoja1!A:BH,60,0)</f>
        <v>7</v>
      </c>
      <c r="AB313">
        <v>93</v>
      </c>
      <c r="AC313">
        <v>1</v>
      </c>
      <c r="AD313" t="s">
        <v>110</v>
      </c>
      <c r="AE313" t="s">
        <v>111</v>
      </c>
      <c r="AF313" t="s">
        <v>112</v>
      </c>
      <c r="AH313" t="s">
        <v>113</v>
      </c>
      <c r="AI313">
        <v>1796930340914</v>
      </c>
      <c r="AJ313" t="str">
        <f>VLOOKUP(A313,Hoja1!A:AH,34,0)</f>
        <v>CANTEL</v>
      </c>
      <c r="AK313" t="str">
        <f>VLOOKUP(A313,Hoja1!A:AI,35,0)</f>
        <v>QUETZALTENANGO</v>
      </c>
      <c r="AL313" s="1">
        <f>VLOOKUP(A313,Hoja1!A:AJ,36,0)</f>
        <v>29634</v>
      </c>
      <c r="AP313">
        <v>67843077</v>
      </c>
      <c r="AQ313">
        <v>181389453</v>
      </c>
      <c r="AS313" t="s">
        <v>106</v>
      </c>
      <c r="AU313" t="s">
        <v>1413</v>
      </c>
      <c r="AV313" t="s">
        <v>700</v>
      </c>
      <c r="AW313" t="s">
        <v>700</v>
      </c>
      <c r="AZ313" t="s">
        <v>1414</v>
      </c>
      <c r="BA313">
        <v>2</v>
      </c>
      <c r="BB313" t="s">
        <v>119</v>
      </c>
      <c r="BC313">
        <v>4</v>
      </c>
      <c r="BD313" t="s">
        <v>635</v>
      </c>
      <c r="BE313">
        <v>7</v>
      </c>
      <c r="BI313">
        <v>0</v>
      </c>
      <c r="BJ313">
        <v>0</v>
      </c>
      <c r="BK313" t="s">
        <v>106</v>
      </c>
      <c r="BL313" t="s">
        <v>109</v>
      </c>
      <c r="BM313" t="s">
        <v>106</v>
      </c>
      <c r="BN313" t="s">
        <v>109</v>
      </c>
      <c r="BO313" t="s">
        <v>106</v>
      </c>
      <c r="BP313" t="s">
        <v>109</v>
      </c>
      <c r="CJ313">
        <v>0</v>
      </c>
      <c r="CK313">
        <v>0</v>
      </c>
      <c r="CL313">
        <v>0</v>
      </c>
      <c r="CM313">
        <v>0</v>
      </c>
      <c r="CP313" t="s">
        <v>106</v>
      </c>
      <c r="CQ313" t="s">
        <v>106</v>
      </c>
      <c r="CR313" t="s">
        <v>106</v>
      </c>
      <c r="CS313" t="s">
        <v>106</v>
      </c>
      <c r="CT313">
        <v>1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</row>
    <row r="314" spans="1:106" x14ac:dyDescent="0.25">
      <c r="A314" s="27" t="s">
        <v>1415</v>
      </c>
      <c r="B314" s="83" t="s">
        <v>321</v>
      </c>
      <c r="C314" s="27" t="s">
        <v>1416</v>
      </c>
      <c r="D314" s="27"/>
      <c r="E314" s="27" t="s">
        <v>1417</v>
      </c>
      <c r="F314" s="27" t="s">
        <v>435</v>
      </c>
      <c r="G314" s="27"/>
      <c r="H314" t="s">
        <v>3999</v>
      </c>
      <c r="I314" s="29">
        <v>44732</v>
      </c>
      <c r="J314" s="30">
        <v>3167</v>
      </c>
      <c r="K314">
        <v>250</v>
      </c>
      <c r="L314" t="s">
        <v>149</v>
      </c>
      <c r="M314" s="1">
        <v>45107</v>
      </c>
      <c r="N314" s="5">
        <v>2</v>
      </c>
      <c r="O314">
        <v>0</v>
      </c>
      <c r="P314">
        <v>9</v>
      </c>
      <c r="R314">
        <v>1</v>
      </c>
      <c r="S314">
        <v>1</v>
      </c>
      <c r="T314">
        <v>9</v>
      </c>
      <c r="V314">
        <v>1</v>
      </c>
      <c r="W314">
        <v>83</v>
      </c>
      <c r="X314">
        <v>1</v>
      </c>
      <c r="AA314">
        <f>VLOOKUP(A314,Hoja1!A:BH,60,0)</f>
        <v>7</v>
      </c>
      <c r="AB314">
        <v>93</v>
      </c>
      <c r="AC314">
        <v>1</v>
      </c>
      <c r="AD314" t="s">
        <v>110</v>
      </c>
      <c r="AE314" t="s">
        <v>111</v>
      </c>
      <c r="AF314" t="s">
        <v>112</v>
      </c>
      <c r="AH314" t="s">
        <v>113</v>
      </c>
      <c r="AI314">
        <v>2990835000101</v>
      </c>
      <c r="AJ314" t="str">
        <f>VLOOKUP(A314,Hoja1!A:AH,34,0)</f>
        <v>GUATEMALA</v>
      </c>
      <c r="AK314" t="str">
        <f>VLOOKUP(A314,Hoja1!A:AI,35,0)</f>
        <v>GUATEMALA</v>
      </c>
      <c r="AL314" s="1">
        <f>VLOOKUP(A314,Hoja1!A:AJ,36,0)</f>
        <v>35916</v>
      </c>
      <c r="AP314">
        <v>96097922</v>
      </c>
      <c r="AQ314">
        <v>2990835000101</v>
      </c>
      <c r="AS314" t="s">
        <v>106</v>
      </c>
      <c r="AU314" t="s">
        <v>1418</v>
      </c>
      <c r="AV314" t="s">
        <v>114</v>
      </c>
      <c r="AW314" t="s">
        <v>114</v>
      </c>
      <c r="AX314">
        <v>6</v>
      </c>
      <c r="AZ314">
        <v>41751563</v>
      </c>
      <c r="BA314">
        <v>1</v>
      </c>
      <c r="BB314" t="s">
        <v>119</v>
      </c>
      <c r="BC314">
        <v>0</v>
      </c>
      <c r="BD314" t="s">
        <v>4606</v>
      </c>
      <c r="BE314">
        <v>7</v>
      </c>
      <c r="BH314" t="s">
        <v>1419</v>
      </c>
      <c r="BI314" t="s">
        <v>1418</v>
      </c>
      <c r="BJ314">
        <v>59836547</v>
      </c>
      <c r="BK314" t="s">
        <v>106</v>
      </c>
      <c r="BL314" t="s">
        <v>109</v>
      </c>
      <c r="BM314" t="s">
        <v>106</v>
      </c>
      <c r="BN314" t="s">
        <v>109</v>
      </c>
      <c r="BO314" t="s">
        <v>106</v>
      </c>
      <c r="BP314" t="s">
        <v>109</v>
      </c>
      <c r="CJ314">
        <v>0</v>
      </c>
      <c r="CK314">
        <v>0</v>
      </c>
      <c r="CL314">
        <v>0</v>
      </c>
      <c r="CM314">
        <v>0</v>
      </c>
      <c r="CP314" t="s">
        <v>106</v>
      </c>
      <c r="CQ314" t="s">
        <v>106</v>
      </c>
      <c r="CR314" t="s">
        <v>106</v>
      </c>
      <c r="CS314" t="s">
        <v>106</v>
      </c>
      <c r="CT314">
        <v>1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</row>
    <row r="315" spans="1:106" x14ac:dyDescent="0.25">
      <c r="A315" s="27" t="s">
        <v>1420</v>
      </c>
      <c r="B315" s="83" t="s">
        <v>1421</v>
      </c>
      <c r="C315" s="27" t="s">
        <v>1422</v>
      </c>
      <c r="D315" s="27"/>
      <c r="E315" s="27" t="s">
        <v>147</v>
      </c>
      <c r="F315" s="27" t="s">
        <v>1423</v>
      </c>
      <c r="G315" s="27"/>
      <c r="H315" t="s">
        <v>3994</v>
      </c>
      <c r="I315" s="29">
        <v>44728</v>
      </c>
      <c r="J315" s="30">
        <v>3167</v>
      </c>
      <c r="K315">
        <v>250</v>
      </c>
      <c r="L315" t="s">
        <v>149</v>
      </c>
      <c r="M315" s="1">
        <v>45134</v>
      </c>
      <c r="N315" s="5">
        <v>2</v>
      </c>
      <c r="O315">
        <v>0</v>
      </c>
      <c r="P315">
        <v>14</v>
      </c>
      <c r="R315">
        <v>1</v>
      </c>
      <c r="S315">
        <v>9</v>
      </c>
      <c r="T315">
        <v>135</v>
      </c>
      <c r="V315">
        <v>5</v>
      </c>
      <c r="W315">
        <v>83</v>
      </c>
      <c r="X315">
        <v>287</v>
      </c>
      <c r="AA315">
        <f>VLOOKUP(A315,Hoja1!A:BH,60,0)</f>
        <v>7</v>
      </c>
      <c r="AB315">
        <v>93</v>
      </c>
      <c r="AC315">
        <v>2</v>
      </c>
      <c r="AD315" t="s">
        <v>110</v>
      </c>
      <c r="AE315" t="s">
        <v>111</v>
      </c>
      <c r="AF315" t="s">
        <v>112</v>
      </c>
      <c r="AH315" t="s">
        <v>113</v>
      </c>
      <c r="AI315">
        <v>2893710821712</v>
      </c>
      <c r="AJ315" t="str">
        <f>VLOOKUP(A315,Hoja1!A:AH,34,0)</f>
        <v>POPTUN</v>
      </c>
      <c r="AK315" t="str">
        <f>VLOOKUP(A315,Hoja1!A:AI,35,0)</f>
        <v>PETEN</v>
      </c>
      <c r="AL315" s="1">
        <f>VLOOKUP(A315,Hoja1!A:AJ,36,0)</f>
        <v>37202</v>
      </c>
      <c r="AP315">
        <v>108555763</v>
      </c>
      <c r="AQ315">
        <v>2893710821712</v>
      </c>
      <c r="AS315" t="s">
        <v>106</v>
      </c>
      <c r="AU315" t="s">
        <v>1424</v>
      </c>
      <c r="AV315" t="s">
        <v>268</v>
      </c>
      <c r="AW315" t="s">
        <v>268</v>
      </c>
      <c r="AZ315">
        <v>41719452</v>
      </c>
      <c r="BA315">
        <v>1</v>
      </c>
      <c r="BB315" t="s">
        <v>119</v>
      </c>
      <c r="BC315">
        <v>0</v>
      </c>
      <c r="BD315" t="s">
        <v>648</v>
      </c>
      <c r="BE315">
        <v>7</v>
      </c>
      <c r="BH315" t="s">
        <v>1057</v>
      </c>
      <c r="BI315" t="s">
        <v>1425</v>
      </c>
      <c r="BJ315">
        <v>54251771</v>
      </c>
      <c r="BK315" t="s">
        <v>106</v>
      </c>
      <c r="BL315" t="s">
        <v>109</v>
      </c>
      <c r="BM315" t="s">
        <v>106</v>
      </c>
      <c r="BN315" t="s">
        <v>109</v>
      </c>
      <c r="BO315" t="s">
        <v>106</v>
      </c>
      <c r="BP315" t="s">
        <v>109</v>
      </c>
      <c r="CJ315">
        <v>0</v>
      </c>
      <c r="CK315">
        <v>0</v>
      </c>
      <c r="CL315">
        <v>0</v>
      </c>
      <c r="CM315">
        <v>0</v>
      </c>
      <c r="CP315" t="s">
        <v>106</v>
      </c>
      <c r="CQ315" t="s">
        <v>106</v>
      </c>
      <c r="CR315" t="s">
        <v>106</v>
      </c>
      <c r="CS315" t="s">
        <v>106</v>
      </c>
      <c r="CT315">
        <v>1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</row>
    <row r="316" spans="1:106" x14ac:dyDescent="0.25">
      <c r="A316" s="27" t="s">
        <v>1426</v>
      </c>
      <c r="B316" s="27" t="s">
        <v>1386</v>
      </c>
      <c r="C316" s="27" t="s">
        <v>491</v>
      </c>
      <c r="D316" s="27"/>
      <c r="E316" s="27" t="s">
        <v>2970</v>
      </c>
      <c r="F316" s="27" t="s">
        <v>1427</v>
      </c>
      <c r="G316" s="27"/>
      <c r="H316" t="s">
        <v>3998</v>
      </c>
      <c r="I316" s="29">
        <v>44733</v>
      </c>
      <c r="J316" s="30">
        <v>2960</v>
      </c>
      <c r="K316">
        <v>250</v>
      </c>
      <c r="L316" t="s">
        <v>4864</v>
      </c>
      <c r="N316" s="5">
        <v>1</v>
      </c>
      <c r="O316">
        <v>0</v>
      </c>
      <c r="P316">
        <v>4</v>
      </c>
      <c r="R316">
        <v>1</v>
      </c>
      <c r="S316">
        <v>1</v>
      </c>
      <c r="T316">
        <v>29</v>
      </c>
      <c r="V316">
        <v>1</v>
      </c>
      <c r="W316">
        <v>83</v>
      </c>
      <c r="X316">
        <v>57</v>
      </c>
      <c r="AA316">
        <f>VLOOKUP(A316,Hoja1!A:BH,60,0)</f>
        <v>7</v>
      </c>
      <c r="AB316">
        <v>93</v>
      </c>
      <c r="AC316">
        <v>1</v>
      </c>
      <c r="AD316" t="s">
        <v>110</v>
      </c>
      <c r="AE316" t="s">
        <v>111</v>
      </c>
      <c r="AF316" t="s">
        <v>112</v>
      </c>
      <c r="AH316" t="s">
        <v>113</v>
      </c>
      <c r="AI316">
        <v>1613375970416</v>
      </c>
      <c r="AJ316" t="str">
        <f>VLOOKUP(A316,Hoja1!A:AH,34,0)</f>
        <v>EL TEJAR</v>
      </c>
      <c r="AK316" t="str">
        <f>VLOOKUP(A316,Hoja1!A:AI,35,0)</f>
        <v>CHIMALTENANGO</v>
      </c>
      <c r="AL316" s="1">
        <f>VLOOKUP(A316,Hoja1!A:AJ,36,0)</f>
        <v>32922</v>
      </c>
      <c r="AP316">
        <v>56107706</v>
      </c>
      <c r="AQ316">
        <v>201201533551</v>
      </c>
      <c r="AS316" t="s">
        <v>106</v>
      </c>
      <c r="AU316" t="s">
        <v>1429</v>
      </c>
      <c r="AV316" t="s">
        <v>1428</v>
      </c>
      <c r="AW316" t="s">
        <v>1032</v>
      </c>
      <c r="AZ316">
        <v>37401436</v>
      </c>
      <c r="BA316">
        <v>1</v>
      </c>
      <c r="BB316" t="s">
        <v>119</v>
      </c>
      <c r="BC316">
        <v>2</v>
      </c>
      <c r="BD316" t="s">
        <v>1430</v>
      </c>
      <c r="BE316">
        <v>7</v>
      </c>
      <c r="BH316" t="s">
        <v>1431</v>
      </c>
      <c r="BI316" t="s">
        <v>1432</v>
      </c>
      <c r="BJ316">
        <v>43015011</v>
      </c>
      <c r="BK316" t="s">
        <v>106</v>
      </c>
      <c r="BL316" t="s">
        <v>109</v>
      </c>
      <c r="BM316" t="s">
        <v>106</v>
      </c>
      <c r="BN316" t="s">
        <v>109</v>
      </c>
      <c r="BO316" t="s">
        <v>106</v>
      </c>
      <c r="BP316" t="s">
        <v>109</v>
      </c>
      <c r="CJ316">
        <v>0</v>
      </c>
      <c r="CK316">
        <v>0</v>
      </c>
      <c r="CL316">
        <v>0</v>
      </c>
      <c r="CM316">
        <v>0</v>
      </c>
      <c r="CP316" t="s">
        <v>106</v>
      </c>
      <c r="CQ316" t="s">
        <v>106</v>
      </c>
      <c r="CR316" t="s">
        <v>106</v>
      </c>
      <c r="CS316" t="s">
        <v>106</v>
      </c>
      <c r="CT316">
        <v>1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</row>
    <row r="317" spans="1:106" x14ac:dyDescent="0.25">
      <c r="A317" s="27" t="s">
        <v>1433</v>
      </c>
      <c r="B317" s="27" t="s">
        <v>194</v>
      </c>
      <c r="C317" s="27" t="s">
        <v>1434</v>
      </c>
      <c r="D317" s="27"/>
      <c r="E317" s="27" t="s">
        <v>1435</v>
      </c>
      <c r="F317" s="27" t="s">
        <v>215</v>
      </c>
      <c r="G317" s="27"/>
      <c r="H317" t="s">
        <v>3994</v>
      </c>
      <c r="I317" s="29">
        <v>44735</v>
      </c>
      <c r="J317" s="30">
        <v>3167</v>
      </c>
      <c r="K317">
        <v>250</v>
      </c>
      <c r="L317" s="40" t="s">
        <v>149</v>
      </c>
      <c r="M317" s="1">
        <v>45222</v>
      </c>
      <c r="N317" s="5">
        <v>2</v>
      </c>
      <c r="O317">
        <v>0</v>
      </c>
      <c r="P317">
        <v>14</v>
      </c>
      <c r="R317">
        <v>1</v>
      </c>
      <c r="S317">
        <v>9</v>
      </c>
      <c r="T317">
        <v>83</v>
      </c>
      <c r="V317">
        <v>11</v>
      </c>
      <c r="W317">
        <v>83</v>
      </c>
      <c r="X317">
        <v>1</v>
      </c>
      <c r="AA317">
        <f>VLOOKUP(A317,Hoja1!A:BH,60,0)</f>
        <v>5</v>
      </c>
      <c r="AB317">
        <v>93</v>
      </c>
      <c r="AC317">
        <v>2</v>
      </c>
      <c r="AD317" t="s">
        <v>110</v>
      </c>
      <c r="AE317" t="s">
        <v>111</v>
      </c>
      <c r="AF317" t="s">
        <v>112</v>
      </c>
      <c r="AH317" t="s">
        <v>113</v>
      </c>
      <c r="AI317">
        <v>2970663230101</v>
      </c>
      <c r="AJ317" t="str">
        <f>VLOOKUP(A317,Hoja1!A:AH,34,0)</f>
        <v>GUATEMALA</v>
      </c>
      <c r="AK317" t="str">
        <f>VLOOKUP(A317,Hoja1!A:AI,35,0)</f>
        <v>GUATEMALA</v>
      </c>
      <c r="AL317" s="1">
        <f>VLOOKUP(A317,Hoja1!A:AJ,36,0)</f>
        <v>35104</v>
      </c>
      <c r="AP317">
        <v>87888971</v>
      </c>
      <c r="AQ317">
        <v>2970663230101</v>
      </c>
      <c r="AS317" t="s">
        <v>106</v>
      </c>
      <c r="AU317" t="s">
        <v>1436</v>
      </c>
      <c r="AV317" t="s">
        <v>142</v>
      </c>
      <c r="AW317" t="s">
        <v>114</v>
      </c>
      <c r="AZ317">
        <v>32101298</v>
      </c>
      <c r="BA317">
        <v>1</v>
      </c>
      <c r="BB317" t="s">
        <v>119</v>
      </c>
      <c r="BC317">
        <v>0</v>
      </c>
      <c r="BD317" t="s">
        <v>4598</v>
      </c>
      <c r="BE317">
        <v>5</v>
      </c>
      <c r="BH317" t="s">
        <v>1437</v>
      </c>
      <c r="BI317" t="s">
        <v>1436</v>
      </c>
      <c r="BJ317">
        <v>50057098</v>
      </c>
      <c r="BK317" t="s">
        <v>106</v>
      </c>
      <c r="BL317" t="s">
        <v>109</v>
      </c>
      <c r="BM317" t="s">
        <v>106</v>
      </c>
      <c r="BN317" t="s">
        <v>109</v>
      </c>
      <c r="BO317" t="s">
        <v>106</v>
      </c>
      <c r="BP317" t="s">
        <v>109</v>
      </c>
      <c r="CJ317">
        <v>0</v>
      </c>
      <c r="CK317">
        <v>0</v>
      </c>
      <c r="CL317">
        <v>0</v>
      </c>
      <c r="CM317">
        <v>0</v>
      </c>
      <c r="CP317" t="s">
        <v>106</v>
      </c>
      <c r="CQ317" t="s">
        <v>106</v>
      </c>
      <c r="CR317" t="s">
        <v>106</v>
      </c>
      <c r="CS317" t="s">
        <v>106</v>
      </c>
      <c r="CT317">
        <v>1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</row>
    <row r="318" spans="1:106" x14ac:dyDescent="0.25">
      <c r="A318" s="27" t="s">
        <v>1438</v>
      </c>
      <c r="B318" s="27" t="s">
        <v>1439</v>
      </c>
      <c r="C318" s="27" t="s">
        <v>772</v>
      </c>
      <c r="D318" s="27" t="s">
        <v>6917</v>
      </c>
      <c r="E318" s="27" t="s">
        <v>168</v>
      </c>
      <c r="F318" s="27" t="s">
        <v>679</v>
      </c>
      <c r="G318" s="27"/>
      <c r="H318" t="s">
        <v>3994</v>
      </c>
      <c r="I318" s="29">
        <v>44735</v>
      </c>
      <c r="J318" s="30">
        <v>3385</v>
      </c>
      <c r="K318">
        <v>250</v>
      </c>
      <c r="L318" t="s">
        <v>4864</v>
      </c>
      <c r="N318" s="5">
        <v>1</v>
      </c>
      <c r="O318">
        <v>0</v>
      </c>
      <c r="P318">
        <v>12</v>
      </c>
      <c r="R318">
        <v>1</v>
      </c>
      <c r="S318">
        <v>9</v>
      </c>
      <c r="T318">
        <v>57</v>
      </c>
      <c r="V318">
        <v>13</v>
      </c>
      <c r="W318">
        <v>83</v>
      </c>
      <c r="X318">
        <v>27</v>
      </c>
      <c r="AA318">
        <f>VLOOKUP(A318,Hoja1!A:BH,60,0)</f>
        <v>5</v>
      </c>
      <c r="AB318">
        <v>93</v>
      </c>
      <c r="AC318">
        <v>2</v>
      </c>
      <c r="AD318" t="s">
        <v>110</v>
      </c>
      <c r="AE318" t="s">
        <v>111</v>
      </c>
      <c r="AF318" t="s">
        <v>112</v>
      </c>
      <c r="AH318" t="s">
        <v>113</v>
      </c>
      <c r="AI318">
        <v>2958562620302</v>
      </c>
      <c r="AJ318" t="str">
        <f>VLOOKUP(A318,Hoja1!A:AH,34,0)</f>
        <v>JOCOTENANGO</v>
      </c>
      <c r="AK318" t="str">
        <f>VLOOKUP(A318,Hoja1!A:AI,35,0)</f>
        <v>SACATEPEQUEZ</v>
      </c>
      <c r="AL318" s="1">
        <f>VLOOKUP(A318,Hoja1!A:AJ,36,0)</f>
        <v>34091</v>
      </c>
      <c r="AP318">
        <v>96416041</v>
      </c>
      <c r="AQ318">
        <v>2958562620302</v>
      </c>
      <c r="AS318" t="s">
        <v>106</v>
      </c>
      <c r="AU318" t="s">
        <v>1442</v>
      </c>
      <c r="AV318" t="s">
        <v>1441</v>
      </c>
      <c r="AW318" t="s">
        <v>1394</v>
      </c>
      <c r="AZ318" t="s">
        <v>1443</v>
      </c>
      <c r="BA318">
        <v>1</v>
      </c>
      <c r="BB318" t="s">
        <v>119</v>
      </c>
      <c r="BC318">
        <v>2</v>
      </c>
      <c r="BD318" t="s">
        <v>4598</v>
      </c>
      <c r="BE318">
        <v>5</v>
      </c>
      <c r="BI318" t="s">
        <v>1444</v>
      </c>
      <c r="BJ318">
        <v>46592972</v>
      </c>
      <c r="BK318" t="s">
        <v>106</v>
      </c>
      <c r="BL318" t="s">
        <v>109</v>
      </c>
      <c r="BM318" t="s">
        <v>106</v>
      </c>
      <c r="BN318" t="s">
        <v>109</v>
      </c>
      <c r="BO318" t="s">
        <v>106</v>
      </c>
      <c r="BP318" t="s">
        <v>109</v>
      </c>
      <c r="CJ318">
        <v>0</v>
      </c>
      <c r="CK318">
        <v>0</v>
      </c>
      <c r="CL318">
        <v>0</v>
      </c>
      <c r="CM318">
        <v>0</v>
      </c>
      <c r="CP318" t="s">
        <v>106</v>
      </c>
      <c r="CQ318" t="s">
        <v>106</v>
      </c>
      <c r="CR318" t="s">
        <v>106</v>
      </c>
      <c r="CS318" t="s">
        <v>106</v>
      </c>
      <c r="CT318">
        <v>1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</row>
    <row r="319" spans="1:106" x14ac:dyDescent="0.25">
      <c r="A319" s="27" t="s">
        <v>1445</v>
      </c>
      <c r="B319" s="27" t="s">
        <v>931</v>
      </c>
      <c r="C319" s="27" t="s">
        <v>1446</v>
      </c>
      <c r="D319" s="27"/>
      <c r="E319" s="27" t="s">
        <v>290</v>
      </c>
      <c r="F319" s="27" t="s">
        <v>190</v>
      </c>
      <c r="G319" s="27"/>
      <c r="H319" t="s">
        <v>3994</v>
      </c>
      <c r="I319" s="29">
        <v>44735</v>
      </c>
      <c r="J319" s="30">
        <v>3385</v>
      </c>
      <c r="K319">
        <v>250</v>
      </c>
      <c r="L319" t="s">
        <v>149</v>
      </c>
      <c r="M319" s="1">
        <v>45326</v>
      </c>
      <c r="N319" s="5">
        <v>2</v>
      </c>
      <c r="O319">
        <v>0</v>
      </c>
      <c r="P319">
        <v>5</v>
      </c>
      <c r="R319">
        <v>1</v>
      </c>
      <c r="S319">
        <v>9</v>
      </c>
      <c r="T319">
        <v>60</v>
      </c>
      <c r="V319">
        <v>1</v>
      </c>
      <c r="W319">
        <v>83</v>
      </c>
      <c r="X319">
        <v>179</v>
      </c>
      <c r="AA319">
        <f>VLOOKUP(A319,Hoja1!A:BH,60,0)</f>
        <v>5</v>
      </c>
      <c r="AB319">
        <v>93</v>
      </c>
      <c r="AC319">
        <v>2</v>
      </c>
      <c r="AD319" t="s">
        <v>110</v>
      </c>
      <c r="AE319" t="s">
        <v>111</v>
      </c>
      <c r="AF319" t="s">
        <v>112</v>
      </c>
      <c r="AH319" t="s">
        <v>113</v>
      </c>
      <c r="AI319">
        <v>3105470911213</v>
      </c>
      <c r="AJ319" t="str">
        <f>VLOOKUP(A319,Hoja1!A:AH,34,0)</f>
        <v>SAN MARCOS</v>
      </c>
      <c r="AK319" t="str">
        <f>VLOOKUP(A319,Hoja1!A:AI,35,0)</f>
        <v>EL TUMBADOR</v>
      </c>
      <c r="AL319" s="1">
        <f>VLOOKUP(A319,Hoja1!A:AJ,36,0)</f>
        <v>37734</v>
      </c>
      <c r="AP319">
        <v>113109369</v>
      </c>
      <c r="AQ319">
        <v>3105470911213</v>
      </c>
      <c r="AS319" t="s">
        <v>106</v>
      </c>
      <c r="AU319" t="s">
        <v>1447</v>
      </c>
      <c r="AV319" t="s">
        <v>114</v>
      </c>
      <c r="AW319" t="s">
        <v>874</v>
      </c>
      <c r="AZ319">
        <v>42372223</v>
      </c>
      <c r="BA319">
        <v>1</v>
      </c>
      <c r="BB319" t="s">
        <v>119</v>
      </c>
      <c r="BC319">
        <v>0</v>
      </c>
      <c r="BD319" t="s">
        <v>4598</v>
      </c>
      <c r="BE319">
        <v>5</v>
      </c>
      <c r="BH319" t="s">
        <v>1448</v>
      </c>
      <c r="BI319" t="s">
        <v>1449</v>
      </c>
      <c r="BJ319">
        <v>56103205</v>
      </c>
      <c r="BK319" t="s">
        <v>106</v>
      </c>
      <c r="BL319" t="s">
        <v>109</v>
      </c>
      <c r="BM319" t="s">
        <v>106</v>
      </c>
      <c r="BN319" t="s">
        <v>109</v>
      </c>
      <c r="BO319" t="s">
        <v>106</v>
      </c>
      <c r="BP319" t="s">
        <v>109</v>
      </c>
      <c r="CJ319">
        <v>0</v>
      </c>
      <c r="CK319">
        <v>0</v>
      </c>
      <c r="CL319">
        <v>0</v>
      </c>
      <c r="CM319">
        <v>0</v>
      </c>
      <c r="CP319" t="s">
        <v>106</v>
      </c>
      <c r="CQ319" t="s">
        <v>106</v>
      </c>
      <c r="CR319" t="s">
        <v>106</v>
      </c>
      <c r="CS319" t="s">
        <v>106</v>
      </c>
      <c r="CT319">
        <v>1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</v>
      </c>
    </row>
    <row r="320" spans="1:106" x14ac:dyDescent="0.25">
      <c r="A320" s="27" t="s">
        <v>1450</v>
      </c>
      <c r="B320" s="27" t="s">
        <v>1240</v>
      </c>
      <c r="C320" s="27" t="s">
        <v>1451</v>
      </c>
      <c r="D320" s="27"/>
      <c r="E320" s="27" t="s">
        <v>1067</v>
      </c>
      <c r="F320" s="27" t="s">
        <v>1452</v>
      </c>
      <c r="G320" s="27"/>
      <c r="H320" t="s">
        <v>3994</v>
      </c>
      <c r="I320" s="29">
        <v>44739</v>
      </c>
      <c r="J320" s="30">
        <v>3385</v>
      </c>
      <c r="K320">
        <v>250</v>
      </c>
      <c r="L320" t="s">
        <v>149</v>
      </c>
      <c r="M320" s="1">
        <v>45414</v>
      </c>
      <c r="N320" s="5">
        <v>2</v>
      </c>
      <c r="O320">
        <v>0</v>
      </c>
      <c r="P320">
        <v>15</v>
      </c>
      <c r="R320">
        <v>2</v>
      </c>
      <c r="S320">
        <v>9</v>
      </c>
      <c r="T320">
        <v>86</v>
      </c>
      <c r="V320">
        <v>16</v>
      </c>
      <c r="W320">
        <v>83</v>
      </c>
      <c r="X320">
        <v>95</v>
      </c>
      <c r="AA320">
        <f>VLOOKUP(A320,Hoja1!A:BH,60,0)</f>
        <v>7</v>
      </c>
      <c r="AB320">
        <v>93</v>
      </c>
      <c r="AC320">
        <v>2</v>
      </c>
      <c r="AD320" t="s">
        <v>110</v>
      </c>
      <c r="AE320" t="s">
        <v>111</v>
      </c>
      <c r="AF320" t="s">
        <v>112</v>
      </c>
      <c r="AH320" t="s">
        <v>113</v>
      </c>
      <c r="AI320">
        <v>3143710790710</v>
      </c>
      <c r="AJ320" t="str">
        <f>VLOOKUP(A320,Hoja1!A:AH,34,0)</f>
        <v>PANAJACHEL</v>
      </c>
      <c r="AK320" t="str">
        <f>VLOOKUP(A320,Hoja1!A:AI,35,0)</f>
        <v>SOLOLA</v>
      </c>
      <c r="AL320" s="1">
        <f>VLOOKUP(A320,Hoja1!A:AJ,36,0)</f>
        <v>35788</v>
      </c>
      <c r="AP320">
        <v>100371353</v>
      </c>
      <c r="AQ320">
        <v>3143710790710</v>
      </c>
      <c r="AS320" t="s">
        <v>106</v>
      </c>
      <c r="AU320" t="s">
        <v>1454</v>
      </c>
      <c r="AV320" t="s">
        <v>1453</v>
      </c>
      <c r="AW320" t="s">
        <v>415</v>
      </c>
      <c r="AX320">
        <v>3</v>
      </c>
      <c r="AZ320" t="s">
        <v>1455</v>
      </c>
      <c r="BA320">
        <v>1</v>
      </c>
      <c r="BB320" t="s">
        <v>119</v>
      </c>
      <c r="BC320">
        <v>0</v>
      </c>
      <c r="BD320" t="s">
        <v>4611</v>
      </c>
      <c r="BE320">
        <v>7</v>
      </c>
      <c r="BI320">
        <v>0</v>
      </c>
      <c r="BJ320">
        <v>77621448</v>
      </c>
      <c r="BK320" t="s">
        <v>106</v>
      </c>
      <c r="BL320" t="s">
        <v>109</v>
      </c>
      <c r="BM320" t="s">
        <v>106</v>
      </c>
      <c r="BN320" t="s">
        <v>109</v>
      </c>
      <c r="BO320" t="s">
        <v>106</v>
      </c>
      <c r="BP320" t="s">
        <v>109</v>
      </c>
      <c r="CJ320">
        <v>0</v>
      </c>
      <c r="CK320">
        <v>0</v>
      </c>
      <c r="CL320">
        <v>0</v>
      </c>
      <c r="CM320">
        <v>0</v>
      </c>
      <c r="CP320" t="s">
        <v>106</v>
      </c>
      <c r="CQ320" t="s">
        <v>106</v>
      </c>
      <c r="CR320" t="s">
        <v>106</v>
      </c>
      <c r="CS320" t="s">
        <v>106</v>
      </c>
      <c r="CT320">
        <v>1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</row>
    <row r="321" spans="1:106" x14ac:dyDescent="0.25">
      <c r="A321" s="27" t="s">
        <v>1456</v>
      </c>
      <c r="B321" s="27" t="s">
        <v>321</v>
      </c>
      <c r="C321" s="27" t="s">
        <v>1457</v>
      </c>
      <c r="D321" s="27"/>
      <c r="E321" s="27" t="s">
        <v>161</v>
      </c>
      <c r="F321" s="27"/>
      <c r="G321" s="27"/>
      <c r="H321" t="s">
        <v>4026</v>
      </c>
      <c r="I321" s="29">
        <v>44747</v>
      </c>
      <c r="J321" s="30">
        <v>2960</v>
      </c>
      <c r="K321">
        <v>250</v>
      </c>
      <c r="L321" t="s">
        <v>4864</v>
      </c>
      <c r="N321" s="5">
        <v>1</v>
      </c>
      <c r="O321">
        <v>0</v>
      </c>
      <c r="P321">
        <v>4</v>
      </c>
      <c r="R321">
        <v>1</v>
      </c>
      <c r="S321">
        <v>1</v>
      </c>
      <c r="T321">
        <v>29</v>
      </c>
      <c r="V321">
        <v>1</v>
      </c>
      <c r="W321">
        <v>83</v>
      </c>
      <c r="X321">
        <v>8</v>
      </c>
      <c r="AA321">
        <f>VLOOKUP(A321,Hoja1!A:BH,60,0)</f>
        <v>7</v>
      </c>
      <c r="AB321">
        <v>93</v>
      </c>
      <c r="AC321">
        <v>1</v>
      </c>
      <c r="AD321" t="s">
        <v>110</v>
      </c>
      <c r="AE321" t="s">
        <v>111</v>
      </c>
      <c r="AF321" t="s">
        <v>112</v>
      </c>
      <c r="AH321" t="s">
        <v>113</v>
      </c>
      <c r="AI321">
        <v>2216027390108</v>
      </c>
      <c r="AJ321" t="str">
        <f>VLOOKUP(A321,Hoja1!A:AH,34,0)</f>
        <v>GUATEMALA</v>
      </c>
      <c r="AK321" t="str">
        <f>VLOOKUP(A321,Hoja1!A:AI,35,0)</f>
        <v>MIXCO</v>
      </c>
      <c r="AL321" s="1">
        <f>VLOOKUP(A321,Hoja1!A:AJ,36,0)</f>
        <v>31072</v>
      </c>
      <c r="AP321">
        <v>30708095</v>
      </c>
      <c r="AQ321">
        <v>185412954</v>
      </c>
      <c r="AS321" t="s">
        <v>106</v>
      </c>
      <c r="AU321" t="s">
        <v>1458</v>
      </c>
      <c r="AV321" t="s">
        <v>114</v>
      </c>
      <c r="AW321" t="s">
        <v>259</v>
      </c>
      <c r="AZ321" t="s">
        <v>1459</v>
      </c>
      <c r="BA321">
        <v>2</v>
      </c>
      <c r="BB321" t="s">
        <v>119</v>
      </c>
      <c r="BC321">
        <v>2</v>
      </c>
      <c r="BD321" t="s">
        <v>4606</v>
      </c>
      <c r="BE321">
        <v>7</v>
      </c>
      <c r="BH321" t="s">
        <v>1460</v>
      </c>
      <c r="BI321" t="s">
        <v>1458</v>
      </c>
      <c r="BJ321">
        <v>5111150</v>
      </c>
      <c r="BK321" t="s">
        <v>106</v>
      </c>
      <c r="BL321" t="s">
        <v>109</v>
      </c>
      <c r="BM321" t="s">
        <v>106</v>
      </c>
      <c r="BN321" t="s">
        <v>109</v>
      </c>
      <c r="BO321" t="s">
        <v>106</v>
      </c>
      <c r="BP321" t="s">
        <v>109</v>
      </c>
      <c r="CJ321">
        <v>0</v>
      </c>
      <c r="CK321">
        <v>0</v>
      </c>
      <c r="CL321">
        <v>0</v>
      </c>
      <c r="CM321">
        <v>0</v>
      </c>
      <c r="CP321" t="s">
        <v>106</v>
      </c>
      <c r="CQ321" t="s">
        <v>106</v>
      </c>
      <c r="CR321" t="s">
        <v>106</v>
      </c>
      <c r="CS321" t="s">
        <v>106</v>
      </c>
      <c r="CT321">
        <v>1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</row>
    <row r="322" spans="1:106" x14ac:dyDescent="0.25">
      <c r="A322" s="27" t="s">
        <v>1461</v>
      </c>
      <c r="B322" s="27" t="s">
        <v>1462</v>
      </c>
      <c r="C322" s="27" t="s">
        <v>1463</v>
      </c>
      <c r="D322" s="27"/>
      <c r="E322" s="27" t="s">
        <v>644</v>
      </c>
      <c r="F322" s="27" t="s">
        <v>1464</v>
      </c>
      <c r="G322" s="27"/>
      <c r="H322" t="s">
        <v>3998</v>
      </c>
      <c r="I322" s="29">
        <v>44758</v>
      </c>
      <c r="J322" s="30">
        <v>3250</v>
      </c>
      <c r="K322">
        <v>250</v>
      </c>
      <c r="L322" t="s">
        <v>149</v>
      </c>
      <c r="M322" s="1">
        <v>45099</v>
      </c>
      <c r="N322" s="5">
        <v>2</v>
      </c>
      <c r="O322">
        <v>0</v>
      </c>
      <c r="P322">
        <v>4</v>
      </c>
      <c r="R322">
        <v>1</v>
      </c>
      <c r="S322">
        <v>1</v>
      </c>
      <c r="T322">
        <v>29</v>
      </c>
      <c r="V322">
        <v>1</v>
      </c>
      <c r="W322">
        <v>83</v>
      </c>
      <c r="X322">
        <v>1</v>
      </c>
      <c r="AA322">
        <f>VLOOKUP(A322,Hoja1!A:BH,60,0)</f>
        <v>5</v>
      </c>
      <c r="AB322">
        <v>93</v>
      </c>
      <c r="AC322">
        <v>1</v>
      </c>
      <c r="AD322" t="s">
        <v>110</v>
      </c>
      <c r="AE322" t="s">
        <v>111</v>
      </c>
      <c r="AF322" t="s">
        <v>112</v>
      </c>
      <c r="AH322" t="s">
        <v>113</v>
      </c>
      <c r="AI322">
        <v>1692807210101</v>
      </c>
      <c r="AJ322" t="str">
        <f>VLOOKUP(A322,Hoja1!A:AH,34,0)</f>
        <v>GUATEMALA</v>
      </c>
      <c r="AK322" t="str">
        <f>VLOOKUP(A322,Hoja1!A:AI,35,0)</f>
        <v>GUATEMALA</v>
      </c>
      <c r="AL322" s="1">
        <f>VLOOKUP(A322,Hoja1!A:AJ,36,0)</f>
        <v>30957</v>
      </c>
      <c r="AP322">
        <v>27541185</v>
      </c>
      <c r="AQ322">
        <v>184431534</v>
      </c>
      <c r="AS322" t="s">
        <v>106</v>
      </c>
      <c r="AU322" t="s">
        <v>1465</v>
      </c>
      <c r="AV322" t="s">
        <v>114</v>
      </c>
      <c r="AW322" t="s">
        <v>114</v>
      </c>
      <c r="AZ322">
        <v>51361372</v>
      </c>
      <c r="BA322">
        <v>2</v>
      </c>
      <c r="BB322" t="s">
        <v>119</v>
      </c>
      <c r="BC322">
        <v>1</v>
      </c>
      <c r="BD322" t="s">
        <v>4598</v>
      </c>
      <c r="BE322">
        <v>5</v>
      </c>
      <c r="BH322" t="s">
        <v>1466</v>
      </c>
      <c r="BI322" t="s">
        <v>1467</v>
      </c>
      <c r="BJ322">
        <v>58690684</v>
      </c>
      <c r="BK322" t="s">
        <v>106</v>
      </c>
      <c r="BL322" t="s">
        <v>109</v>
      </c>
      <c r="BM322" t="s">
        <v>106</v>
      </c>
      <c r="BN322" t="s">
        <v>109</v>
      </c>
      <c r="BO322" t="s">
        <v>106</v>
      </c>
      <c r="BP322" t="s">
        <v>109</v>
      </c>
      <c r="CJ322">
        <v>0</v>
      </c>
      <c r="CK322">
        <v>0</v>
      </c>
      <c r="CL322">
        <v>0</v>
      </c>
      <c r="CM322">
        <v>0</v>
      </c>
      <c r="CP322" t="s">
        <v>106</v>
      </c>
      <c r="CQ322" t="s">
        <v>106</v>
      </c>
      <c r="CR322" t="s">
        <v>106</v>
      </c>
      <c r="CS322" t="s">
        <v>106</v>
      </c>
      <c r="CT322">
        <v>1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</row>
    <row r="323" spans="1:106" x14ac:dyDescent="0.25">
      <c r="A323" s="27" t="s">
        <v>3192</v>
      </c>
      <c r="B323" s="27" t="s">
        <v>179</v>
      </c>
      <c r="C323" s="27" t="s">
        <v>441</v>
      </c>
      <c r="D323" s="27"/>
      <c r="E323" s="27" t="s">
        <v>3773</v>
      </c>
      <c r="F323" s="27" t="s">
        <v>3897</v>
      </c>
      <c r="G323" s="27"/>
      <c r="H323" t="s">
        <v>3998</v>
      </c>
      <c r="I323" s="29">
        <v>44755</v>
      </c>
      <c r="J323" s="30">
        <v>2960</v>
      </c>
      <c r="K323">
        <v>250</v>
      </c>
      <c r="L323" t="s">
        <v>4864</v>
      </c>
      <c r="N323" s="5">
        <v>1</v>
      </c>
      <c r="O323">
        <v>0</v>
      </c>
      <c r="P323">
        <v>4</v>
      </c>
      <c r="R323">
        <v>4</v>
      </c>
      <c r="S323">
        <v>1</v>
      </c>
      <c r="T323">
        <v>29</v>
      </c>
      <c r="V323">
        <v>4</v>
      </c>
      <c r="W323">
        <v>83</v>
      </c>
      <c r="X323">
        <v>58</v>
      </c>
      <c r="AA323">
        <f>VLOOKUP(A323,Hoja1!A:BH,60,0)</f>
        <v>5</v>
      </c>
      <c r="AB323">
        <v>93</v>
      </c>
      <c r="AC323">
        <v>1</v>
      </c>
      <c r="AD323" t="s">
        <v>110</v>
      </c>
      <c r="AE323" t="s">
        <v>111</v>
      </c>
      <c r="AF323" t="s">
        <v>112</v>
      </c>
      <c r="AH323" t="s">
        <v>113</v>
      </c>
      <c r="AI323">
        <v>2057467640501</v>
      </c>
      <c r="AJ323" t="str">
        <f>VLOOKUP(A323,Hoja1!A:AH,34,0)</f>
        <v>ESCUINTLA</v>
      </c>
      <c r="AK323" t="str">
        <f>VLOOKUP(A323,Hoja1!A:AI,35,0)</f>
        <v>ESCUINTLA</v>
      </c>
      <c r="AL323" s="1">
        <f>VLOOKUP(A323,Hoja1!A:AJ,36,0)</f>
        <v>44737</v>
      </c>
      <c r="AP323">
        <v>69122067</v>
      </c>
      <c r="AQ323">
        <v>201100438917</v>
      </c>
      <c r="AS323" t="s">
        <v>106</v>
      </c>
      <c r="AU323" t="s">
        <v>4128</v>
      </c>
      <c r="AV323" t="s">
        <v>176</v>
      </c>
      <c r="AW323" t="s">
        <v>163</v>
      </c>
      <c r="AZ323">
        <v>48858722</v>
      </c>
      <c r="BA323">
        <v>1</v>
      </c>
      <c r="BB323" t="s">
        <v>119</v>
      </c>
      <c r="BC323">
        <v>2</v>
      </c>
      <c r="BD323" t="s">
        <v>4598</v>
      </c>
      <c r="BE323">
        <v>5</v>
      </c>
      <c r="BH323" t="s">
        <v>4685</v>
      </c>
      <c r="BI323">
        <v>0</v>
      </c>
      <c r="BJ323">
        <v>30039270</v>
      </c>
      <c r="BK323" t="s">
        <v>106</v>
      </c>
      <c r="BL323" t="s">
        <v>109</v>
      </c>
      <c r="BM323" t="s">
        <v>106</v>
      </c>
      <c r="BN323" t="s">
        <v>109</v>
      </c>
      <c r="BO323" t="s">
        <v>106</v>
      </c>
      <c r="BP323" t="s">
        <v>109</v>
      </c>
      <c r="CJ323">
        <v>0</v>
      </c>
      <c r="CK323">
        <v>0</v>
      </c>
      <c r="CL323">
        <v>0</v>
      </c>
      <c r="CM323">
        <v>0</v>
      </c>
      <c r="CP323" t="s">
        <v>106</v>
      </c>
      <c r="CQ323" t="s">
        <v>106</v>
      </c>
      <c r="CR323" t="s">
        <v>106</v>
      </c>
      <c r="CS323" t="s">
        <v>106</v>
      </c>
      <c r="CT323">
        <v>2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</row>
    <row r="324" spans="1:106" x14ac:dyDescent="0.25">
      <c r="A324" s="27" t="s">
        <v>1468</v>
      </c>
      <c r="B324" s="27" t="s">
        <v>1101</v>
      </c>
      <c r="C324" s="43" t="s">
        <v>1469</v>
      </c>
      <c r="D324" s="27"/>
      <c r="E324" s="27" t="s">
        <v>378</v>
      </c>
      <c r="F324" s="27" t="s">
        <v>1470</v>
      </c>
      <c r="G324" s="27"/>
      <c r="H324" t="s">
        <v>3994</v>
      </c>
      <c r="I324" s="29">
        <v>44756</v>
      </c>
      <c r="J324" s="30">
        <v>3385</v>
      </c>
      <c r="K324">
        <v>250</v>
      </c>
      <c r="L324" t="s">
        <v>4864</v>
      </c>
      <c r="N324" s="5">
        <v>1</v>
      </c>
      <c r="O324">
        <v>0</v>
      </c>
      <c r="P324">
        <v>11</v>
      </c>
      <c r="R324">
        <v>1</v>
      </c>
      <c r="S324">
        <v>9</v>
      </c>
      <c r="T324">
        <v>161</v>
      </c>
      <c r="V324">
        <v>1</v>
      </c>
      <c r="W324">
        <v>83</v>
      </c>
      <c r="X324">
        <v>1</v>
      </c>
      <c r="AA324">
        <f>VLOOKUP(A324,Hoja1!A:BH,60,0)</f>
        <v>5</v>
      </c>
      <c r="AB324">
        <v>93</v>
      </c>
      <c r="AC324">
        <v>2</v>
      </c>
      <c r="AD324" t="s">
        <v>110</v>
      </c>
      <c r="AE324" t="s">
        <v>111</v>
      </c>
      <c r="AF324" t="s">
        <v>112</v>
      </c>
      <c r="AH324" t="s">
        <v>113</v>
      </c>
      <c r="AI324">
        <v>2993416310101</v>
      </c>
      <c r="AJ324" t="str">
        <f>VLOOKUP(A324,Hoja1!A:AH,34,0)</f>
        <v>GUATEMALA</v>
      </c>
      <c r="AK324" t="str">
        <f>VLOOKUP(A324,Hoja1!A:AI,35,0)</f>
        <v>GUATEMALA</v>
      </c>
      <c r="AL324" s="1">
        <f>VLOOKUP(A324,Hoja1!A:AJ,36,0)</f>
        <v>35340</v>
      </c>
      <c r="AP324">
        <v>98768239</v>
      </c>
      <c r="AQ324">
        <v>2993416310101</v>
      </c>
      <c r="AS324" t="s">
        <v>106</v>
      </c>
      <c r="AU324" t="s">
        <v>1471</v>
      </c>
      <c r="AV324" t="s">
        <v>114</v>
      </c>
      <c r="AW324" t="s">
        <v>114</v>
      </c>
      <c r="AX324">
        <v>4</v>
      </c>
      <c r="AZ324">
        <v>41039643</v>
      </c>
      <c r="BA324">
        <v>1</v>
      </c>
      <c r="BB324" t="s">
        <v>119</v>
      </c>
      <c r="BC324">
        <v>3</v>
      </c>
      <c r="BD324" t="s">
        <v>4598</v>
      </c>
      <c r="BE324">
        <v>5</v>
      </c>
      <c r="BH324" t="s">
        <v>1472</v>
      </c>
      <c r="BI324" t="s">
        <v>1471</v>
      </c>
      <c r="BJ324">
        <v>56844183</v>
      </c>
      <c r="BK324" t="s">
        <v>106</v>
      </c>
      <c r="BL324" t="s">
        <v>109</v>
      </c>
      <c r="BM324" t="s">
        <v>106</v>
      </c>
      <c r="BN324" t="s">
        <v>109</v>
      </c>
      <c r="BO324" t="s">
        <v>106</v>
      </c>
      <c r="BP324" t="s">
        <v>109</v>
      </c>
      <c r="CJ324">
        <v>0</v>
      </c>
      <c r="CK324">
        <v>0</v>
      </c>
      <c r="CL324">
        <v>0</v>
      </c>
      <c r="CM324">
        <v>0</v>
      </c>
      <c r="CP324" t="s">
        <v>106</v>
      </c>
      <c r="CQ324" t="s">
        <v>106</v>
      </c>
      <c r="CR324" t="s">
        <v>106</v>
      </c>
      <c r="CS324" t="s">
        <v>106</v>
      </c>
      <c r="CT324">
        <v>1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</row>
    <row r="325" spans="1:106" x14ac:dyDescent="0.25">
      <c r="A325" s="27" t="s">
        <v>1473</v>
      </c>
      <c r="B325" s="27" t="s">
        <v>956</v>
      </c>
      <c r="C325" s="43" t="s">
        <v>1474</v>
      </c>
      <c r="D325" s="27"/>
      <c r="E325" s="27" t="s">
        <v>406</v>
      </c>
      <c r="F325" s="27" t="s">
        <v>1392</v>
      </c>
      <c r="G325" s="27"/>
      <c r="H325" t="s">
        <v>3994</v>
      </c>
      <c r="I325" s="29">
        <v>44756</v>
      </c>
      <c r="J325" s="30">
        <v>3167</v>
      </c>
      <c r="K325">
        <v>250</v>
      </c>
      <c r="L325" t="s">
        <v>149</v>
      </c>
      <c r="M325" s="1">
        <v>45047</v>
      </c>
      <c r="N325" s="5">
        <v>2</v>
      </c>
      <c r="O325">
        <v>0</v>
      </c>
      <c r="P325">
        <v>11</v>
      </c>
      <c r="R325">
        <v>1</v>
      </c>
      <c r="S325">
        <v>9</v>
      </c>
      <c r="T325">
        <v>48</v>
      </c>
      <c r="V325">
        <v>1</v>
      </c>
      <c r="W325">
        <v>83</v>
      </c>
      <c r="X325">
        <v>1</v>
      </c>
      <c r="AA325">
        <f>VLOOKUP(A325,Hoja1!A:BH,60,0)</f>
        <v>7</v>
      </c>
      <c r="AB325">
        <v>93</v>
      </c>
      <c r="AC325">
        <v>2</v>
      </c>
      <c r="AD325" t="s">
        <v>110</v>
      </c>
      <c r="AE325" t="s">
        <v>111</v>
      </c>
      <c r="AF325" t="s">
        <v>112</v>
      </c>
      <c r="AH325" t="s">
        <v>113</v>
      </c>
      <c r="AI325">
        <v>3044619320101</v>
      </c>
      <c r="AJ325" t="str">
        <f>VLOOKUP(A325,Hoja1!A:AH,34,0)</f>
        <v>AMATITLAN</v>
      </c>
      <c r="AK325" t="str">
        <f>VLOOKUP(A325,Hoja1!A:AI,35,0)</f>
        <v>GUATEMALA</v>
      </c>
      <c r="AL325" s="1">
        <f>VLOOKUP(A325,Hoja1!A:AJ,36,0)</f>
        <v>36262</v>
      </c>
      <c r="AP325">
        <v>99527146</v>
      </c>
      <c r="AQ325">
        <v>3044519320114</v>
      </c>
      <c r="AS325" t="s">
        <v>106</v>
      </c>
      <c r="AU325" t="s">
        <v>1475</v>
      </c>
      <c r="AV325" t="s">
        <v>1476</v>
      </c>
      <c r="AW325" t="s">
        <v>114</v>
      </c>
      <c r="AX325">
        <v>3</v>
      </c>
      <c r="AZ325">
        <v>59934483</v>
      </c>
      <c r="BA325">
        <v>1</v>
      </c>
      <c r="BB325" t="s">
        <v>119</v>
      </c>
      <c r="BC325">
        <v>0</v>
      </c>
      <c r="BD325" t="s">
        <v>617</v>
      </c>
      <c r="BE325">
        <v>7</v>
      </c>
      <c r="BI325" t="s">
        <v>1475</v>
      </c>
      <c r="BJ325">
        <v>35228657</v>
      </c>
      <c r="BK325" t="s">
        <v>106</v>
      </c>
      <c r="BL325" t="s">
        <v>109</v>
      </c>
      <c r="BM325" t="s">
        <v>106</v>
      </c>
      <c r="BN325" t="s">
        <v>109</v>
      </c>
      <c r="BO325" t="s">
        <v>106</v>
      </c>
      <c r="BP325" t="s">
        <v>109</v>
      </c>
      <c r="CJ325">
        <v>0</v>
      </c>
      <c r="CK325">
        <v>0</v>
      </c>
      <c r="CL325">
        <v>0</v>
      </c>
      <c r="CM325">
        <v>0</v>
      </c>
      <c r="CP325" t="s">
        <v>106</v>
      </c>
      <c r="CQ325" t="s">
        <v>106</v>
      </c>
      <c r="CR325" t="s">
        <v>106</v>
      </c>
      <c r="CS325" t="s">
        <v>106</v>
      </c>
      <c r="CT325">
        <v>1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</row>
    <row r="326" spans="1:106" x14ac:dyDescent="0.25">
      <c r="A326" s="27" t="s">
        <v>1477</v>
      </c>
      <c r="B326" s="27" t="s">
        <v>425</v>
      </c>
      <c r="C326" s="43" t="s">
        <v>619</v>
      </c>
      <c r="D326" s="27"/>
      <c r="E326" s="27" t="s">
        <v>168</v>
      </c>
      <c r="F326" s="27" t="s">
        <v>436</v>
      </c>
      <c r="G326" s="27"/>
      <c r="H326" t="s">
        <v>3998</v>
      </c>
      <c r="I326" s="29">
        <v>44774</v>
      </c>
      <c r="J326" s="30">
        <v>2960</v>
      </c>
      <c r="K326">
        <v>250</v>
      </c>
      <c r="L326" t="s">
        <v>4864</v>
      </c>
      <c r="N326" s="5">
        <v>1</v>
      </c>
      <c r="O326">
        <v>0</v>
      </c>
      <c r="P326">
        <v>16</v>
      </c>
      <c r="R326">
        <v>3</v>
      </c>
      <c r="S326">
        <v>1</v>
      </c>
      <c r="T326">
        <v>29</v>
      </c>
      <c r="V326">
        <v>3</v>
      </c>
      <c r="W326">
        <v>83</v>
      </c>
      <c r="X326">
        <v>295</v>
      </c>
      <c r="AA326">
        <f>VLOOKUP(A326,Hoja1!A:BH,60,0)</f>
        <v>5</v>
      </c>
      <c r="AB326">
        <v>93</v>
      </c>
      <c r="AC326">
        <v>1</v>
      </c>
      <c r="AD326" t="s">
        <v>110</v>
      </c>
      <c r="AE326" t="s">
        <v>111</v>
      </c>
      <c r="AF326" t="s">
        <v>112</v>
      </c>
      <c r="AH326" t="s">
        <v>113</v>
      </c>
      <c r="AI326">
        <v>2552386301901</v>
      </c>
      <c r="AJ326" t="str">
        <f>VLOOKUP(A326,Hoja1!A:AH,34,0)</f>
        <v>ZACAPA</v>
      </c>
      <c r="AK326" t="str">
        <f>VLOOKUP(A326,Hoja1!A:AI,35,0)</f>
        <v>ZACAPA</v>
      </c>
      <c r="AL326" s="1">
        <f>VLOOKUP(A326,Hoja1!A:AJ,36,0)</f>
        <v>25143</v>
      </c>
      <c r="AP326">
        <v>81172621</v>
      </c>
      <c r="AQ326">
        <v>168083715</v>
      </c>
      <c r="AS326" t="s">
        <v>106</v>
      </c>
      <c r="AU326" t="s">
        <v>1478</v>
      </c>
      <c r="AV326" t="s">
        <v>398</v>
      </c>
      <c r="AW326" t="s">
        <v>389</v>
      </c>
      <c r="AZ326">
        <v>54479543</v>
      </c>
      <c r="BA326">
        <v>2</v>
      </c>
      <c r="BB326" t="s">
        <v>119</v>
      </c>
      <c r="BC326">
        <v>1</v>
      </c>
      <c r="BD326" t="s">
        <v>4598</v>
      </c>
      <c r="BE326">
        <v>5</v>
      </c>
      <c r="BI326">
        <v>0</v>
      </c>
      <c r="BJ326">
        <v>0</v>
      </c>
      <c r="BK326" t="s">
        <v>106</v>
      </c>
      <c r="BL326" t="s">
        <v>109</v>
      </c>
      <c r="BM326" t="s">
        <v>106</v>
      </c>
      <c r="BN326" t="s">
        <v>109</v>
      </c>
      <c r="BO326" t="s">
        <v>106</v>
      </c>
      <c r="BP326" t="s">
        <v>109</v>
      </c>
      <c r="CJ326">
        <v>0</v>
      </c>
      <c r="CK326">
        <v>0</v>
      </c>
      <c r="CL326">
        <v>0</v>
      </c>
      <c r="CM326">
        <v>0</v>
      </c>
      <c r="CP326" t="s">
        <v>106</v>
      </c>
      <c r="CQ326" t="s">
        <v>106</v>
      </c>
      <c r="CR326" t="s">
        <v>106</v>
      </c>
      <c r="CS326" t="s">
        <v>106</v>
      </c>
      <c r="CT326">
        <v>2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</row>
    <row r="327" spans="1:106" x14ac:dyDescent="0.25">
      <c r="A327" s="27" t="s">
        <v>1479</v>
      </c>
      <c r="B327" s="27" t="s">
        <v>1480</v>
      </c>
      <c r="C327" s="43" t="s">
        <v>926</v>
      </c>
      <c r="D327" s="27"/>
      <c r="E327" s="27" t="s">
        <v>1481</v>
      </c>
      <c r="F327" s="27" t="s">
        <v>107</v>
      </c>
      <c r="G327" s="27"/>
      <c r="H327" t="s">
        <v>4008</v>
      </c>
      <c r="I327" s="29">
        <v>44760</v>
      </c>
      <c r="J327" s="30">
        <v>3750</v>
      </c>
      <c r="K327">
        <v>250</v>
      </c>
      <c r="L327" t="s">
        <v>4864</v>
      </c>
      <c r="N327" s="5">
        <v>1</v>
      </c>
      <c r="O327">
        <v>0</v>
      </c>
      <c r="P327">
        <v>8</v>
      </c>
      <c r="R327">
        <v>2</v>
      </c>
      <c r="S327">
        <v>1</v>
      </c>
      <c r="T327">
        <v>1</v>
      </c>
      <c r="V327">
        <v>2</v>
      </c>
      <c r="W327">
        <v>83</v>
      </c>
      <c r="X327">
        <v>115</v>
      </c>
      <c r="AA327">
        <f>VLOOKUP(A327,Hoja1!A:BH,60,0)</f>
        <v>7</v>
      </c>
      <c r="AB327">
        <v>93</v>
      </c>
      <c r="AC327">
        <v>1</v>
      </c>
      <c r="AD327" t="s">
        <v>110</v>
      </c>
      <c r="AE327" t="s">
        <v>111</v>
      </c>
      <c r="AF327" t="s">
        <v>112</v>
      </c>
      <c r="AH327" t="s">
        <v>113</v>
      </c>
      <c r="AI327">
        <v>3160538050903</v>
      </c>
      <c r="AJ327" t="str">
        <f>VLOOKUP(A327,Hoja1!A:AH,34,0)</f>
        <v>QUETZALTENANGO</v>
      </c>
      <c r="AK327" t="str">
        <f>VLOOKUP(A327,Hoja1!A:AI,35,0)</f>
        <v>OLINTEPEQUE</v>
      </c>
      <c r="AL327" s="1">
        <f>VLOOKUP(A327,Hoja1!A:AJ,36,0)</f>
        <v>37471</v>
      </c>
      <c r="AP327">
        <v>112443370</v>
      </c>
      <c r="AQ327">
        <v>3160538050903</v>
      </c>
      <c r="AS327" t="s">
        <v>106</v>
      </c>
      <c r="AU327" t="s">
        <v>1482</v>
      </c>
      <c r="AV327" t="s">
        <v>700</v>
      </c>
      <c r="AW327" t="s">
        <v>767</v>
      </c>
      <c r="AZ327">
        <v>51931696</v>
      </c>
      <c r="BA327">
        <v>1</v>
      </c>
      <c r="BB327" t="s">
        <v>119</v>
      </c>
      <c r="BC327">
        <v>0</v>
      </c>
      <c r="BD327" t="s">
        <v>648</v>
      </c>
      <c r="BE327">
        <v>7</v>
      </c>
      <c r="BH327" t="s">
        <v>1483</v>
      </c>
      <c r="BI327">
        <v>0</v>
      </c>
      <c r="BJ327">
        <v>54060022</v>
      </c>
      <c r="BK327" t="s">
        <v>106</v>
      </c>
      <c r="BL327" t="s">
        <v>109</v>
      </c>
      <c r="BM327" t="s">
        <v>106</v>
      </c>
      <c r="BN327" t="s">
        <v>109</v>
      </c>
      <c r="BO327" t="s">
        <v>106</v>
      </c>
      <c r="BP327" t="s">
        <v>109</v>
      </c>
      <c r="CJ327">
        <v>0</v>
      </c>
      <c r="CK327">
        <v>0</v>
      </c>
      <c r="CL327">
        <v>0</v>
      </c>
      <c r="CM327">
        <v>0</v>
      </c>
      <c r="CP327" t="s">
        <v>106</v>
      </c>
      <c r="CQ327" t="s">
        <v>106</v>
      </c>
      <c r="CR327" t="s">
        <v>106</v>
      </c>
      <c r="CS327" t="s">
        <v>106</v>
      </c>
      <c r="CT327">
        <v>1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</row>
    <row r="328" spans="1:106" x14ac:dyDescent="0.25">
      <c r="A328" s="27" t="s">
        <v>1484</v>
      </c>
      <c r="B328" s="27" t="s">
        <v>850</v>
      </c>
      <c r="C328" s="43" t="s">
        <v>857</v>
      </c>
      <c r="D328" s="27"/>
      <c r="E328" s="27" t="s">
        <v>1485</v>
      </c>
      <c r="F328" s="27" t="s">
        <v>1486</v>
      </c>
      <c r="G328" s="27"/>
      <c r="H328" t="s">
        <v>4009</v>
      </c>
      <c r="I328" s="29">
        <v>44764</v>
      </c>
      <c r="J328" s="30">
        <v>5750</v>
      </c>
      <c r="K328">
        <v>250</v>
      </c>
      <c r="L328" t="s">
        <v>4864</v>
      </c>
      <c r="N328" s="5">
        <v>1</v>
      </c>
      <c r="O328">
        <v>0</v>
      </c>
      <c r="P328">
        <v>4</v>
      </c>
      <c r="R328">
        <v>4</v>
      </c>
      <c r="S328">
        <v>1</v>
      </c>
      <c r="T328">
        <v>29</v>
      </c>
      <c r="V328">
        <v>1</v>
      </c>
      <c r="W328">
        <v>83</v>
      </c>
      <c r="X328">
        <v>1</v>
      </c>
      <c r="AA328">
        <f>VLOOKUP(A328,Hoja1!A:BH,60,0)</f>
        <v>7</v>
      </c>
      <c r="AB328">
        <v>93</v>
      </c>
      <c r="AC328">
        <v>1</v>
      </c>
      <c r="AD328" t="s">
        <v>110</v>
      </c>
      <c r="AE328" t="s">
        <v>111</v>
      </c>
      <c r="AF328" t="s">
        <v>112</v>
      </c>
      <c r="AH328" t="s">
        <v>113</v>
      </c>
      <c r="AI328">
        <v>2396188660101</v>
      </c>
      <c r="AJ328" t="str">
        <f>VLOOKUP(A328,Hoja1!A:AH,34,0)</f>
        <v>GUATEMALA</v>
      </c>
      <c r="AK328" t="str">
        <f>VLOOKUP(A328,Hoja1!A:AI,35,0)</f>
        <v>GUATEMALA</v>
      </c>
      <c r="AL328" s="1">
        <f>VLOOKUP(A328,Hoja1!A:AJ,36,0)</f>
        <v>27027</v>
      </c>
      <c r="AP328">
        <v>26669145</v>
      </c>
      <c r="AQ328">
        <v>173357187</v>
      </c>
      <c r="AS328" t="s">
        <v>106</v>
      </c>
      <c r="AU328" t="s">
        <v>1487</v>
      </c>
      <c r="AV328" t="s">
        <v>1476</v>
      </c>
      <c r="AW328" t="s">
        <v>114</v>
      </c>
      <c r="AZ328">
        <v>58079298</v>
      </c>
      <c r="BA328">
        <v>2</v>
      </c>
      <c r="BB328" t="s">
        <v>119</v>
      </c>
      <c r="BC328">
        <v>2</v>
      </c>
      <c r="BD328" t="s">
        <v>635</v>
      </c>
      <c r="BE328">
        <v>7</v>
      </c>
      <c r="BH328" t="s">
        <v>1488</v>
      </c>
      <c r="BI328">
        <v>0</v>
      </c>
      <c r="BJ328">
        <v>30181891</v>
      </c>
      <c r="BK328" t="s">
        <v>106</v>
      </c>
      <c r="BL328" t="s">
        <v>109</v>
      </c>
      <c r="BM328" t="s">
        <v>106</v>
      </c>
      <c r="BN328" t="s">
        <v>109</v>
      </c>
      <c r="BO328" t="s">
        <v>106</v>
      </c>
      <c r="BP328" t="s">
        <v>109</v>
      </c>
      <c r="CJ328">
        <v>0</v>
      </c>
      <c r="CK328">
        <v>0</v>
      </c>
      <c r="CL328">
        <v>0</v>
      </c>
      <c r="CM328">
        <v>0</v>
      </c>
      <c r="CP328" t="s">
        <v>106</v>
      </c>
      <c r="CQ328" t="s">
        <v>106</v>
      </c>
      <c r="CR328" t="s">
        <v>106</v>
      </c>
      <c r="CS328" t="s">
        <v>106</v>
      </c>
      <c r="CT328">
        <v>2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0</v>
      </c>
    </row>
    <row r="329" spans="1:106" x14ac:dyDescent="0.25">
      <c r="A329" s="27" t="s">
        <v>1489</v>
      </c>
      <c r="B329" s="27" t="s">
        <v>321</v>
      </c>
      <c r="C329" s="27" t="s">
        <v>733</v>
      </c>
      <c r="D329" s="27"/>
      <c r="E329" s="27" t="s">
        <v>5160</v>
      </c>
      <c r="F329" s="27" t="s">
        <v>5161</v>
      </c>
      <c r="G329" s="27"/>
      <c r="H329" t="s">
        <v>3998</v>
      </c>
      <c r="I329" s="29">
        <v>44774</v>
      </c>
      <c r="J329" s="30">
        <v>3250</v>
      </c>
      <c r="K329">
        <v>250</v>
      </c>
      <c r="L329" t="s">
        <v>4864</v>
      </c>
      <c r="N329" s="5">
        <v>1</v>
      </c>
      <c r="O329">
        <v>0</v>
      </c>
      <c r="P329">
        <v>16</v>
      </c>
      <c r="R329">
        <v>3</v>
      </c>
      <c r="S329">
        <v>1</v>
      </c>
      <c r="T329">
        <v>29</v>
      </c>
      <c r="V329">
        <v>3</v>
      </c>
      <c r="W329">
        <v>83</v>
      </c>
      <c r="X329">
        <v>295</v>
      </c>
      <c r="AA329">
        <f>VLOOKUP(A329,Hoja1!A:BH,60,0)</f>
        <v>7</v>
      </c>
      <c r="AB329">
        <v>93</v>
      </c>
      <c r="AC329">
        <v>1</v>
      </c>
      <c r="AD329" t="s">
        <v>110</v>
      </c>
      <c r="AE329" t="s">
        <v>111</v>
      </c>
      <c r="AF329" t="s">
        <v>112</v>
      </c>
      <c r="AH329" t="s">
        <v>113</v>
      </c>
      <c r="AI329">
        <v>2188178001901</v>
      </c>
      <c r="AJ329" t="str">
        <f>VLOOKUP(A329,Hoja1!A:AH,34,0)</f>
        <v>ZACAPA</v>
      </c>
      <c r="AK329" t="str">
        <f>VLOOKUP(A329,Hoja1!A:AI,35,0)</f>
        <v>ZACAPA</v>
      </c>
      <c r="AL329" s="1">
        <f>VLOOKUP(A329,Hoja1!A:AJ,36,0)</f>
        <v>29392</v>
      </c>
      <c r="AP329">
        <v>69814341</v>
      </c>
      <c r="AQ329">
        <v>180063604</v>
      </c>
      <c r="AS329" t="s">
        <v>106</v>
      </c>
      <c r="AU329" t="s">
        <v>1490</v>
      </c>
      <c r="AV329" t="s">
        <v>389</v>
      </c>
      <c r="AW329" t="s">
        <v>389</v>
      </c>
      <c r="AZ329" t="s">
        <v>1491</v>
      </c>
      <c r="BA329">
        <v>1</v>
      </c>
      <c r="BB329" t="s">
        <v>119</v>
      </c>
      <c r="BC329">
        <v>4</v>
      </c>
      <c r="BD329" t="s">
        <v>648</v>
      </c>
      <c r="BE329">
        <v>7</v>
      </c>
      <c r="BI329">
        <v>0</v>
      </c>
      <c r="BJ329">
        <v>0</v>
      </c>
      <c r="BK329" t="s">
        <v>106</v>
      </c>
      <c r="BL329" t="s">
        <v>109</v>
      </c>
      <c r="BM329" t="s">
        <v>106</v>
      </c>
      <c r="BN329" t="s">
        <v>109</v>
      </c>
      <c r="BO329" t="s">
        <v>106</v>
      </c>
      <c r="BP329" t="s">
        <v>109</v>
      </c>
      <c r="CJ329">
        <v>0</v>
      </c>
      <c r="CK329">
        <v>0</v>
      </c>
      <c r="CL329">
        <v>0</v>
      </c>
      <c r="CM329">
        <v>0</v>
      </c>
      <c r="CP329" t="s">
        <v>106</v>
      </c>
      <c r="CQ329" t="s">
        <v>106</v>
      </c>
      <c r="CR329" t="s">
        <v>106</v>
      </c>
      <c r="CS329" t="s">
        <v>106</v>
      </c>
      <c r="CT329">
        <v>2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</row>
    <row r="330" spans="1:106" x14ac:dyDescent="0.25">
      <c r="A330" s="27" t="s">
        <v>1492</v>
      </c>
      <c r="B330" s="27" t="s">
        <v>482</v>
      </c>
      <c r="C330" s="27" t="s">
        <v>483</v>
      </c>
      <c r="D330" s="27"/>
      <c r="E330" s="27" t="s">
        <v>1370</v>
      </c>
      <c r="F330" s="27" t="s">
        <v>168</v>
      </c>
      <c r="G330" s="27" t="s">
        <v>1493</v>
      </c>
      <c r="H330" t="s">
        <v>3994</v>
      </c>
      <c r="I330" s="29">
        <v>44766</v>
      </c>
      <c r="J330" s="30">
        <v>3385</v>
      </c>
      <c r="K330">
        <v>250</v>
      </c>
      <c r="L330" t="s">
        <v>149</v>
      </c>
      <c r="M330" s="1">
        <v>45342</v>
      </c>
      <c r="N330" s="5">
        <v>2</v>
      </c>
      <c r="O330">
        <v>0</v>
      </c>
      <c r="P330">
        <v>14</v>
      </c>
      <c r="R330">
        <v>1</v>
      </c>
      <c r="S330">
        <v>9</v>
      </c>
      <c r="T330">
        <v>107</v>
      </c>
      <c r="V330">
        <v>3</v>
      </c>
      <c r="W330">
        <v>83</v>
      </c>
      <c r="X330">
        <v>295</v>
      </c>
      <c r="AA330">
        <f>VLOOKUP(A330,Hoja1!A:BH,60,0)</f>
        <v>7</v>
      </c>
      <c r="AB330">
        <v>93</v>
      </c>
      <c r="AC330">
        <v>2</v>
      </c>
      <c r="AD330" t="s">
        <v>110</v>
      </c>
      <c r="AE330" t="s">
        <v>111</v>
      </c>
      <c r="AF330" t="s">
        <v>112</v>
      </c>
      <c r="AH330" t="s">
        <v>113</v>
      </c>
      <c r="AI330">
        <v>2265651491901</v>
      </c>
      <c r="AJ330" t="str">
        <f>VLOOKUP(A330,Hoja1!A:AH,34,0)</f>
        <v>ZACAPA</v>
      </c>
      <c r="AK330" t="str">
        <f>VLOOKUP(A330,Hoja1!A:AI,35,0)</f>
        <v>ZACAPA</v>
      </c>
      <c r="AL330" s="1">
        <f>VLOOKUP(A330,Hoja1!A:AJ,36,0)</f>
        <v>34088</v>
      </c>
      <c r="AP330">
        <v>82399352</v>
      </c>
      <c r="AQ330">
        <v>201200300974</v>
      </c>
      <c r="AS330" t="s">
        <v>106</v>
      </c>
      <c r="AU330" t="s">
        <v>1494</v>
      </c>
      <c r="AV330" t="s">
        <v>114</v>
      </c>
      <c r="AW330" t="s">
        <v>389</v>
      </c>
      <c r="AZ330" t="s">
        <v>1495</v>
      </c>
      <c r="BA330">
        <v>2</v>
      </c>
      <c r="BB330" t="s">
        <v>119</v>
      </c>
      <c r="BC330">
        <v>2</v>
      </c>
      <c r="BD330" t="s">
        <v>635</v>
      </c>
      <c r="BE330">
        <v>7</v>
      </c>
      <c r="BH330" t="s">
        <v>1057</v>
      </c>
      <c r="BI330">
        <v>0</v>
      </c>
      <c r="BJ330">
        <v>32179032</v>
      </c>
      <c r="BK330" t="s">
        <v>106</v>
      </c>
      <c r="BL330" t="s">
        <v>109</v>
      </c>
      <c r="BM330" t="s">
        <v>106</v>
      </c>
      <c r="BN330" t="s">
        <v>109</v>
      </c>
      <c r="BO330" t="s">
        <v>106</v>
      </c>
      <c r="BP330" t="s">
        <v>109</v>
      </c>
      <c r="CJ330">
        <v>0</v>
      </c>
      <c r="CK330">
        <v>0</v>
      </c>
      <c r="CL330">
        <v>0</v>
      </c>
      <c r="CM330">
        <v>0</v>
      </c>
      <c r="CP330" t="s">
        <v>106</v>
      </c>
      <c r="CQ330" t="s">
        <v>106</v>
      </c>
      <c r="CR330" t="s">
        <v>106</v>
      </c>
      <c r="CS330" t="s">
        <v>106</v>
      </c>
      <c r="CT330">
        <v>1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</row>
    <row r="331" spans="1:106" x14ac:dyDescent="0.25">
      <c r="A331" s="27" t="s">
        <v>1496</v>
      </c>
      <c r="B331" s="27" t="s">
        <v>922</v>
      </c>
      <c r="C331" s="27" t="s">
        <v>180</v>
      </c>
      <c r="D331" s="27"/>
      <c r="E331" s="27" t="s">
        <v>160</v>
      </c>
      <c r="F331" s="27" t="s">
        <v>148</v>
      </c>
      <c r="G331" s="27"/>
      <c r="H331" t="s">
        <v>4007</v>
      </c>
      <c r="I331" s="29">
        <v>44767</v>
      </c>
      <c r="J331" s="30">
        <v>3500</v>
      </c>
      <c r="K331">
        <v>250</v>
      </c>
      <c r="L331" t="s">
        <v>149</v>
      </c>
      <c r="M331" s="1">
        <v>45322</v>
      </c>
      <c r="N331" s="5">
        <v>2</v>
      </c>
      <c r="O331">
        <v>0</v>
      </c>
      <c r="P331">
        <v>1</v>
      </c>
      <c r="R331">
        <v>1</v>
      </c>
      <c r="S331">
        <v>8</v>
      </c>
      <c r="T331">
        <v>38</v>
      </c>
      <c r="V331">
        <v>1</v>
      </c>
      <c r="W331">
        <v>83</v>
      </c>
      <c r="X331">
        <v>1</v>
      </c>
      <c r="AA331">
        <f>VLOOKUP(A331,Hoja1!A:BH,60,0)</f>
        <v>7</v>
      </c>
      <c r="AB331">
        <v>93</v>
      </c>
      <c r="AC331">
        <v>1</v>
      </c>
      <c r="AD331" t="s">
        <v>110</v>
      </c>
      <c r="AE331" t="s">
        <v>111</v>
      </c>
      <c r="AF331" t="s">
        <v>112</v>
      </c>
      <c r="AH331" t="s">
        <v>113</v>
      </c>
      <c r="AI331">
        <v>1725667380101</v>
      </c>
      <c r="AJ331" t="str">
        <f>VLOOKUP(A331,Hoja1!A:AH,34,0)</f>
        <v>GUATEMALA</v>
      </c>
      <c r="AK331" t="str">
        <f>VLOOKUP(A331,Hoja1!A:AI,35,0)</f>
        <v>GUATEMALA</v>
      </c>
      <c r="AL331" s="1">
        <f>VLOOKUP(A331,Hoja1!A:AJ,36,0)</f>
        <v>28076</v>
      </c>
      <c r="AP331">
        <v>25634178</v>
      </c>
      <c r="AQ331">
        <v>176330058</v>
      </c>
      <c r="AS331" t="s">
        <v>106</v>
      </c>
      <c r="AU331" t="s">
        <v>1497</v>
      </c>
      <c r="AV331" t="s">
        <v>114</v>
      </c>
      <c r="AW331" t="s">
        <v>114</v>
      </c>
      <c r="AX331">
        <v>6</v>
      </c>
      <c r="AZ331" t="s">
        <v>1498</v>
      </c>
      <c r="BA331">
        <v>1</v>
      </c>
      <c r="BB331" t="s">
        <v>119</v>
      </c>
      <c r="BC331">
        <v>0</v>
      </c>
      <c r="BD331" t="s">
        <v>1156</v>
      </c>
      <c r="BE331">
        <v>7</v>
      </c>
      <c r="BH331" t="s">
        <v>1499</v>
      </c>
      <c r="BI331" t="s">
        <v>1497</v>
      </c>
      <c r="BJ331">
        <v>24846402</v>
      </c>
      <c r="BK331" t="s">
        <v>106</v>
      </c>
      <c r="BL331" t="s">
        <v>109</v>
      </c>
      <c r="BM331" t="s">
        <v>106</v>
      </c>
      <c r="BN331" t="s">
        <v>109</v>
      </c>
      <c r="BO331" t="s">
        <v>106</v>
      </c>
      <c r="BP331" t="s">
        <v>109</v>
      </c>
      <c r="CJ331">
        <v>0</v>
      </c>
      <c r="CK331">
        <v>0</v>
      </c>
      <c r="CL331">
        <v>0</v>
      </c>
      <c r="CM331">
        <v>0</v>
      </c>
      <c r="CP331" t="s">
        <v>106</v>
      </c>
      <c r="CQ331" t="s">
        <v>106</v>
      </c>
      <c r="CR331" t="s">
        <v>106</v>
      </c>
      <c r="CS331" t="s">
        <v>106</v>
      </c>
      <c r="CT331">
        <v>1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</row>
    <row r="332" spans="1:106" x14ac:dyDescent="0.25">
      <c r="A332" s="27" t="s">
        <v>1500</v>
      </c>
      <c r="B332" s="27" t="s">
        <v>1501</v>
      </c>
      <c r="C332" s="27" t="s">
        <v>733</v>
      </c>
      <c r="D332" s="27"/>
      <c r="E332" s="27" t="s">
        <v>3939</v>
      </c>
      <c r="F332" s="27"/>
      <c r="G332" s="27"/>
      <c r="H332" t="s">
        <v>3999</v>
      </c>
      <c r="I332" s="29">
        <v>44774</v>
      </c>
      <c r="J332" s="30">
        <v>3167</v>
      </c>
      <c r="K332">
        <v>250</v>
      </c>
      <c r="L332" t="s">
        <v>149</v>
      </c>
      <c r="M332" s="1">
        <v>44963</v>
      </c>
      <c r="N332" s="5">
        <v>2</v>
      </c>
      <c r="O332">
        <v>0</v>
      </c>
      <c r="P332">
        <v>9</v>
      </c>
      <c r="R332">
        <v>1</v>
      </c>
      <c r="S332">
        <v>1</v>
      </c>
      <c r="T332">
        <v>9</v>
      </c>
      <c r="V332">
        <v>1</v>
      </c>
      <c r="W332">
        <v>83</v>
      </c>
      <c r="X332">
        <v>1</v>
      </c>
      <c r="AA332">
        <f>VLOOKUP(A332,Hoja1!A:BH,60,0)</f>
        <v>5</v>
      </c>
      <c r="AB332">
        <v>93</v>
      </c>
      <c r="AC332">
        <v>1</v>
      </c>
      <c r="AD332" t="s">
        <v>110</v>
      </c>
      <c r="AE332" t="s">
        <v>111</v>
      </c>
      <c r="AF332" t="s">
        <v>112</v>
      </c>
      <c r="AH332" t="s">
        <v>113</v>
      </c>
      <c r="AI332">
        <v>1821027180101</v>
      </c>
      <c r="AJ332" t="str">
        <f>VLOOKUP(A332,Hoja1!A:AH,34,0)</f>
        <v>GUATEMALA</v>
      </c>
      <c r="AK332" t="str">
        <f>VLOOKUP(A332,Hoja1!A:AI,35,0)</f>
        <v>GUATEMALA</v>
      </c>
      <c r="AL332" s="1">
        <f>VLOOKUP(A332,Hoja1!A:AJ,36,0)</f>
        <v>31974</v>
      </c>
      <c r="AP332">
        <v>44016514</v>
      </c>
      <c r="AQ332" t="s">
        <v>5162</v>
      </c>
      <c r="AS332" t="s">
        <v>106</v>
      </c>
      <c r="AU332" t="s">
        <v>1502</v>
      </c>
      <c r="AV332" t="s">
        <v>114</v>
      </c>
      <c r="AW332" t="s">
        <v>114</v>
      </c>
      <c r="AX332">
        <v>18</v>
      </c>
      <c r="AZ332" t="s">
        <v>1503</v>
      </c>
      <c r="BA332">
        <v>2</v>
      </c>
      <c r="BB332" t="s">
        <v>119</v>
      </c>
      <c r="BC332">
        <v>1</v>
      </c>
      <c r="BD332" t="s">
        <v>4598</v>
      </c>
      <c r="BE332">
        <v>5</v>
      </c>
      <c r="BH332" t="s">
        <v>1504</v>
      </c>
      <c r="BI332" t="s">
        <v>1505</v>
      </c>
      <c r="BJ332">
        <v>54745220</v>
      </c>
      <c r="BK332" t="s">
        <v>106</v>
      </c>
      <c r="BL332" t="s">
        <v>109</v>
      </c>
      <c r="BM332" t="s">
        <v>106</v>
      </c>
      <c r="BN332" t="s">
        <v>109</v>
      </c>
      <c r="BO332" t="s">
        <v>106</v>
      </c>
      <c r="BP332" t="s">
        <v>109</v>
      </c>
      <c r="CJ332">
        <v>0</v>
      </c>
      <c r="CK332">
        <v>0</v>
      </c>
      <c r="CL332">
        <v>0</v>
      </c>
      <c r="CM332">
        <v>0</v>
      </c>
      <c r="CP332" t="s">
        <v>106</v>
      </c>
      <c r="CQ332" t="s">
        <v>106</v>
      </c>
      <c r="CR332" t="s">
        <v>106</v>
      </c>
      <c r="CS332" t="s">
        <v>106</v>
      </c>
      <c r="CT332">
        <v>1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</row>
    <row r="333" spans="1:106" x14ac:dyDescent="0.25">
      <c r="A333" s="27" t="s">
        <v>1506</v>
      </c>
      <c r="B333" s="27" t="s">
        <v>1507</v>
      </c>
      <c r="C333" s="27" t="s">
        <v>1508</v>
      </c>
      <c r="D333" s="27"/>
      <c r="E333" s="27" t="s">
        <v>148</v>
      </c>
      <c r="F333" s="27" t="s">
        <v>1509</v>
      </c>
      <c r="G333" s="27"/>
      <c r="H333" t="s">
        <v>3994</v>
      </c>
      <c r="I333" s="29">
        <v>44775</v>
      </c>
      <c r="J333" s="30">
        <v>3167</v>
      </c>
      <c r="K333">
        <v>250</v>
      </c>
      <c r="L333" t="s">
        <v>149</v>
      </c>
      <c r="M333" s="1">
        <v>45053</v>
      </c>
      <c r="N333" s="5">
        <v>2</v>
      </c>
      <c r="O333">
        <v>0</v>
      </c>
      <c r="P333">
        <v>5</v>
      </c>
      <c r="R333">
        <v>1</v>
      </c>
      <c r="S333">
        <v>9</v>
      </c>
      <c r="T333">
        <v>64</v>
      </c>
      <c r="V333">
        <v>1</v>
      </c>
      <c r="W333">
        <v>83</v>
      </c>
      <c r="X333">
        <v>16</v>
      </c>
      <c r="AA333">
        <f>VLOOKUP(A333,Hoja1!A:BH,60,0)</f>
        <v>7</v>
      </c>
      <c r="AB333">
        <v>93</v>
      </c>
      <c r="AC333">
        <v>2</v>
      </c>
      <c r="AD333" t="s">
        <v>110</v>
      </c>
      <c r="AE333" t="s">
        <v>111</v>
      </c>
      <c r="AF333" t="s">
        <v>112</v>
      </c>
      <c r="AH333" t="s">
        <v>113</v>
      </c>
      <c r="AI333">
        <v>3048155000116</v>
      </c>
      <c r="AJ333" t="str">
        <f>VLOOKUP(A333,Hoja1!A:AH,34,0)</f>
        <v>GUATEMALA</v>
      </c>
      <c r="AK333" t="str">
        <f>VLOOKUP(A333,Hoja1!A:AI,35,0)</f>
        <v>GUATEMALA</v>
      </c>
      <c r="AL333" s="1">
        <f>VLOOKUP(A333,Hoja1!A:AJ,36,0)</f>
        <v>38155</v>
      </c>
      <c r="AP333">
        <v>114920591</v>
      </c>
      <c r="AQ333" t="s">
        <v>5164</v>
      </c>
      <c r="AS333" t="s">
        <v>106</v>
      </c>
      <c r="AU333" t="s">
        <v>1510</v>
      </c>
      <c r="AV333" t="s">
        <v>114</v>
      </c>
      <c r="AW333" t="s">
        <v>114</v>
      </c>
      <c r="AX333">
        <v>3</v>
      </c>
      <c r="AZ333" t="s">
        <v>1511</v>
      </c>
      <c r="BA333">
        <v>1</v>
      </c>
      <c r="BB333" t="s">
        <v>119</v>
      </c>
      <c r="BC333">
        <v>0</v>
      </c>
      <c r="BD333" t="s">
        <v>617</v>
      </c>
      <c r="BE333">
        <v>7</v>
      </c>
      <c r="BI333">
        <v>0</v>
      </c>
      <c r="BJ333">
        <v>0</v>
      </c>
      <c r="BK333" t="s">
        <v>106</v>
      </c>
      <c r="BL333" t="s">
        <v>109</v>
      </c>
      <c r="BM333" t="s">
        <v>106</v>
      </c>
      <c r="BN333" t="s">
        <v>109</v>
      </c>
      <c r="BO333" t="s">
        <v>106</v>
      </c>
      <c r="BP333" t="s">
        <v>109</v>
      </c>
      <c r="CJ333">
        <v>0</v>
      </c>
      <c r="CK333">
        <v>0</v>
      </c>
      <c r="CL333">
        <v>0</v>
      </c>
      <c r="CM333">
        <v>0</v>
      </c>
      <c r="CP333" t="s">
        <v>106</v>
      </c>
      <c r="CQ333" t="s">
        <v>106</v>
      </c>
      <c r="CR333" t="s">
        <v>106</v>
      </c>
      <c r="CS333" t="s">
        <v>106</v>
      </c>
      <c r="CT333">
        <v>1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</row>
    <row r="334" spans="1:106" x14ac:dyDescent="0.25">
      <c r="A334" s="27" t="s">
        <v>1512</v>
      </c>
      <c r="B334" s="27" t="s">
        <v>1513</v>
      </c>
      <c r="C334" s="27" t="s">
        <v>1514</v>
      </c>
      <c r="D334" s="27"/>
      <c r="E334" s="27" t="s">
        <v>1515</v>
      </c>
      <c r="F334" s="27" t="s">
        <v>1516</v>
      </c>
      <c r="G334" s="27"/>
      <c r="H334" t="s">
        <v>3994</v>
      </c>
      <c r="I334" s="29">
        <v>44775</v>
      </c>
      <c r="J334" s="30">
        <v>3385</v>
      </c>
      <c r="K334">
        <v>250</v>
      </c>
      <c r="L334" t="s">
        <v>4864</v>
      </c>
      <c r="N334" s="5">
        <v>1</v>
      </c>
      <c r="O334">
        <v>0</v>
      </c>
      <c r="P334">
        <v>5</v>
      </c>
      <c r="R334">
        <v>1</v>
      </c>
      <c r="S334">
        <v>9</v>
      </c>
      <c r="T334">
        <v>97</v>
      </c>
      <c r="V334">
        <v>1</v>
      </c>
      <c r="W334">
        <v>83</v>
      </c>
      <c r="X334">
        <v>1</v>
      </c>
      <c r="AA334">
        <f>VLOOKUP(A334,Hoja1!A:BH,60,0)</f>
        <v>7</v>
      </c>
      <c r="AB334">
        <v>93</v>
      </c>
      <c r="AC334">
        <v>2</v>
      </c>
      <c r="AD334" t="s">
        <v>110</v>
      </c>
      <c r="AE334" t="s">
        <v>111</v>
      </c>
      <c r="AF334" t="s">
        <v>112</v>
      </c>
      <c r="AH334" t="s">
        <v>113</v>
      </c>
      <c r="AI334">
        <v>3944917930101</v>
      </c>
      <c r="AJ334" t="str">
        <f>VLOOKUP(A334,Hoja1!A:AH,34,0)</f>
        <v>GUATEMALA</v>
      </c>
      <c r="AK334" t="str">
        <f>VLOOKUP(A334,Hoja1!A:AI,35,0)</f>
        <v>GUATEMALA</v>
      </c>
      <c r="AL334" s="1">
        <f>VLOOKUP(A334,Hoja1!A:AJ,36,0)</f>
        <v>37359</v>
      </c>
      <c r="AP334">
        <v>111113814</v>
      </c>
      <c r="AQ334" t="s">
        <v>5165</v>
      </c>
      <c r="AS334" t="s">
        <v>106</v>
      </c>
      <c r="AU334" t="s">
        <v>1517</v>
      </c>
      <c r="AV334" t="s">
        <v>114</v>
      </c>
      <c r="AW334" t="s">
        <v>114</v>
      </c>
      <c r="AX334">
        <v>12</v>
      </c>
      <c r="AZ334">
        <v>44512430</v>
      </c>
      <c r="BA334">
        <v>1</v>
      </c>
      <c r="BB334" t="s">
        <v>119</v>
      </c>
      <c r="BC334">
        <v>0</v>
      </c>
      <c r="BD334" t="s">
        <v>617</v>
      </c>
      <c r="BE334">
        <v>7</v>
      </c>
      <c r="BI334">
        <v>0</v>
      </c>
      <c r="BJ334">
        <v>0</v>
      </c>
      <c r="BK334" t="s">
        <v>106</v>
      </c>
      <c r="BL334" t="s">
        <v>109</v>
      </c>
      <c r="BM334" t="s">
        <v>106</v>
      </c>
      <c r="BN334" t="s">
        <v>109</v>
      </c>
      <c r="BO334" t="s">
        <v>106</v>
      </c>
      <c r="BP334" t="s">
        <v>109</v>
      </c>
      <c r="CJ334">
        <v>0</v>
      </c>
      <c r="CK334">
        <v>0</v>
      </c>
      <c r="CL334">
        <v>0</v>
      </c>
      <c r="CM334">
        <v>0</v>
      </c>
      <c r="CP334" t="s">
        <v>106</v>
      </c>
      <c r="CQ334" t="s">
        <v>106</v>
      </c>
      <c r="CR334" t="s">
        <v>106</v>
      </c>
      <c r="CS334" t="s">
        <v>106</v>
      </c>
      <c r="CT334">
        <v>2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</row>
    <row r="335" spans="1:106" x14ac:dyDescent="0.25">
      <c r="A335" s="27" t="s">
        <v>3193</v>
      </c>
      <c r="B335" s="27" t="s">
        <v>2381</v>
      </c>
      <c r="C335" s="27" t="s">
        <v>834</v>
      </c>
      <c r="D335" s="27"/>
      <c r="E335" s="27" t="s">
        <v>1696</v>
      </c>
      <c r="F335" s="27" t="s">
        <v>3898</v>
      </c>
      <c r="G335" s="27"/>
      <c r="H335" t="s">
        <v>3998</v>
      </c>
      <c r="I335" s="29">
        <v>44789</v>
      </c>
      <c r="J335" s="30">
        <v>2960</v>
      </c>
      <c r="K335">
        <v>250</v>
      </c>
      <c r="L335" t="s">
        <v>149</v>
      </c>
      <c r="M335" s="1">
        <v>45003</v>
      </c>
      <c r="N335" s="5">
        <v>2</v>
      </c>
      <c r="O335">
        <v>0</v>
      </c>
      <c r="P335">
        <v>16</v>
      </c>
      <c r="R335">
        <v>5</v>
      </c>
      <c r="S335">
        <v>1</v>
      </c>
      <c r="T335">
        <v>29</v>
      </c>
      <c r="V335">
        <v>5</v>
      </c>
      <c r="W335">
        <v>83</v>
      </c>
      <c r="X335">
        <v>278</v>
      </c>
      <c r="AA335">
        <f>VLOOKUP(A335,Hoja1!A:BH,60,0)</f>
        <v>0</v>
      </c>
      <c r="AB335">
        <v>93</v>
      </c>
      <c r="AC335">
        <v>1</v>
      </c>
      <c r="AD335" t="s">
        <v>110</v>
      </c>
      <c r="AE335" t="s">
        <v>111</v>
      </c>
      <c r="AF335" t="s">
        <v>112</v>
      </c>
      <c r="AH335" t="s">
        <v>113</v>
      </c>
      <c r="AI335">
        <v>1684263151703</v>
      </c>
      <c r="AJ335" t="str">
        <f>VLOOKUP(A335,Hoja1!A:AH,34,0)</f>
        <v>SAN BENITO</v>
      </c>
      <c r="AK335" t="str">
        <f>VLOOKUP(A335,Hoja1!A:AI,35,0)</f>
        <v>PETEN</v>
      </c>
      <c r="AL335" s="1">
        <f>VLOOKUP(A335,Hoja1!A:AJ,36,0)</f>
        <v>32775</v>
      </c>
      <c r="AP335">
        <v>64782948</v>
      </c>
      <c r="AQ335">
        <v>201200593998</v>
      </c>
      <c r="AS335" t="s">
        <v>106</v>
      </c>
      <c r="AU335" t="s">
        <v>4129</v>
      </c>
      <c r="AV335" t="s">
        <v>268</v>
      </c>
      <c r="AW335" t="s">
        <v>268</v>
      </c>
      <c r="AZ335">
        <v>32303961</v>
      </c>
      <c r="BA335">
        <v>1</v>
      </c>
      <c r="BB335" t="s">
        <v>119</v>
      </c>
      <c r="BC335">
        <v>0</v>
      </c>
      <c r="BD335">
        <v>0</v>
      </c>
      <c r="BE335">
        <v>0</v>
      </c>
      <c r="BI335">
        <v>0</v>
      </c>
      <c r="BJ335">
        <v>0</v>
      </c>
      <c r="BK335" t="s">
        <v>106</v>
      </c>
      <c r="BL335" t="s">
        <v>109</v>
      </c>
      <c r="BM335" t="s">
        <v>106</v>
      </c>
      <c r="BN335" t="s">
        <v>109</v>
      </c>
      <c r="BO335" t="s">
        <v>106</v>
      </c>
      <c r="BP335" t="s">
        <v>109</v>
      </c>
      <c r="CJ335">
        <v>0</v>
      </c>
      <c r="CK335">
        <v>0</v>
      </c>
      <c r="CL335">
        <v>0</v>
      </c>
      <c r="CM335">
        <v>0</v>
      </c>
      <c r="CP335" t="s">
        <v>106</v>
      </c>
      <c r="CQ335" t="s">
        <v>106</v>
      </c>
      <c r="CR335" t="s">
        <v>106</v>
      </c>
      <c r="CS335" t="s">
        <v>106</v>
      </c>
      <c r="CT335">
        <v>1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</row>
    <row r="336" spans="1:106" x14ac:dyDescent="0.25">
      <c r="A336" s="27" t="s">
        <v>1518</v>
      </c>
      <c r="B336" s="27" t="s">
        <v>1519</v>
      </c>
      <c r="C336" s="27" t="s">
        <v>1520</v>
      </c>
      <c r="D336" s="27"/>
      <c r="E336" s="27" t="s">
        <v>148</v>
      </c>
      <c r="F336" s="27"/>
      <c r="G336" s="27"/>
      <c r="H336" t="s">
        <v>3998</v>
      </c>
      <c r="I336" s="29">
        <v>44789</v>
      </c>
      <c r="J336" s="30">
        <v>3250</v>
      </c>
      <c r="K336">
        <v>250</v>
      </c>
      <c r="L336" t="s">
        <v>149</v>
      </c>
      <c r="M336" s="1">
        <v>45472</v>
      </c>
      <c r="N336" s="5">
        <v>2</v>
      </c>
      <c r="O336">
        <v>0</v>
      </c>
      <c r="P336">
        <v>16</v>
      </c>
      <c r="R336">
        <v>5</v>
      </c>
      <c r="S336">
        <v>1</v>
      </c>
      <c r="T336">
        <v>29</v>
      </c>
      <c r="V336">
        <v>5</v>
      </c>
      <c r="W336">
        <v>83</v>
      </c>
      <c r="X336">
        <v>278</v>
      </c>
      <c r="AA336">
        <f>VLOOKUP(A336,Hoja1!A:BH,60,0)</f>
        <v>4</v>
      </c>
      <c r="AB336">
        <v>93</v>
      </c>
      <c r="AC336">
        <v>1</v>
      </c>
      <c r="AD336" t="s">
        <v>110</v>
      </c>
      <c r="AE336" t="s">
        <v>111</v>
      </c>
      <c r="AF336" t="s">
        <v>112</v>
      </c>
      <c r="AH336" t="s">
        <v>113</v>
      </c>
      <c r="AI336">
        <v>2679417491703</v>
      </c>
      <c r="AJ336" t="str">
        <f>VLOOKUP(A336,Hoja1!A:AH,34,0)</f>
        <v>SAN BENITO</v>
      </c>
      <c r="AK336" t="str">
        <f>VLOOKUP(A336,Hoja1!A:AI,35,0)</f>
        <v>PETEN</v>
      </c>
      <c r="AL336" s="1">
        <f>VLOOKUP(A336,Hoja1!A:AJ,36,0)</f>
        <v>34660</v>
      </c>
      <c r="AP336">
        <v>83978593</v>
      </c>
      <c r="AQ336">
        <v>201502033272</v>
      </c>
      <c r="AS336" t="s">
        <v>106</v>
      </c>
      <c r="AU336" t="s">
        <v>1521</v>
      </c>
      <c r="AV336" t="s">
        <v>267</v>
      </c>
      <c r="AW336" t="s">
        <v>268</v>
      </c>
      <c r="AZ336">
        <v>55869863</v>
      </c>
      <c r="BA336">
        <v>2</v>
      </c>
      <c r="BB336" t="s">
        <v>119</v>
      </c>
      <c r="BC336">
        <v>2</v>
      </c>
      <c r="BD336" t="s">
        <v>4627</v>
      </c>
      <c r="BE336">
        <v>4</v>
      </c>
      <c r="BH336" t="s">
        <v>1522</v>
      </c>
      <c r="BI336" t="s">
        <v>1523</v>
      </c>
      <c r="BJ336">
        <v>41696232</v>
      </c>
      <c r="BK336" t="s">
        <v>106</v>
      </c>
      <c r="BL336" t="s">
        <v>109</v>
      </c>
      <c r="BM336" t="s">
        <v>106</v>
      </c>
      <c r="BN336" t="s">
        <v>109</v>
      </c>
      <c r="BO336" t="s">
        <v>106</v>
      </c>
      <c r="BP336" t="s">
        <v>109</v>
      </c>
      <c r="CJ336">
        <v>0</v>
      </c>
      <c r="CK336">
        <v>0</v>
      </c>
      <c r="CL336">
        <v>0</v>
      </c>
      <c r="CM336">
        <v>0</v>
      </c>
      <c r="CP336" t="s">
        <v>106</v>
      </c>
      <c r="CQ336" t="s">
        <v>106</v>
      </c>
      <c r="CR336" t="s">
        <v>106</v>
      </c>
      <c r="CS336" t="s">
        <v>106</v>
      </c>
      <c r="CT336">
        <v>1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</row>
    <row r="337" spans="1:106" x14ac:dyDescent="0.25">
      <c r="A337" s="27" t="s">
        <v>1524</v>
      </c>
      <c r="B337" s="27" t="s">
        <v>1277</v>
      </c>
      <c r="C337" s="27" t="s">
        <v>733</v>
      </c>
      <c r="D337" s="27"/>
      <c r="E337" s="27" t="s">
        <v>161</v>
      </c>
      <c r="F337" s="27"/>
      <c r="G337" s="27"/>
      <c r="H337" t="s">
        <v>3998</v>
      </c>
      <c r="I337" s="29">
        <v>44774</v>
      </c>
      <c r="J337" s="30">
        <v>3250</v>
      </c>
      <c r="K337">
        <v>250</v>
      </c>
      <c r="L337" t="s">
        <v>149</v>
      </c>
      <c r="M337" s="1">
        <v>45016</v>
      </c>
      <c r="N337" s="5">
        <v>2</v>
      </c>
      <c r="O337">
        <v>0</v>
      </c>
      <c r="P337">
        <v>16</v>
      </c>
      <c r="R337">
        <v>5</v>
      </c>
      <c r="S337">
        <v>1</v>
      </c>
      <c r="T337">
        <v>29</v>
      </c>
      <c r="V337">
        <v>5</v>
      </c>
      <c r="W337">
        <v>83</v>
      </c>
      <c r="X337">
        <v>278</v>
      </c>
      <c r="AA337">
        <f>VLOOKUP(A337,Hoja1!A:BH,60,0)</f>
        <v>5</v>
      </c>
      <c r="AB337">
        <v>93</v>
      </c>
      <c r="AC337">
        <v>1</v>
      </c>
      <c r="AD337" t="s">
        <v>110</v>
      </c>
      <c r="AE337" t="s">
        <v>111</v>
      </c>
      <c r="AF337" t="s">
        <v>112</v>
      </c>
      <c r="AH337" t="s">
        <v>113</v>
      </c>
      <c r="AI337">
        <v>2320521741703</v>
      </c>
      <c r="AJ337" t="str">
        <f>VLOOKUP(A337,Hoja1!A:AH,34,0)</f>
        <v>SAN BENITO</v>
      </c>
      <c r="AK337" t="str">
        <f>VLOOKUP(A337,Hoja1!A:AI,35,0)</f>
        <v>PETEN</v>
      </c>
      <c r="AL337" s="1">
        <f>VLOOKUP(A337,Hoja1!A:AJ,36,0)</f>
        <v>34236</v>
      </c>
      <c r="AO337" s="1"/>
      <c r="AP337">
        <v>77239563</v>
      </c>
      <c r="AQ337" t="s">
        <v>5167</v>
      </c>
      <c r="AS337" t="s">
        <v>106</v>
      </c>
      <c r="AU337" t="s">
        <v>1525</v>
      </c>
      <c r="AV337" t="s">
        <v>267</v>
      </c>
      <c r="AW337" t="s">
        <v>268</v>
      </c>
      <c r="AZ337">
        <v>37276989</v>
      </c>
      <c r="BA337">
        <v>1</v>
      </c>
      <c r="BB337" t="s">
        <v>119</v>
      </c>
      <c r="BC337">
        <v>0</v>
      </c>
      <c r="BD337" t="s">
        <v>4598</v>
      </c>
      <c r="BE337">
        <v>5</v>
      </c>
      <c r="BI337">
        <v>0</v>
      </c>
      <c r="BJ337">
        <v>0</v>
      </c>
      <c r="BK337" t="s">
        <v>106</v>
      </c>
      <c r="BL337" t="s">
        <v>109</v>
      </c>
      <c r="BM337" t="s">
        <v>106</v>
      </c>
      <c r="BN337" t="s">
        <v>109</v>
      </c>
      <c r="BO337" t="s">
        <v>106</v>
      </c>
      <c r="BP337" t="s">
        <v>109</v>
      </c>
      <c r="CJ337">
        <v>0</v>
      </c>
      <c r="CK337">
        <v>0</v>
      </c>
      <c r="CL337">
        <v>0</v>
      </c>
      <c r="CM337">
        <v>0</v>
      </c>
      <c r="CP337" t="s">
        <v>106</v>
      </c>
      <c r="CQ337" t="s">
        <v>106</v>
      </c>
      <c r="CR337" t="s">
        <v>106</v>
      </c>
      <c r="CS337" t="s">
        <v>106</v>
      </c>
      <c r="CT337">
        <v>2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</row>
    <row r="338" spans="1:106" x14ac:dyDescent="0.25">
      <c r="A338" s="27" t="s">
        <v>1526</v>
      </c>
      <c r="B338" s="27" t="s">
        <v>498</v>
      </c>
      <c r="C338" s="27" t="s">
        <v>926</v>
      </c>
      <c r="D338" s="27"/>
      <c r="E338" s="27" t="s">
        <v>168</v>
      </c>
      <c r="F338" s="27" t="s">
        <v>1527</v>
      </c>
      <c r="G338" s="27"/>
      <c r="H338" t="s">
        <v>3998</v>
      </c>
      <c r="I338" s="29">
        <v>44788</v>
      </c>
      <c r="J338" s="30">
        <v>2960</v>
      </c>
      <c r="K338">
        <v>250</v>
      </c>
      <c r="L338" t="s">
        <v>4864</v>
      </c>
      <c r="N338" s="5">
        <v>1</v>
      </c>
      <c r="O338">
        <v>0</v>
      </c>
      <c r="P338">
        <v>8</v>
      </c>
      <c r="R338">
        <v>2</v>
      </c>
      <c r="S338">
        <v>1</v>
      </c>
      <c r="T338">
        <v>29</v>
      </c>
      <c r="V338">
        <v>2</v>
      </c>
      <c r="W338">
        <v>83</v>
      </c>
      <c r="X338">
        <v>113</v>
      </c>
      <c r="AA338">
        <f>VLOOKUP(A338,Hoja1!A:BH,60,0)</f>
        <v>7</v>
      </c>
      <c r="AB338">
        <v>93</v>
      </c>
      <c r="AC338">
        <v>1</v>
      </c>
      <c r="AD338" t="s">
        <v>110</v>
      </c>
      <c r="AE338" t="s">
        <v>111</v>
      </c>
      <c r="AF338" t="s">
        <v>112</v>
      </c>
      <c r="AH338" t="s">
        <v>113</v>
      </c>
      <c r="AI338">
        <v>2492489560901</v>
      </c>
      <c r="AJ338" t="str">
        <f>VLOOKUP(A338,Hoja1!A:AH,34,0)</f>
        <v>QUETZALTENANGO</v>
      </c>
      <c r="AK338" t="str">
        <f>VLOOKUP(A338,Hoja1!A:AI,35,0)</f>
        <v>QUETZALTENANGO</v>
      </c>
      <c r="AL338" s="1">
        <f>VLOOKUP(A338,Hoja1!A:AJ,36,0)</f>
        <v>29079</v>
      </c>
      <c r="AP338">
        <v>56236042</v>
      </c>
      <c r="AQ338">
        <v>179406376</v>
      </c>
      <c r="AS338" t="s">
        <v>106</v>
      </c>
      <c r="AU338" t="s">
        <v>1528</v>
      </c>
      <c r="AV338" t="s">
        <v>700</v>
      </c>
      <c r="AW338" t="s">
        <v>700</v>
      </c>
      <c r="AZ338">
        <v>77652441</v>
      </c>
      <c r="BA338">
        <v>2</v>
      </c>
      <c r="BB338" t="s">
        <v>119</v>
      </c>
      <c r="BC338">
        <v>3</v>
      </c>
      <c r="BD338" t="s">
        <v>648</v>
      </c>
      <c r="BE338">
        <v>7</v>
      </c>
      <c r="BI338">
        <v>0</v>
      </c>
      <c r="BJ338">
        <v>0</v>
      </c>
      <c r="BK338" t="s">
        <v>106</v>
      </c>
      <c r="BL338" t="s">
        <v>109</v>
      </c>
      <c r="BM338" t="s">
        <v>106</v>
      </c>
      <c r="BN338" t="s">
        <v>109</v>
      </c>
      <c r="BO338" t="s">
        <v>106</v>
      </c>
      <c r="BP338" t="s">
        <v>109</v>
      </c>
      <c r="CJ338">
        <v>0</v>
      </c>
      <c r="CK338">
        <v>0</v>
      </c>
      <c r="CL338">
        <v>0</v>
      </c>
      <c r="CM338">
        <v>0</v>
      </c>
      <c r="CP338" t="s">
        <v>106</v>
      </c>
      <c r="CQ338" t="s">
        <v>106</v>
      </c>
      <c r="CR338" t="s">
        <v>106</v>
      </c>
      <c r="CS338" t="s">
        <v>106</v>
      </c>
      <c r="CT338">
        <v>1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</v>
      </c>
    </row>
    <row r="339" spans="1:106" x14ac:dyDescent="0.25">
      <c r="A339" s="27" t="s">
        <v>1529</v>
      </c>
      <c r="B339" s="27" t="s">
        <v>1530</v>
      </c>
      <c r="C339" s="27" t="s">
        <v>1531</v>
      </c>
      <c r="D339" s="27"/>
      <c r="E339" s="27" t="s">
        <v>340</v>
      </c>
      <c r="F339" s="27" t="s">
        <v>161</v>
      </c>
      <c r="G339" s="27"/>
      <c r="H339" t="s">
        <v>3994</v>
      </c>
      <c r="I339" s="29">
        <v>44786</v>
      </c>
      <c r="J339" s="30">
        <v>3167</v>
      </c>
      <c r="K339">
        <v>250</v>
      </c>
      <c r="L339" s="40" t="s">
        <v>149</v>
      </c>
      <c r="M339" s="1">
        <v>45226</v>
      </c>
      <c r="N339" s="5">
        <v>2</v>
      </c>
      <c r="O339">
        <v>0</v>
      </c>
      <c r="P339">
        <v>15</v>
      </c>
      <c r="R339">
        <v>2</v>
      </c>
      <c r="S339">
        <v>9</v>
      </c>
      <c r="T339">
        <v>109</v>
      </c>
      <c r="V339">
        <v>9</v>
      </c>
      <c r="W339">
        <v>83</v>
      </c>
      <c r="X339">
        <v>197</v>
      </c>
      <c r="AA339">
        <f>VLOOKUP(A339,Hoja1!A:BH,60,0)</f>
        <v>7</v>
      </c>
      <c r="AB339">
        <v>93</v>
      </c>
      <c r="AC339">
        <v>2</v>
      </c>
      <c r="AD339" t="s">
        <v>110</v>
      </c>
      <c r="AE339" t="s">
        <v>111</v>
      </c>
      <c r="AF339" t="s">
        <v>112</v>
      </c>
      <c r="AH339" t="s">
        <v>113</v>
      </c>
      <c r="AI339">
        <v>3145472231301</v>
      </c>
      <c r="AJ339" t="str">
        <f>VLOOKUP(A339,Hoja1!A:AH,34,0)</f>
        <v>HUEHUETENANGO</v>
      </c>
      <c r="AK339" t="str">
        <f>VLOOKUP(A339,Hoja1!A:AI,35,0)</f>
        <v>HUEHUETENANGO</v>
      </c>
      <c r="AL339" s="1">
        <f>VLOOKUP(A339,Hoja1!A:AJ,36,0)</f>
        <v>35551</v>
      </c>
      <c r="AP339">
        <v>95108157</v>
      </c>
      <c r="AQ339">
        <v>3145472231301</v>
      </c>
      <c r="AS339" t="s">
        <v>106</v>
      </c>
      <c r="AU339" t="s">
        <v>1532</v>
      </c>
      <c r="AV339" t="s">
        <v>421</v>
      </c>
      <c r="AW339" t="s">
        <v>421</v>
      </c>
      <c r="AX339">
        <v>9</v>
      </c>
      <c r="AZ339">
        <v>57404083</v>
      </c>
      <c r="BA339">
        <v>1</v>
      </c>
      <c r="BB339" t="s">
        <v>119</v>
      </c>
      <c r="BC339">
        <v>1</v>
      </c>
      <c r="BD339" t="s">
        <v>1533</v>
      </c>
      <c r="BE339">
        <v>7</v>
      </c>
      <c r="BH339" t="s">
        <v>5170</v>
      </c>
      <c r="BI339">
        <v>0</v>
      </c>
      <c r="BJ339">
        <v>33860282</v>
      </c>
      <c r="BK339" t="s">
        <v>106</v>
      </c>
      <c r="BL339" t="s">
        <v>109</v>
      </c>
      <c r="BM339" t="s">
        <v>106</v>
      </c>
      <c r="BN339" t="s">
        <v>109</v>
      </c>
      <c r="BO339" t="s">
        <v>106</v>
      </c>
      <c r="BP339" t="s">
        <v>109</v>
      </c>
      <c r="CJ339">
        <v>0</v>
      </c>
      <c r="CK339">
        <v>0</v>
      </c>
      <c r="CL339">
        <v>0</v>
      </c>
      <c r="CM339">
        <v>0</v>
      </c>
      <c r="CP339" t="s">
        <v>106</v>
      </c>
      <c r="CQ339" t="s">
        <v>106</v>
      </c>
      <c r="CR339" t="s">
        <v>106</v>
      </c>
      <c r="CS339" t="s">
        <v>106</v>
      </c>
      <c r="CT339">
        <v>1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</row>
    <row r="340" spans="1:106" x14ac:dyDescent="0.25">
      <c r="A340" s="27" t="s">
        <v>1534</v>
      </c>
      <c r="B340" s="27" t="s">
        <v>1535</v>
      </c>
      <c r="C340" s="27" t="s">
        <v>638</v>
      </c>
      <c r="D340" s="27"/>
      <c r="E340" s="27" t="s">
        <v>339</v>
      </c>
      <c r="F340" s="27" t="s">
        <v>1141</v>
      </c>
      <c r="G340" s="27"/>
      <c r="H340" t="s">
        <v>3994</v>
      </c>
      <c r="I340" s="29">
        <v>44790</v>
      </c>
      <c r="J340" s="30">
        <v>3167</v>
      </c>
      <c r="K340">
        <v>250</v>
      </c>
      <c r="L340" s="40" t="s">
        <v>149</v>
      </c>
      <c r="M340" s="1">
        <v>44978</v>
      </c>
      <c r="N340" s="5">
        <v>2</v>
      </c>
      <c r="O340">
        <v>0</v>
      </c>
      <c r="P340">
        <v>15</v>
      </c>
      <c r="R340">
        <v>2</v>
      </c>
      <c r="S340">
        <v>9</v>
      </c>
      <c r="T340">
        <v>93</v>
      </c>
      <c r="V340">
        <v>4</v>
      </c>
      <c r="W340">
        <v>83</v>
      </c>
      <c r="X340">
        <v>80</v>
      </c>
      <c r="AA340">
        <f>VLOOKUP(A340,Hoja1!A:BH,60,0)</f>
        <v>5</v>
      </c>
      <c r="AB340">
        <v>93</v>
      </c>
      <c r="AC340">
        <v>2</v>
      </c>
      <c r="AD340" t="s">
        <v>110</v>
      </c>
      <c r="AE340" t="s">
        <v>111</v>
      </c>
      <c r="AF340" t="s">
        <v>112</v>
      </c>
      <c r="AH340" t="s">
        <v>113</v>
      </c>
      <c r="AI340">
        <v>3090446690609</v>
      </c>
      <c r="AJ340" t="str">
        <f>VLOOKUP(A340,Hoja1!A:AH,34,0)</f>
        <v>TIQUISATE</v>
      </c>
      <c r="AK340" t="str">
        <f>VLOOKUP(A340,Hoja1!A:AI,35,0)</f>
        <v>ESCUINTLA</v>
      </c>
      <c r="AL340" s="1">
        <f>VLOOKUP(A340,Hoja1!A:AJ,36,0)</f>
        <v>35530</v>
      </c>
      <c r="AP340">
        <v>98332694</v>
      </c>
      <c r="AQ340">
        <v>201302945327</v>
      </c>
      <c r="AS340" t="s">
        <v>106</v>
      </c>
      <c r="AU340" t="s">
        <v>1536</v>
      </c>
      <c r="AV340" t="s">
        <v>1347</v>
      </c>
      <c r="AW340" t="s">
        <v>163</v>
      </c>
      <c r="AZ340" t="s">
        <v>1537</v>
      </c>
      <c r="BA340">
        <v>1</v>
      </c>
      <c r="BB340" t="s">
        <v>119</v>
      </c>
      <c r="BC340">
        <v>0</v>
      </c>
      <c r="BD340" t="s">
        <v>4598</v>
      </c>
      <c r="BE340">
        <v>5</v>
      </c>
      <c r="BI340">
        <v>0</v>
      </c>
      <c r="BJ340">
        <v>0</v>
      </c>
      <c r="BK340" t="s">
        <v>106</v>
      </c>
      <c r="BL340" t="s">
        <v>109</v>
      </c>
      <c r="BM340" t="s">
        <v>106</v>
      </c>
      <c r="BN340" t="s">
        <v>109</v>
      </c>
      <c r="BO340" t="s">
        <v>106</v>
      </c>
      <c r="BP340" t="s">
        <v>109</v>
      </c>
      <c r="CJ340">
        <v>0</v>
      </c>
      <c r="CK340">
        <v>0</v>
      </c>
      <c r="CL340">
        <v>0</v>
      </c>
      <c r="CM340">
        <v>0</v>
      </c>
      <c r="CP340" t="s">
        <v>106</v>
      </c>
      <c r="CQ340" t="s">
        <v>106</v>
      </c>
      <c r="CR340" t="s">
        <v>106</v>
      </c>
      <c r="CS340" t="s">
        <v>106</v>
      </c>
      <c r="CT340">
        <v>1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</row>
    <row r="341" spans="1:106" x14ac:dyDescent="0.25">
      <c r="A341" s="27" t="s">
        <v>3194</v>
      </c>
      <c r="B341" s="27" t="s">
        <v>3566</v>
      </c>
      <c r="C341" s="27" t="s">
        <v>2058</v>
      </c>
      <c r="D341" s="27"/>
      <c r="E341" s="27" t="s">
        <v>3035</v>
      </c>
      <c r="F341" s="27" t="s">
        <v>436</v>
      </c>
      <c r="G341" s="27"/>
      <c r="H341" t="s">
        <v>3994</v>
      </c>
      <c r="I341" s="29">
        <v>44792</v>
      </c>
      <c r="J341" s="30">
        <v>3385</v>
      </c>
      <c r="K341">
        <v>250</v>
      </c>
      <c r="L341" t="s">
        <v>4864</v>
      </c>
      <c r="N341" s="5">
        <v>1</v>
      </c>
      <c r="O341">
        <v>0</v>
      </c>
      <c r="P341">
        <v>12</v>
      </c>
      <c r="R341">
        <v>1</v>
      </c>
      <c r="S341">
        <v>9</v>
      </c>
      <c r="T341">
        <v>157</v>
      </c>
      <c r="V341">
        <v>13</v>
      </c>
      <c r="W341">
        <v>83</v>
      </c>
      <c r="X341">
        <v>27</v>
      </c>
      <c r="AA341">
        <f>VLOOKUP(A341,Hoja1!A:BH,60,0)</f>
        <v>7</v>
      </c>
      <c r="AB341">
        <v>93</v>
      </c>
      <c r="AC341">
        <v>2</v>
      </c>
      <c r="AD341" t="s">
        <v>110</v>
      </c>
      <c r="AE341" t="s">
        <v>111</v>
      </c>
      <c r="AF341" t="s">
        <v>112</v>
      </c>
      <c r="AH341" t="s">
        <v>113</v>
      </c>
      <c r="AI341">
        <v>3060059800302</v>
      </c>
      <c r="AJ341" t="str">
        <f>VLOOKUP(A341,Hoja1!A:AH,34,0)</f>
        <v>JOCOTENANGO</v>
      </c>
      <c r="AK341" t="str">
        <f>VLOOKUP(A341,Hoja1!A:AI,35,0)</f>
        <v>SACATEPEQUEZ</v>
      </c>
      <c r="AL341" s="1">
        <f>VLOOKUP(A341,Hoja1!A:AJ,36,0)</f>
        <v>35603</v>
      </c>
      <c r="AP341">
        <v>92694276</v>
      </c>
      <c r="AQ341">
        <v>3060059800302</v>
      </c>
      <c r="AS341" t="s">
        <v>106</v>
      </c>
      <c r="AU341" t="s">
        <v>4130</v>
      </c>
      <c r="AV341" t="s">
        <v>1394</v>
      </c>
      <c r="AW341" t="s">
        <v>1394</v>
      </c>
      <c r="AZ341">
        <v>52438029</v>
      </c>
      <c r="BA341">
        <v>1</v>
      </c>
      <c r="BB341" t="s">
        <v>119</v>
      </c>
      <c r="BC341">
        <v>0</v>
      </c>
      <c r="BD341" t="s">
        <v>648</v>
      </c>
      <c r="BE341">
        <v>7</v>
      </c>
      <c r="BH341" t="s">
        <v>4686</v>
      </c>
      <c r="BI341" t="s">
        <v>4130</v>
      </c>
      <c r="BJ341">
        <v>51201000</v>
      </c>
      <c r="BK341" t="s">
        <v>106</v>
      </c>
      <c r="BL341" t="s">
        <v>109</v>
      </c>
      <c r="BM341" t="s">
        <v>106</v>
      </c>
      <c r="BN341" t="s">
        <v>109</v>
      </c>
      <c r="BO341" t="s">
        <v>106</v>
      </c>
      <c r="BP341" t="s">
        <v>109</v>
      </c>
      <c r="CJ341">
        <v>0</v>
      </c>
      <c r="CK341">
        <v>0</v>
      </c>
      <c r="CL341">
        <v>0</v>
      </c>
      <c r="CM341">
        <v>0</v>
      </c>
      <c r="CP341" t="s">
        <v>106</v>
      </c>
      <c r="CQ341" t="s">
        <v>106</v>
      </c>
      <c r="CR341" t="s">
        <v>106</v>
      </c>
      <c r="CS341" t="s">
        <v>106</v>
      </c>
      <c r="CT341">
        <v>1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</row>
    <row r="342" spans="1:106" x14ac:dyDescent="0.25">
      <c r="A342" s="27" t="s">
        <v>1538</v>
      </c>
      <c r="B342" s="27" t="s">
        <v>658</v>
      </c>
      <c r="C342" s="27" t="s">
        <v>1539</v>
      </c>
      <c r="D342" s="27"/>
      <c r="E342" s="27" t="s">
        <v>1540</v>
      </c>
      <c r="F342" s="27" t="s">
        <v>436</v>
      </c>
      <c r="G342" s="27"/>
      <c r="H342" t="s">
        <v>4021</v>
      </c>
      <c r="I342" s="29">
        <v>44798</v>
      </c>
      <c r="J342" s="30">
        <v>2960</v>
      </c>
      <c r="K342">
        <v>250</v>
      </c>
      <c r="L342" t="s">
        <v>4864</v>
      </c>
      <c r="N342" s="5">
        <v>1</v>
      </c>
      <c r="O342">
        <v>0</v>
      </c>
      <c r="P342">
        <v>9</v>
      </c>
      <c r="R342">
        <v>1</v>
      </c>
      <c r="S342">
        <v>1</v>
      </c>
      <c r="T342">
        <v>9</v>
      </c>
      <c r="V342">
        <v>1</v>
      </c>
      <c r="W342">
        <v>83</v>
      </c>
      <c r="X342">
        <v>1</v>
      </c>
      <c r="AA342">
        <f>VLOOKUP(A342,Hoja1!A:BH,60,0)</f>
        <v>5</v>
      </c>
      <c r="AB342">
        <v>93</v>
      </c>
      <c r="AC342">
        <v>1</v>
      </c>
      <c r="AD342" t="s">
        <v>110</v>
      </c>
      <c r="AE342" t="s">
        <v>111</v>
      </c>
      <c r="AF342" t="s">
        <v>112</v>
      </c>
      <c r="AH342" t="s">
        <v>113</v>
      </c>
      <c r="AI342">
        <v>2527215430101</v>
      </c>
      <c r="AJ342" t="str">
        <f>VLOOKUP(A342,Hoja1!A:AH,34,0)</f>
        <v>GUATEMALA</v>
      </c>
      <c r="AK342" t="str">
        <f>VLOOKUP(A342,Hoja1!A:AI,35,0)</f>
        <v>GUATEMALA</v>
      </c>
      <c r="AL342" s="1">
        <f>VLOOKUP(A342,Hoja1!A:AJ,36,0)</f>
        <v>27641</v>
      </c>
      <c r="AP342">
        <v>42266653</v>
      </c>
      <c r="AQ342">
        <v>175100379</v>
      </c>
      <c r="AS342" t="s">
        <v>106</v>
      </c>
      <c r="AU342" t="s">
        <v>1541</v>
      </c>
      <c r="AV342" t="s">
        <v>114</v>
      </c>
      <c r="AW342" t="s">
        <v>114</v>
      </c>
      <c r="AX342">
        <v>18</v>
      </c>
      <c r="AZ342">
        <v>45816744</v>
      </c>
      <c r="BA342">
        <v>1</v>
      </c>
      <c r="BB342" t="s">
        <v>119</v>
      </c>
      <c r="BC342">
        <v>3</v>
      </c>
      <c r="BD342" t="s">
        <v>4598</v>
      </c>
      <c r="BE342">
        <v>5</v>
      </c>
      <c r="BH342" t="s">
        <v>1542</v>
      </c>
      <c r="BI342" t="s">
        <v>1541</v>
      </c>
      <c r="BJ342">
        <v>41057768</v>
      </c>
      <c r="BK342" t="s">
        <v>106</v>
      </c>
      <c r="BL342" t="s">
        <v>109</v>
      </c>
      <c r="BM342" t="s">
        <v>106</v>
      </c>
      <c r="BN342" t="s">
        <v>109</v>
      </c>
      <c r="BO342" t="s">
        <v>106</v>
      </c>
      <c r="BP342" t="s">
        <v>109</v>
      </c>
      <c r="CJ342">
        <v>0</v>
      </c>
      <c r="CK342">
        <v>0</v>
      </c>
      <c r="CL342">
        <v>0</v>
      </c>
      <c r="CM342">
        <v>0</v>
      </c>
      <c r="CP342" t="s">
        <v>106</v>
      </c>
      <c r="CQ342" t="s">
        <v>106</v>
      </c>
      <c r="CR342" t="s">
        <v>106</v>
      </c>
      <c r="CS342" t="s">
        <v>106</v>
      </c>
      <c r="CT342">
        <v>1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</row>
    <row r="343" spans="1:106" x14ac:dyDescent="0.25">
      <c r="A343" s="27" t="s">
        <v>1543</v>
      </c>
      <c r="B343" s="83" t="s">
        <v>1544</v>
      </c>
      <c r="C343" s="27" t="s">
        <v>179</v>
      </c>
      <c r="D343" s="27"/>
      <c r="E343" s="27" t="s">
        <v>1545</v>
      </c>
      <c r="F343" s="27"/>
      <c r="G343" s="27"/>
      <c r="H343" t="s">
        <v>3998</v>
      </c>
      <c r="I343" s="29">
        <v>44799</v>
      </c>
      <c r="J343" s="30">
        <v>3250</v>
      </c>
      <c r="K343">
        <v>250</v>
      </c>
      <c r="L343" t="s">
        <v>149</v>
      </c>
      <c r="M343" s="1">
        <v>45028</v>
      </c>
      <c r="N343" s="5">
        <v>2</v>
      </c>
      <c r="O343">
        <v>0</v>
      </c>
      <c r="P343">
        <v>4</v>
      </c>
      <c r="R343">
        <v>1</v>
      </c>
      <c r="S343">
        <v>1</v>
      </c>
      <c r="T343">
        <v>29</v>
      </c>
      <c r="V343">
        <v>1</v>
      </c>
      <c r="W343">
        <v>83</v>
      </c>
      <c r="X343">
        <v>1</v>
      </c>
      <c r="AA343">
        <f>VLOOKUP(A343,Hoja1!A:BH,60,0)</f>
        <v>5</v>
      </c>
      <c r="AB343">
        <v>93</v>
      </c>
      <c r="AC343">
        <v>1</v>
      </c>
      <c r="AD343" t="s">
        <v>110</v>
      </c>
      <c r="AE343" t="s">
        <v>111</v>
      </c>
      <c r="AF343" t="s">
        <v>112</v>
      </c>
      <c r="AH343" t="s">
        <v>113</v>
      </c>
      <c r="AI343">
        <v>2740095010101</v>
      </c>
      <c r="AJ343" t="str">
        <f>VLOOKUP(A343,Hoja1!A:AH,34,0)</f>
        <v>GUATEMALA</v>
      </c>
      <c r="AK343" t="str">
        <f>VLOOKUP(A343,Hoja1!A:AI,35,0)</f>
        <v>GUATEMALA</v>
      </c>
      <c r="AL343" s="1">
        <f>VLOOKUP(A343,Hoja1!A:AJ,36,0)</f>
        <v>32369</v>
      </c>
      <c r="AP343">
        <v>55205399</v>
      </c>
      <c r="AQ343">
        <v>201002682981</v>
      </c>
      <c r="AS343" t="s">
        <v>106</v>
      </c>
      <c r="AU343" t="s">
        <v>1546</v>
      </c>
      <c r="AV343" t="s">
        <v>114</v>
      </c>
      <c r="AW343" t="s">
        <v>114</v>
      </c>
      <c r="AX343">
        <v>18</v>
      </c>
      <c r="AZ343">
        <v>33973300</v>
      </c>
      <c r="BA343">
        <v>2</v>
      </c>
      <c r="BB343" t="s">
        <v>119</v>
      </c>
      <c r="BC343">
        <v>1</v>
      </c>
      <c r="BD343" t="s">
        <v>4598</v>
      </c>
      <c r="BE343">
        <v>5</v>
      </c>
      <c r="BH343" t="s">
        <v>1547</v>
      </c>
      <c r="BI343">
        <v>0</v>
      </c>
      <c r="BJ343">
        <v>22554033</v>
      </c>
      <c r="BK343" t="s">
        <v>106</v>
      </c>
      <c r="BL343" t="s">
        <v>109</v>
      </c>
      <c r="BM343" t="s">
        <v>106</v>
      </c>
      <c r="BN343" t="s">
        <v>109</v>
      </c>
      <c r="BO343" t="s">
        <v>106</v>
      </c>
      <c r="BP343" t="s">
        <v>109</v>
      </c>
      <c r="CJ343">
        <v>0</v>
      </c>
      <c r="CK343">
        <v>0</v>
      </c>
      <c r="CL343">
        <v>0</v>
      </c>
      <c r="CM343">
        <v>0</v>
      </c>
      <c r="CP343" t="s">
        <v>106</v>
      </c>
      <c r="CQ343" t="s">
        <v>106</v>
      </c>
      <c r="CR343" t="s">
        <v>106</v>
      </c>
      <c r="CS343" t="s">
        <v>106</v>
      </c>
      <c r="CT343">
        <v>1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</row>
    <row r="344" spans="1:106" x14ac:dyDescent="0.25">
      <c r="A344" s="27" t="s">
        <v>1548</v>
      </c>
      <c r="B344" s="27" t="s">
        <v>425</v>
      </c>
      <c r="C344" s="27" t="s">
        <v>357</v>
      </c>
      <c r="D344" s="27"/>
      <c r="E344" s="27" t="s">
        <v>1039</v>
      </c>
      <c r="F344" s="27" t="s">
        <v>148</v>
      </c>
      <c r="G344" s="27"/>
      <c r="H344" t="s">
        <v>4001</v>
      </c>
      <c r="I344" s="29">
        <v>44789</v>
      </c>
      <c r="J344" s="30">
        <v>2960</v>
      </c>
      <c r="K344">
        <v>250</v>
      </c>
      <c r="L344" t="s">
        <v>149</v>
      </c>
      <c r="M344" s="1">
        <v>44972</v>
      </c>
      <c r="N344" s="5">
        <v>2</v>
      </c>
      <c r="O344">
        <v>0</v>
      </c>
      <c r="P344">
        <v>8</v>
      </c>
      <c r="R344">
        <v>2</v>
      </c>
      <c r="S344">
        <v>1</v>
      </c>
      <c r="T344">
        <v>9</v>
      </c>
      <c r="V344">
        <v>2</v>
      </c>
      <c r="W344">
        <v>83</v>
      </c>
      <c r="X344">
        <v>113</v>
      </c>
      <c r="AA344">
        <f>VLOOKUP(A344,Hoja1!A:BH,60,0)</f>
        <v>7</v>
      </c>
      <c r="AB344">
        <v>93</v>
      </c>
      <c r="AC344">
        <v>1</v>
      </c>
      <c r="AD344" t="s">
        <v>110</v>
      </c>
      <c r="AE344" t="s">
        <v>111</v>
      </c>
      <c r="AF344" t="s">
        <v>112</v>
      </c>
      <c r="AH344" t="s">
        <v>113</v>
      </c>
      <c r="AI344">
        <v>3437522470901</v>
      </c>
      <c r="AJ344" t="str">
        <f>VLOOKUP(A344,Hoja1!A:AH,34,0)</f>
        <v>QUETZALTENANGO</v>
      </c>
      <c r="AK344" t="str">
        <f>VLOOKUP(A344,Hoja1!A:AI,35,0)</f>
        <v>QUETZALTENANGO</v>
      </c>
      <c r="AL344" s="1">
        <f>VLOOKUP(A344,Hoja1!A:AJ,36,0)</f>
        <v>35859</v>
      </c>
      <c r="AP344">
        <v>89138228</v>
      </c>
      <c r="AQ344">
        <v>3437522470901</v>
      </c>
      <c r="AS344" t="s">
        <v>106</v>
      </c>
      <c r="AU344" t="s">
        <v>1549</v>
      </c>
      <c r="AV344" t="s">
        <v>700</v>
      </c>
      <c r="AW344" t="s">
        <v>700</v>
      </c>
      <c r="AZ344">
        <v>36503794</v>
      </c>
      <c r="BA344">
        <v>1</v>
      </c>
      <c r="BB344" t="s">
        <v>119</v>
      </c>
      <c r="BC344">
        <v>1</v>
      </c>
      <c r="BD344" t="s">
        <v>5171</v>
      </c>
      <c r="BE344">
        <v>7</v>
      </c>
      <c r="BI344">
        <v>0</v>
      </c>
      <c r="BJ344">
        <v>0</v>
      </c>
      <c r="BK344" t="s">
        <v>106</v>
      </c>
      <c r="BL344" t="s">
        <v>109</v>
      </c>
      <c r="BM344" t="s">
        <v>106</v>
      </c>
      <c r="BN344" t="s">
        <v>109</v>
      </c>
      <c r="BO344" t="s">
        <v>106</v>
      </c>
      <c r="BP344" t="s">
        <v>109</v>
      </c>
      <c r="CJ344">
        <v>0</v>
      </c>
      <c r="CK344">
        <v>0</v>
      </c>
      <c r="CL344">
        <v>0</v>
      </c>
      <c r="CM344">
        <v>0</v>
      </c>
      <c r="CP344" t="s">
        <v>106</v>
      </c>
      <c r="CQ344" t="s">
        <v>106</v>
      </c>
      <c r="CR344" t="s">
        <v>106</v>
      </c>
      <c r="CS344" t="s">
        <v>106</v>
      </c>
      <c r="CT344">
        <v>2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</row>
    <row r="345" spans="1:106" x14ac:dyDescent="0.25">
      <c r="A345" s="27" t="s">
        <v>1550</v>
      </c>
      <c r="B345" s="27" t="s">
        <v>1551</v>
      </c>
      <c r="C345" s="27" t="s">
        <v>1552</v>
      </c>
      <c r="D345" s="27"/>
      <c r="E345" s="27" t="s">
        <v>444</v>
      </c>
      <c r="F345" s="27" t="s">
        <v>147</v>
      </c>
      <c r="G345" s="27"/>
      <c r="H345" t="s">
        <v>3998</v>
      </c>
      <c r="I345" s="29">
        <v>44799</v>
      </c>
      <c r="J345" s="30">
        <v>2960</v>
      </c>
      <c r="K345">
        <v>250</v>
      </c>
      <c r="L345" t="s">
        <v>149</v>
      </c>
      <c r="M345" s="1">
        <v>44928</v>
      </c>
      <c r="N345" s="5">
        <v>2</v>
      </c>
      <c r="O345">
        <v>0</v>
      </c>
      <c r="P345">
        <v>8</v>
      </c>
      <c r="R345">
        <v>2</v>
      </c>
      <c r="S345">
        <v>1</v>
      </c>
      <c r="T345">
        <v>29</v>
      </c>
      <c r="V345">
        <v>2</v>
      </c>
      <c r="W345">
        <v>83</v>
      </c>
      <c r="X345">
        <v>176</v>
      </c>
      <c r="AA345">
        <f>VLOOKUP(A345,Hoja1!A:BH,60,0)</f>
        <v>7</v>
      </c>
      <c r="AB345">
        <v>93</v>
      </c>
      <c r="AC345">
        <v>1</v>
      </c>
      <c r="AD345" t="s">
        <v>110</v>
      </c>
      <c r="AE345" t="s">
        <v>111</v>
      </c>
      <c r="AF345" t="s">
        <v>112</v>
      </c>
      <c r="AH345" t="s">
        <v>113</v>
      </c>
      <c r="AI345">
        <v>1679921121210</v>
      </c>
      <c r="AJ345" t="str">
        <f>VLOOKUP(A345,Hoja1!A:AH,34,0)</f>
        <v>SAN MARCOS</v>
      </c>
      <c r="AK345" t="str">
        <f>VLOOKUP(A345,Hoja1!A:AI,35,0)</f>
        <v>TEJUTLA</v>
      </c>
      <c r="AL345" s="1">
        <f>VLOOKUP(A345,Hoja1!A:AJ,36,0)</f>
        <v>29214</v>
      </c>
      <c r="AP345" t="s">
        <v>1554</v>
      </c>
      <c r="AQ345">
        <v>179443536</v>
      </c>
      <c r="AS345" t="s">
        <v>106</v>
      </c>
      <c r="AU345" t="s">
        <v>1555</v>
      </c>
      <c r="AV345" t="s">
        <v>700</v>
      </c>
      <c r="AW345" t="s">
        <v>1553</v>
      </c>
      <c r="AZ345" t="s">
        <v>1556</v>
      </c>
      <c r="BA345">
        <v>1</v>
      </c>
      <c r="BB345" t="s">
        <v>119</v>
      </c>
      <c r="BC345">
        <v>2</v>
      </c>
      <c r="BD345" t="s">
        <v>648</v>
      </c>
      <c r="BE345">
        <v>7</v>
      </c>
      <c r="BI345">
        <v>0</v>
      </c>
      <c r="BJ345">
        <v>0</v>
      </c>
      <c r="BK345" t="s">
        <v>106</v>
      </c>
      <c r="BL345" t="s">
        <v>109</v>
      </c>
      <c r="BM345" t="s">
        <v>106</v>
      </c>
      <c r="BN345" t="s">
        <v>109</v>
      </c>
      <c r="BO345" t="s">
        <v>106</v>
      </c>
      <c r="BP345" t="s">
        <v>109</v>
      </c>
      <c r="CJ345">
        <v>0</v>
      </c>
      <c r="CK345">
        <v>0</v>
      </c>
      <c r="CL345">
        <v>0</v>
      </c>
      <c r="CM345">
        <v>0</v>
      </c>
      <c r="CP345" t="s">
        <v>106</v>
      </c>
      <c r="CQ345" t="s">
        <v>106</v>
      </c>
      <c r="CR345" t="s">
        <v>106</v>
      </c>
      <c r="CS345" t="s">
        <v>106</v>
      </c>
      <c r="CT345">
        <v>1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</row>
    <row r="346" spans="1:106" x14ac:dyDescent="0.25">
      <c r="A346" s="27" t="s">
        <v>1557</v>
      </c>
      <c r="B346" s="27" t="s">
        <v>592</v>
      </c>
      <c r="C346" s="27" t="s">
        <v>418</v>
      </c>
      <c r="D346" s="27"/>
      <c r="E346" s="27" t="s">
        <v>1558</v>
      </c>
      <c r="F346" s="27" t="s">
        <v>160</v>
      </c>
      <c r="G346" s="27"/>
      <c r="H346" t="s">
        <v>3998</v>
      </c>
      <c r="I346" s="29">
        <v>44835</v>
      </c>
      <c r="J346" s="30">
        <v>2960</v>
      </c>
      <c r="K346">
        <v>250</v>
      </c>
      <c r="L346" t="s">
        <v>149</v>
      </c>
      <c r="M346" s="1">
        <v>45035</v>
      </c>
      <c r="N346" s="5">
        <v>2</v>
      </c>
      <c r="O346">
        <v>0</v>
      </c>
      <c r="P346">
        <v>16</v>
      </c>
      <c r="R346">
        <v>5</v>
      </c>
      <c r="S346">
        <v>1</v>
      </c>
      <c r="T346">
        <v>29</v>
      </c>
      <c r="V346">
        <v>5</v>
      </c>
      <c r="W346">
        <v>83</v>
      </c>
      <c r="X346">
        <v>297</v>
      </c>
      <c r="AA346">
        <f>VLOOKUP(A346,Hoja1!A:BH,60,0)</f>
        <v>7</v>
      </c>
      <c r="AB346">
        <v>93</v>
      </c>
      <c r="AC346">
        <v>1</v>
      </c>
      <c r="AD346" t="s">
        <v>110</v>
      </c>
      <c r="AE346" t="s">
        <v>111</v>
      </c>
      <c r="AF346" t="s">
        <v>112</v>
      </c>
      <c r="AH346" t="s">
        <v>113</v>
      </c>
      <c r="AI346">
        <v>2797829261903</v>
      </c>
      <c r="AJ346" t="str">
        <f>VLOOKUP(A346,Hoja1!A:AH,34,0)</f>
        <v>RIO HONDO</v>
      </c>
      <c r="AK346" t="str">
        <f>VLOOKUP(A346,Hoja1!A:AI,35,0)</f>
        <v>ZACAPA</v>
      </c>
      <c r="AL346" s="1">
        <f>VLOOKUP(A346,Hoja1!A:AJ,36,0)</f>
        <v>36613</v>
      </c>
      <c r="AP346">
        <v>100932754</v>
      </c>
      <c r="AQ346">
        <v>2797829261903</v>
      </c>
      <c r="AS346" t="s">
        <v>106</v>
      </c>
      <c r="AU346" t="s">
        <v>1560</v>
      </c>
      <c r="AV346" t="s">
        <v>268</v>
      </c>
      <c r="AW346" t="s">
        <v>389</v>
      </c>
      <c r="AZ346">
        <v>51587629</v>
      </c>
      <c r="BA346">
        <v>1</v>
      </c>
      <c r="BB346" t="s">
        <v>119</v>
      </c>
      <c r="BC346">
        <v>0</v>
      </c>
      <c r="BD346" t="s">
        <v>635</v>
      </c>
      <c r="BE346">
        <v>7</v>
      </c>
      <c r="BI346">
        <v>0</v>
      </c>
      <c r="BJ346">
        <v>0</v>
      </c>
      <c r="BK346" t="s">
        <v>106</v>
      </c>
      <c r="BL346" t="s">
        <v>109</v>
      </c>
      <c r="BM346" t="s">
        <v>106</v>
      </c>
      <c r="BN346" t="s">
        <v>109</v>
      </c>
      <c r="BO346" t="s">
        <v>106</v>
      </c>
      <c r="BP346" t="s">
        <v>109</v>
      </c>
      <c r="CJ346">
        <v>0</v>
      </c>
      <c r="CK346">
        <v>0</v>
      </c>
      <c r="CL346">
        <v>0</v>
      </c>
      <c r="CM346">
        <v>0</v>
      </c>
      <c r="CP346" t="s">
        <v>106</v>
      </c>
      <c r="CQ346" t="s">
        <v>106</v>
      </c>
      <c r="CR346" t="s">
        <v>106</v>
      </c>
      <c r="CS346" t="s">
        <v>106</v>
      </c>
      <c r="CT346">
        <v>1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</row>
    <row r="347" spans="1:106" x14ac:dyDescent="0.25">
      <c r="A347" s="27" t="s">
        <v>1561</v>
      </c>
      <c r="B347" s="27" t="s">
        <v>559</v>
      </c>
      <c r="C347" s="27" t="s">
        <v>1514</v>
      </c>
      <c r="D347" s="27"/>
      <c r="E347" s="27" t="s">
        <v>785</v>
      </c>
      <c r="F347" s="27" t="s">
        <v>181</v>
      </c>
      <c r="G347" s="27"/>
      <c r="H347" t="s">
        <v>3994</v>
      </c>
      <c r="I347" s="29">
        <v>44799</v>
      </c>
      <c r="J347" s="30">
        <v>3385</v>
      </c>
      <c r="K347">
        <v>250</v>
      </c>
      <c r="L347" t="s">
        <v>4864</v>
      </c>
      <c r="N347" s="5">
        <v>1</v>
      </c>
      <c r="O347">
        <v>0</v>
      </c>
      <c r="P347">
        <v>14</v>
      </c>
      <c r="R347">
        <v>1</v>
      </c>
      <c r="S347">
        <v>9</v>
      </c>
      <c r="T347">
        <v>83</v>
      </c>
      <c r="V347">
        <v>11</v>
      </c>
      <c r="W347">
        <v>83</v>
      </c>
      <c r="X347">
        <v>324</v>
      </c>
      <c r="AA347">
        <f>VLOOKUP(A347,Hoja1!A:BH,60,0)</f>
        <v>7</v>
      </c>
      <c r="AB347">
        <v>93</v>
      </c>
      <c r="AC347">
        <v>2</v>
      </c>
      <c r="AD347" t="s">
        <v>110</v>
      </c>
      <c r="AE347" t="s">
        <v>111</v>
      </c>
      <c r="AF347" t="s">
        <v>112</v>
      </c>
      <c r="AH347" t="s">
        <v>113</v>
      </c>
      <c r="AI347">
        <v>2864006422201</v>
      </c>
      <c r="AJ347" t="str">
        <f>VLOOKUP(A347,Hoja1!A:AH,34,0)</f>
        <v>JUTIAPA</v>
      </c>
      <c r="AK347" t="str">
        <f>VLOOKUP(A347,Hoja1!A:AI,35,0)</f>
        <v>JUTIAPA</v>
      </c>
      <c r="AL347" s="1">
        <f>VLOOKUP(A347,Hoja1!A:AJ,36,0)</f>
        <v>37332</v>
      </c>
      <c r="AP347">
        <v>111752507</v>
      </c>
      <c r="AQ347">
        <v>2864006422201</v>
      </c>
      <c r="AS347" t="s">
        <v>106</v>
      </c>
      <c r="AU347" t="s">
        <v>1562</v>
      </c>
      <c r="AV347" t="s">
        <v>142</v>
      </c>
      <c r="AW347" t="s">
        <v>142</v>
      </c>
      <c r="AZ347">
        <v>40046417</v>
      </c>
      <c r="BA347">
        <v>1</v>
      </c>
      <c r="BB347" t="s">
        <v>119</v>
      </c>
      <c r="BC347">
        <v>0</v>
      </c>
      <c r="BD347" t="s">
        <v>635</v>
      </c>
      <c r="BE347">
        <v>7</v>
      </c>
      <c r="BH347" t="s">
        <v>1563</v>
      </c>
      <c r="BI347">
        <v>0</v>
      </c>
      <c r="BJ347">
        <v>40046417</v>
      </c>
      <c r="BK347" t="s">
        <v>106</v>
      </c>
      <c r="BL347" t="s">
        <v>109</v>
      </c>
      <c r="BM347" t="s">
        <v>106</v>
      </c>
      <c r="BN347" t="s">
        <v>109</v>
      </c>
      <c r="BO347" t="s">
        <v>106</v>
      </c>
      <c r="BP347" t="s">
        <v>109</v>
      </c>
      <c r="CJ347">
        <v>0</v>
      </c>
      <c r="CK347">
        <v>0</v>
      </c>
      <c r="CL347">
        <v>0</v>
      </c>
      <c r="CM347">
        <v>0</v>
      </c>
      <c r="CP347" t="s">
        <v>106</v>
      </c>
      <c r="CQ347" t="s">
        <v>106</v>
      </c>
      <c r="CR347" t="s">
        <v>106</v>
      </c>
      <c r="CS347" t="s">
        <v>106</v>
      </c>
      <c r="CT347">
        <v>1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</row>
    <row r="348" spans="1:106" x14ac:dyDescent="0.25">
      <c r="A348" s="27" t="s">
        <v>1564</v>
      </c>
      <c r="B348" s="27" t="s">
        <v>1565</v>
      </c>
      <c r="C348" s="27" t="s">
        <v>652</v>
      </c>
      <c r="D348" s="27"/>
      <c r="E348" s="27" t="s">
        <v>181</v>
      </c>
      <c r="F348" s="27" t="s">
        <v>5172</v>
      </c>
      <c r="G348" s="27"/>
      <c r="H348" t="s">
        <v>3994</v>
      </c>
      <c r="I348" s="29">
        <v>44800</v>
      </c>
      <c r="J348" s="30">
        <v>3385</v>
      </c>
      <c r="K348">
        <v>250</v>
      </c>
      <c r="L348" t="s">
        <v>149</v>
      </c>
      <c r="M348" s="1">
        <v>45337</v>
      </c>
      <c r="N348" s="5">
        <v>2</v>
      </c>
      <c r="O348">
        <v>0</v>
      </c>
      <c r="P348">
        <v>12</v>
      </c>
      <c r="R348">
        <v>1</v>
      </c>
      <c r="S348">
        <v>9</v>
      </c>
      <c r="T348">
        <v>96</v>
      </c>
      <c r="V348">
        <v>1</v>
      </c>
      <c r="W348">
        <v>83</v>
      </c>
      <c r="X348">
        <v>1</v>
      </c>
      <c r="AA348">
        <f>VLOOKUP(A348,Hoja1!A:BH,60,0)</f>
        <v>5</v>
      </c>
      <c r="AB348">
        <v>93</v>
      </c>
      <c r="AC348">
        <v>2</v>
      </c>
      <c r="AD348" t="s">
        <v>110</v>
      </c>
      <c r="AE348" t="s">
        <v>111</v>
      </c>
      <c r="AF348" t="s">
        <v>112</v>
      </c>
      <c r="AH348" t="s">
        <v>113</v>
      </c>
      <c r="AI348">
        <v>2987885190101</v>
      </c>
      <c r="AJ348" t="str">
        <f>VLOOKUP(A348,Hoja1!A:AH,34,0)</f>
        <v>GUATEMALA</v>
      </c>
      <c r="AK348" t="str">
        <f>VLOOKUP(A348,Hoja1!A:AI,35,0)</f>
        <v>gUATEMALA</v>
      </c>
      <c r="AL348" s="1">
        <f>VLOOKUP(A348,Hoja1!A:AJ,36,0)</f>
        <v>35686</v>
      </c>
      <c r="AP348">
        <v>92929699</v>
      </c>
      <c r="AQ348">
        <v>201600942700</v>
      </c>
      <c r="AS348" t="s">
        <v>106</v>
      </c>
      <c r="AU348" t="s">
        <v>1567</v>
      </c>
      <c r="AV348" t="s">
        <v>114</v>
      </c>
      <c r="AW348" t="s">
        <v>1566</v>
      </c>
      <c r="AZ348">
        <v>54907861</v>
      </c>
      <c r="BA348">
        <v>1</v>
      </c>
      <c r="BB348" t="s">
        <v>119</v>
      </c>
      <c r="BC348">
        <v>2</v>
      </c>
      <c r="BD348" t="s">
        <v>4598</v>
      </c>
      <c r="BE348">
        <v>5</v>
      </c>
      <c r="BI348">
        <v>0</v>
      </c>
      <c r="BJ348">
        <v>39679595</v>
      </c>
      <c r="BK348" t="s">
        <v>106</v>
      </c>
      <c r="BL348" t="s">
        <v>109</v>
      </c>
      <c r="BM348" t="s">
        <v>106</v>
      </c>
      <c r="BN348" t="s">
        <v>109</v>
      </c>
      <c r="BO348" t="s">
        <v>106</v>
      </c>
      <c r="BP348" t="s">
        <v>109</v>
      </c>
      <c r="CJ348">
        <v>0</v>
      </c>
      <c r="CK348">
        <v>0</v>
      </c>
      <c r="CL348">
        <v>0</v>
      </c>
      <c r="CM348">
        <v>0</v>
      </c>
      <c r="CP348" t="s">
        <v>106</v>
      </c>
      <c r="CQ348" t="s">
        <v>106</v>
      </c>
      <c r="CR348" t="s">
        <v>106</v>
      </c>
      <c r="CS348" t="s">
        <v>106</v>
      </c>
      <c r="CT348">
        <v>1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</row>
    <row r="349" spans="1:106" x14ac:dyDescent="0.25">
      <c r="A349" s="27" t="s">
        <v>1568</v>
      </c>
      <c r="B349" s="27" t="s">
        <v>1569</v>
      </c>
      <c r="C349" s="27" t="s">
        <v>1570</v>
      </c>
      <c r="D349" s="27"/>
      <c r="E349" s="27" t="s">
        <v>858</v>
      </c>
      <c r="F349" s="27" t="s">
        <v>871</v>
      </c>
      <c r="G349" s="27"/>
      <c r="H349" t="s">
        <v>3994</v>
      </c>
      <c r="I349" s="29">
        <v>44800</v>
      </c>
      <c r="J349" s="30">
        <v>3167</v>
      </c>
      <c r="K349">
        <v>250</v>
      </c>
      <c r="L349" s="40" t="s">
        <v>149</v>
      </c>
      <c r="M349" s="1">
        <v>45033</v>
      </c>
      <c r="N349" s="5">
        <v>2</v>
      </c>
      <c r="O349">
        <v>0</v>
      </c>
      <c r="P349">
        <v>14</v>
      </c>
      <c r="R349">
        <v>1</v>
      </c>
      <c r="S349">
        <v>9</v>
      </c>
      <c r="T349">
        <v>81</v>
      </c>
      <c r="V349">
        <v>10</v>
      </c>
      <c r="W349">
        <v>83</v>
      </c>
      <c r="X349">
        <v>290</v>
      </c>
      <c r="AA349">
        <f>VLOOKUP(A349,Hoja1!A:BH,60,0)</f>
        <v>7</v>
      </c>
      <c r="AB349">
        <v>93</v>
      </c>
      <c r="AC349">
        <v>2</v>
      </c>
      <c r="AD349" t="s">
        <v>110</v>
      </c>
      <c r="AE349" t="s">
        <v>111</v>
      </c>
      <c r="AF349" t="s">
        <v>112</v>
      </c>
      <c r="AH349" t="s">
        <v>113</v>
      </c>
      <c r="AI349">
        <v>2125567031801</v>
      </c>
      <c r="AJ349" t="str">
        <f>VLOOKUP(A349,Hoja1!A:AH,34,0)</f>
        <v>IZABAL</v>
      </c>
      <c r="AK349" t="str">
        <f>VLOOKUP(A349,Hoja1!A:AI,35,0)</f>
        <v>PUERTO BARRIOS</v>
      </c>
      <c r="AL349" s="1">
        <f>VLOOKUP(A349,Hoja1!A:AJ,36,0)</f>
        <v>33779</v>
      </c>
      <c r="AP349">
        <v>79717551</v>
      </c>
      <c r="AQ349">
        <v>201400127560</v>
      </c>
      <c r="AS349" t="s">
        <v>106</v>
      </c>
      <c r="AU349" t="s">
        <v>1571</v>
      </c>
      <c r="AV349" t="s">
        <v>1061</v>
      </c>
      <c r="AW349" t="s">
        <v>1061</v>
      </c>
      <c r="AZ349">
        <v>42987133</v>
      </c>
      <c r="BA349">
        <v>2</v>
      </c>
      <c r="BB349" t="s">
        <v>119</v>
      </c>
      <c r="BC349">
        <v>0</v>
      </c>
      <c r="BD349" t="s">
        <v>1533</v>
      </c>
      <c r="BE349">
        <v>7</v>
      </c>
      <c r="BI349">
        <v>0</v>
      </c>
      <c r="BJ349">
        <v>0</v>
      </c>
      <c r="BK349" t="s">
        <v>106</v>
      </c>
      <c r="BL349" t="s">
        <v>109</v>
      </c>
      <c r="BM349" t="s">
        <v>106</v>
      </c>
      <c r="BN349" t="s">
        <v>109</v>
      </c>
      <c r="BO349" t="s">
        <v>106</v>
      </c>
      <c r="BP349" t="s">
        <v>109</v>
      </c>
      <c r="CJ349">
        <v>0</v>
      </c>
      <c r="CK349">
        <v>0</v>
      </c>
      <c r="CL349">
        <v>0</v>
      </c>
      <c r="CM349">
        <v>0</v>
      </c>
      <c r="CP349" t="s">
        <v>106</v>
      </c>
      <c r="CQ349" t="s">
        <v>106</v>
      </c>
      <c r="CR349" t="s">
        <v>106</v>
      </c>
      <c r="CS349" t="s">
        <v>106</v>
      </c>
      <c r="CT349">
        <v>1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</row>
    <row r="350" spans="1:106" x14ac:dyDescent="0.25">
      <c r="A350" s="27" t="s">
        <v>1573</v>
      </c>
      <c r="B350" s="27" t="s">
        <v>1574</v>
      </c>
      <c r="C350" s="98" t="s">
        <v>1575</v>
      </c>
      <c r="D350" s="27"/>
      <c r="E350" s="27" t="s">
        <v>148</v>
      </c>
      <c r="F350" s="27"/>
      <c r="G350" s="27"/>
      <c r="H350" t="s">
        <v>3994</v>
      </c>
      <c r="I350" s="29">
        <v>44805</v>
      </c>
      <c r="J350" s="30">
        <v>3385</v>
      </c>
      <c r="K350">
        <v>250</v>
      </c>
      <c r="L350" s="40" t="s">
        <v>149</v>
      </c>
      <c r="M350" s="1">
        <v>45309</v>
      </c>
      <c r="N350" s="5">
        <v>2</v>
      </c>
      <c r="O350">
        <v>0</v>
      </c>
      <c r="P350">
        <v>14</v>
      </c>
      <c r="R350">
        <v>1</v>
      </c>
      <c r="S350">
        <v>9</v>
      </c>
      <c r="T350">
        <v>142</v>
      </c>
      <c r="V350">
        <v>5</v>
      </c>
      <c r="W350">
        <v>83</v>
      </c>
      <c r="X350">
        <v>279</v>
      </c>
      <c r="AA350">
        <f>VLOOKUP(A350,Hoja1!A:BH,60,0)</f>
        <v>7</v>
      </c>
      <c r="AB350">
        <v>93</v>
      </c>
      <c r="AC350">
        <v>2</v>
      </c>
      <c r="AD350" t="s">
        <v>110</v>
      </c>
      <c r="AE350" t="s">
        <v>111</v>
      </c>
      <c r="AF350" t="s">
        <v>112</v>
      </c>
      <c r="AH350" t="s">
        <v>113</v>
      </c>
      <c r="AI350">
        <v>2238631301704</v>
      </c>
      <c r="AJ350" t="str">
        <f>VLOOKUP(A350,Hoja1!A:AH,34,0)</f>
        <v>SAN ANDRES</v>
      </c>
      <c r="AK350" t="str">
        <f>VLOOKUP(A350,Hoja1!A:AI,35,0)</f>
        <v>PETEN</v>
      </c>
      <c r="AL350" s="1">
        <f>VLOOKUP(A350,Hoja1!A:AJ,36,0)</f>
        <v>34085</v>
      </c>
      <c r="AP350">
        <v>82555362</v>
      </c>
      <c r="AQ350">
        <v>2238631301704</v>
      </c>
      <c r="AS350" t="s">
        <v>106</v>
      </c>
      <c r="AU350" t="s">
        <v>1577</v>
      </c>
      <c r="AV350" t="s">
        <v>1576</v>
      </c>
      <c r="AW350" t="s">
        <v>268</v>
      </c>
      <c r="AZ350">
        <v>53404289</v>
      </c>
      <c r="BA350">
        <v>1</v>
      </c>
      <c r="BB350" t="s">
        <v>119</v>
      </c>
      <c r="BC350">
        <v>1</v>
      </c>
      <c r="BD350" t="s">
        <v>635</v>
      </c>
      <c r="BE350">
        <v>7</v>
      </c>
      <c r="BG350" t="s">
        <v>1578</v>
      </c>
      <c r="BH350" t="s">
        <v>1579</v>
      </c>
      <c r="BI350" t="s">
        <v>1580</v>
      </c>
      <c r="BJ350">
        <v>50673993</v>
      </c>
      <c r="BK350" t="s">
        <v>106</v>
      </c>
      <c r="BL350" t="s">
        <v>109</v>
      </c>
      <c r="BM350" t="s">
        <v>106</v>
      </c>
      <c r="BN350" t="s">
        <v>109</v>
      </c>
      <c r="BO350" t="s">
        <v>106</v>
      </c>
      <c r="BP350" t="s">
        <v>109</v>
      </c>
      <c r="CJ350">
        <v>0</v>
      </c>
      <c r="CK350">
        <v>0</v>
      </c>
      <c r="CL350">
        <v>0</v>
      </c>
      <c r="CM350">
        <v>0</v>
      </c>
      <c r="CP350" t="s">
        <v>106</v>
      </c>
      <c r="CQ350" t="s">
        <v>106</v>
      </c>
      <c r="CR350" t="s">
        <v>106</v>
      </c>
      <c r="CS350" t="s">
        <v>106</v>
      </c>
      <c r="CT350">
        <v>1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</row>
    <row r="351" spans="1:106" x14ac:dyDescent="0.25">
      <c r="A351" s="27" t="s">
        <v>1581</v>
      </c>
      <c r="B351" s="27" t="s">
        <v>1582</v>
      </c>
      <c r="C351" s="98" t="s">
        <v>1583</v>
      </c>
      <c r="D351" s="27"/>
      <c r="E351" s="27" t="s">
        <v>1584</v>
      </c>
      <c r="F351" s="27" t="s">
        <v>1585</v>
      </c>
      <c r="G351" s="27"/>
      <c r="H351" t="s">
        <v>3994</v>
      </c>
      <c r="I351" s="29">
        <v>44805</v>
      </c>
      <c r="J351" s="30">
        <v>3385</v>
      </c>
      <c r="K351">
        <v>250</v>
      </c>
      <c r="L351" s="40" t="s">
        <v>149</v>
      </c>
      <c r="M351" s="1">
        <v>45398</v>
      </c>
      <c r="N351" s="5">
        <v>2</v>
      </c>
      <c r="O351">
        <v>0</v>
      </c>
      <c r="P351">
        <v>14</v>
      </c>
      <c r="R351">
        <v>1</v>
      </c>
      <c r="S351">
        <v>9</v>
      </c>
      <c r="T351">
        <v>142</v>
      </c>
      <c r="V351">
        <v>5</v>
      </c>
      <c r="W351">
        <v>83</v>
      </c>
      <c r="X351">
        <v>277</v>
      </c>
      <c r="AA351">
        <f>VLOOKUP(A351,Hoja1!A:BH,60,0)</f>
        <v>7</v>
      </c>
      <c r="AB351">
        <v>93</v>
      </c>
      <c r="AC351">
        <v>2</v>
      </c>
      <c r="AD351" t="s">
        <v>110</v>
      </c>
      <c r="AE351" t="s">
        <v>111</v>
      </c>
      <c r="AF351" t="s">
        <v>112</v>
      </c>
      <c r="AH351" t="s">
        <v>113</v>
      </c>
      <c r="AI351">
        <v>3362360501702</v>
      </c>
      <c r="AJ351" t="str">
        <f>VLOOKUP(A351,Hoja1!A:AH,34,0)</f>
        <v>SAN JOSE</v>
      </c>
      <c r="AK351" t="str">
        <f>VLOOKUP(A351,Hoja1!A:AI,35,0)</f>
        <v>PETEN</v>
      </c>
      <c r="AL351" s="1">
        <f>VLOOKUP(A351,Hoja1!A:AJ,36,0)</f>
        <v>35993</v>
      </c>
      <c r="AP351">
        <v>102050147</v>
      </c>
      <c r="AQ351">
        <v>3362360501702</v>
      </c>
      <c r="AS351" t="s">
        <v>106</v>
      </c>
      <c r="AU351" t="s">
        <v>1586</v>
      </c>
      <c r="AV351" t="s">
        <v>1576</v>
      </c>
      <c r="AW351" t="s">
        <v>268</v>
      </c>
      <c r="AZ351">
        <v>46126444</v>
      </c>
      <c r="BA351">
        <v>1</v>
      </c>
      <c r="BB351" t="s">
        <v>119</v>
      </c>
      <c r="BC351">
        <v>0</v>
      </c>
      <c r="BD351" t="s">
        <v>635</v>
      </c>
      <c r="BE351">
        <v>7</v>
      </c>
      <c r="BG351" t="s">
        <v>1587</v>
      </c>
      <c r="BH351" t="s">
        <v>1588</v>
      </c>
      <c r="BI351" t="s">
        <v>1580</v>
      </c>
      <c r="BJ351" t="s">
        <v>1589</v>
      </c>
      <c r="BK351" t="s">
        <v>106</v>
      </c>
      <c r="BL351" t="s">
        <v>109</v>
      </c>
      <c r="BM351" t="s">
        <v>106</v>
      </c>
      <c r="BN351" t="s">
        <v>109</v>
      </c>
      <c r="BO351" t="s">
        <v>106</v>
      </c>
      <c r="BP351" t="s">
        <v>109</v>
      </c>
      <c r="CJ351">
        <v>0</v>
      </c>
      <c r="CK351">
        <v>0</v>
      </c>
      <c r="CL351">
        <v>0</v>
      </c>
      <c r="CM351">
        <v>0</v>
      </c>
      <c r="CP351" t="s">
        <v>106</v>
      </c>
      <c r="CQ351" t="s">
        <v>106</v>
      </c>
      <c r="CR351" t="s">
        <v>106</v>
      </c>
      <c r="CS351" t="s">
        <v>106</v>
      </c>
      <c r="CT351">
        <v>1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0</v>
      </c>
    </row>
    <row r="352" spans="1:106" x14ac:dyDescent="0.25">
      <c r="A352" s="27" t="s">
        <v>1590</v>
      </c>
      <c r="B352" s="43" t="s">
        <v>1591</v>
      </c>
      <c r="C352" s="43" t="s">
        <v>1592</v>
      </c>
      <c r="D352" s="43"/>
      <c r="E352" s="43" t="s">
        <v>378</v>
      </c>
      <c r="F352" s="27" t="s">
        <v>340</v>
      </c>
      <c r="G352" s="27"/>
      <c r="H352" t="s">
        <v>3994</v>
      </c>
      <c r="I352" s="29">
        <v>44802</v>
      </c>
      <c r="J352" s="30">
        <v>3167</v>
      </c>
      <c r="K352">
        <v>250</v>
      </c>
      <c r="L352" s="40" t="s">
        <v>149</v>
      </c>
      <c r="M352" s="1">
        <v>45226</v>
      </c>
      <c r="N352" s="5">
        <v>2</v>
      </c>
      <c r="O352">
        <v>0</v>
      </c>
      <c r="P352">
        <v>15</v>
      </c>
      <c r="R352">
        <v>2</v>
      </c>
      <c r="S352">
        <v>9</v>
      </c>
      <c r="T352">
        <v>89</v>
      </c>
      <c r="V352">
        <v>9</v>
      </c>
      <c r="W352">
        <v>83</v>
      </c>
      <c r="X352">
        <v>197</v>
      </c>
      <c r="AA352">
        <f>VLOOKUP(A352,Hoja1!A:BH,60,0)</f>
        <v>5</v>
      </c>
      <c r="AB352">
        <v>93</v>
      </c>
      <c r="AC352">
        <v>2</v>
      </c>
      <c r="AD352" t="s">
        <v>110</v>
      </c>
      <c r="AE352" t="s">
        <v>111</v>
      </c>
      <c r="AF352" t="s">
        <v>112</v>
      </c>
      <c r="AH352" t="s">
        <v>113</v>
      </c>
      <c r="AI352">
        <v>2941752021301</v>
      </c>
      <c r="AJ352" t="str">
        <f>VLOOKUP(A352,Hoja1!A:AH,34,0)</f>
        <v>HUEHUETENANGO</v>
      </c>
      <c r="AK352" t="str">
        <f>VLOOKUP(A352,Hoja1!A:AI,35,0)</f>
        <v>HUEHUETENANGO</v>
      </c>
      <c r="AL352" s="1">
        <f>VLOOKUP(A352,Hoja1!A:AJ,36,0)</f>
        <v>35029</v>
      </c>
      <c r="AP352">
        <v>95906630</v>
      </c>
      <c r="AQ352">
        <v>2941752021301</v>
      </c>
      <c r="AS352" t="s">
        <v>106</v>
      </c>
      <c r="AU352" t="s">
        <v>1593</v>
      </c>
      <c r="AV352" t="s">
        <v>421</v>
      </c>
      <c r="AW352" t="s">
        <v>421</v>
      </c>
      <c r="AX352">
        <v>2</v>
      </c>
      <c r="AZ352">
        <v>31848889</v>
      </c>
      <c r="BA352">
        <v>1</v>
      </c>
      <c r="BB352" t="s">
        <v>119</v>
      </c>
      <c r="BC352">
        <v>2</v>
      </c>
      <c r="BD352" t="s">
        <v>4598</v>
      </c>
      <c r="BE352">
        <v>5</v>
      </c>
      <c r="BH352" t="s">
        <v>1594</v>
      </c>
      <c r="BI352" t="s">
        <v>1593</v>
      </c>
      <c r="BJ352">
        <v>57032028</v>
      </c>
      <c r="BK352" t="s">
        <v>106</v>
      </c>
      <c r="BL352" t="s">
        <v>109</v>
      </c>
      <c r="BM352" t="s">
        <v>106</v>
      </c>
      <c r="BN352" t="s">
        <v>109</v>
      </c>
      <c r="BO352" t="s">
        <v>106</v>
      </c>
      <c r="BP352" t="s">
        <v>109</v>
      </c>
      <c r="CJ352">
        <v>0</v>
      </c>
      <c r="CK352">
        <v>0</v>
      </c>
      <c r="CL352">
        <v>0</v>
      </c>
      <c r="CM352">
        <v>0</v>
      </c>
      <c r="CP352" t="s">
        <v>106</v>
      </c>
      <c r="CQ352" t="s">
        <v>106</v>
      </c>
      <c r="CR352" t="s">
        <v>106</v>
      </c>
      <c r="CS352" t="s">
        <v>106</v>
      </c>
      <c r="CT352">
        <v>2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</row>
    <row r="353" spans="1:106" x14ac:dyDescent="0.25">
      <c r="A353" s="27" t="s">
        <v>1595</v>
      </c>
      <c r="B353" s="43" t="s">
        <v>1596</v>
      </c>
      <c r="C353" s="43" t="s">
        <v>472</v>
      </c>
      <c r="D353" s="43"/>
      <c r="E353" s="43" t="s">
        <v>1597</v>
      </c>
      <c r="F353" s="27" t="s">
        <v>160</v>
      </c>
      <c r="G353" s="27"/>
      <c r="H353" t="s">
        <v>3994</v>
      </c>
      <c r="I353" s="29">
        <v>44803</v>
      </c>
      <c r="J353" s="30">
        <v>3167</v>
      </c>
      <c r="K353">
        <v>250</v>
      </c>
      <c r="L353" s="40" t="s">
        <v>149</v>
      </c>
      <c r="M353" s="1">
        <v>44963</v>
      </c>
      <c r="N353" s="5">
        <v>2</v>
      </c>
      <c r="O353">
        <v>0</v>
      </c>
      <c r="P353">
        <v>14</v>
      </c>
      <c r="R353">
        <v>1</v>
      </c>
      <c r="S353">
        <v>9</v>
      </c>
      <c r="T353">
        <v>143</v>
      </c>
      <c r="V353">
        <v>5</v>
      </c>
      <c r="W353">
        <v>83</v>
      </c>
      <c r="X353">
        <v>278</v>
      </c>
      <c r="AA353">
        <f>VLOOKUP(A353,Hoja1!A:BH,60,0)</f>
        <v>7</v>
      </c>
      <c r="AB353">
        <v>93</v>
      </c>
      <c r="AC353">
        <v>2</v>
      </c>
      <c r="AD353" t="s">
        <v>110</v>
      </c>
      <c r="AE353" t="s">
        <v>111</v>
      </c>
      <c r="AF353" t="s">
        <v>112</v>
      </c>
      <c r="AH353" t="s">
        <v>113</v>
      </c>
      <c r="AI353">
        <v>3251223341703</v>
      </c>
      <c r="AJ353" t="str">
        <f>VLOOKUP(A353,Hoja1!A:AH,34,0)</f>
        <v>SAN BENITO</v>
      </c>
      <c r="AK353" t="str">
        <f>VLOOKUP(A353,Hoja1!A:AI,35,0)</f>
        <v>PETEN</v>
      </c>
      <c r="AL353" s="1">
        <f>VLOOKUP(A353,Hoja1!A:AJ,36,0)</f>
        <v>37288</v>
      </c>
      <c r="AP353">
        <v>114537291</v>
      </c>
      <c r="AQ353">
        <v>3251223341703</v>
      </c>
      <c r="AS353" t="s">
        <v>106</v>
      </c>
      <c r="AU353" t="s">
        <v>1598</v>
      </c>
      <c r="AV353" t="s">
        <v>315</v>
      </c>
      <c r="AW353" t="s">
        <v>268</v>
      </c>
      <c r="AZ353">
        <v>36069829</v>
      </c>
      <c r="BA353">
        <v>1</v>
      </c>
      <c r="BB353" t="s">
        <v>119</v>
      </c>
      <c r="BC353">
        <v>0</v>
      </c>
      <c r="BD353" t="s">
        <v>4611</v>
      </c>
      <c r="BE353">
        <v>7</v>
      </c>
      <c r="BI353">
        <v>0</v>
      </c>
      <c r="BJ353">
        <v>0</v>
      </c>
      <c r="BK353" t="s">
        <v>106</v>
      </c>
      <c r="BL353" t="s">
        <v>109</v>
      </c>
      <c r="BM353" t="s">
        <v>106</v>
      </c>
      <c r="BN353" t="s">
        <v>109</v>
      </c>
      <c r="BO353" t="s">
        <v>106</v>
      </c>
      <c r="BP353" t="s">
        <v>109</v>
      </c>
      <c r="CJ353">
        <v>0</v>
      </c>
      <c r="CK353">
        <v>0</v>
      </c>
      <c r="CL353">
        <v>0</v>
      </c>
      <c r="CM353">
        <v>0</v>
      </c>
      <c r="CP353" t="s">
        <v>106</v>
      </c>
      <c r="CQ353" t="s">
        <v>106</v>
      </c>
      <c r="CR353" t="s">
        <v>106</v>
      </c>
      <c r="CS353" t="s">
        <v>106</v>
      </c>
      <c r="CT353">
        <v>1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</row>
    <row r="354" spans="1:106" x14ac:dyDescent="0.25">
      <c r="A354" s="27" t="s">
        <v>1599</v>
      </c>
      <c r="B354" s="83" t="s">
        <v>404</v>
      </c>
      <c r="C354" s="43" t="s">
        <v>1600</v>
      </c>
      <c r="D354" s="27"/>
      <c r="E354" s="27" t="s">
        <v>1601</v>
      </c>
      <c r="F354" s="27" t="s">
        <v>148</v>
      </c>
      <c r="G354" s="27"/>
      <c r="H354" t="s">
        <v>3994</v>
      </c>
      <c r="I354" s="29">
        <v>44805</v>
      </c>
      <c r="J354" s="30">
        <v>3385</v>
      </c>
      <c r="K354">
        <v>250</v>
      </c>
      <c r="L354" t="s">
        <v>4864</v>
      </c>
      <c r="N354" s="5">
        <v>1</v>
      </c>
      <c r="O354">
        <v>0</v>
      </c>
      <c r="P354">
        <v>11</v>
      </c>
      <c r="R354">
        <v>1</v>
      </c>
      <c r="S354">
        <v>9</v>
      </c>
      <c r="T354">
        <v>43</v>
      </c>
      <c r="V354">
        <v>4</v>
      </c>
      <c r="W354">
        <v>83</v>
      </c>
      <c r="X354">
        <v>58</v>
      </c>
      <c r="AA354">
        <f>VLOOKUP(A354,Hoja1!A:BH,60,0)</f>
        <v>7</v>
      </c>
      <c r="AB354">
        <v>93</v>
      </c>
      <c r="AC354">
        <v>2</v>
      </c>
      <c r="AD354" t="s">
        <v>110</v>
      </c>
      <c r="AE354" t="s">
        <v>111</v>
      </c>
      <c r="AF354" t="s">
        <v>112</v>
      </c>
      <c r="AH354" t="s">
        <v>113</v>
      </c>
      <c r="AI354">
        <v>3130407370501</v>
      </c>
      <c r="AJ354" t="str">
        <f>VLOOKUP(A354,Hoja1!A:AH,34,0)</f>
        <v>ESCUINTLA</v>
      </c>
      <c r="AK354" t="str">
        <f>VLOOKUP(A354,Hoja1!A:AI,35,0)</f>
        <v>ESCUINTLA</v>
      </c>
      <c r="AL354" s="1">
        <f>VLOOKUP(A354,Hoja1!A:AJ,36,0)</f>
        <v>35447</v>
      </c>
      <c r="AP354">
        <v>108725391</v>
      </c>
      <c r="AQ354">
        <v>201500767241</v>
      </c>
      <c r="AS354" t="s">
        <v>106</v>
      </c>
      <c r="AU354" t="s">
        <v>1602</v>
      </c>
      <c r="AV354" t="s">
        <v>163</v>
      </c>
      <c r="AW354" t="s">
        <v>163</v>
      </c>
      <c r="AZ354">
        <v>37751618</v>
      </c>
      <c r="BA354">
        <v>1</v>
      </c>
      <c r="BB354" t="s">
        <v>119</v>
      </c>
      <c r="BC354">
        <v>1</v>
      </c>
      <c r="BD354" t="s">
        <v>617</v>
      </c>
      <c r="BE354">
        <v>7</v>
      </c>
      <c r="BH354" t="s">
        <v>1604</v>
      </c>
      <c r="BI354" t="s">
        <v>1605</v>
      </c>
      <c r="BJ354">
        <v>35848048</v>
      </c>
      <c r="BK354" t="s">
        <v>106</v>
      </c>
      <c r="BL354" t="s">
        <v>109</v>
      </c>
      <c r="BM354" t="s">
        <v>106</v>
      </c>
      <c r="BN354" t="s">
        <v>109</v>
      </c>
      <c r="BO354" t="s">
        <v>106</v>
      </c>
      <c r="BP354" t="s">
        <v>109</v>
      </c>
      <c r="CJ354">
        <v>0</v>
      </c>
      <c r="CK354">
        <v>0</v>
      </c>
      <c r="CL354">
        <v>0</v>
      </c>
      <c r="CM354">
        <v>0</v>
      </c>
      <c r="CP354" t="s">
        <v>106</v>
      </c>
      <c r="CQ354" t="s">
        <v>106</v>
      </c>
      <c r="CR354" t="s">
        <v>106</v>
      </c>
      <c r="CS354" t="s">
        <v>106</v>
      </c>
      <c r="CT354">
        <v>1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0</v>
      </c>
    </row>
    <row r="355" spans="1:106" x14ac:dyDescent="0.25">
      <c r="A355" s="27" t="s">
        <v>1606</v>
      </c>
      <c r="B355" s="27" t="s">
        <v>137</v>
      </c>
      <c r="C355" s="27" t="s">
        <v>1072</v>
      </c>
      <c r="D355" s="27"/>
      <c r="E355" s="27" t="s">
        <v>190</v>
      </c>
      <c r="F355" s="27" t="s">
        <v>148</v>
      </c>
      <c r="G355" s="27"/>
      <c r="H355" t="s">
        <v>3994</v>
      </c>
      <c r="I355" s="29">
        <v>44805</v>
      </c>
      <c r="J355" s="30">
        <v>3385</v>
      </c>
      <c r="K355">
        <v>250</v>
      </c>
      <c r="L355" t="s">
        <v>4864</v>
      </c>
      <c r="N355" s="5">
        <v>1</v>
      </c>
      <c r="O355">
        <v>0</v>
      </c>
      <c r="P355">
        <v>11</v>
      </c>
      <c r="R355">
        <v>1</v>
      </c>
      <c r="S355">
        <v>9</v>
      </c>
      <c r="T355">
        <v>43</v>
      </c>
      <c r="V355">
        <v>4</v>
      </c>
      <c r="W355">
        <v>83</v>
      </c>
      <c r="X355">
        <v>58</v>
      </c>
      <c r="AA355">
        <f>VLOOKUP(A355,Hoja1!A:BH,60,0)</f>
        <v>7</v>
      </c>
      <c r="AB355">
        <v>93</v>
      </c>
      <c r="AC355">
        <v>2</v>
      </c>
      <c r="AD355" t="s">
        <v>110</v>
      </c>
      <c r="AE355" t="s">
        <v>111</v>
      </c>
      <c r="AF355" t="s">
        <v>112</v>
      </c>
      <c r="AH355" t="s">
        <v>113</v>
      </c>
      <c r="AI355">
        <v>2334645650501</v>
      </c>
      <c r="AJ355" t="str">
        <f>VLOOKUP(A355,Hoja1!A:AH,34,0)</f>
        <v>ESCUINTLA</v>
      </c>
      <c r="AK355" t="str">
        <f>VLOOKUP(A355,Hoja1!A:AI,35,0)</f>
        <v>ESCUINTLA</v>
      </c>
      <c r="AL355" s="1">
        <f>VLOOKUP(A355,Hoja1!A:AJ,36,0)</f>
        <v>34207</v>
      </c>
      <c r="AP355">
        <v>91850037</v>
      </c>
      <c r="AQ355">
        <v>2334645650501</v>
      </c>
      <c r="AS355" t="s">
        <v>106</v>
      </c>
      <c r="AU355" t="s">
        <v>1607</v>
      </c>
      <c r="AV355" t="s">
        <v>163</v>
      </c>
      <c r="AW355" t="s">
        <v>163</v>
      </c>
      <c r="AZ355">
        <v>58668159</v>
      </c>
      <c r="BA355">
        <v>1</v>
      </c>
      <c r="BB355" t="s">
        <v>119</v>
      </c>
      <c r="BC355">
        <v>3</v>
      </c>
      <c r="BD355" t="s">
        <v>1608</v>
      </c>
      <c r="BE355">
        <v>7</v>
      </c>
      <c r="BH355" t="s">
        <v>1057</v>
      </c>
      <c r="BI355" t="s">
        <v>1607</v>
      </c>
      <c r="BJ355">
        <v>45552864</v>
      </c>
      <c r="BK355" t="s">
        <v>106</v>
      </c>
      <c r="BL355" t="s">
        <v>109</v>
      </c>
      <c r="BM355" t="s">
        <v>106</v>
      </c>
      <c r="BN355" t="s">
        <v>109</v>
      </c>
      <c r="BO355" t="s">
        <v>106</v>
      </c>
      <c r="BP355" t="s">
        <v>109</v>
      </c>
      <c r="CJ355">
        <v>0</v>
      </c>
      <c r="CK355">
        <v>0</v>
      </c>
      <c r="CL355">
        <v>0</v>
      </c>
      <c r="CM355">
        <v>0</v>
      </c>
      <c r="CP355" t="s">
        <v>106</v>
      </c>
      <c r="CQ355" t="s">
        <v>106</v>
      </c>
      <c r="CR355" t="s">
        <v>106</v>
      </c>
      <c r="CS355" t="s">
        <v>106</v>
      </c>
      <c r="CT355">
        <v>1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</row>
    <row r="356" spans="1:106" x14ac:dyDescent="0.25">
      <c r="A356" s="27" t="s">
        <v>1609</v>
      </c>
      <c r="B356" s="27" t="s">
        <v>1610</v>
      </c>
      <c r="C356" s="27" t="s">
        <v>2058</v>
      </c>
      <c r="D356" s="27" t="s">
        <v>670</v>
      </c>
      <c r="E356" s="27" t="s">
        <v>1612</v>
      </c>
      <c r="F356" s="27" t="s">
        <v>1613</v>
      </c>
      <c r="G356" s="27"/>
      <c r="H356" t="s">
        <v>3994</v>
      </c>
      <c r="I356" s="29">
        <v>44805</v>
      </c>
      <c r="J356" s="30">
        <v>3385</v>
      </c>
      <c r="K356">
        <v>250</v>
      </c>
      <c r="L356" t="s">
        <v>4864</v>
      </c>
      <c r="N356" s="5">
        <v>1</v>
      </c>
      <c r="O356">
        <v>0</v>
      </c>
      <c r="P356">
        <v>5</v>
      </c>
      <c r="R356">
        <v>1</v>
      </c>
      <c r="S356">
        <v>9</v>
      </c>
      <c r="T356">
        <v>58</v>
      </c>
      <c r="V356">
        <v>1</v>
      </c>
      <c r="W356">
        <v>83</v>
      </c>
      <c r="X356">
        <v>1</v>
      </c>
      <c r="AA356">
        <f>VLOOKUP(A356,Hoja1!A:BH,60,0)</f>
        <v>7</v>
      </c>
      <c r="AB356">
        <v>93</v>
      </c>
      <c r="AC356">
        <v>2</v>
      </c>
      <c r="AD356" t="s">
        <v>110</v>
      </c>
      <c r="AE356" t="s">
        <v>111</v>
      </c>
      <c r="AF356" t="s">
        <v>112</v>
      </c>
      <c r="AH356" t="s">
        <v>113</v>
      </c>
      <c r="AI356">
        <v>3004564170101</v>
      </c>
      <c r="AJ356" t="str">
        <f>VLOOKUP(A356,Hoja1!A:AH,34,0)</f>
        <v>GUATEMALA</v>
      </c>
      <c r="AK356" t="str">
        <f>VLOOKUP(A356,Hoja1!A:AI,35,0)</f>
        <v>GUATEMALA</v>
      </c>
      <c r="AL356" s="1">
        <f>VLOOKUP(A356,Hoja1!A:AJ,36,0)</f>
        <v>36716</v>
      </c>
      <c r="AP356">
        <v>108272842</v>
      </c>
      <c r="AQ356">
        <v>3004564170101</v>
      </c>
      <c r="AS356" t="s">
        <v>106</v>
      </c>
      <c r="AU356" t="s">
        <v>1614</v>
      </c>
      <c r="AV356" t="s">
        <v>114</v>
      </c>
      <c r="AW356" t="s">
        <v>114</v>
      </c>
      <c r="AX356">
        <v>18</v>
      </c>
      <c r="AZ356" t="s">
        <v>1615</v>
      </c>
      <c r="BA356">
        <v>1</v>
      </c>
      <c r="BB356" t="s">
        <v>119</v>
      </c>
      <c r="BC356">
        <v>0</v>
      </c>
      <c r="BD356" t="s">
        <v>953</v>
      </c>
      <c r="BE356">
        <v>7</v>
      </c>
      <c r="BI356">
        <v>0</v>
      </c>
      <c r="BJ356">
        <v>0</v>
      </c>
      <c r="BK356" t="s">
        <v>106</v>
      </c>
      <c r="BL356" t="s">
        <v>109</v>
      </c>
      <c r="BM356" t="s">
        <v>106</v>
      </c>
      <c r="BN356" t="s">
        <v>109</v>
      </c>
      <c r="BO356" t="s">
        <v>106</v>
      </c>
      <c r="BP356" t="s">
        <v>109</v>
      </c>
      <c r="CJ356">
        <v>0</v>
      </c>
      <c r="CK356">
        <v>0</v>
      </c>
      <c r="CL356">
        <v>0</v>
      </c>
      <c r="CM356">
        <v>0</v>
      </c>
      <c r="CP356" t="s">
        <v>106</v>
      </c>
      <c r="CQ356" t="s">
        <v>106</v>
      </c>
      <c r="CR356" t="s">
        <v>106</v>
      </c>
      <c r="CS356" t="s">
        <v>106</v>
      </c>
      <c r="CT356">
        <v>1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</row>
    <row r="357" spans="1:106" x14ac:dyDescent="0.25">
      <c r="A357" s="27" t="s">
        <v>1616</v>
      </c>
      <c r="B357" s="27" t="s">
        <v>695</v>
      </c>
      <c r="C357" s="27" t="s">
        <v>1277</v>
      </c>
      <c r="D357" s="27"/>
      <c r="E357" s="27" t="s">
        <v>1617</v>
      </c>
      <c r="F357" s="27" t="s">
        <v>140</v>
      </c>
      <c r="G357" s="27"/>
      <c r="H357" t="s">
        <v>3993</v>
      </c>
      <c r="I357" s="29">
        <v>44805</v>
      </c>
      <c r="J357" s="30">
        <v>4400</v>
      </c>
      <c r="K357">
        <v>250</v>
      </c>
      <c r="L357" t="s">
        <v>4864</v>
      </c>
      <c r="N357" s="5">
        <v>1</v>
      </c>
      <c r="O357">
        <v>0</v>
      </c>
      <c r="P357">
        <v>16</v>
      </c>
      <c r="R357">
        <v>3</v>
      </c>
      <c r="S357">
        <v>1</v>
      </c>
      <c r="T357">
        <v>29</v>
      </c>
      <c r="V357">
        <v>3</v>
      </c>
      <c r="W357">
        <v>83</v>
      </c>
      <c r="X357">
        <v>295</v>
      </c>
      <c r="AA357">
        <f>VLOOKUP(A357,Hoja1!A:BH,60,0)</f>
        <v>7</v>
      </c>
      <c r="AB357">
        <v>93</v>
      </c>
      <c r="AC357">
        <v>1</v>
      </c>
      <c r="AD357" t="s">
        <v>110</v>
      </c>
      <c r="AE357" t="s">
        <v>111</v>
      </c>
      <c r="AF357" t="s">
        <v>112</v>
      </c>
      <c r="AH357" t="s">
        <v>113</v>
      </c>
      <c r="AI357">
        <v>2108374541901</v>
      </c>
      <c r="AJ357" t="str">
        <f>VLOOKUP(A357,Hoja1!A:AH,34,0)</f>
        <v>ZACAPA</v>
      </c>
      <c r="AK357" t="str">
        <f>VLOOKUP(A357,Hoja1!A:AI,35,0)</f>
        <v>ZACAPA</v>
      </c>
      <c r="AL357" s="1">
        <f>VLOOKUP(A357,Hoja1!A:AJ,36,0)</f>
        <v>33699</v>
      </c>
      <c r="AP357">
        <v>72947861</v>
      </c>
      <c r="AQ357">
        <v>201100596354</v>
      </c>
      <c r="AS357" t="s">
        <v>106</v>
      </c>
      <c r="AU357" t="s">
        <v>1618</v>
      </c>
      <c r="AV357" t="s">
        <v>389</v>
      </c>
      <c r="AW357" t="s">
        <v>389</v>
      </c>
      <c r="AZ357" t="s">
        <v>1619</v>
      </c>
      <c r="BA357">
        <v>1</v>
      </c>
      <c r="BB357" t="s">
        <v>119</v>
      </c>
      <c r="BC357">
        <v>2</v>
      </c>
      <c r="BD357" t="s">
        <v>635</v>
      </c>
      <c r="BE357">
        <v>7</v>
      </c>
      <c r="BH357" t="s">
        <v>1620</v>
      </c>
      <c r="BI357" t="s">
        <v>1621</v>
      </c>
      <c r="BJ357">
        <v>46513337</v>
      </c>
      <c r="BK357" t="s">
        <v>106</v>
      </c>
      <c r="BL357" t="s">
        <v>109</v>
      </c>
      <c r="BM357" t="s">
        <v>106</v>
      </c>
      <c r="BN357" t="s">
        <v>109</v>
      </c>
      <c r="BO357" t="s">
        <v>106</v>
      </c>
      <c r="BP357" t="s">
        <v>109</v>
      </c>
      <c r="CJ357">
        <v>0</v>
      </c>
      <c r="CK357">
        <v>0</v>
      </c>
      <c r="CL357">
        <v>0</v>
      </c>
      <c r="CM357">
        <v>0</v>
      </c>
      <c r="CP357" t="s">
        <v>106</v>
      </c>
      <c r="CQ357" t="s">
        <v>106</v>
      </c>
      <c r="CR357" t="s">
        <v>106</v>
      </c>
      <c r="CS357" t="s">
        <v>106</v>
      </c>
      <c r="CT357">
        <v>1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0</v>
      </c>
    </row>
    <row r="358" spans="1:106" x14ac:dyDescent="0.25">
      <c r="A358" s="27" t="s">
        <v>1622</v>
      </c>
      <c r="B358" s="27" t="s">
        <v>1421</v>
      </c>
      <c r="C358" s="27" t="s">
        <v>451</v>
      </c>
      <c r="D358" s="27"/>
      <c r="E358" s="27" t="s">
        <v>577</v>
      </c>
      <c r="F358" s="27"/>
      <c r="G358" s="27"/>
      <c r="H358" t="s">
        <v>5175</v>
      </c>
      <c r="I358" s="29">
        <v>44805</v>
      </c>
      <c r="J358" s="30">
        <v>3750</v>
      </c>
      <c r="K358">
        <v>250</v>
      </c>
      <c r="L358" t="s">
        <v>4864</v>
      </c>
      <c r="N358" s="5">
        <v>1</v>
      </c>
      <c r="O358">
        <v>0</v>
      </c>
      <c r="P358">
        <v>6</v>
      </c>
      <c r="R358">
        <v>1</v>
      </c>
      <c r="S358">
        <v>1</v>
      </c>
      <c r="T358">
        <v>1</v>
      </c>
      <c r="V358">
        <v>1</v>
      </c>
      <c r="W358">
        <v>83</v>
      </c>
      <c r="X358">
        <v>1</v>
      </c>
      <c r="AA358">
        <f>VLOOKUP(A358,Hoja1!A:BH,60,0)</f>
        <v>7</v>
      </c>
      <c r="AB358">
        <v>93</v>
      </c>
      <c r="AC358">
        <v>2</v>
      </c>
      <c r="AD358" t="s">
        <v>110</v>
      </c>
      <c r="AE358" t="s">
        <v>111</v>
      </c>
      <c r="AF358" t="s">
        <v>112</v>
      </c>
      <c r="AH358" t="s">
        <v>113</v>
      </c>
      <c r="AI358">
        <v>3007077110101</v>
      </c>
      <c r="AJ358" t="str">
        <f>VLOOKUP(A358,Hoja1!A:AH,34,0)</f>
        <v>GUATEMALA</v>
      </c>
      <c r="AK358" t="str">
        <f>VLOOKUP(A358,Hoja1!A:AI,35,0)</f>
        <v>GUATEMALA</v>
      </c>
      <c r="AL358" s="1">
        <f>VLOOKUP(A358,Hoja1!A:AJ,36,0)</f>
        <v>36010</v>
      </c>
      <c r="AP358">
        <v>105376779</v>
      </c>
      <c r="AQ358">
        <v>3007077110101</v>
      </c>
      <c r="AS358" t="s">
        <v>106</v>
      </c>
      <c r="AU358" t="s">
        <v>1623</v>
      </c>
      <c r="AV358" t="s">
        <v>1476</v>
      </c>
      <c r="AW358" t="s">
        <v>114</v>
      </c>
      <c r="AX358">
        <v>24</v>
      </c>
      <c r="AZ358">
        <v>46497031</v>
      </c>
      <c r="BA358">
        <v>1</v>
      </c>
      <c r="BB358" t="s">
        <v>119</v>
      </c>
      <c r="BC358">
        <v>0</v>
      </c>
      <c r="BD358" t="s">
        <v>648</v>
      </c>
      <c r="BE358">
        <v>7</v>
      </c>
      <c r="BG358" t="s">
        <v>1624</v>
      </c>
      <c r="BH358" t="s">
        <v>1625</v>
      </c>
      <c r="BI358" t="s">
        <v>1626</v>
      </c>
      <c r="BJ358">
        <v>47668427</v>
      </c>
      <c r="BK358" t="s">
        <v>106</v>
      </c>
      <c r="BL358" t="s">
        <v>109</v>
      </c>
      <c r="BM358" t="s">
        <v>106</v>
      </c>
      <c r="BN358" t="s">
        <v>109</v>
      </c>
      <c r="BO358" t="s">
        <v>106</v>
      </c>
      <c r="BP358" t="s">
        <v>109</v>
      </c>
      <c r="CJ358">
        <v>0</v>
      </c>
      <c r="CK358">
        <v>0</v>
      </c>
      <c r="CL358">
        <v>0</v>
      </c>
      <c r="CM358">
        <v>0</v>
      </c>
      <c r="CP358" t="s">
        <v>106</v>
      </c>
      <c r="CQ358" t="s">
        <v>106</v>
      </c>
      <c r="CR358" t="s">
        <v>106</v>
      </c>
      <c r="CS358" t="s">
        <v>106</v>
      </c>
      <c r="CT358">
        <v>1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</row>
    <row r="359" spans="1:106" x14ac:dyDescent="0.25">
      <c r="A359" s="27" t="s">
        <v>3195</v>
      </c>
      <c r="B359" s="27" t="s">
        <v>3567</v>
      </c>
      <c r="C359" s="27" t="s">
        <v>3672</v>
      </c>
      <c r="D359" s="27"/>
      <c r="E359" s="27" t="s">
        <v>516</v>
      </c>
      <c r="F359" s="27" t="s">
        <v>436</v>
      </c>
      <c r="G359" s="27"/>
      <c r="H359" t="s">
        <v>3994</v>
      </c>
      <c r="I359" s="29">
        <v>44810</v>
      </c>
      <c r="J359" s="30">
        <v>3385</v>
      </c>
      <c r="K359">
        <v>250</v>
      </c>
      <c r="L359" t="s">
        <v>4864</v>
      </c>
      <c r="N359" s="5">
        <v>1</v>
      </c>
      <c r="O359">
        <v>0</v>
      </c>
      <c r="P359">
        <v>14</v>
      </c>
      <c r="R359">
        <v>1</v>
      </c>
      <c r="S359">
        <v>9</v>
      </c>
      <c r="T359">
        <v>82</v>
      </c>
      <c r="V359">
        <v>8</v>
      </c>
      <c r="W359">
        <v>83</v>
      </c>
      <c r="X359">
        <v>293</v>
      </c>
      <c r="AA359">
        <f>VLOOKUP(A359,Hoja1!A:BH,60,0)</f>
        <v>7</v>
      </c>
      <c r="AB359">
        <v>93</v>
      </c>
      <c r="AC359">
        <v>2</v>
      </c>
      <c r="AD359" t="s">
        <v>110</v>
      </c>
      <c r="AE359" t="s">
        <v>111</v>
      </c>
      <c r="AF359" t="s">
        <v>112</v>
      </c>
      <c r="AH359" t="s">
        <v>113</v>
      </c>
      <c r="AI359">
        <v>3338780001804</v>
      </c>
      <c r="AJ359" t="str">
        <f>VLOOKUP(A359,Hoja1!A:AH,34,0)</f>
        <v>IZABAL</v>
      </c>
      <c r="AK359" t="str">
        <f>VLOOKUP(A359,Hoja1!A:AI,35,0)</f>
        <v>MORALES</v>
      </c>
      <c r="AL359" s="1">
        <f>VLOOKUP(A359,Hoja1!A:AJ,36,0)</f>
        <v>35893</v>
      </c>
      <c r="AP359">
        <v>98416391</v>
      </c>
      <c r="AQ359">
        <v>3338780001804</v>
      </c>
      <c r="AS359" t="s">
        <v>106</v>
      </c>
      <c r="AU359" t="s">
        <v>4131</v>
      </c>
      <c r="AV359" t="s">
        <v>125</v>
      </c>
      <c r="AW359" t="s">
        <v>436</v>
      </c>
      <c r="AZ359">
        <v>30123747</v>
      </c>
      <c r="BA359">
        <v>1</v>
      </c>
      <c r="BB359" t="s">
        <v>119</v>
      </c>
      <c r="BC359">
        <v>0</v>
      </c>
      <c r="BD359" t="s">
        <v>635</v>
      </c>
      <c r="BE359">
        <v>7</v>
      </c>
      <c r="BI359">
        <v>0</v>
      </c>
      <c r="BJ359">
        <v>0</v>
      </c>
      <c r="BK359" t="s">
        <v>106</v>
      </c>
      <c r="BL359" t="s">
        <v>109</v>
      </c>
      <c r="BM359" t="s">
        <v>106</v>
      </c>
      <c r="BN359" t="s">
        <v>109</v>
      </c>
      <c r="BO359" t="s">
        <v>106</v>
      </c>
      <c r="BP359" t="s">
        <v>109</v>
      </c>
      <c r="CJ359">
        <v>0</v>
      </c>
      <c r="CK359">
        <v>0</v>
      </c>
      <c r="CL359">
        <v>0</v>
      </c>
      <c r="CM359">
        <v>0</v>
      </c>
      <c r="CP359" t="s">
        <v>106</v>
      </c>
      <c r="CQ359" t="s">
        <v>106</v>
      </c>
      <c r="CR359" t="s">
        <v>106</v>
      </c>
      <c r="CS359" t="s">
        <v>106</v>
      </c>
      <c r="CT359">
        <v>1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</row>
    <row r="360" spans="1:106" x14ac:dyDescent="0.25">
      <c r="A360" s="27" t="s">
        <v>1627</v>
      </c>
      <c r="B360" s="27" t="s">
        <v>1457</v>
      </c>
      <c r="C360" s="27"/>
      <c r="D360" s="27"/>
      <c r="E360" s="27" t="s">
        <v>148</v>
      </c>
      <c r="F360" s="27" t="s">
        <v>1628</v>
      </c>
      <c r="G360" s="27"/>
      <c r="H360" t="s">
        <v>3998</v>
      </c>
      <c r="I360" s="29">
        <v>44811</v>
      </c>
      <c r="J360" s="30">
        <v>2960</v>
      </c>
      <c r="K360">
        <v>250</v>
      </c>
      <c r="L360" t="s">
        <v>149</v>
      </c>
      <c r="M360" s="1">
        <v>45366</v>
      </c>
      <c r="N360" s="5">
        <v>2</v>
      </c>
      <c r="O360">
        <v>0</v>
      </c>
      <c r="P360">
        <v>16</v>
      </c>
      <c r="R360">
        <v>6</v>
      </c>
      <c r="S360">
        <v>1</v>
      </c>
      <c r="T360">
        <v>29</v>
      </c>
      <c r="V360">
        <v>6</v>
      </c>
      <c r="W360">
        <v>83</v>
      </c>
      <c r="X360">
        <v>261</v>
      </c>
      <c r="AA360">
        <f>VLOOKUP(A360,Hoja1!A:BH,60,0)</f>
        <v>5</v>
      </c>
      <c r="AB360">
        <v>93</v>
      </c>
      <c r="AC360">
        <v>1</v>
      </c>
      <c r="AD360" t="s">
        <v>110</v>
      </c>
      <c r="AE360" t="s">
        <v>111</v>
      </c>
      <c r="AF360" t="s">
        <v>112</v>
      </c>
      <c r="AH360" t="s">
        <v>113</v>
      </c>
      <c r="AI360">
        <v>1839489121603</v>
      </c>
      <c r="AJ360" t="str">
        <f>VLOOKUP(A360,Hoja1!A:AH,34,0)</f>
        <v>ALTA VERAPAZ</v>
      </c>
      <c r="AK360" t="str">
        <f>VLOOKUP(A360,Hoja1!A:AI,35,0)</f>
        <v>SAN CRISTOBAL VERAPAZ</v>
      </c>
      <c r="AL360" s="1" t="str">
        <f>VLOOKUP(A360,Hoja1!A:AJ,36,0)</f>
        <v>13/091986</v>
      </c>
      <c r="AP360">
        <v>37552570</v>
      </c>
      <c r="AQ360">
        <v>186266920</v>
      </c>
      <c r="AS360" t="s">
        <v>106</v>
      </c>
      <c r="AU360" t="s">
        <v>1630</v>
      </c>
      <c r="AV360" t="s">
        <v>1119</v>
      </c>
      <c r="AW360" t="s">
        <v>1629</v>
      </c>
      <c r="AZ360" t="s">
        <v>1631</v>
      </c>
      <c r="BA360">
        <v>2</v>
      </c>
      <c r="BB360" t="s">
        <v>119</v>
      </c>
      <c r="BC360">
        <v>2</v>
      </c>
      <c r="BD360" t="s">
        <v>4598</v>
      </c>
      <c r="BE360">
        <v>5</v>
      </c>
      <c r="BH360" t="s">
        <v>1632</v>
      </c>
      <c r="BI360" t="s">
        <v>1629</v>
      </c>
      <c r="BJ360">
        <v>41689413</v>
      </c>
      <c r="BK360" t="s">
        <v>106</v>
      </c>
      <c r="BL360" t="s">
        <v>109</v>
      </c>
      <c r="BM360" t="s">
        <v>106</v>
      </c>
      <c r="BN360" t="s">
        <v>109</v>
      </c>
      <c r="BO360" t="s">
        <v>106</v>
      </c>
      <c r="BP360" t="s">
        <v>109</v>
      </c>
      <c r="CJ360">
        <v>0</v>
      </c>
      <c r="CK360">
        <v>0</v>
      </c>
      <c r="CL360">
        <v>0</v>
      </c>
      <c r="CM360">
        <v>0</v>
      </c>
      <c r="CP360" t="s">
        <v>106</v>
      </c>
      <c r="CQ360" t="s">
        <v>106</v>
      </c>
      <c r="CR360" t="s">
        <v>106</v>
      </c>
      <c r="CS360" t="s">
        <v>106</v>
      </c>
      <c r="CT360">
        <v>2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</row>
    <row r="361" spans="1:106" x14ac:dyDescent="0.25">
      <c r="A361" s="27" t="s">
        <v>1633</v>
      </c>
      <c r="B361" s="27" t="s">
        <v>977</v>
      </c>
      <c r="C361" s="27" t="s">
        <v>811</v>
      </c>
      <c r="D361" s="27"/>
      <c r="E361" s="27" t="s">
        <v>1175</v>
      </c>
      <c r="F361" s="27" t="s">
        <v>1392</v>
      </c>
      <c r="G361" s="27"/>
      <c r="H361" t="s">
        <v>4021</v>
      </c>
      <c r="I361" s="29">
        <v>44813</v>
      </c>
      <c r="J361" s="30">
        <v>2960</v>
      </c>
      <c r="K361">
        <v>250</v>
      </c>
      <c r="L361" t="s">
        <v>4864</v>
      </c>
      <c r="N361" s="5">
        <v>1</v>
      </c>
      <c r="O361">
        <v>0</v>
      </c>
      <c r="P361">
        <v>9</v>
      </c>
      <c r="R361">
        <v>1</v>
      </c>
      <c r="S361">
        <v>1</v>
      </c>
      <c r="T361">
        <v>9</v>
      </c>
      <c r="V361">
        <v>1</v>
      </c>
      <c r="W361">
        <v>83</v>
      </c>
      <c r="X361">
        <v>1</v>
      </c>
      <c r="AA361">
        <f>VLOOKUP(A361,Hoja1!A:BH,60,0)</f>
        <v>7</v>
      </c>
      <c r="AB361">
        <v>93</v>
      </c>
      <c r="AC361">
        <v>1</v>
      </c>
      <c r="AD361" t="s">
        <v>110</v>
      </c>
      <c r="AE361" t="s">
        <v>111</v>
      </c>
      <c r="AF361" t="s">
        <v>112</v>
      </c>
      <c r="AH361" t="s">
        <v>113</v>
      </c>
      <c r="AI361">
        <v>2394902230101</v>
      </c>
      <c r="AJ361" t="str">
        <f>VLOOKUP(A361,Hoja1!A:AH,34,0)</f>
        <v>GUATEMALA</v>
      </c>
      <c r="AK361" t="str">
        <f>VLOOKUP(A361,Hoja1!A:AI,35,0)</f>
        <v>GUATEMALA</v>
      </c>
      <c r="AL361" s="1">
        <f>VLOOKUP(A361,Hoja1!A:AJ,36,0)</f>
        <v>31272</v>
      </c>
      <c r="AP361">
        <v>46875387</v>
      </c>
      <c r="AQ361">
        <v>185259389</v>
      </c>
      <c r="AS361" t="s">
        <v>106</v>
      </c>
      <c r="AU361" t="s">
        <v>1634</v>
      </c>
      <c r="AV361" t="s">
        <v>114</v>
      </c>
      <c r="AW361" t="s">
        <v>114</v>
      </c>
      <c r="AX361">
        <v>18</v>
      </c>
      <c r="AZ361">
        <v>32561889</v>
      </c>
      <c r="BA361">
        <v>2</v>
      </c>
      <c r="BB361" t="s">
        <v>119</v>
      </c>
      <c r="BC361">
        <v>3</v>
      </c>
      <c r="BD361" t="s">
        <v>821</v>
      </c>
      <c r="BE361">
        <v>7</v>
      </c>
      <c r="BH361" t="s">
        <v>1635</v>
      </c>
      <c r="BI361" t="s">
        <v>1634</v>
      </c>
      <c r="BJ361">
        <v>36333104</v>
      </c>
      <c r="BK361" t="s">
        <v>106</v>
      </c>
      <c r="BL361" t="s">
        <v>109</v>
      </c>
      <c r="BM361" t="s">
        <v>106</v>
      </c>
      <c r="BN361" t="s">
        <v>109</v>
      </c>
      <c r="BO361" t="s">
        <v>106</v>
      </c>
      <c r="BP361" t="s">
        <v>109</v>
      </c>
      <c r="CJ361">
        <v>0</v>
      </c>
      <c r="CK361">
        <v>0</v>
      </c>
      <c r="CL361">
        <v>0</v>
      </c>
      <c r="CM361">
        <v>0</v>
      </c>
      <c r="CP361" t="s">
        <v>106</v>
      </c>
      <c r="CQ361" t="s">
        <v>106</v>
      </c>
      <c r="CR361" t="s">
        <v>106</v>
      </c>
      <c r="CS361" t="s">
        <v>106</v>
      </c>
      <c r="CT361">
        <v>2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</row>
    <row r="362" spans="1:106" x14ac:dyDescent="0.25">
      <c r="A362" s="27" t="s">
        <v>1636</v>
      </c>
      <c r="B362" s="27" t="s">
        <v>743</v>
      </c>
      <c r="C362" s="27" t="s">
        <v>306</v>
      </c>
      <c r="D362" s="27"/>
      <c r="E362" s="27" t="s">
        <v>1637</v>
      </c>
      <c r="F362" s="27" t="s">
        <v>160</v>
      </c>
      <c r="G362" s="27"/>
      <c r="H362" t="s">
        <v>5177</v>
      </c>
      <c r="I362" s="29">
        <v>44816</v>
      </c>
      <c r="J362" s="30">
        <v>4000</v>
      </c>
      <c r="K362">
        <v>250</v>
      </c>
      <c r="L362" t="s">
        <v>4864</v>
      </c>
      <c r="N362" s="5">
        <v>1</v>
      </c>
      <c r="O362">
        <v>0</v>
      </c>
      <c r="P362">
        <v>9</v>
      </c>
      <c r="R362">
        <v>1</v>
      </c>
      <c r="S362">
        <v>1</v>
      </c>
      <c r="T362">
        <v>9</v>
      </c>
      <c r="V362">
        <v>1</v>
      </c>
      <c r="W362">
        <v>83</v>
      </c>
      <c r="X362">
        <v>1</v>
      </c>
      <c r="AA362">
        <f>VLOOKUP(A362,Hoja1!A:BH,60,0)</f>
        <v>7</v>
      </c>
      <c r="AB362">
        <v>93</v>
      </c>
      <c r="AC362">
        <v>1</v>
      </c>
      <c r="AD362" t="s">
        <v>110</v>
      </c>
      <c r="AE362" t="s">
        <v>111</v>
      </c>
      <c r="AF362" t="s">
        <v>112</v>
      </c>
      <c r="AH362" t="s">
        <v>113</v>
      </c>
      <c r="AI362">
        <v>3014685320101</v>
      </c>
      <c r="AJ362" t="str">
        <f>VLOOKUP(A362,Hoja1!A:AH,34,0)</f>
        <v>GUATEMALA</v>
      </c>
      <c r="AK362" t="str">
        <f>VLOOKUP(A362,Hoja1!A:AI,35,0)</f>
        <v>GUATEMALA</v>
      </c>
      <c r="AL362" s="1">
        <f>VLOOKUP(A362,Hoja1!A:AJ,36,0)</f>
        <v>36769</v>
      </c>
      <c r="AP362">
        <v>105943045</v>
      </c>
      <c r="AQ362">
        <v>3014685320101</v>
      </c>
      <c r="AS362" t="s">
        <v>106</v>
      </c>
      <c r="AU362" t="s">
        <v>1638</v>
      </c>
      <c r="AV362" t="s">
        <v>114</v>
      </c>
      <c r="AW362" t="s">
        <v>114</v>
      </c>
      <c r="AX362">
        <v>24</v>
      </c>
      <c r="AZ362">
        <v>48960367</v>
      </c>
      <c r="BA362">
        <v>1</v>
      </c>
      <c r="BB362" t="s">
        <v>119</v>
      </c>
      <c r="BC362">
        <v>0</v>
      </c>
      <c r="BD362" t="s">
        <v>648</v>
      </c>
      <c r="BE362">
        <v>7</v>
      </c>
      <c r="BH362" t="s">
        <v>1639</v>
      </c>
      <c r="BI362" t="s">
        <v>1638</v>
      </c>
      <c r="BJ362">
        <v>44495252</v>
      </c>
      <c r="BK362" t="s">
        <v>106</v>
      </c>
      <c r="BL362" t="s">
        <v>109</v>
      </c>
      <c r="BM362" t="s">
        <v>106</v>
      </c>
      <c r="BN362" t="s">
        <v>109</v>
      </c>
      <c r="BO362" t="s">
        <v>106</v>
      </c>
      <c r="BP362" t="s">
        <v>109</v>
      </c>
      <c r="CJ362">
        <v>0</v>
      </c>
      <c r="CK362">
        <v>0</v>
      </c>
      <c r="CL362">
        <v>0</v>
      </c>
      <c r="CM362">
        <v>0</v>
      </c>
      <c r="CP362" t="s">
        <v>106</v>
      </c>
      <c r="CQ362" t="s">
        <v>106</v>
      </c>
      <c r="CR362" t="s">
        <v>106</v>
      </c>
      <c r="CS362" t="s">
        <v>106</v>
      </c>
      <c r="CT362">
        <v>2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</row>
    <row r="363" spans="1:106" x14ac:dyDescent="0.25">
      <c r="A363" s="27" t="s">
        <v>3196</v>
      </c>
      <c r="B363" s="99" t="s">
        <v>1135</v>
      </c>
      <c r="C363" s="27" t="s">
        <v>3673</v>
      </c>
      <c r="D363" s="27"/>
      <c r="E363" s="27" t="s">
        <v>3774</v>
      </c>
      <c r="F363" s="27" t="s">
        <v>3803</v>
      </c>
      <c r="G363" s="27"/>
      <c r="H363" t="s">
        <v>3994</v>
      </c>
      <c r="I363" s="29">
        <v>45170</v>
      </c>
      <c r="J363" s="30"/>
      <c r="K363">
        <v>250</v>
      </c>
      <c r="L363" t="s">
        <v>5178</v>
      </c>
      <c r="N363" s="5">
        <v>1</v>
      </c>
      <c r="O363">
        <v>0</v>
      </c>
      <c r="P363">
        <v>5</v>
      </c>
      <c r="R363">
        <v>1</v>
      </c>
      <c r="S363">
        <v>9</v>
      </c>
      <c r="T363">
        <v>64</v>
      </c>
      <c r="V363">
        <v>0</v>
      </c>
      <c r="W363">
        <v>83</v>
      </c>
      <c r="X363">
        <v>1</v>
      </c>
      <c r="AA363">
        <f>VLOOKUP(A363,Hoja1!A:BH,60,0)</f>
        <v>7</v>
      </c>
      <c r="AB363">
        <v>93</v>
      </c>
      <c r="AC363">
        <v>2</v>
      </c>
      <c r="AD363" t="s">
        <v>110</v>
      </c>
      <c r="AE363" t="s">
        <v>111</v>
      </c>
      <c r="AF363" t="s">
        <v>112</v>
      </c>
      <c r="AH363" t="s">
        <v>113</v>
      </c>
      <c r="AI363">
        <v>3730320640101</v>
      </c>
      <c r="AJ363" t="str">
        <f>VLOOKUP(A363,Hoja1!A:AH,34,0)</f>
        <v>GUATEMALA</v>
      </c>
      <c r="AK363" t="str">
        <f>VLOOKUP(A363,Hoja1!A:AI,35,0)</f>
        <v>GUATEMALA</v>
      </c>
      <c r="AL363" s="1">
        <f>VLOOKUP(A363,Hoja1!A:AJ,36,0)</f>
        <v>37781</v>
      </c>
      <c r="AP363">
        <v>114747652</v>
      </c>
      <c r="AQ363">
        <v>0</v>
      </c>
      <c r="AS363" t="s">
        <v>106</v>
      </c>
      <c r="AU363" t="s">
        <v>4132</v>
      </c>
      <c r="AV363" t="s">
        <v>114</v>
      </c>
      <c r="AW363" t="s">
        <v>114</v>
      </c>
      <c r="AZ363">
        <v>32234744</v>
      </c>
      <c r="BA363">
        <v>1</v>
      </c>
      <c r="BB363" t="s">
        <v>119</v>
      </c>
      <c r="BC363">
        <v>0</v>
      </c>
      <c r="BD363" t="s">
        <v>821</v>
      </c>
      <c r="BE363">
        <v>7</v>
      </c>
      <c r="BI363">
        <v>0</v>
      </c>
      <c r="BJ363">
        <v>0</v>
      </c>
      <c r="BK363" t="s">
        <v>106</v>
      </c>
      <c r="BL363" t="s">
        <v>109</v>
      </c>
      <c r="BM363" t="s">
        <v>106</v>
      </c>
      <c r="BN363" t="s">
        <v>109</v>
      </c>
      <c r="BO363" t="s">
        <v>106</v>
      </c>
      <c r="BP363" t="s">
        <v>109</v>
      </c>
      <c r="CJ363">
        <v>0</v>
      </c>
      <c r="CK363">
        <v>0</v>
      </c>
      <c r="CL363">
        <v>0</v>
      </c>
      <c r="CM363">
        <v>0</v>
      </c>
      <c r="CP363" t="s">
        <v>106</v>
      </c>
      <c r="CQ363" t="s">
        <v>106</v>
      </c>
      <c r="CR363" t="s">
        <v>106</v>
      </c>
      <c r="CS363" t="s">
        <v>106</v>
      </c>
      <c r="CT363">
        <v>1</v>
      </c>
      <c r="CW363">
        <v>0</v>
      </c>
      <c r="CX363">
        <v>0</v>
      </c>
      <c r="CY363">
        <v>0</v>
      </c>
      <c r="CZ363">
        <v>0</v>
      </c>
      <c r="DA363">
        <v>0</v>
      </c>
      <c r="DB363">
        <v>0</v>
      </c>
    </row>
    <row r="364" spans="1:106" x14ac:dyDescent="0.25">
      <c r="A364" s="27" t="s">
        <v>3197</v>
      </c>
      <c r="B364" s="27" t="s">
        <v>2347</v>
      </c>
      <c r="C364" s="27" t="s">
        <v>652</v>
      </c>
      <c r="D364" s="27"/>
      <c r="E364" s="27" t="s">
        <v>168</v>
      </c>
      <c r="F364" s="27" t="s">
        <v>586</v>
      </c>
      <c r="G364" s="27"/>
      <c r="H364" t="s">
        <v>3994</v>
      </c>
      <c r="I364" s="29">
        <v>44820</v>
      </c>
      <c r="J364" s="30">
        <v>3385</v>
      </c>
      <c r="K364">
        <v>250</v>
      </c>
      <c r="L364" t="s">
        <v>4864</v>
      </c>
      <c r="M364" s="1"/>
      <c r="N364" s="5">
        <v>1</v>
      </c>
      <c r="O364">
        <v>0</v>
      </c>
      <c r="P364">
        <v>15</v>
      </c>
      <c r="R364">
        <v>2</v>
      </c>
      <c r="S364">
        <v>9</v>
      </c>
      <c r="T364">
        <v>140</v>
      </c>
      <c r="V364">
        <v>9</v>
      </c>
      <c r="W364">
        <v>83</v>
      </c>
      <c r="X364">
        <v>197</v>
      </c>
      <c r="AA364">
        <f>VLOOKUP(A364,Hoja1!A:BH,60,0)</f>
        <v>7</v>
      </c>
      <c r="AB364">
        <v>93</v>
      </c>
      <c r="AC364">
        <v>2</v>
      </c>
      <c r="AD364" t="s">
        <v>110</v>
      </c>
      <c r="AE364" t="s">
        <v>111</v>
      </c>
      <c r="AF364" t="s">
        <v>112</v>
      </c>
      <c r="AH364" t="s">
        <v>113</v>
      </c>
      <c r="AI364">
        <v>3152613581301</v>
      </c>
      <c r="AJ364" t="str">
        <f>VLOOKUP(A364,Hoja1!A:AH,34,0)</f>
        <v>HUEHUETENANGO</v>
      </c>
      <c r="AK364" t="str">
        <f>VLOOKUP(A364,Hoja1!A:AI,35,0)</f>
        <v>HUEHUETENANGO</v>
      </c>
      <c r="AL364" s="1">
        <f>VLOOKUP(A364,Hoja1!A:AJ,36,0)</f>
        <v>36842</v>
      </c>
      <c r="AP364">
        <v>110542266</v>
      </c>
      <c r="AQ364">
        <v>3152613581301</v>
      </c>
      <c r="AS364" t="s">
        <v>106</v>
      </c>
      <c r="AU364" t="s">
        <v>4133</v>
      </c>
      <c r="AV364" t="s">
        <v>4134</v>
      </c>
      <c r="AW364" t="s">
        <v>421</v>
      </c>
      <c r="AX364">
        <v>7</v>
      </c>
      <c r="AY364">
        <v>1</v>
      </c>
      <c r="AZ364">
        <v>33553713</v>
      </c>
      <c r="BA364">
        <v>1</v>
      </c>
      <c r="BB364" t="s">
        <v>119</v>
      </c>
      <c r="BC364">
        <v>1</v>
      </c>
      <c r="BD364" t="s">
        <v>648</v>
      </c>
      <c r="BE364">
        <v>7</v>
      </c>
      <c r="BH364" t="s">
        <v>4687</v>
      </c>
      <c r="BI364" t="s">
        <v>4133</v>
      </c>
      <c r="BJ364">
        <v>40546169</v>
      </c>
      <c r="BK364" t="s">
        <v>106</v>
      </c>
      <c r="BL364" t="s">
        <v>109</v>
      </c>
      <c r="BM364" t="s">
        <v>106</v>
      </c>
      <c r="BN364" t="s">
        <v>109</v>
      </c>
      <c r="BO364" t="s">
        <v>106</v>
      </c>
      <c r="BP364" t="s">
        <v>109</v>
      </c>
      <c r="CJ364">
        <v>0</v>
      </c>
      <c r="CK364">
        <v>0</v>
      </c>
      <c r="CL364">
        <v>0</v>
      </c>
      <c r="CM364">
        <v>0</v>
      </c>
      <c r="CP364" t="s">
        <v>106</v>
      </c>
      <c r="CQ364" t="s">
        <v>106</v>
      </c>
      <c r="CR364" t="s">
        <v>106</v>
      </c>
      <c r="CS364" t="s">
        <v>106</v>
      </c>
      <c r="CT364">
        <v>1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0</v>
      </c>
    </row>
    <row r="365" spans="1:106" x14ac:dyDescent="0.25">
      <c r="A365" s="27" t="s">
        <v>3198</v>
      </c>
      <c r="B365" s="27" t="s">
        <v>833</v>
      </c>
      <c r="C365" s="27" t="s">
        <v>306</v>
      </c>
      <c r="D365" s="27" t="s">
        <v>2010</v>
      </c>
      <c r="E365" s="27" t="s">
        <v>290</v>
      </c>
      <c r="F365" s="27"/>
      <c r="G365" s="27"/>
      <c r="H365" t="s">
        <v>4012</v>
      </c>
      <c r="I365" s="29">
        <v>44823</v>
      </c>
      <c r="J365" s="30">
        <v>5750</v>
      </c>
      <c r="K365">
        <v>250</v>
      </c>
      <c r="L365" t="s">
        <v>4864</v>
      </c>
      <c r="N365" s="5">
        <v>1</v>
      </c>
      <c r="O365">
        <v>0</v>
      </c>
      <c r="P365">
        <v>1</v>
      </c>
      <c r="R365">
        <v>2</v>
      </c>
      <c r="S365">
        <v>8</v>
      </c>
      <c r="T365">
        <v>38</v>
      </c>
      <c r="V365">
        <v>2</v>
      </c>
      <c r="W365">
        <v>83</v>
      </c>
      <c r="X365">
        <v>113</v>
      </c>
      <c r="AA365">
        <f>VLOOKUP(A365,Hoja1!A:BH,60,0)</f>
        <v>7</v>
      </c>
      <c r="AB365">
        <v>93</v>
      </c>
      <c r="AC365">
        <v>1</v>
      </c>
      <c r="AD365" t="s">
        <v>110</v>
      </c>
      <c r="AE365" t="s">
        <v>111</v>
      </c>
      <c r="AF365" t="s">
        <v>112</v>
      </c>
      <c r="AH365" t="s">
        <v>113</v>
      </c>
      <c r="AI365">
        <v>2148623050901</v>
      </c>
      <c r="AJ365" t="str">
        <f>VLOOKUP(A365,Hoja1!A:AH,34,0)</f>
        <v>QUETZALTENANGO</v>
      </c>
      <c r="AK365" t="str">
        <f>VLOOKUP(A365,Hoja1!A:AI,35,0)</f>
        <v>QUETZALTENANGO</v>
      </c>
      <c r="AL365" s="1">
        <f>VLOOKUP(A365,Hoja1!A:AJ,36,0)</f>
        <v>33666</v>
      </c>
      <c r="AP365">
        <v>75785412</v>
      </c>
      <c r="AQ365">
        <v>201101149531</v>
      </c>
      <c r="AS365" t="s">
        <v>106</v>
      </c>
      <c r="AU365" t="s">
        <v>4135</v>
      </c>
      <c r="AV365" t="s">
        <v>700</v>
      </c>
      <c r="AW365" t="s">
        <v>700</v>
      </c>
      <c r="AX365">
        <v>3</v>
      </c>
      <c r="AZ365" t="s">
        <v>4513</v>
      </c>
      <c r="BA365">
        <v>1</v>
      </c>
      <c r="BB365" t="s">
        <v>119</v>
      </c>
      <c r="BC365">
        <v>0</v>
      </c>
      <c r="BD365" t="s">
        <v>4609</v>
      </c>
      <c r="BE365">
        <v>7</v>
      </c>
      <c r="BG365" t="s">
        <v>5182</v>
      </c>
      <c r="BH365" t="s">
        <v>4688</v>
      </c>
      <c r="BI365" t="s">
        <v>4748</v>
      </c>
      <c r="BJ365">
        <v>49078229</v>
      </c>
      <c r="BK365" t="s">
        <v>106</v>
      </c>
      <c r="BL365" t="s">
        <v>109</v>
      </c>
      <c r="BM365" t="s">
        <v>106</v>
      </c>
      <c r="BN365" t="s">
        <v>109</v>
      </c>
      <c r="BO365" t="s">
        <v>106</v>
      </c>
      <c r="BP365" t="s">
        <v>109</v>
      </c>
      <c r="CJ365">
        <v>0</v>
      </c>
      <c r="CK365">
        <v>0</v>
      </c>
      <c r="CL365">
        <v>0</v>
      </c>
      <c r="CM365">
        <v>0</v>
      </c>
      <c r="CP365" t="s">
        <v>106</v>
      </c>
      <c r="CQ365" t="s">
        <v>106</v>
      </c>
      <c r="CR365" t="s">
        <v>106</v>
      </c>
      <c r="CS365" t="s">
        <v>106</v>
      </c>
      <c r="CT365">
        <v>1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0</v>
      </c>
    </row>
    <row r="366" spans="1:106" x14ac:dyDescent="0.25">
      <c r="A366" s="27" t="s">
        <v>3199</v>
      </c>
      <c r="B366" s="27" t="s">
        <v>857</v>
      </c>
      <c r="C366" s="27" t="s">
        <v>435</v>
      </c>
      <c r="D366" s="27"/>
      <c r="E366" s="27" t="s">
        <v>1545</v>
      </c>
      <c r="F366" s="27" t="s">
        <v>148</v>
      </c>
      <c r="G366" s="27"/>
      <c r="H366" t="s">
        <v>4009</v>
      </c>
      <c r="I366" s="29">
        <v>44823</v>
      </c>
      <c r="J366" s="30">
        <v>4750</v>
      </c>
      <c r="K366">
        <v>250</v>
      </c>
      <c r="L366" t="s">
        <v>149</v>
      </c>
      <c r="M366" s="1">
        <v>45027</v>
      </c>
      <c r="N366" s="5">
        <v>2</v>
      </c>
      <c r="O366">
        <v>0</v>
      </c>
      <c r="P366">
        <v>16</v>
      </c>
      <c r="R366">
        <v>6</v>
      </c>
      <c r="S366">
        <v>1</v>
      </c>
      <c r="T366">
        <v>29</v>
      </c>
      <c r="V366">
        <v>6</v>
      </c>
      <c r="W366">
        <v>83</v>
      </c>
      <c r="X366">
        <v>259</v>
      </c>
      <c r="AA366">
        <f>VLOOKUP(A366,Hoja1!A:BH,60,0)</f>
        <v>7</v>
      </c>
      <c r="AB366">
        <v>93</v>
      </c>
      <c r="AC366">
        <v>1</v>
      </c>
      <c r="AD366" t="s">
        <v>110</v>
      </c>
      <c r="AE366" t="s">
        <v>111</v>
      </c>
      <c r="AF366" t="s">
        <v>112</v>
      </c>
      <c r="AH366" t="s">
        <v>113</v>
      </c>
      <c r="AI366">
        <v>1702792781601</v>
      </c>
      <c r="AJ366" t="str">
        <f>VLOOKUP(A366,Hoja1!A:AH,34,0)</f>
        <v>ALTA VERAPAZ</v>
      </c>
      <c r="AK366" t="str">
        <f>VLOOKUP(A366,Hoja1!A:AI,35,0)</f>
        <v>COBAN</v>
      </c>
      <c r="AL366" s="1">
        <f>VLOOKUP(A366,Hoja1!A:AJ,36,0)</f>
        <v>31856</v>
      </c>
      <c r="AO366" s="1"/>
      <c r="AP366">
        <v>42029759</v>
      </c>
      <c r="AQ366">
        <v>200900501566</v>
      </c>
      <c r="AS366" t="s">
        <v>106</v>
      </c>
      <c r="AU366" t="s">
        <v>4136</v>
      </c>
      <c r="AV366" t="s">
        <v>1118</v>
      </c>
      <c r="AW366" t="s">
        <v>1118</v>
      </c>
      <c r="AX366">
        <v>8</v>
      </c>
      <c r="AZ366" t="s">
        <v>4514</v>
      </c>
      <c r="BA366">
        <v>2</v>
      </c>
      <c r="BB366" t="s">
        <v>119</v>
      </c>
      <c r="BC366">
        <v>2</v>
      </c>
      <c r="BD366" t="s">
        <v>635</v>
      </c>
      <c r="BE366">
        <v>7</v>
      </c>
      <c r="BG366" t="s">
        <v>5183</v>
      </c>
      <c r="BH366" t="s">
        <v>4689</v>
      </c>
      <c r="BI366">
        <v>0</v>
      </c>
      <c r="BJ366">
        <v>50172421</v>
      </c>
      <c r="BK366" t="s">
        <v>106</v>
      </c>
      <c r="BL366" t="s">
        <v>109</v>
      </c>
      <c r="BM366" t="s">
        <v>106</v>
      </c>
      <c r="BN366" t="s">
        <v>109</v>
      </c>
      <c r="BO366" t="s">
        <v>106</v>
      </c>
      <c r="BP366" t="s">
        <v>109</v>
      </c>
      <c r="CJ366">
        <v>0</v>
      </c>
      <c r="CK366">
        <v>0</v>
      </c>
      <c r="CL366">
        <v>0</v>
      </c>
      <c r="CM366">
        <v>0</v>
      </c>
      <c r="CP366" t="s">
        <v>106</v>
      </c>
      <c r="CQ366" t="s">
        <v>106</v>
      </c>
      <c r="CR366" t="s">
        <v>106</v>
      </c>
      <c r="CS366" t="s">
        <v>106</v>
      </c>
      <c r="CT366">
        <v>2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</row>
    <row r="367" spans="1:106" x14ac:dyDescent="0.25">
      <c r="A367" s="27" t="s">
        <v>3200</v>
      </c>
      <c r="B367" s="27" t="s">
        <v>3568</v>
      </c>
      <c r="C367" s="27" t="s">
        <v>3675</v>
      </c>
      <c r="D367" s="27"/>
      <c r="E367" s="27" t="s">
        <v>465</v>
      </c>
      <c r="F367" s="27" t="s">
        <v>3899</v>
      </c>
      <c r="G367" s="27"/>
      <c r="H367" t="s">
        <v>4011</v>
      </c>
      <c r="I367" s="29">
        <v>44823</v>
      </c>
      <c r="J367" s="30">
        <v>2960</v>
      </c>
      <c r="K367">
        <v>250</v>
      </c>
      <c r="L367" t="s">
        <v>149</v>
      </c>
      <c r="M367" s="1">
        <v>45030</v>
      </c>
      <c r="N367" s="5">
        <v>2</v>
      </c>
      <c r="O367">
        <v>0</v>
      </c>
      <c r="P367">
        <v>4</v>
      </c>
      <c r="R367">
        <v>1</v>
      </c>
      <c r="S367">
        <v>1</v>
      </c>
      <c r="T367">
        <v>29</v>
      </c>
      <c r="V367">
        <v>1</v>
      </c>
      <c r="W367">
        <v>83</v>
      </c>
      <c r="X367">
        <v>1</v>
      </c>
      <c r="AA367">
        <f>VLOOKUP(A367,Hoja1!A:BH,60,0)</f>
        <v>7</v>
      </c>
      <c r="AB367">
        <v>93</v>
      </c>
      <c r="AC367">
        <v>1</v>
      </c>
      <c r="AD367" t="s">
        <v>110</v>
      </c>
      <c r="AE367" t="s">
        <v>111</v>
      </c>
      <c r="AF367" t="s">
        <v>112</v>
      </c>
      <c r="AH367" t="s">
        <v>113</v>
      </c>
      <c r="AI367">
        <v>3020456430101</v>
      </c>
      <c r="AJ367" t="str">
        <f>VLOOKUP(A367,Hoja1!A:AH,34,0)</f>
        <v>GUATEMALA</v>
      </c>
      <c r="AK367" t="str">
        <f>VLOOKUP(A367,Hoja1!A:AI,35,0)</f>
        <v>GUATEMALA</v>
      </c>
      <c r="AL367" s="1">
        <f>VLOOKUP(A367,Hoja1!A:AJ,36,0)</f>
        <v>36283</v>
      </c>
      <c r="AP367">
        <v>97655805</v>
      </c>
      <c r="AQ367">
        <v>3020456430101</v>
      </c>
      <c r="AS367" t="s">
        <v>106</v>
      </c>
      <c r="AU367" t="s">
        <v>4137</v>
      </c>
      <c r="AV367" t="s">
        <v>114</v>
      </c>
      <c r="AW367" t="s">
        <v>114</v>
      </c>
      <c r="AX367">
        <v>25</v>
      </c>
      <c r="AZ367">
        <v>53102569</v>
      </c>
      <c r="BA367">
        <v>1</v>
      </c>
      <c r="BB367" t="s">
        <v>119</v>
      </c>
      <c r="BC367">
        <v>0</v>
      </c>
      <c r="BD367" t="s">
        <v>4600</v>
      </c>
      <c r="BE367">
        <v>7</v>
      </c>
      <c r="BG367" t="s">
        <v>5186</v>
      </c>
      <c r="BH367" t="s">
        <v>4690</v>
      </c>
      <c r="BI367" t="s">
        <v>4137</v>
      </c>
      <c r="BJ367">
        <v>54814066</v>
      </c>
      <c r="BK367" t="s">
        <v>106</v>
      </c>
      <c r="BL367" t="s">
        <v>109</v>
      </c>
      <c r="BM367" t="s">
        <v>106</v>
      </c>
      <c r="BN367" t="s">
        <v>109</v>
      </c>
      <c r="BO367" t="s">
        <v>106</v>
      </c>
      <c r="BP367" t="s">
        <v>109</v>
      </c>
      <c r="CJ367">
        <v>0</v>
      </c>
      <c r="CK367">
        <v>0</v>
      </c>
      <c r="CL367">
        <v>0</v>
      </c>
      <c r="CM367">
        <v>0</v>
      </c>
      <c r="CP367" t="s">
        <v>106</v>
      </c>
      <c r="CQ367" t="s">
        <v>106</v>
      </c>
      <c r="CR367" t="s">
        <v>106</v>
      </c>
      <c r="CS367" t="s">
        <v>106</v>
      </c>
      <c r="CT367">
        <v>1</v>
      </c>
      <c r="CW367">
        <v>0</v>
      </c>
      <c r="CX367">
        <v>0</v>
      </c>
      <c r="CY367">
        <v>0</v>
      </c>
      <c r="CZ367">
        <v>0</v>
      </c>
      <c r="DA367">
        <v>0</v>
      </c>
      <c r="DB367">
        <v>0</v>
      </c>
    </row>
    <row r="368" spans="1:106" x14ac:dyDescent="0.25">
      <c r="A368" s="27" t="s">
        <v>1640</v>
      </c>
      <c r="B368" s="27" t="s">
        <v>404</v>
      </c>
      <c r="C368" s="27" t="s">
        <v>1641</v>
      </c>
      <c r="D368" s="27"/>
      <c r="E368" s="27" t="s">
        <v>406</v>
      </c>
      <c r="F368" s="27" t="s">
        <v>1381</v>
      </c>
      <c r="G368" s="27"/>
      <c r="H368" t="s">
        <v>3994</v>
      </c>
      <c r="I368" s="29">
        <v>44823</v>
      </c>
      <c r="J368" s="30">
        <v>3385</v>
      </c>
      <c r="K368">
        <v>250</v>
      </c>
      <c r="L368" t="s">
        <v>4864</v>
      </c>
      <c r="N368" s="5">
        <v>1</v>
      </c>
      <c r="O368">
        <v>0</v>
      </c>
      <c r="P368">
        <v>15</v>
      </c>
      <c r="R368">
        <v>2</v>
      </c>
      <c r="S368">
        <v>9</v>
      </c>
      <c r="T368">
        <v>88</v>
      </c>
      <c r="V368">
        <v>12</v>
      </c>
      <c r="W368">
        <v>83</v>
      </c>
      <c r="X368">
        <v>158</v>
      </c>
      <c r="AA368">
        <f>VLOOKUP(A368,Hoja1!A:BH,60,0)</f>
        <v>7</v>
      </c>
      <c r="AB368">
        <v>93</v>
      </c>
      <c r="AC368">
        <v>2</v>
      </c>
      <c r="AD368" t="s">
        <v>110</v>
      </c>
      <c r="AE368" t="s">
        <v>111</v>
      </c>
      <c r="AF368" t="s">
        <v>112</v>
      </c>
      <c r="AH368" t="s">
        <v>113</v>
      </c>
      <c r="AI368">
        <v>3282077561101</v>
      </c>
      <c r="AJ368" t="str">
        <f>VLOOKUP(A368,Hoja1!A:AH,34,0)</f>
        <v>RETALHULEU</v>
      </c>
      <c r="AK368" t="str">
        <f>VLOOKUP(A368,Hoja1!A:AI,35,0)</f>
        <v>RETALHULEU</v>
      </c>
      <c r="AL368" s="1">
        <f>VLOOKUP(A368,Hoja1!A:AJ,36,0)</f>
        <v>36016</v>
      </c>
      <c r="AP368" t="s">
        <v>1642</v>
      </c>
      <c r="AQ368">
        <v>3282077561101</v>
      </c>
      <c r="AS368" t="s">
        <v>106</v>
      </c>
      <c r="AU368" t="s">
        <v>1643</v>
      </c>
      <c r="AV368" t="s">
        <v>293</v>
      </c>
      <c r="AW368" t="s">
        <v>293</v>
      </c>
      <c r="AX368">
        <v>6</v>
      </c>
      <c r="AZ368">
        <v>45256857</v>
      </c>
      <c r="BA368">
        <v>1</v>
      </c>
      <c r="BB368" t="s">
        <v>119</v>
      </c>
      <c r="BC368">
        <v>0</v>
      </c>
      <c r="BD368" t="s">
        <v>1081</v>
      </c>
      <c r="BE368">
        <v>7</v>
      </c>
      <c r="BI368">
        <v>0</v>
      </c>
      <c r="BJ368">
        <v>56905118</v>
      </c>
      <c r="BK368" t="s">
        <v>106</v>
      </c>
      <c r="BL368" t="s">
        <v>109</v>
      </c>
      <c r="BM368" t="s">
        <v>106</v>
      </c>
      <c r="BN368" t="s">
        <v>109</v>
      </c>
      <c r="BO368" t="s">
        <v>106</v>
      </c>
      <c r="BP368" t="s">
        <v>109</v>
      </c>
      <c r="CJ368">
        <v>0</v>
      </c>
      <c r="CK368">
        <v>0</v>
      </c>
      <c r="CL368">
        <v>0</v>
      </c>
      <c r="CM368">
        <v>0</v>
      </c>
      <c r="CP368" t="s">
        <v>106</v>
      </c>
      <c r="CQ368" t="s">
        <v>106</v>
      </c>
      <c r="CR368" t="s">
        <v>106</v>
      </c>
      <c r="CS368" t="s">
        <v>106</v>
      </c>
      <c r="CT368">
        <v>1</v>
      </c>
      <c r="CW368">
        <v>0</v>
      </c>
      <c r="CX368">
        <v>0</v>
      </c>
      <c r="CY368">
        <v>0</v>
      </c>
      <c r="CZ368">
        <v>0</v>
      </c>
      <c r="DA368">
        <v>0</v>
      </c>
      <c r="DB368">
        <v>0</v>
      </c>
    </row>
    <row r="369" spans="1:106" x14ac:dyDescent="0.25">
      <c r="A369" s="27" t="s">
        <v>1644</v>
      </c>
      <c r="B369" s="27" t="s">
        <v>376</v>
      </c>
      <c r="C369" s="27"/>
      <c r="D369" s="27"/>
      <c r="E369" s="27" t="s">
        <v>215</v>
      </c>
      <c r="F369" s="27" t="s">
        <v>1645</v>
      </c>
      <c r="G369" s="27"/>
      <c r="H369" t="s">
        <v>4001</v>
      </c>
      <c r="I369" s="29">
        <v>44826</v>
      </c>
      <c r="J369" s="30">
        <v>2960</v>
      </c>
      <c r="K369">
        <v>250</v>
      </c>
      <c r="L369" t="s">
        <v>4864</v>
      </c>
      <c r="N369" s="5">
        <v>1</v>
      </c>
      <c r="O369">
        <v>0</v>
      </c>
      <c r="P369">
        <v>9</v>
      </c>
      <c r="R369">
        <v>1</v>
      </c>
      <c r="S369">
        <v>1</v>
      </c>
      <c r="T369">
        <v>9</v>
      </c>
      <c r="V369">
        <v>1</v>
      </c>
      <c r="W369">
        <v>83</v>
      </c>
      <c r="X369">
        <v>307</v>
      </c>
      <c r="AA369">
        <f>VLOOKUP(A369,Hoja1!A:BH,60,0)</f>
        <v>5</v>
      </c>
      <c r="AB369">
        <v>93</v>
      </c>
      <c r="AC369">
        <v>1</v>
      </c>
      <c r="AD369" t="s">
        <v>110</v>
      </c>
      <c r="AE369" t="s">
        <v>111</v>
      </c>
      <c r="AF369" t="s">
        <v>112</v>
      </c>
      <c r="AH369" t="s">
        <v>113</v>
      </c>
      <c r="AI369">
        <v>1837084072002</v>
      </c>
      <c r="AJ369" t="str">
        <f>VLOOKUP(A369,Hoja1!A:AH,34,0)</f>
        <v>CHIQUIMULA</v>
      </c>
      <c r="AK369" t="str">
        <f>VLOOKUP(A369,Hoja1!A:AI,35,0)</f>
        <v>SAN JOSE LA ARADA</v>
      </c>
      <c r="AL369" s="1">
        <f>VLOOKUP(A369,Hoja1!A:AJ,36,0)</f>
        <v>25867</v>
      </c>
      <c r="AO369" s="1"/>
      <c r="AP369">
        <v>37392107</v>
      </c>
      <c r="AQ369">
        <v>170202980</v>
      </c>
      <c r="AS369" t="s">
        <v>106</v>
      </c>
      <c r="AU369" t="s">
        <v>1647</v>
      </c>
      <c r="AV369" t="s">
        <v>114</v>
      </c>
      <c r="AW369" t="s">
        <v>1646</v>
      </c>
      <c r="AX369">
        <v>21</v>
      </c>
      <c r="AZ369">
        <v>47066501</v>
      </c>
      <c r="BA369">
        <v>2</v>
      </c>
      <c r="BB369" t="s">
        <v>119</v>
      </c>
      <c r="BC369">
        <v>2</v>
      </c>
      <c r="BD369" t="s">
        <v>877</v>
      </c>
      <c r="BE369">
        <v>5</v>
      </c>
      <c r="BH369" t="s">
        <v>1648</v>
      </c>
      <c r="BI369" t="s">
        <v>1647</v>
      </c>
      <c r="BJ369">
        <v>36345764</v>
      </c>
      <c r="BK369" t="s">
        <v>106</v>
      </c>
      <c r="BL369" t="s">
        <v>109</v>
      </c>
      <c r="BM369" t="s">
        <v>106</v>
      </c>
      <c r="BN369" t="s">
        <v>109</v>
      </c>
      <c r="BO369" t="s">
        <v>106</v>
      </c>
      <c r="BP369" t="s">
        <v>109</v>
      </c>
      <c r="CJ369">
        <v>0</v>
      </c>
      <c r="CK369">
        <v>0</v>
      </c>
      <c r="CL369">
        <v>0</v>
      </c>
      <c r="CM369">
        <v>0</v>
      </c>
      <c r="CP369" t="s">
        <v>106</v>
      </c>
      <c r="CQ369" t="s">
        <v>106</v>
      </c>
      <c r="CR369" t="s">
        <v>106</v>
      </c>
      <c r="CS369" t="s">
        <v>106</v>
      </c>
      <c r="CT369">
        <v>1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0</v>
      </c>
    </row>
    <row r="370" spans="1:106" x14ac:dyDescent="0.25">
      <c r="A370" s="27" t="s">
        <v>1649</v>
      </c>
      <c r="B370" s="27" t="s">
        <v>173</v>
      </c>
      <c r="C370" s="27" t="s">
        <v>1650</v>
      </c>
      <c r="D370" s="27"/>
      <c r="E370" s="27" t="s">
        <v>168</v>
      </c>
      <c r="F370" s="27" t="s">
        <v>474</v>
      </c>
      <c r="G370" s="27"/>
      <c r="H370" t="s">
        <v>4032</v>
      </c>
      <c r="I370" s="29">
        <v>44832</v>
      </c>
      <c r="J370" s="30">
        <v>4250</v>
      </c>
      <c r="K370">
        <v>250</v>
      </c>
      <c r="L370" t="s">
        <v>4864</v>
      </c>
      <c r="N370" s="5">
        <v>1</v>
      </c>
      <c r="O370">
        <v>0</v>
      </c>
      <c r="P370">
        <v>10</v>
      </c>
      <c r="R370">
        <v>1</v>
      </c>
      <c r="S370">
        <v>1</v>
      </c>
      <c r="T370">
        <v>1</v>
      </c>
      <c r="V370">
        <v>1</v>
      </c>
      <c r="W370">
        <v>83</v>
      </c>
      <c r="X370">
        <v>1</v>
      </c>
      <c r="AA370">
        <f>VLOOKUP(A370,Hoja1!A:BH,60,0)</f>
        <v>10</v>
      </c>
      <c r="AB370">
        <v>93</v>
      </c>
      <c r="AC370">
        <v>2</v>
      </c>
      <c r="AD370" t="s">
        <v>110</v>
      </c>
      <c r="AE370" t="s">
        <v>111</v>
      </c>
      <c r="AF370" t="s">
        <v>112</v>
      </c>
      <c r="AH370" t="s">
        <v>113</v>
      </c>
      <c r="AI370">
        <v>2817650060101</v>
      </c>
      <c r="AJ370" t="str">
        <f>VLOOKUP(A370,Hoja1!A:AH,34,0)</f>
        <v>GUATEMALA</v>
      </c>
      <c r="AK370" t="str">
        <f>VLOOKUP(A370,Hoja1!A:AI,35,0)</f>
        <v>GUATEMALA</v>
      </c>
      <c r="AL370" s="1">
        <f>VLOOKUP(A370,Hoja1!A:AJ,36,0)</f>
        <v>34975</v>
      </c>
      <c r="AP370">
        <v>115176365</v>
      </c>
      <c r="AQ370">
        <v>2817650060101</v>
      </c>
      <c r="AS370" t="s">
        <v>106</v>
      </c>
      <c r="AU370" t="s">
        <v>1651</v>
      </c>
      <c r="AV370" t="s">
        <v>114</v>
      </c>
      <c r="AW370" t="s">
        <v>114</v>
      </c>
      <c r="AX370">
        <v>18</v>
      </c>
      <c r="AZ370" t="s">
        <v>1652</v>
      </c>
      <c r="BA370">
        <v>1</v>
      </c>
      <c r="BB370" t="s">
        <v>119</v>
      </c>
      <c r="BC370">
        <v>0</v>
      </c>
      <c r="BD370" t="s">
        <v>1653</v>
      </c>
      <c r="BE370">
        <v>10</v>
      </c>
      <c r="BH370" t="s">
        <v>1654</v>
      </c>
      <c r="BI370">
        <v>0</v>
      </c>
      <c r="BJ370">
        <v>50385940</v>
      </c>
      <c r="BK370" t="s">
        <v>106</v>
      </c>
      <c r="BL370" t="s">
        <v>109</v>
      </c>
      <c r="BM370" t="s">
        <v>106</v>
      </c>
      <c r="BN370" t="s">
        <v>109</v>
      </c>
      <c r="BO370" t="s">
        <v>106</v>
      </c>
      <c r="BP370" t="s">
        <v>109</v>
      </c>
      <c r="CJ370">
        <v>0</v>
      </c>
      <c r="CK370">
        <v>0</v>
      </c>
      <c r="CL370">
        <v>0</v>
      </c>
      <c r="CM370">
        <v>0</v>
      </c>
      <c r="CP370" t="s">
        <v>106</v>
      </c>
      <c r="CQ370" t="s">
        <v>106</v>
      </c>
      <c r="CR370" t="s">
        <v>106</v>
      </c>
      <c r="CS370" t="s">
        <v>106</v>
      </c>
      <c r="CT370">
        <v>1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0</v>
      </c>
    </row>
    <row r="371" spans="1:106" x14ac:dyDescent="0.25">
      <c r="A371" s="27" t="s">
        <v>3201</v>
      </c>
      <c r="B371" s="27" t="s">
        <v>840</v>
      </c>
      <c r="C371" s="27" t="s">
        <v>3676</v>
      </c>
      <c r="D371" s="27"/>
      <c r="E371" s="27" t="s">
        <v>3775</v>
      </c>
      <c r="F371" s="27" t="s">
        <v>339</v>
      </c>
      <c r="G371" s="27"/>
      <c r="H371" t="s">
        <v>3994</v>
      </c>
      <c r="I371" s="29">
        <v>45323</v>
      </c>
      <c r="J371" s="30">
        <v>3385</v>
      </c>
      <c r="K371">
        <v>250</v>
      </c>
      <c r="L371" t="s">
        <v>4864</v>
      </c>
      <c r="N371" s="5">
        <v>1</v>
      </c>
      <c r="O371">
        <v>0</v>
      </c>
      <c r="P371">
        <v>11</v>
      </c>
      <c r="R371">
        <v>1</v>
      </c>
      <c r="S371">
        <v>9</v>
      </c>
      <c r="T371">
        <v>44</v>
      </c>
      <c r="V371">
        <v>4</v>
      </c>
      <c r="W371">
        <v>83</v>
      </c>
      <c r="X371">
        <v>67</v>
      </c>
      <c r="AA371">
        <f>VLOOKUP(A371,Hoja1!A:BH,60,0)</f>
        <v>5</v>
      </c>
      <c r="AB371">
        <v>93</v>
      </c>
      <c r="AC371">
        <v>2</v>
      </c>
      <c r="AD371" t="s">
        <v>110</v>
      </c>
      <c r="AE371" t="s">
        <v>111</v>
      </c>
      <c r="AF371" t="s">
        <v>112</v>
      </c>
      <c r="AH371" t="s">
        <v>113</v>
      </c>
      <c r="AI371">
        <v>3235299090510</v>
      </c>
      <c r="AJ371" t="str">
        <f>VLOOKUP(A371,Hoja1!A:AH,34,0)</f>
        <v>ESCUINTALA</v>
      </c>
      <c r="AK371" t="str">
        <f>VLOOKUP(A371,Hoja1!A:AI,35,0)</f>
        <v>IZTAPA</v>
      </c>
      <c r="AL371" s="1">
        <f>VLOOKUP(A371,Hoja1!A:AJ,36,0)</f>
        <v>36760</v>
      </c>
      <c r="AP371">
        <v>109823710</v>
      </c>
      <c r="AQ371">
        <v>3235299090510</v>
      </c>
      <c r="AS371" t="s">
        <v>106</v>
      </c>
      <c r="AU371" t="s">
        <v>4138</v>
      </c>
      <c r="AV371" t="s">
        <v>163</v>
      </c>
      <c r="AW371" t="s">
        <v>5189</v>
      </c>
      <c r="AZ371">
        <v>41897548</v>
      </c>
      <c r="BA371">
        <v>1</v>
      </c>
      <c r="BB371" t="s">
        <v>119</v>
      </c>
      <c r="BC371">
        <v>1</v>
      </c>
      <c r="BD371" t="s">
        <v>4598</v>
      </c>
      <c r="BE371">
        <v>5</v>
      </c>
      <c r="BI371">
        <v>0</v>
      </c>
      <c r="BJ371">
        <v>0</v>
      </c>
      <c r="BK371" t="s">
        <v>106</v>
      </c>
      <c r="BL371" t="s">
        <v>109</v>
      </c>
      <c r="BM371" t="s">
        <v>106</v>
      </c>
      <c r="BN371" t="s">
        <v>109</v>
      </c>
      <c r="BO371" t="s">
        <v>106</v>
      </c>
      <c r="BP371" t="s">
        <v>109</v>
      </c>
      <c r="CJ371">
        <v>0</v>
      </c>
      <c r="CK371">
        <v>0</v>
      </c>
      <c r="CL371">
        <v>0</v>
      </c>
      <c r="CM371">
        <v>0</v>
      </c>
      <c r="CP371" t="s">
        <v>106</v>
      </c>
      <c r="CQ371" t="s">
        <v>106</v>
      </c>
      <c r="CR371" t="s">
        <v>106</v>
      </c>
      <c r="CS371" t="s">
        <v>106</v>
      </c>
      <c r="CT371">
        <v>2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0</v>
      </c>
    </row>
    <row r="372" spans="1:106" x14ac:dyDescent="0.25">
      <c r="A372" s="27" t="s">
        <v>1655</v>
      </c>
      <c r="B372" s="27" t="s">
        <v>1656</v>
      </c>
      <c r="C372" s="27" t="s">
        <v>1657</v>
      </c>
      <c r="D372" s="27"/>
      <c r="E372" s="27" t="s">
        <v>594</v>
      </c>
      <c r="F372" s="27" t="s">
        <v>1658</v>
      </c>
      <c r="G372" s="27"/>
      <c r="H372" t="s">
        <v>4033</v>
      </c>
      <c r="I372" s="29">
        <v>44830</v>
      </c>
      <c r="J372" s="30">
        <v>3385</v>
      </c>
      <c r="K372">
        <v>250</v>
      </c>
      <c r="L372" t="s">
        <v>4864</v>
      </c>
      <c r="N372" s="5">
        <v>1</v>
      </c>
      <c r="O372">
        <v>0</v>
      </c>
      <c r="P372">
        <v>8</v>
      </c>
      <c r="R372">
        <v>2</v>
      </c>
      <c r="S372">
        <v>1</v>
      </c>
      <c r="T372">
        <v>9</v>
      </c>
      <c r="V372">
        <v>2</v>
      </c>
      <c r="W372">
        <v>83</v>
      </c>
      <c r="X372">
        <v>165</v>
      </c>
      <c r="AA372">
        <f>VLOOKUP(A372,Hoja1!A:BH,60,0)</f>
        <v>7</v>
      </c>
      <c r="AB372">
        <v>93</v>
      </c>
      <c r="AC372">
        <v>1</v>
      </c>
      <c r="AD372" t="s">
        <v>110</v>
      </c>
      <c r="AE372" t="s">
        <v>111</v>
      </c>
      <c r="AF372" t="s">
        <v>112</v>
      </c>
      <c r="AH372" t="s">
        <v>113</v>
      </c>
      <c r="AI372">
        <v>2249014511108</v>
      </c>
      <c r="AJ372" t="str">
        <f>VLOOKUP(A372,Hoja1!A:AH,34,0)</f>
        <v>RETALHULEU</v>
      </c>
      <c r="AK372" t="str">
        <f>VLOOKUP(A372,Hoja1!A:AI,35,0)</f>
        <v>NUEVO SAN CARLOS</v>
      </c>
      <c r="AL372" s="1">
        <f>VLOOKUP(A372,Hoja1!A:AJ,36,0)</f>
        <v>31458</v>
      </c>
      <c r="AP372">
        <v>36572748</v>
      </c>
      <c r="AQ372">
        <v>186432951</v>
      </c>
      <c r="AS372" t="s">
        <v>106</v>
      </c>
      <c r="AU372" t="s">
        <v>1660</v>
      </c>
      <c r="AV372" t="s">
        <v>700</v>
      </c>
      <c r="AW372" t="s">
        <v>1659</v>
      </c>
      <c r="AX372">
        <v>3</v>
      </c>
      <c r="AZ372">
        <v>36743377</v>
      </c>
      <c r="BA372">
        <v>2</v>
      </c>
      <c r="BB372" t="s">
        <v>119</v>
      </c>
      <c r="BC372">
        <v>1</v>
      </c>
      <c r="BD372" t="s">
        <v>648</v>
      </c>
      <c r="BE372">
        <v>7</v>
      </c>
      <c r="BH372" t="s">
        <v>1661</v>
      </c>
      <c r="BI372">
        <v>0</v>
      </c>
      <c r="BJ372">
        <v>58975105</v>
      </c>
      <c r="BK372" t="s">
        <v>106</v>
      </c>
      <c r="BL372" t="s">
        <v>109</v>
      </c>
      <c r="BM372" t="s">
        <v>106</v>
      </c>
      <c r="BN372" t="s">
        <v>109</v>
      </c>
      <c r="BO372" t="s">
        <v>106</v>
      </c>
      <c r="BP372" t="s">
        <v>109</v>
      </c>
      <c r="CJ372">
        <v>0</v>
      </c>
      <c r="CK372">
        <v>0</v>
      </c>
      <c r="CL372">
        <v>0</v>
      </c>
      <c r="CM372">
        <v>0</v>
      </c>
      <c r="CP372" t="s">
        <v>106</v>
      </c>
      <c r="CQ372" t="s">
        <v>106</v>
      </c>
      <c r="CR372" t="s">
        <v>106</v>
      </c>
      <c r="CS372" t="s">
        <v>106</v>
      </c>
      <c r="CT372">
        <v>1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0</v>
      </c>
    </row>
    <row r="373" spans="1:106" x14ac:dyDescent="0.25">
      <c r="A373" s="27" t="s">
        <v>1662</v>
      </c>
      <c r="B373" s="27" t="s">
        <v>1663</v>
      </c>
      <c r="C373" s="27"/>
      <c r="D373" s="27"/>
      <c r="E373" s="27" t="s">
        <v>160</v>
      </c>
      <c r="F373" s="27" t="s">
        <v>378</v>
      </c>
      <c r="G373" s="27" t="s">
        <v>1664</v>
      </c>
      <c r="H373" t="s">
        <v>3994</v>
      </c>
      <c r="I373" s="29">
        <v>44830</v>
      </c>
      <c r="J373" s="30">
        <v>3167</v>
      </c>
      <c r="K373">
        <v>250</v>
      </c>
      <c r="L373" t="s">
        <v>149</v>
      </c>
      <c r="M373" s="1">
        <v>45046</v>
      </c>
      <c r="N373" s="5">
        <v>2</v>
      </c>
      <c r="O373">
        <v>0</v>
      </c>
      <c r="P373">
        <v>14</v>
      </c>
      <c r="R373">
        <v>1</v>
      </c>
      <c r="S373">
        <v>9</v>
      </c>
      <c r="T373">
        <v>80</v>
      </c>
      <c r="V373">
        <v>5</v>
      </c>
      <c r="W373">
        <v>83</v>
      </c>
      <c r="X373">
        <v>278</v>
      </c>
      <c r="AA373">
        <f>VLOOKUP(A373,Hoja1!A:BH,60,0)</f>
        <v>7</v>
      </c>
      <c r="AB373">
        <v>93</v>
      </c>
      <c r="AC373">
        <v>2</v>
      </c>
      <c r="AD373" t="s">
        <v>110</v>
      </c>
      <c r="AE373" t="s">
        <v>111</v>
      </c>
      <c r="AF373" t="s">
        <v>112</v>
      </c>
      <c r="AH373" t="s">
        <v>113</v>
      </c>
      <c r="AI373">
        <v>3451970111703</v>
      </c>
      <c r="AJ373" t="str">
        <f>VLOOKUP(A373,Hoja1!A:AH,34,0)</f>
        <v>SAN BENITO</v>
      </c>
      <c r="AK373" t="str">
        <f>VLOOKUP(A373,Hoja1!A:AI,35,0)</f>
        <v>PETEN</v>
      </c>
      <c r="AL373" s="1">
        <f>VLOOKUP(A373,Hoja1!A:AJ,36,0)</f>
        <v>35151</v>
      </c>
      <c r="AP373">
        <v>90365399</v>
      </c>
      <c r="AQ373">
        <v>3451970111703</v>
      </c>
      <c r="AS373" t="s">
        <v>106</v>
      </c>
      <c r="AU373" t="s">
        <v>1665</v>
      </c>
      <c r="AV373" t="s">
        <v>268</v>
      </c>
      <c r="AW373" t="s">
        <v>268</v>
      </c>
      <c r="AZ373">
        <v>58554871</v>
      </c>
      <c r="BA373">
        <v>2</v>
      </c>
      <c r="BB373" t="s">
        <v>119</v>
      </c>
      <c r="BC373">
        <v>0</v>
      </c>
      <c r="BD373" t="s">
        <v>953</v>
      </c>
      <c r="BE373">
        <v>7</v>
      </c>
      <c r="BI373">
        <v>0</v>
      </c>
      <c r="BJ373">
        <v>0</v>
      </c>
      <c r="BK373" t="s">
        <v>106</v>
      </c>
      <c r="BL373" t="s">
        <v>109</v>
      </c>
      <c r="BM373" t="s">
        <v>106</v>
      </c>
      <c r="BN373" t="s">
        <v>109</v>
      </c>
      <c r="BO373" t="s">
        <v>106</v>
      </c>
      <c r="BP373" t="s">
        <v>109</v>
      </c>
      <c r="CJ373">
        <v>0</v>
      </c>
      <c r="CK373">
        <v>0</v>
      </c>
      <c r="CL373">
        <v>0</v>
      </c>
      <c r="CM373">
        <v>0</v>
      </c>
      <c r="CP373" t="s">
        <v>106</v>
      </c>
      <c r="CQ373" t="s">
        <v>106</v>
      </c>
      <c r="CR373" t="s">
        <v>106</v>
      </c>
      <c r="CS373" t="s">
        <v>106</v>
      </c>
      <c r="CT373">
        <v>1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0</v>
      </c>
    </row>
    <row r="374" spans="1:106" x14ac:dyDescent="0.25">
      <c r="A374" s="27" t="s">
        <v>3202</v>
      </c>
      <c r="B374" s="27" t="s">
        <v>3569</v>
      </c>
      <c r="C374" s="27" t="s">
        <v>343</v>
      </c>
      <c r="D374" s="27"/>
      <c r="E374" s="27" t="s">
        <v>340</v>
      </c>
      <c r="F374" s="27" t="s">
        <v>1375</v>
      </c>
      <c r="H374" t="s">
        <v>3998</v>
      </c>
      <c r="I374" s="29">
        <v>44828</v>
      </c>
      <c r="J374" s="30">
        <v>2960</v>
      </c>
      <c r="K374">
        <v>250</v>
      </c>
      <c r="L374" t="s">
        <v>149</v>
      </c>
      <c r="M374" s="1">
        <v>45199</v>
      </c>
      <c r="N374" s="5">
        <v>2</v>
      </c>
      <c r="O374">
        <v>0</v>
      </c>
      <c r="P374">
        <v>4</v>
      </c>
      <c r="R374">
        <v>1</v>
      </c>
      <c r="S374">
        <v>1</v>
      </c>
      <c r="T374">
        <v>29</v>
      </c>
      <c r="V374">
        <v>1</v>
      </c>
      <c r="W374">
        <v>83</v>
      </c>
      <c r="X374">
        <v>16</v>
      </c>
      <c r="AA374">
        <f>VLOOKUP(A374,Hoja1!A:BH,60,0)</f>
        <v>5</v>
      </c>
      <c r="AB374">
        <v>93</v>
      </c>
      <c r="AC374">
        <v>1</v>
      </c>
      <c r="AD374" t="s">
        <v>110</v>
      </c>
      <c r="AE374" t="s">
        <v>111</v>
      </c>
      <c r="AF374" t="s">
        <v>112</v>
      </c>
      <c r="AH374" t="s">
        <v>113</v>
      </c>
      <c r="AI374">
        <v>2664601350116</v>
      </c>
      <c r="AJ374">
        <f>VLOOKUP(A374,Hoja1!A:AH,34,0)</f>
        <v>0</v>
      </c>
      <c r="AK374">
        <f>VLOOKUP(A374,Hoja1!A:AI,35,0)</f>
        <v>0</v>
      </c>
      <c r="AL374" s="1">
        <f>VLOOKUP(A374,Hoja1!A:AJ,36,0)</f>
        <v>34694</v>
      </c>
      <c r="AP374">
        <v>83694331</v>
      </c>
      <c r="AQ374">
        <v>201303297720</v>
      </c>
      <c r="AS374">
        <v>1100911763</v>
      </c>
      <c r="AU374" t="s">
        <v>4139</v>
      </c>
      <c r="AV374">
        <v>0</v>
      </c>
      <c r="AW374">
        <v>0</v>
      </c>
      <c r="AX374" t="s">
        <v>114</v>
      </c>
      <c r="AZ374">
        <v>42120959</v>
      </c>
      <c r="BA374">
        <v>1</v>
      </c>
      <c r="BB374" t="s">
        <v>119</v>
      </c>
      <c r="BC374">
        <v>0</v>
      </c>
      <c r="BD374" t="s">
        <v>4598</v>
      </c>
      <c r="BE374">
        <v>5</v>
      </c>
      <c r="BI374">
        <v>0</v>
      </c>
      <c r="BJ374">
        <v>0</v>
      </c>
      <c r="BK374" t="s">
        <v>106</v>
      </c>
      <c r="BL374" t="s">
        <v>109</v>
      </c>
      <c r="BM374" t="s">
        <v>106</v>
      </c>
      <c r="BN374" t="s">
        <v>109</v>
      </c>
      <c r="BO374" t="s">
        <v>106</v>
      </c>
      <c r="BP374" t="s">
        <v>109</v>
      </c>
      <c r="CJ374">
        <v>0</v>
      </c>
      <c r="CK374">
        <v>0</v>
      </c>
      <c r="CL374">
        <v>0</v>
      </c>
      <c r="CM374">
        <v>0</v>
      </c>
      <c r="CP374" t="s">
        <v>106</v>
      </c>
      <c r="CQ374" t="s">
        <v>106</v>
      </c>
      <c r="CR374" t="s">
        <v>106</v>
      </c>
      <c r="CS374" t="s">
        <v>106</v>
      </c>
      <c r="CT374">
        <v>1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0</v>
      </c>
    </row>
    <row r="375" spans="1:106" x14ac:dyDescent="0.25">
      <c r="A375" s="27" t="s">
        <v>1667</v>
      </c>
      <c r="B375" s="27" t="s">
        <v>1668</v>
      </c>
      <c r="C375" s="27" t="s">
        <v>1669</v>
      </c>
      <c r="D375" s="27"/>
      <c r="E375" s="27" t="s">
        <v>716</v>
      </c>
      <c r="F375" s="27" t="s">
        <v>444</v>
      </c>
      <c r="G375" s="27"/>
      <c r="H375" t="s">
        <v>3994</v>
      </c>
      <c r="I375" s="29">
        <v>44833</v>
      </c>
      <c r="J375" s="30">
        <v>3385</v>
      </c>
      <c r="K375">
        <v>250</v>
      </c>
      <c r="L375" t="s">
        <v>149</v>
      </c>
      <c r="M375" s="1">
        <v>45389</v>
      </c>
      <c r="N375" s="5">
        <v>2</v>
      </c>
      <c r="O375">
        <v>0</v>
      </c>
      <c r="P375">
        <v>15</v>
      </c>
      <c r="R375">
        <v>2</v>
      </c>
      <c r="S375">
        <v>9</v>
      </c>
      <c r="T375">
        <v>90</v>
      </c>
      <c r="V375">
        <v>2</v>
      </c>
      <c r="W375">
        <v>83</v>
      </c>
      <c r="X375">
        <v>113</v>
      </c>
      <c r="AA375">
        <f>VLOOKUP(A375,Hoja1!A:BH,60,0)</f>
        <v>7</v>
      </c>
      <c r="AB375">
        <v>93</v>
      </c>
      <c r="AC375">
        <v>2</v>
      </c>
      <c r="AD375" t="s">
        <v>110</v>
      </c>
      <c r="AE375" t="s">
        <v>111</v>
      </c>
      <c r="AF375" t="s">
        <v>112</v>
      </c>
      <c r="AH375" t="s">
        <v>113</v>
      </c>
      <c r="AI375">
        <v>3353589180901</v>
      </c>
      <c r="AJ375" t="str">
        <f>VLOOKUP(A375,Hoja1!A:AH,34,0)</f>
        <v>QUETZALTENANGO</v>
      </c>
      <c r="AK375" t="str">
        <f>VLOOKUP(A375,Hoja1!A:AI,35,0)</f>
        <v>QUETZALTENANGO</v>
      </c>
      <c r="AL375" s="1">
        <f>VLOOKUP(A375,Hoja1!A:AJ,36,0)</f>
        <v>36709</v>
      </c>
      <c r="AP375">
        <v>115695613</v>
      </c>
      <c r="AQ375">
        <v>3353589180901</v>
      </c>
      <c r="AS375" t="s">
        <v>106</v>
      </c>
      <c r="AU375" t="s">
        <v>1670</v>
      </c>
      <c r="AV375" t="s">
        <v>700</v>
      </c>
      <c r="AW375" t="s">
        <v>700</v>
      </c>
      <c r="AZ375" t="s">
        <v>1671</v>
      </c>
      <c r="BA375">
        <v>1</v>
      </c>
      <c r="BB375" t="s">
        <v>119</v>
      </c>
      <c r="BC375">
        <v>1</v>
      </c>
      <c r="BD375" t="s">
        <v>953</v>
      </c>
      <c r="BE375">
        <v>7</v>
      </c>
      <c r="BH375" t="s">
        <v>1672</v>
      </c>
      <c r="BI375" t="s">
        <v>1673</v>
      </c>
      <c r="BJ375">
        <v>48948733</v>
      </c>
      <c r="BK375" t="s">
        <v>106</v>
      </c>
      <c r="BL375" t="s">
        <v>109</v>
      </c>
      <c r="BM375" t="s">
        <v>106</v>
      </c>
      <c r="BN375" t="s">
        <v>109</v>
      </c>
      <c r="BO375" t="s">
        <v>106</v>
      </c>
      <c r="BP375" t="s">
        <v>109</v>
      </c>
      <c r="CJ375">
        <v>0</v>
      </c>
      <c r="CK375">
        <v>0</v>
      </c>
      <c r="CL375">
        <v>0</v>
      </c>
      <c r="CM375">
        <v>0</v>
      </c>
      <c r="CP375" t="s">
        <v>106</v>
      </c>
      <c r="CQ375" t="s">
        <v>106</v>
      </c>
      <c r="CR375" t="s">
        <v>106</v>
      </c>
      <c r="CS375" t="s">
        <v>106</v>
      </c>
      <c r="CT375">
        <v>1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0</v>
      </c>
    </row>
    <row r="376" spans="1:106" x14ac:dyDescent="0.25">
      <c r="A376" s="27" t="s">
        <v>1674</v>
      </c>
      <c r="B376" s="27" t="s">
        <v>574</v>
      </c>
      <c r="C376" s="27" t="s">
        <v>1641</v>
      </c>
      <c r="D376" s="27"/>
      <c r="E376" s="27" t="s">
        <v>662</v>
      </c>
      <c r="F376" s="27" t="s">
        <v>561</v>
      </c>
      <c r="G376" s="27"/>
      <c r="H376" t="s">
        <v>3994</v>
      </c>
      <c r="I376" s="29">
        <v>44833</v>
      </c>
      <c r="J376" s="30">
        <v>3385</v>
      </c>
      <c r="K376">
        <v>250</v>
      </c>
      <c r="L376" t="s">
        <v>4864</v>
      </c>
      <c r="N376" s="5">
        <v>1</v>
      </c>
      <c r="O376">
        <v>0</v>
      </c>
      <c r="P376">
        <v>11</v>
      </c>
      <c r="R376">
        <v>1</v>
      </c>
      <c r="S376">
        <v>9</v>
      </c>
      <c r="T376">
        <v>104</v>
      </c>
      <c r="V376">
        <v>1</v>
      </c>
      <c r="W376">
        <v>83</v>
      </c>
      <c r="X376">
        <v>15</v>
      </c>
      <c r="AA376">
        <f>VLOOKUP(A376,Hoja1!A:BH,60,0)</f>
        <v>7</v>
      </c>
      <c r="AB376">
        <v>93</v>
      </c>
      <c r="AC376">
        <v>2</v>
      </c>
      <c r="AD376" t="s">
        <v>110</v>
      </c>
      <c r="AE376" t="s">
        <v>111</v>
      </c>
      <c r="AF376" t="s">
        <v>112</v>
      </c>
      <c r="AH376" t="s">
        <v>113</v>
      </c>
      <c r="AI376">
        <v>3634680050115</v>
      </c>
      <c r="AJ376" t="str">
        <f>VLOOKUP(A376,Hoja1!A:AH,34,0)</f>
        <v>GUATEMALA</v>
      </c>
      <c r="AK376" t="str">
        <f>VLOOKUP(A376,Hoja1!A:AI,35,0)</f>
        <v>VILLA NUEVA</v>
      </c>
      <c r="AL376" s="1">
        <f>VLOOKUP(A376,Hoja1!A:AJ,36,0)</f>
        <v>37398</v>
      </c>
      <c r="AP376">
        <v>109799267</v>
      </c>
      <c r="AQ376">
        <v>3634680050115</v>
      </c>
      <c r="AS376" t="s">
        <v>106</v>
      </c>
      <c r="AU376" t="s">
        <v>1675</v>
      </c>
      <c r="AV376" t="s">
        <v>114</v>
      </c>
      <c r="AW376" t="s">
        <v>278</v>
      </c>
      <c r="AX376">
        <v>10</v>
      </c>
      <c r="AZ376">
        <v>58938947</v>
      </c>
      <c r="BA376">
        <v>1</v>
      </c>
      <c r="BB376" t="s">
        <v>119</v>
      </c>
      <c r="BC376">
        <v>0</v>
      </c>
      <c r="BD376" t="s">
        <v>1676</v>
      </c>
      <c r="BE376">
        <v>7</v>
      </c>
      <c r="BI376">
        <v>0</v>
      </c>
      <c r="BJ376">
        <v>48749350</v>
      </c>
      <c r="BK376" t="s">
        <v>106</v>
      </c>
      <c r="BL376" t="s">
        <v>109</v>
      </c>
      <c r="BM376" t="s">
        <v>106</v>
      </c>
      <c r="BN376" t="s">
        <v>109</v>
      </c>
      <c r="BO376" t="s">
        <v>106</v>
      </c>
      <c r="BP376" t="s">
        <v>109</v>
      </c>
      <c r="CJ376">
        <v>0</v>
      </c>
      <c r="CK376">
        <v>0</v>
      </c>
      <c r="CL376">
        <v>0</v>
      </c>
      <c r="CM376">
        <v>0</v>
      </c>
      <c r="CP376" t="s">
        <v>106</v>
      </c>
      <c r="CQ376" t="s">
        <v>106</v>
      </c>
      <c r="CR376" t="s">
        <v>106</v>
      </c>
      <c r="CS376" t="s">
        <v>106</v>
      </c>
      <c r="CT376">
        <v>2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0</v>
      </c>
    </row>
    <row r="377" spans="1:106" x14ac:dyDescent="0.25">
      <c r="A377" s="27" t="s">
        <v>3203</v>
      </c>
      <c r="B377" s="27" t="s">
        <v>3553</v>
      </c>
      <c r="C377" s="27" t="s">
        <v>404</v>
      </c>
      <c r="D377" s="27"/>
      <c r="E377" s="27" t="s">
        <v>436</v>
      </c>
      <c r="F377" s="27" t="s">
        <v>3900</v>
      </c>
      <c r="G377" s="27"/>
      <c r="H377" t="s">
        <v>3994</v>
      </c>
      <c r="I377" s="29">
        <v>45170</v>
      </c>
      <c r="J377" s="30"/>
      <c r="K377">
        <v>250</v>
      </c>
      <c r="L377" t="s">
        <v>5126</v>
      </c>
      <c r="N377" s="5">
        <v>2</v>
      </c>
      <c r="O377">
        <v>0</v>
      </c>
      <c r="P377">
        <v>5</v>
      </c>
      <c r="R377">
        <v>1</v>
      </c>
      <c r="S377">
        <v>9</v>
      </c>
      <c r="T377">
        <v>70</v>
      </c>
      <c r="V377">
        <v>0</v>
      </c>
      <c r="W377">
        <v>83</v>
      </c>
      <c r="AA377">
        <f>VLOOKUP(A377,Hoja1!A:BH,60,0)</f>
        <v>0</v>
      </c>
      <c r="AB377">
        <v>93</v>
      </c>
      <c r="AC377">
        <v>0</v>
      </c>
      <c r="AD377" t="s">
        <v>110</v>
      </c>
      <c r="AE377" t="s">
        <v>111</v>
      </c>
      <c r="AF377" t="s">
        <v>112</v>
      </c>
      <c r="AH377" t="s">
        <v>113</v>
      </c>
      <c r="AI377">
        <v>0</v>
      </c>
      <c r="AJ377">
        <f>VLOOKUP(A377,Hoja1!A:AH,34,0)</f>
        <v>0</v>
      </c>
      <c r="AK377">
        <f>VLOOKUP(A377,Hoja1!A:AI,35,0)</f>
        <v>0</v>
      </c>
      <c r="AL377" s="1">
        <f>VLOOKUP(A377,Hoja1!A:AJ,36,0)</f>
        <v>0</v>
      </c>
      <c r="AP377">
        <v>0</v>
      </c>
      <c r="AQ377">
        <v>0</v>
      </c>
      <c r="AS377" t="s">
        <v>106</v>
      </c>
      <c r="AU377">
        <v>0</v>
      </c>
      <c r="AV377">
        <v>0</v>
      </c>
      <c r="AW377">
        <v>0</v>
      </c>
      <c r="AZ377">
        <v>0</v>
      </c>
      <c r="BA377">
        <v>0</v>
      </c>
      <c r="BB377" t="s">
        <v>119</v>
      </c>
      <c r="BC377">
        <v>0</v>
      </c>
      <c r="BD377">
        <v>0</v>
      </c>
      <c r="BE377">
        <v>0</v>
      </c>
      <c r="BI377">
        <v>0</v>
      </c>
      <c r="BJ377">
        <v>0</v>
      </c>
      <c r="BK377" t="s">
        <v>106</v>
      </c>
      <c r="BL377" t="s">
        <v>109</v>
      </c>
      <c r="BM377" t="s">
        <v>106</v>
      </c>
      <c r="BN377" t="s">
        <v>109</v>
      </c>
      <c r="BO377" t="s">
        <v>106</v>
      </c>
      <c r="BP377" t="s">
        <v>109</v>
      </c>
      <c r="CJ377">
        <v>0</v>
      </c>
      <c r="CK377">
        <v>0</v>
      </c>
      <c r="CL377">
        <v>0</v>
      </c>
      <c r="CM377">
        <v>0</v>
      </c>
      <c r="CP377" t="s">
        <v>106</v>
      </c>
      <c r="CQ377" t="s">
        <v>106</v>
      </c>
      <c r="CR377" t="s">
        <v>106</v>
      </c>
      <c r="CS377" t="s">
        <v>106</v>
      </c>
      <c r="CT377">
        <v>1</v>
      </c>
      <c r="CW377">
        <v>0</v>
      </c>
      <c r="CX377">
        <v>0</v>
      </c>
      <c r="CY377">
        <v>0</v>
      </c>
      <c r="CZ377">
        <v>0</v>
      </c>
      <c r="DA377">
        <v>0</v>
      </c>
      <c r="DB377">
        <v>0</v>
      </c>
    </row>
    <row r="378" spans="1:106" x14ac:dyDescent="0.25">
      <c r="A378" s="27" t="s">
        <v>3204</v>
      </c>
      <c r="B378" s="27" t="s">
        <v>172</v>
      </c>
      <c r="C378" s="27" t="s">
        <v>3677</v>
      </c>
      <c r="D378" s="27"/>
      <c r="E378" s="27" t="s">
        <v>1617</v>
      </c>
      <c r="F378" s="27"/>
      <c r="G378" s="27"/>
      <c r="H378" t="s">
        <v>3994</v>
      </c>
      <c r="I378" s="29">
        <v>45324</v>
      </c>
      <c r="J378" s="30">
        <v>3385</v>
      </c>
      <c r="K378">
        <v>250</v>
      </c>
      <c r="L378" s="40" t="s">
        <v>149</v>
      </c>
      <c r="M378">
        <v>45349</v>
      </c>
      <c r="N378" s="5">
        <v>2</v>
      </c>
      <c r="O378">
        <v>0</v>
      </c>
      <c r="P378">
        <v>5</v>
      </c>
      <c r="R378">
        <v>1</v>
      </c>
      <c r="S378">
        <v>9</v>
      </c>
      <c r="T378">
        <v>166</v>
      </c>
      <c r="V378">
        <v>1</v>
      </c>
      <c r="W378">
        <v>83</v>
      </c>
      <c r="X378">
        <v>1</v>
      </c>
      <c r="AA378">
        <f>VLOOKUP(A378,Hoja1!A:BH,60,0)</f>
        <v>7</v>
      </c>
      <c r="AB378">
        <v>93</v>
      </c>
      <c r="AC378">
        <v>2</v>
      </c>
      <c r="AD378" t="s">
        <v>110</v>
      </c>
      <c r="AE378" t="s">
        <v>111</v>
      </c>
      <c r="AF378" t="s">
        <v>112</v>
      </c>
      <c r="AH378" t="s">
        <v>113</v>
      </c>
      <c r="AI378">
        <v>2997313160101</v>
      </c>
      <c r="AJ378" t="str">
        <f>VLOOKUP(A378,Hoja1!A:AH,34,0)</f>
        <v>GUATEMALA</v>
      </c>
      <c r="AK378" t="str">
        <f>VLOOKUP(A378,Hoja1!A:AI,35,0)</f>
        <v>GUATEMALA</v>
      </c>
      <c r="AL378" s="1">
        <f>VLOOKUP(A378,Hoja1!A:AJ,36,0)</f>
        <v>35210</v>
      </c>
      <c r="AP378">
        <v>99294745</v>
      </c>
      <c r="AQ378">
        <v>2997313160101</v>
      </c>
      <c r="AS378" t="s">
        <v>106</v>
      </c>
      <c r="AU378" t="s">
        <v>4140</v>
      </c>
      <c r="AV378" t="s">
        <v>114</v>
      </c>
      <c r="AW378" t="s">
        <v>114</v>
      </c>
      <c r="AX378">
        <v>24</v>
      </c>
      <c r="AZ378">
        <v>38756665</v>
      </c>
      <c r="BA378">
        <v>1</v>
      </c>
      <c r="BB378" t="s">
        <v>119</v>
      </c>
      <c r="BC378">
        <v>2</v>
      </c>
      <c r="BD378" t="s">
        <v>4610</v>
      </c>
      <c r="BE378">
        <v>7</v>
      </c>
      <c r="BI378">
        <v>0</v>
      </c>
      <c r="BJ378">
        <v>54273953</v>
      </c>
      <c r="BK378" t="s">
        <v>106</v>
      </c>
      <c r="BL378" t="s">
        <v>109</v>
      </c>
      <c r="BM378" t="s">
        <v>106</v>
      </c>
      <c r="BN378" t="s">
        <v>109</v>
      </c>
      <c r="BO378" t="s">
        <v>106</v>
      </c>
      <c r="BP378" t="s">
        <v>109</v>
      </c>
      <c r="CJ378">
        <v>0</v>
      </c>
      <c r="CK378">
        <v>0</v>
      </c>
      <c r="CL378">
        <v>0</v>
      </c>
      <c r="CM378">
        <v>0</v>
      </c>
      <c r="CP378" t="s">
        <v>106</v>
      </c>
      <c r="CQ378" t="s">
        <v>106</v>
      </c>
      <c r="CR378" t="s">
        <v>106</v>
      </c>
      <c r="CS378" t="s">
        <v>106</v>
      </c>
      <c r="CT378">
        <v>1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0</v>
      </c>
    </row>
    <row r="379" spans="1:106" x14ac:dyDescent="0.25">
      <c r="A379" s="27" t="s">
        <v>1677</v>
      </c>
      <c r="B379" s="27" t="s">
        <v>732</v>
      </c>
      <c r="C379" s="27" t="s">
        <v>926</v>
      </c>
      <c r="D379" s="27"/>
      <c r="E379" s="27" t="s">
        <v>1678</v>
      </c>
      <c r="F379" s="27" t="s">
        <v>314</v>
      </c>
      <c r="G379" s="27"/>
      <c r="H379" t="s">
        <v>3994</v>
      </c>
      <c r="I379" s="29">
        <v>44835</v>
      </c>
      <c r="J379" s="30">
        <v>3167</v>
      </c>
      <c r="K379">
        <v>250</v>
      </c>
      <c r="L379" t="s">
        <v>149</v>
      </c>
      <c r="M379" s="1">
        <v>45199</v>
      </c>
      <c r="N379" s="5">
        <v>2</v>
      </c>
      <c r="O379">
        <v>0</v>
      </c>
      <c r="P379">
        <v>14</v>
      </c>
      <c r="R379">
        <v>1</v>
      </c>
      <c r="S379">
        <v>9</v>
      </c>
      <c r="T379">
        <v>124</v>
      </c>
      <c r="V379">
        <v>6</v>
      </c>
      <c r="W379">
        <v>83</v>
      </c>
      <c r="X379">
        <v>259</v>
      </c>
      <c r="AA379">
        <f>VLOOKUP(A379,Hoja1!A:BH,60,0)</f>
        <v>7</v>
      </c>
      <c r="AB379">
        <v>93</v>
      </c>
      <c r="AC379">
        <v>1</v>
      </c>
      <c r="AD379" t="s">
        <v>110</v>
      </c>
      <c r="AE379" t="s">
        <v>111</v>
      </c>
      <c r="AF379" t="s">
        <v>112</v>
      </c>
      <c r="AH379" t="s">
        <v>113</v>
      </c>
      <c r="AI379">
        <v>3477709831601</v>
      </c>
      <c r="AJ379" t="str">
        <f>VLOOKUP(A379,Hoja1!A:AH,34,0)</f>
        <v>ALTA VERAPAZ</v>
      </c>
      <c r="AK379" t="str">
        <f>VLOOKUP(A379,Hoja1!A:AI,35,0)</f>
        <v>COBAN</v>
      </c>
      <c r="AL379" s="1">
        <f>VLOOKUP(A379,Hoja1!A:AJ,36,0)</f>
        <v>37732</v>
      </c>
      <c r="AP379">
        <v>113312571</v>
      </c>
      <c r="AQ379">
        <v>3477709831601</v>
      </c>
      <c r="AS379" t="s">
        <v>106</v>
      </c>
      <c r="AU379" t="s">
        <v>1679</v>
      </c>
      <c r="AV379" t="s">
        <v>1118</v>
      </c>
      <c r="AW379" t="s">
        <v>1118</v>
      </c>
      <c r="AZ379">
        <v>51356637</v>
      </c>
      <c r="BA379">
        <v>1</v>
      </c>
      <c r="BB379" t="s">
        <v>119</v>
      </c>
      <c r="BC379">
        <v>0</v>
      </c>
      <c r="BD379" t="s">
        <v>648</v>
      </c>
      <c r="BE379">
        <v>7</v>
      </c>
      <c r="BH379" t="s">
        <v>1680</v>
      </c>
      <c r="BI379" t="s">
        <v>1679</v>
      </c>
      <c r="BJ379">
        <v>54223520</v>
      </c>
      <c r="BK379" t="s">
        <v>106</v>
      </c>
      <c r="BL379" t="s">
        <v>109</v>
      </c>
      <c r="BM379" t="s">
        <v>106</v>
      </c>
      <c r="BN379" t="s">
        <v>109</v>
      </c>
      <c r="BO379" t="s">
        <v>106</v>
      </c>
      <c r="BP379" t="s">
        <v>109</v>
      </c>
      <c r="CJ379">
        <v>0</v>
      </c>
      <c r="CK379">
        <v>0</v>
      </c>
      <c r="CL379">
        <v>0</v>
      </c>
      <c r="CM379">
        <v>0</v>
      </c>
      <c r="CP379" t="s">
        <v>106</v>
      </c>
      <c r="CQ379" t="s">
        <v>106</v>
      </c>
      <c r="CR379" t="s">
        <v>106</v>
      </c>
      <c r="CS379" t="s">
        <v>106</v>
      </c>
      <c r="CT379">
        <v>1</v>
      </c>
      <c r="CW379">
        <v>0</v>
      </c>
      <c r="CX379">
        <v>0</v>
      </c>
      <c r="CY379">
        <v>0</v>
      </c>
      <c r="CZ379">
        <v>0</v>
      </c>
      <c r="DA379">
        <v>0</v>
      </c>
      <c r="DB379">
        <v>0</v>
      </c>
    </row>
    <row r="380" spans="1:106" x14ac:dyDescent="0.25">
      <c r="A380" s="27" t="s">
        <v>1681</v>
      </c>
      <c r="B380" s="27" t="s">
        <v>1174</v>
      </c>
      <c r="C380" s="27" t="s">
        <v>1682</v>
      </c>
      <c r="D380" s="27"/>
      <c r="E380" s="27" t="s">
        <v>1683</v>
      </c>
      <c r="F380" s="27" t="s">
        <v>1684</v>
      </c>
      <c r="G380" s="27"/>
      <c r="H380" t="s">
        <v>3994</v>
      </c>
      <c r="I380" s="29">
        <v>44833</v>
      </c>
      <c r="J380" s="30">
        <v>3167</v>
      </c>
      <c r="K380">
        <v>250</v>
      </c>
      <c r="L380" s="40" t="s">
        <v>149</v>
      </c>
      <c r="M380" s="1">
        <v>45118</v>
      </c>
      <c r="N380" s="5">
        <v>2</v>
      </c>
      <c r="O380">
        <v>0</v>
      </c>
      <c r="P380">
        <v>14</v>
      </c>
      <c r="R380">
        <v>1</v>
      </c>
      <c r="S380">
        <v>9</v>
      </c>
      <c r="T380">
        <v>41</v>
      </c>
      <c r="V380">
        <v>6</v>
      </c>
      <c r="W380">
        <v>83</v>
      </c>
      <c r="X380">
        <v>267</v>
      </c>
      <c r="AA380">
        <f>VLOOKUP(A380,Hoja1!A:BH,60,0)</f>
        <v>7</v>
      </c>
      <c r="AB380">
        <v>93</v>
      </c>
      <c r="AC380">
        <v>2</v>
      </c>
      <c r="AD380" t="s">
        <v>110</v>
      </c>
      <c r="AE380" t="s">
        <v>111</v>
      </c>
      <c r="AF380" t="s">
        <v>112</v>
      </c>
      <c r="AH380" t="s">
        <v>113</v>
      </c>
      <c r="AI380">
        <v>3292553981609</v>
      </c>
      <c r="AJ380" t="str">
        <f>VLOOKUP(A380,Hoja1!A:AH,34,0)</f>
        <v>ALTA VERAPAZ</v>
      </c>
      <c r="AK380" t="str">
        <f>VLOOKUP(A380,Hoja1!A:AI,35,0)</f>
        <v>SAN PEDRO CARCHA</v>
      </c>
      <c r="AL380" s="1">
        <f>VLOOKUP(A380,Hoja1!A:AJ,36,0)</f>
        <v>35809</v>
      </c>
      <c r="AO380" s="1"/>
      <c r="AP380">
        <v>103536329</v>
      </c>
      <c r="AQ380">
        <v>3292553981609</v>
      </c>
      <c r="AS380" t="s">
        <v>106</v>
      </c>
      <c r="AU380" t="s">
        <v>1686</v>
      </c>
      <c r="AV380" t="s">
        <v>1118</v>
      </c>
      <c r="AW380" t="s">
        <v>1685</v>
      </c>
      <c r="AZ380">
        <v>30168504</v>
      </c>
      <c r="BA380">
        <v>1</v>
      </c>
      <c r="BB380" t="s">
        <v>119</v>
      </c>
      <c r="BC380">
        <v>0</v>
      </c>
      <c r="BD380" t="s">
        <v>1608</v>
      </c>
      <c r="BE380">
        <v>7</v>
      </c>
      <c r="BI380">
        <v>0</v>
      </c>
      <c r="BJ380">
        <v>0</v>
      </c>
      <c r="BK380" t="s">
        <v>106</v>
      </c>
      <c r="BL380" t="s">
        <v>109</v>
      </c>
      <c r="BM380" t="s">
        <v>106</v>
      </c>
      <c r="BN380" t="s">
        <v>109</v>
      </c>
      <c r="BO380" t="s">
        <v>106</v>
      </c>
      <c r="BP380" t="s">
        <v>109</v>
      </c>
      <c r="CJ380">
        <v>0</v>
      </c>
      <c r="CK380">
        <v>0</v>
      </c>
      <c r="CL380">
        <v>0</v>
      </c>
      <c r="CM380">
        <v>0</v>
      </c>
      <c r="CP380" t="s">
        <v>106</v>
      </c>
      <c r="CQ380" t="s">
        <v>106</v>
      </c>
      <c r="CR380" t="s">
        <v>106</v>
      </c>
      <c r="CS380" t="s">
        <v>106</v>
      </c>
      <c r="CT380">
        <v>1</v>
      </c>
      <c r="CW380">
        <v>0</v>
      </c>
      <c r="CX380">
        <v>0</v>
      </c>
      <c r="CY380">
        <v>0</v>
      </c>
      <c r="CZ380">
        <v>0</v>
      </c>
      <c r="DA380">
        <v>0</v>
      </c>
      <c r="DB380">
        <v>0</v>
      </c>
    </row>
    <row r="381" spans="1:106" x14ac:dyDescent="0.25">
      <c r="A381" s="27" t="s">
        <v>1687</v>
      </c>
      <c r="B381" s="27" t="s">
        <v>1688</v>
      </c>
      <c r="C381" s="27" t="s">
        <v>1689</v>
      </c>
      <c r="D381" s="27"/>
      <c r="E381" s="27" t="s">
        <v>1690</v>
      </c>
      <c r="F381" s="27" t="s">
        <v>1691</v>
      </c>
      <c r="G381" s="27"/>
      <c r="H381" t="s">
        <v>3994</v>
      </c>
      <c r="I381" s="29">
        <v>44837</v>
      </c>
      <c r="J381" s="30">
        <v>3167</v>
      </c>
      <c r="K381">
        <v>250</v>
      </c>
      <c r="L381" t="s">
        <v>149</v>
      </c>
      <c r="M381" s="1">
        <v>44974</v>
      </c>
      <c r="N381" s="5">
        <v>2</v>
      </c>
      <c r="O381">
        <v>0</v>
      </c>
      <c r="P381">
        <v>12</v>
      </c>
      <c r="R381">
        <v>1</v>
      </c>
      <c r="S381">
        <v>9</v>
      </c>
      <c r="T381">
        <v>111</v>
      </c>
      <c r="V381">
        <v>1</v>
      </c>
      <c r="W381">
        <v>83</v>
      </c>
      <c r="X381">
        <v>8</v>
      </c>
      <c r="AA381">
        <f>VLOOKUP(A381,Hoja1!A:BH,60,0)</f>
        <v>5</v>
      </c>
      <c r="AB381">
        <v>93</v>
      </c>
      <c r="AC381">
        <v>2</v>
      </c>
      <c r="AD381" t="s">
        <v>110</v>
      </c>
      <c r="AE381" t="s">
        <v>111</v>
      </c>
      <c r="AF381" t="s">
        <v>112</v>
      </c>
      <c r="AH381" t="s">
        <v>113</v>
      </c>
      <c r="AI381">
        <v>2630432820108</v>
      </c>
      <c r="AJ381" t="str">
        <f>VLOOKUP(A381,Hoja1!A:AH,34,0)</f>
        <v>GUATEMALA</v>
      </c>
      <c r="AK381" t="str">
        <f>VLOOKUP(A381,Hoja1!A:AI,35,0)</f>
        <v>MIXCO</v>
      </c>
      <c r="AL381" s="1">
        <f>VLOOKUP(A381,Hoja1!A:AJ,36,0)</f>
        <v>29834</v>
      </c>
      <c r="AP381">
        <v>39087530</v>
      </c>
      <c r="AQ381">
        <v>281130294</v>
      </c>
      <c r="AS381" t="s">
        <v>106</v>
      </c>
      <c r="AU381" t="s">
        <v>1692</v>
      </c>
      <c r="AV381" t="s">
        <v>114</v>
      </c>
      <c r="AW381" t="s">
        <v>259</v>
      </c>
      <c r="AX381">
        <v>2</v>
      </c>
      <c r="AZ381">
        <v>32418702</v>
      </c>
      <c r="BA381">
        <v>1</v>
      </c>
      <c r="BB381" t="s">
        <v>119</v>
      </c>
      <c r="BC381">
        <v>2</v>
      </c>
      <c r="BD381" t="s">
        <v>4598</v>
      </c>
      <c r="BE381">
        <v>5</v>
      </c>
      <c r="BH381" t="s">
        <v>1693</v>
      </c>
      <c r="BI381" t="s">
        <v>1692</v>
      </c>
      <c r="BJ381">
        <v>43153368</v>
      </c>
      <c r="BK381" t="s">
        <v>106</v>
      </c>
      <c r="BL381" t="s">
        <v>109</v>
      </c>
      <c r="BM381" t="s">
        <v>106</v>
      </c>
      <c r="BN381" t="s">
        <v>109</v>
      </c>
      <c r="BO381" t="s">
        <v>106</v>
      </c>
      <c r="BP381" t="s">
        <v>109</v>
      </c>
      <c r="CJ381">
        <v>0</v>
      </c>
      <c r="CK381">
        <v>0</v>
      </c>
      <c r="CL381">
        <v>0</v>
      </c>
      <c r="CM381">
        <v>0</v>
      </c>
      <c r="CP381" t="s">
        <v>106</v>
      </c>
      <c r="CQ381" t="s">
        <v>106</v>
      </c>
      <c r="CR381" t="s">
        <v>106</v>
      </c>
      <c r="CS381" t="s">
        <v>106</v>
      </c>
      <c r="CT381">
        <v>1</v>
      </c>
      <c r="CW381">
        <v>0</v>
      </c>
      <c r="CX381">
        <v>0</v>
      </c>
      <c r="CY381">
        <v>0</v>
      </c>
      <c r="CZ381">
        <v>0</v>
      </c>
      <c r="DA381">
        <v>0</v>
      </c>
      <c r="DB381">
        <v>0</v>
      </c>
    </row>
    <row r="382" spans="1:106" x14ac:dyDescent="0.25">
      <c r="A382" s="27" t="s">
        <v>1694</v>
      </c>
      <c r="B382" s="27" t="s">
        <v>1695</v>
      </c>
      <c r="C382" s="27" t="s">
        <v>733</v>
      </c>
      <c r="D382" s="27"/>
      <c r="E382" s="27" t="s">
        <v>1696</v>
      </c>
      <c r="F382" s="27" t="s">
        <v>585</v>
      </c>
      <c r="G382" s="27"/>
      <c r="H382" t="s">
        <v>5197</v>
      </c>
      <c r="I382" s="29">
        <v>44837</v>
      </c>
      <c r="J382" s="30">
        <v>3385</v>
      </c>
      <c r="K382">
        <v>250</v>
      </c>
      <c r="L382" t="s">
        <v>149</v>
      </c>
      <c r="M382" s="1">
        <v>45366</v>
      </c>
      <c r="N382" s="5">
        <v>2</v>
      </c>
      <c r="O382">
        <v>0</v>
      </c>
      <c r="P382">
        <v>8</v>
      </c>
      <c r="R382">
        <v>2</v>
      </c>
      <c r="S382">
        <v>1</v>
      </c>
      <c r="T382">
        <v>9</v>
      </c>
      <c r="V382">
        <v>2</v>
      </c>
      <c r="W382">
        <v>83</v>
      </c>
      <c r="X382">
        <v>113</v>
      </c>
      <c r="AA382">
        <f>VLOOKUP(A382,Hoja1!A:BH,60,0)</f>
        <v>7</v>
      </c>
      <c r="AB382">
        <v>93</v>
      </c>
      <c r="AC382">
        <v>1</v>
      </c>
      <c r="AD382" t="s">
        <v>110</v>
      </c>
      <c r="AE382" t="s">
        <v>111</v>
      </c>
      <c r="AF382" t="s">
        <v>112</v>
      </c>
      <c r="AH382" t="s">
        <v>113</v>
      </c>
      <c r="AI382">
        <v>3358536330901</v>
      </c>
      <c r="AJ382" t="str">
        <f>VLOOKUP(A382,Hoja1!A:AH,34,0)</f>
        <v>QUETZALTENANGO</v>
      </c>
      <c r="AK382" t="str">
        <f>VLOOKUP(A382,Hoja1!A:AI,35,0)</f>
        <v>QUETZALTENANGO</v>
      </c>
      <c r="AL382" s="1">
        <f>VLOOKUP(A382,Hoja1!A:AJ,36,0)</f>
        <v>35493</v>
      </c>
      <c r="AP382">
        <v>90053745</v>
      </c>
      <c r="AQ382">
        <v>3358536330901</v>
      </c>
      <c r="AS382" t="s">
        <v>106</v>
      </c>
      <c r="AU382" t="s">
        <v>1697</v>
      </c>
      <c r="AV382" t="s">
        <v>700</v>
      </c>
      <c r="AW382" t="s">
        <v>700</v>
      </c>
      <c r="AZ382">
        <v>38402166</v>
      </c>
      <c r="BA382">
        <v>1</v>
      </c>
      <c r="BB382" t="s">
        <v>119</v>
      </c>
      <c r="BC382">
        <v>0</v>
      </c>
      <c r="BD382" t="s">
        <v>4597</v>
      </c>
      <c r="BE382">
        <v>7</v>
      </c>
      <c r="BG382" t="s">
        <v>1698</v>
      </c>
      <c r="BH382" t="s">
        <v>1699</v>
      </c>
      <c r="BI382" t="s">
        <v>1697</v>
      </c>
      <c r="BJ382" t="s">
        <v>1700</v>
      </c>
      <c r="BK382" t="s">
        <v>106</v>
      </c>
      <c r="BL382" t="s">
        <v>109</v>
      </c>
      <c r="BM382" t="s">
        <v>106</v>
      </c>
      <c r="BN382" t="s">
        <v>109</v>
      </c>
      <c r="BO382" t="s">
        <v>106</v>
      </c>
      <c r="BP382" t="s">
        <v>109</v>
      </c>
      <c r="CJ382">
        <v>0</v>
      </c>
      <c r="CK382">
        <v>0</v>
      </c>
      <c r="CL382">
        <v>0</v>
      </c>
      <c r="CM382">
        <v>0</v>
      </c>
      <c r="CP382" t="s">
        <v>106</v>
      </c>
      <c r="CQ382" t="s">
        <v>106</v>
      </c>
      <c r="CR382" t="s">
        <v>106</v>
      </c>
      <c r="CS382" t="s">
        <v>106</v>
      </c>
      <c r="CT382">
        <v>1</v>
      </c>
      <c r="CW382">
        <v>0</v>
      </c>
      <c r="CX382">
        <v>0</v>
      </c>
      <c r="CY382">
        <v>0</v>
      </c>
      <c r="CZ382">
        <v>0</v>
      </c>
      <c r="DA382">
        <v>0</v>
      </c>
      <c r="DB382">
        <v>0</v>
      </c>
    </row>
    <row r="383" spans="1:106" x14ac:dyDescent="0.25">
      <c r="A383" s="27" t="s">
        <v>1701</v>
      </c>
      <c r="B383" s="27" t="s">
        <v>1668</v>
      </c>
      <c r="C383" s="27" t="s">
        <v>1702</v>
      </c>
      <c r="D383" s="27"/>
      <c r="E383" s="27" t="s">
        <v>561</v>
      </c>
      <c r="F383" s="27" t="s">
        <v>168</v>
      </c>
      <c r="G383" s="27"/>
      <c r="H383" t="s">
        <v>3994</v>
      </c>
      <c r="I383" s="29">
        <v>44840</v>
      </c>
      <c r="J383" s="30">
        <v>3167</v>
      </c>
      <c r="K383">
        <v>250</v>
      </c>
      <c r="L383" s="40" t="s">
        <v>149</v>
      </c>
      <c r="M383" s="1">
        <v>45104</v>
      </c>
      <c r="N383" s="5">
        <v>2</v>
      </c>
      <c r="O383">
        <v>0</v>
      </c>
      <c r="P383">
        <v>14</v>
      </c>
      <c r="R383">
        <v>1</v>
      </c>
      <c r="S383">
        <v>9</v>
      </c>
      <c r="T383">
        <v>143</v>
      </c>
      <c r="V383">
        <v>5</v>
      </c>
      <c r="W383">
        <v>83</v>
      </c>
      <c r="X383">
        <v>278</v>
      </c>
      <c r="AA383">
        <f>VLOOKUP(A383,Hoja1!A:BH,60,0)</f>
        <v>7</v>
      </c>
      <c r="AB383">
        <v>93</v>
      </c>
      <c r="AC383">
        <v>2</v>
      </c>
      <c r="AD383" t="s">
        <v>110</v>
      </c>
      <c r="AE383" t="s">
        <v>111</v>
      </c>
      <c r="AF383" t="s">
        <v>112</v>
      </c>
      <c r="AH383" t="s">
        <v>113</v>
      </c>
      <c r="AI383">
        <v>3256576451703</v>
      </c>
      <c r="AJ383" t="str">
        <f>VLOOKUP(A383,Hoja1!A:AH,34,0)</f>
        <v>SAN BENITO</v>
      </c>
      <c r="AK383" t="str">
        <f>VLOOKUP(A383,Hoja1!A:AI,35,0)</f>
        <v>PETEN</v>
      </c>
      <c r="AL383" s="1">
        <f>VLOOKUP(A383,Hoja1!A:AJ,36,0)</f>
        <v>36802</v>
      </c>
      <c r="AP383">
        <v>106528890</v>
      </c>
      <c r="AQ383">
        <v>3256576451703</v>
      </c>
      <c r="AS383" t="s">
        <v>106</v>
      </c>
      <c r="AU383" t="s">
        <v>1703</v>
      </c>
      <c r="AV383" t="s">
        <v>315</v>
      </c>
      <c r="AW383" t="s">
        <v>268</v>
      </c>
      <c r="AZ383">
        <v>45276041</v>
      </c>
      <c r="BA383">
        <v>1</v>
      </c>
      <c r="BB383" t="s">
        <v>119</v>
      </c>
      <c r="BC383">
        <v>0</v>
      </c>
      <c r="BD383" t="s">
        <v>807</v>
      </c>
      <c r="BE383">
        <v>7</v>
      </c>
      <c r="BH383" t="s">
        <v>1704</v>
      </c>
      <c r="BI383" t="s">
        <v>1705</v>
      </c>
      <c r="BJ383">
        <v>56138952</v>
      </c>
      <c r="BK383" t="s">
        <v>106</v>
      </c>
      <c r="BL383" t="s">
        <v>109</v>
      </c>
      <c r="BM383" t="s">
        <v>106</v>
      </c>
      <c r="BN383" t="s">
        <v>109</v>
      </c>
      <c r="BO383" t="s">
        <v>106</v>
      </c>
      <c r="BP383" t="s">
        <v>109</v>
      </c>
      <c r="CJ383">
        <v>0</v>
      </c>
      <c r="CK383">
        <v>0</v>
      </c>
      <c r="CL383">
        <v>0</v>
      </c>
      <c r="CM383">
        <v>0</v>
      </c>
      <c r="CP383" t="s">
        <v>106</v>
      </c>
      <c r="CQ383" t="s">
        <v>106</v>
      </c>
      <c r="CR383" t="s">
        <v>106</v>
      </c>
      <c r="CS383" t="s">
        <v>106</v>
      </c>
      <c r="CT383">
        <v>2</v>
      </c>
      <c r="CW383">
        <v>0</v>
      </c>
      <c r="CX383">
        <v>0</v>
      </c>
      <c r="CY383">
        <v>0</v>
      </c>
      <c r="CZ383">
        <v>0</v>
      </c>
      <c r="DA383">
        <v>0</v>
      </c>
      <c r="DB383">
        <v>0</v>
      </c>
    </row>
    <row r="384" spans="1:106" x14ac:dyDescent="0.25">
      <c r="A384" s="27" t="s">
        <v>1706</v>
      </c>
      <c r="B384" s="27" t="s">
        <v>1707</v>
      </c>
      <c r="C384" s="27" t="s">
        <v>1708</v>
      </c>
      <c r="D384" s="27"/>
      <c r="E384" s="27" t="s">
        <v>160</v>
      </c>
      <c r="F384" s="27" t="s">
        <v>215</v>
      </c>
      <c r="G384" s="27"/>
      <c r="H384" t="s">
        <v>4010</v>
      </c>
      <c r="I384" s="29">
        <v>44841</v>
      </c>
      <c r="J384" s="30">
        <v>2960</v>
      </c>
      <c r="K384">
        <v>250</v>
      </c>
      <c r="L384" t="s">
        <v>149</v>
      </c>
      <c r="M384" s="1">
        <v>45147</v>
      </c>
      <c r="N384" s="5">
        <v>2</v>
      </c>
      <c r="O384">
        <v>0</v>
      </c>
      <c r="P384">
        <v>16</v>
      </c>
      <c r="R384">
        <v>5</v>
      </c>
      <c r="S384">
        <v>1</v>
      </c>
      <c r="T384">
        <v>29</v>
      </c>
      <c r="V384">
        <v>5</v>
      </c>
      <c r="W384">
        <v>83</v>
      </c>
      <c r="X384">
        <v>299</v>
      </c>
      <c r="AA384">
        <f>VLOOKUP(A384,Hoja1!A:BH,60,0)</f>
        <v>7</v>
      </c>
      <c r="AB384">
        <v>93</v>
      </c>
      <c r="AC384">
        <v>1</v>
      </c>
      <c r="AD384" t="s">
        <v>110</v>
      </c>
      <c r="AE384" t="s">
        <v>111</v>
      </c>
      <c r="AF384" t="s">
        <v>112</v>
      </c>
      <c r="AH384" t="s">
        <v>113</v>
      </c>
      <c r="AI384">
        <v>2343403471905</v>
      </c>
      <c r="AJ384" t="str">
        <f>VLOOKUP(A384,Hoja1!A:AH,34,0)</f>
        <v>ZACAPA</v>
      </c>
      <c r="AK384" t="str">
        <f>VLOOKUP(A384,Hoja1!A:AI,35,0)</f>
        <v>TECULUTAN</v>
      </c>
      <c r="AL384" s="1">
        <f>VLOOKUP(A384,Hoja1!A:AJ,36,0)</f>
        <v>27948</v>
      </c>
      <c r="AP384">
        <v>40873587</v>
      </c>
      <c r="AQ384">
        <v>176566214</v>
      </c>
      <c r="AS384" t="s">
        <v>106</v>
      </c>
      <c r="AU384" t="s">
        <v>1709</v>
      </c>
      <c r="AV384" t="s">
        <v>315</v>
      </c>
      <c r="AW384" t="s">
        <v>398</v>
      </c>
      <c r="AZ384">
        <v>33265589</v>
      </c>
      <c r="BA384">
        <v>2</v>
      </c>
      <c r="BB384" t="s">
        <v>119</v>
      </c>
      <c r="BC384">
        <v>0</v>
      </c>
      <c r="BD384" t="s">
        <v>635</v>
      </c>
      <c r="BE384">
        <v>7</v>
      </c>
      <c r="BH384" t="s">
        <v>1710</v>
      </c>
      <c r="BI384" t="s">
        <v>1711</v>
      </c>
      <c r="BJ384">
        <v>38769618</v>
      </c>
      <c r="BK384" t="s">
        <v>106</v>
      </c>
      <c r="BL384" t="s">
        <v>109</v>
      </c>
      <c r="BM384" t="s">
        <v>106</v>
      </c>
      <c r="BN384" t="s">
        <v>109</v>
      </c>
      <c r="BO384" t="s">
        <v>106</v>
      </c>
      <c r="BP384" t="s">
        <v>109</v>
      </c>
      <c r="CJ384">
        <v>0</v>
      </c>
      <c r="CK384">
        <v>0</v>
      </c>
      <c r="CL384">
        <v>0</v>
      </c>
      <c r="CM384">
        <v>0</v>
      </c>
      <c r="CP384" t="s">
        <v>106</v>
      </c>
      <c r="CQ384" t="s">
        <v>106</v>
      </c>
      <c r="CR384" t="s">
        <v>106</v>
      </c>
      <c r="CS384" t="s">
        <v>106</v>
      </c>
      <c r="CT384">
        <v>2</v>
      </c>
      <c r="CW384">
        <v>0</v>
      </c>
      <c r="CX384">
        <v>0</v>
      </c>
      <c r="CY384">
        <v>0</v>
      </c>
      <c r="CZ384">
        <v>0</v>
      </c>
      <c r="DA384">
        <v>0</v>
      </c>
      <c r="DB384">
        <v>0</v>
      </c>
    </row>
    <row r="385" spans="1:106" x14ac:dyDescent="0.25">
      <c r="A385" s="27" t="s">
        <v>1712</v>
      </c>
      <c r="B385" s="27" t="s">
        <v>289</v>
      </c>
      <c r="C385" s="27" t="s">
        <v>366</v>
      </c>
      <c r="D385" s="27"/>
      <c r="E385" s="27" t="s">
        <v>1713</v>
      </c>
      <c r="F385" s="27" t="s">
        <v>858</v>
      </c>
      <c r="G385" s="27"/>
      <c r="H385" t="s">
        <v>3994</v>
      </c>
      <c r="I385" s="29">
        <v>44838</v>
      </c>
      <c r="J385" s="30">
        <v>3385</v>
      </c>
      <c r="K385">
        <v>250</v>
      </c>
      <c r="L385" t="s">
        <v>4864</v>
      </c>
      <c r="N385" s="5">
        <v>1</v>
      </c>
      <c r="O385">
        <v>0</v>
      </c>
      <c r="P385">
        <v>15</v>
      </c>
      <c r="R385">
        <v>2</v>
      </c>
      <c r="S385">
        <v>9</v>
      </c>
      <c r="T385">
        <v>151</v>
      </c>
      <c r="V385">
        <v>2</v>
      </c>
      <c r="W385">
        <v>83</v>
      </c>
      <c r="X385">
        <v>105</v>
      </c>
      <c r="AA385">
        <f>VLOOKUP(A385,Hoja1!A:BH,60,0)</f>
        <v>7</v>
      </c>
      <c r="AB385">
        <v>93</v>
      </c>
      <c r="AC385">
        <v>2</v>
      </c>
      <c r="AD385" t="s">
        <v>110</v>
      </c>
      <c r="AE385" t="s">
        <v>111</v>
      </c>
      <c r="AF385" t="s">
        <v>112</v>
      </c>
      <c r="AH385" t="s">
        <v>113</v>
      </c>
      <c r="AI385">
        <v>2197774110801</v>
      </c>
      <c r="AJ385" t="str">
        <f>VLOOKUP(A385,Hoja1!A:AH,34,0)</f>
        <v>TOTONICAPAN</v>
      </c>
      <c r="AK385" t="str">
        <f>VLOOKUP(A385,Hoja1!A:AI,35,0)</f>
        <v>TOTONICAPAN</v>
      </c>
      <c r="AL385" s="1">
        <f>VLOOKUP(A385,Hoja1!A:AJ,36,0)</f>
        <v>34011</v>
      </c>
      <c r="AP385">
        <v>76571521</v>
      </c>
      <c r="AQ385">
        <v>2197774110801</v>
      </c>
      <c r="AS385" t="s">
        <v>106</v>
      </c>
      <c r="AU385" t="s">
        <v>1715</v>
      </c>
      <c r="AV385" t="s">
        <v>1714</v>
      </c>
      <c r="AW385" t="s">
        <v>1714</v>
      </c>
      <c r="AZ385" t="s">
        <v>1716</v>
      </c>
      <c r="BA385">
        <v>2</v>
      </c>
      <c r="BB385" t="s">
        <v>119</v>
      </c>
      <c r="BC385">
        <v>3</v>
      </c>
      <c r="BD385" t="s">
        <v>1533</v>
      </c>
      <c r="BE385">
        <v>7</v>
      </c>
      <c r="BH385" t="s">
        <v>1717</v>
      </c>
      <c r="BI385" t="s">
        <v>1718</v>
      </c>
      <c r="BJ385">
        <v>54371911</v>
      </c>
      <c r="BK385" t="s">
        <v>106</v>
      </c>
      <c r="BL385" t="s">
        <v>109</v>
      </c>
      <c r="BM385" t="s">
        <v>106</v>
      </c>
      <c r="BN385" t="s">
        <v>109</v>
      </c>
      <c r="BO385" t="s">
        <v>106</v>
      </c>
      <c r="BP385" t="s">
        <v>109</v>
      </c>
      <c r="CJ385">
        <v>0</v>
      </c>
      <c r="CK385">
        <v>0</v>
      </c>
      <c r="CL385">
        <v>0</v>
      </c>
      <c r="CM385">
        <v>0</v>
      </c>
      <c r="CP385" t="s">
        <v>106</v>
      </c>
      <c r="CQ385" t="s">
        <v>106</v>
      </c>
      <c r="CR385" t="s">
        <v>106</v>
      </c>
      <c r="CS385" t="s">
        <v>106</v>
      </c>
      <c r="CT385">
        <v>1</v>
      </c>
      <c r="CW385">
        <v>0</v>
      </c>
      <c r="CX385">
        <v>0</v>
      </c>
      <c r="CY385">
        <v>0</v>
      </c>
      <c r="CZ385">
        <v>0</v>
      </c>
      <c r="DA385">
        <v>0</v>
      </c>
      <c r="DB385">
        <v>0</v>
      </c>
    </row>
    <row r="386" spans="1:106" x14ac:dyDescent="0.25">
      <c r="A386" s="27" t="s">
        <v>1719</v>
      </c>
      <c r="B386" s="27" t="s">
        <v>1720</v>
      </c>
      <c r="C386" s="27" t="s">
        <v>1721</v>
      </c>
      <c r="D386" s="27"/>
      <c r="E386" s="27" t="s">
        <v>1722</v>
      </c>
      <c r="F386" s="27" t="s">
        <v>1723</v>
      </c>
      <c r="G386" s="27"/>
      <c r="H386" t="s">
        <v>3994</v>
      </c>
      <c r="I386" s="29">
        <v>44846</v>
      </c>
      <c r="J386" s="30">
        <v>3167</v>
      </c>
      <c r="K386">
        <v>250</v>
      </c>
      <c r="L386" s="40" t="s">
        <v>149</v>
      </c>
      <c r="M386" s="1">
        <v>45147</v>
      </c>
      <c r="N386" s="5">
        <v>2</v>
      </c>
      <c r="O386">
        <v>0</v>
      </c>
      <c r="P386">
        <v>14</v>
      </c>
      <c r="R386">
        <v>1</v>
      </c>
      <c r="S386">
        <v>9</v>
      </c>
      <c r="T386">
        <v>135</v>
      </c>
      <c r="V386">
        <v>5</v>
      </c>
      <c r="W386">
        <v>83</v>
      </c>
      <c r="X386">
        <v>287</v>
      </c>
      <c r="AA386">
        <f>VLOOKUP(A386,Hoja1!A:BH,60,0)</f>
        <v>7</v>
      </c>
      <c r="AB386">
        <v>93</v>
      </c>
      <c r="AC386">
        <v>2</v>
      </c>
      <c r="AD386" t="s">
        <v>110</v>
      </c>
      <c r="AE386" t="s">
        <v>111</v>
      </c>
      <c r="AF386" t="s">
        <v>112</v>
      </c>
      <c r="AH386" t="s">
        <v>113</v>
      </c>
      <c r="AI386">
        <v>3306161631712</v>
      </c>
      <c r="AJ386" t="str">
        <f>VLOOKUP(A386,Hoja1!A:AH,34,0)</f>
        <v>PETEN</v>
      </c>
      <c r="AK386" t="str">
        <f>VLOOKUP(A386,Hoja1!A:AI,35,0)</f>
        <v>FLORES</v>
      </c>
      <c r="AL386" s="1">
        <f>VLOOKUP(A386,Hoja1!A:AJ,36,0)</f>
        <v>36715</v>
      </c>
      <c r="AP386">
        <v>103601139</v>
      </c>
      <c r="AQ386">
        <v>3306161531712</v>
      </c>
      <c r="AS386" t="s">
        <v>106</v>
      </c>
      <c r="AU386" t="s">
        <v>1724</v>
      </c>
      <c r="AV386" t="s">
        <v>268</v>
      </c>
      <c r="AW386" t="s">
        <v>662</v>
      </c>
      <c r="AZ386">
        <v>36117748</v>
      </c>
      <c r="BA386">
        <v>1</v>
      </c>
      <c r="BB386" t="s">
        <v>119</v>
      </c>
      <c r="BC386">
        <v>0</v>
      </c>
      <c r="BD386" t="s">
        <v>4597</v>
      </c>
      <c r="BE386">
        <v>7</v>
      </c>
      <c r="BH386" t="s">
        <v>1725</v>
      </c>
      <c r="BI386">
        <v>0</v>
      </c>
      <c r="BJ386">
        <v>36117748</v>
      </c>
      <c r="BK386" t="s">
        <v>106</v>
      </c>
      <c r="BL386" t="s">
        <v>109</v>
      </c>
      <c r="BM386" t="s">
        <v>106</v>
      </c>
      <c r="BN386" t="s">
        <v>109</v>
      </c>
      <c r="BO386" t="s">
        <v>106</v>
      </c>
      <c r="BP386" t="s">
        <v>109</v>
      </c>
      <c r="CJ386">
        <v>0</v>
      </c>
      <c r="CK386">
        <v>0</v>
      </c>
      <c r="CL386">
        <v>0</v>
      </c>
      <c r="CM386">
        <v>0</v>
      </c>
      <c r="CP386" t="s">
        <v>106</v>
      </c>
      <c r="CQ386" t="s">
        <v>106</v>
      </c>
      <c r="CR386" t="s">
        <v>106</v>
      </c>
      <c r="CS386" t="s">
        <v>106</v>
      </c>
      <c r="CT386">
        <v>1</v>
      </c>
      <c r="CW386">
        <v>0</v>
      </c>
      <c r="CX386">
        <v>0</v>
      </c>
      <c r="CY386">
        <v>0</v>
      </c>
      <c r="CZ386">
        <v>0</v>
      </c>
      <c r="DA386">
        <v>0</v>
      </c>
      <c r="DB386">
        <v>0</v>
      </c>
    </row>
    <row r="387" spans="1:106" x14ac:dyDescent="0.25">
      <c r="A387" s="27" t="s">
        <v>1726</v>
      </c>
      <c r="B387" s="27" t="s">
        <v>1695</v>
      </c>
      <c r="C387" s="27" t="s">
        <v>1727</v>
      </c>
      <c r="D387" s="27"/>
      <c r="E387" s="27" t="s">
        <v>215</v>
      </c>
      <c r="F387" s="27" t="s">
        <v>607</v>
      </c>
      <c r="G387" s="27"/>
      <c r="H387" t="s">
        <v>4010</v>
      </c>
      <c r="I387" s="29">
        <v>44847</v>
      </c>
      <c r="J387" s="30">
        <v>2960</v>
      </c>
      <c r="K387">
        <v>250</v>
      </c>
      <c r="L387" t="s">
        <v>4864</v>
      </c>
      <c r="N387" s="5">
        <v>1</v>
      </c>
      <c r="O387">
        <v>0</v>
      </c>
      <c r="P387">
        <v>16</v>
      </c>
      <c r="R387">
        <v>3</v>
      </c>
      <c r="S387">
        <v>1</v>
      </c>
      <c r="T387">
        <v>29</v>
      </c>
      <c r="V387">
        <v>3</v>
      </c>
      <c r="W387">
        <v>83</v>
      </c>
      <c r="X387">
        <v>299</v>
      </c>
      <c r="AA387">
        <f>VLOOKUP(A387,Hoja1!A:BH,60,0)</f>
        <v>7</v>
      </c>
      <c r="AB387">
        <v>93</v>
      </c>
      <c r="AC387">
        <v>1</v>
      </c>
      <c r="AD387" t="s">
        <v>110</v>
      </c>
      <c r="AE387" t="s">
        <v>111</v>
      </c>
      <c r="AF387" t="s">
        <v>112</v>
      </c>
      <c r="AH387" t="s">
        <v>113</v>
      </c>
      <c r="AI387">
        <v>3366561651905</v>
      </c>
      <c r="AJ387" t="str">
        <f>VLOOKUP(A387,Hoja1!A:AH,34,0)</f>
        <v>TECULUTAN</v>
      </c>
      <c r="AK387" t="str">
        <f>VLOOKUP(A387,Hoja1!A:AI,35,0)</f>
        <v>ZACAPA</v>
      </c>
      <c r="AL387" s="1">
        <f>VLOOKUP(A387,Hoja1!A:AJ,36,0)</f>
        <v>36458</v>
      </c>
      <c r="AP387">
        <v>103086188</v>
      </c>
      <c r="AQ387">
        <v>3366561651905</v>
      </c>
      <c r="AS387" t="s">
        <v>106</v>
      </c>
      <c r="AU387" t="s">
        <v>1728</v>
      </c>
      <c r="AV387" t="s">
        <v>398</v>
      </c>
      <c r="AW387" t="s">
        <v>389</v>
      </c>
      <c r="AZ387">
        <v>37302744</v>
      </c>
      <c r="BA387">
        <v>1</v>
      </c>
      <c r="BB387" t="s">
        <v>119</v>
      </c>
      <c r="BC387">
        <v>1</v>
      </c>
      <c r="BD387" t="s">
        <v>648</v>
      </c>
      <c r="BE387">
        <v>7</v>
      </c>
      <c r="BH387" t="s">
        <v>1729</v>
      </c>
      <c r="BI387" t="s">
        <v>1523</v>
      </c>
      <c r="BJ387">
        <v>41775590</v>
      </c>
      <c r="BK387" t="s">
        <v>106</v>
      </c>
      <c r="BL387" t="s">
        <v>109</v>
      </c>
      <c r="BM387" t="s">
        <v>106</v>
      </c>
      <c r="BN387" t="s">
        <v>109</v>
      </c>
      <c r="BO387" t="s">
        <v>106</v>
      </c>
      <c r="BP387" t="s">
        <v>109</v>
      </c>
      <c r="CJ387">
        <v>0</v>
      </c>
      <c r="CK387">
        <v>0</v>
      </c>
      <c r="CL387">
        <v>0</v>
      </c>
      <c r="CM387">
        <v>0</v>
      </c>
      <c r="CP387" t="s">
        <v>106</v>
      </c>
      <c r="CQ387" t="s">
        <v>106</v>
      </c>
      <c r="CR387" t="s">
        <v>106</v>
      </c>
      <c r="CS387" t="s">
        <v>106</v>
      </c>
      <c r="CT387">
        <v>2</v>
      </c>
      <c r="CW387">
        <v>0</v>
      </c>
      <c r="CX387">
        <v>0</v>
      </c>
      <c r="CY387">
        <v>0</v>
      </c>
      <c r="CZ387">
        <v>0</v>
      </c>
      <c r="DA387">
        <v>0</v>
      </c>
      <c r="DB387">
        <v>0</v>
      </c>
    </row>
    <row r="388" spans="1:106" x14ac:dyDescent="0.25">
      <c r="A388" s="27" t="s">
        <v>1730</v>
      </c>
      <c r="B388" s="27" t="s">
        <v>825</v>
      </c>
      <c r="C388" s="27" t="s">
        <v>105</v>
      </c>
      <c r="D388" s="27"/>
      <c r="E388" s="27" t="s">
        <v>1731</v>
      </c>
      <c r="F388" s="27" t="s">
        <v>215</v>
      </c>
      <c r="G388" s="27"/>
      <c r="H388" t="s">
        <v>3994</v>
      </c>
      <c r="I388" s="29">
        <v>44847</v>
      </c>
      <c r="J388" s="30">
        <v>3385</v>
      </c>
      <c r="K388">
        <v>250</v>
      </c>
      <c r="L388" t="s">
        <v>149</v>
      </c>
      <c r="M388" s="1">
        <v>45422</v>
      </c>
      <c r="N388" s="5">
        <v>2</v>
      </c>
      <c r="O388">
        <v>0</v>
      </c>
      <c r="P388">
        <v>15</v>
      </c>
      <c r="R388">
        <v>2</v>
      </c>
      <c r="S388">
        <v>9</v>
      </c>
      <c r="T388">
        <v>151</v>
      </c>
      <c r="V388">
        <v>2</v>
      </c>
      <c r="W388">
        <v>83</v>
      </c>
      <c r="X388">
        <v>105</v>
      </c>
      <c r="AA388">
        <f>VLOOKUP(A388,Hoja1!A:BH,60,0)</f>
        <v>7</v>
      </c>
      <c r="AB388">
        <v>93</v>
      </c>
      <c r="AC388">
        <v>2</v>
      </c>
      <c r="AD388" t="s">
        <v>110</v>
      </c>
      <c r="AE388" t="s">
        <v>111</v>
      </c>
      <c r="AF388" t="s">
        <v>112</v>
      </c>
      <c r="AH388" t="s">
        <v>113</v>
      </c>
      <c r="AI388">
        <v>3233174210801</v>
      </c>
      <c r="AJ388" t="str">
        <f>VLOOKUP(A388,Hoja1!A:AH,34,0)</f>
        <v>TOTONICAPAN</v>
      </c>
      <c r="AK388" t="str">
        <f>VLOOKUP(A388,Hoja1!A:AI,35,0)</f>
        <v>TOTONICAPAN</v>
      </c>
      <c r="AL388" s="1">
        <f>VLOOKUP(A388,Hoja1!A:AJ,36,0)</f>
        <v>36591</v>
      </c>
      <c r="AP388">
        <v>109559797</v>
      </c>
      <c r="AQ388">
        <v>3233174210801</v>
      </c>
      <c r="AS388" t="s">
        <v>106</v>
      </c>
      <c r="AU388" t="s">
        <v>1732</v>
      </c>
      <c r="AV388" t="s">
        <v>1714</v>
      </c>
      <c r="AW388" t="s">
        <v>1714</v>
      </c>
      <c r="AZ388">
        <v>41618234</v>
      </c>
      <c r="BA388">
        <v>1</v>
      </c>
      <c r="BB388" t="s">
        <v>119</v>
      </c>
      <c r="BC388">
        <v>0</v>
      </c>
      <c r="BD388" t="s">
        <v>4616</v>
      </c>
      <c r="BE388">
        <v>7</v>
      </c>
      <c r="BH388" t="s">
        <v>1733</v>
      </c>
      <c r="BI388" t="s">
        <v>1732</v>
      </c>
      <c r="BJ388">
        <v>54983646</v>
      </c>
      <c r="BK388" t="s">
        <v>106</v>
      </c>
      <c r="BL388" t="s">
        <v>109</v>
      </c>
      <c r="BM388" t="s">
        <v>106</v>
      </c>
      <c r="BN388" t="s">
        <v>109</v>
      </c>
      <c r="BO388" t="s">
        <v>106</v>
      </c>
      <c r="BP388" t="s">
        <v>109</v>
      </c>
      <c r="CJ388">
        <v>0</v>
      </c>
      <c r="CK388">
        <v>0</v>
      </c>
      <c r="CL388">
        <v>0</v>
      </c>
      <c r="CM388">
        <v>0</v>
      </c>
      <c r="CP388" t="s">
        <v>106</v>
      </c>
      <c r="CQ388" t="s">
        <v>106</v>
      </c>
      <c r="CR388" t="s">
        <v>106</v>
      </c>
      <c r="CS388" t="s">
        <v>106</v>
      </c>
      <c r="CT388">
        <v>1</v>
      </c>
      <c r="CW388">
        <v>0</v>
      </c>
      <c r="CX388">
        <v>0</v>
      </c>
      <c r="CY388">
        <v>0</v>
      </c>
      <c r="CZ388">
        <v>0</v>
      </c>
      <c r="DA388">
        <v>0</v>
      </c>
      <c r="DB388">
        <v>0</v>
      </c>
    </row>
    <row r="389" spans="1:106" x14ac:dyDescent="0.25">
      <c r="A389" s="27" t="s">
        <v>1734</v>
      </c>
      <c r="B389" s="27" t="s">
        <v>200</v>
      </c>
      <c r="C389" s="27" t="s">
        <v>1168</v>
      </c>
      <c r="D389" s="27"/>
      <c r="E389" s="27" t="s">
        <v>1735</v>
      </c>
      <c r="F389" s="27" t="s">
        <v>1736</v>
      </c>
      <c r="G389" s="27" t="s">
        <v>1737</v>
      </c>
      <c r="H389" t="s">
        <v>3994</v>
      </c>
      <c r="I389" s="29">
        <v>44851</v>
      </c>
      <c r="J389" s="30">
        <v>3167</v>
      </c>
      <c r="K389">
        <v>250</v>
      </c>
      <c r="L389" t="s">
        <v>149</v>
      </c>
      <c r="M389" s="1">
        <v>45092</v>
      </c>
      <c r="N389" s="5">
        <v>2</v>
      </c>
      <c r="O389">
        <v>0</v>
      </c>
      <c r="P389">
        <v>12</v>
      </c>
      <c r="R389">
        <v>1</v>
      </c>
      <c r="S389">
        <v>9</v>
      </c>
      <c r="T389">
        <v>106</v>
      </c>
      <c r="V389">
        <v>7</v>
      </c>
      <c r="W389">
        <v>83</v>
      </c>
      <c r="X389">
        <v>47</v>
      </c>
      <c r="AA389">
        <f>VLOOKUP(A389,Hoja1!A:BH,60,0)</f>
        <v>7</v>
      </c>
      <c r="AB389">
        <v>93</v>
      </c>
      <c r="AC389">
        <v>2</v>
      </c>
      <c r="AD389" t="s">
        <v>110</v>
      </c>
      <c r="AE389" t="s">
        <v>111</v>
      </c>
      <c r="AF389" t="s">
        <v>112</v>
      </c>
      <c r="AH389" t="s">
        <v>113</v>
      </c>
      <c r="AI389">
        <v>3089547850406</v>
      </c>
      <c r="AJ389" t="str">
        <f>VLOOKUP(A389,Hoja1!A:AH,34,0)</f>
        <v>CHIMALTENANGO</v>
      </c>
      <c r="AK389" t="str">
        <f>VLOOKUP(A389,Hoja1!A:AI,35,0)</f>
        <v>TECPAN GUATEMALA</v>
      </c>
      <c r="AL389" s="1">
        <f>VLOOKUP(A389,Hoja1!A:AJ,36,0)</f>
        <v>36337</v>
      </c>
      <c r="AP389">
        <v>115299491</v>
      </c>
      <c r="AQ389">
        <v>3089547850406</v>
      </c>
      <c r="AS389" t="s">
        <v>106</v>
      </c>
      <c r="AU389" t="s">
        <v>1739</v>
      </c>
      <c r="AV389" t="s">
        <v>1740</v>
      </c>
      <c r="AW389" t="s">
        <v>1738</v>
      </c>
      <c r="AZ389">
        <v>50265206</v>
      </c>
      <c r="BA389">
        <v>2</v>
      </c>
      <c r="BB389" t="s">
        <v>119</v>
      </c>
      <c r="BC389">
        <v>1</v>
      </c>
      <c r="BD389" t="s">
        <v>4617</v>
      </c>
      <c r="BE389">
        <v>7</v>
      </c>
      <c r="BH389" t="s">
        <v>1741</v>
      </c>
      <c r="BI389" t="s">
        <v>1742</v>
      </c>
      <c r="BJ389">
        <v>40972790</v>
      </c>
      <c r="BK389" t="s">
        <v>106</v>
      </c>
      <c r="BL389" t="s">
        <v>109</v>
      </c>
      <c r="BM389" t="s">
        <v>106</v>
      </c>
      <c r="BN389" t="s">
        <v>109</v>
      </c>
      <c r="BO389" t="s">
        <v>106</v>
      </c>
      <c r="BP389" t="s">
        <v>109</v>
      </c>
      <c r="CJ389">
        <v>0</v>
      </c>
      <c r="CK389">
        <v>0</v>
      </c>
      <c r="CL389">
        <v>0</v>
      </c>
      <c r="CM389">
        <v>0</v>
      </c>
      <c r="CP389" t="s">
        <v>106</v>
      </c>
      <c r="CQ389" t="s">
        <v>106</v>
      </c>
      <c r="CR389" t="s">
        <v>106</v>
      </c>
      <c r="CS389" t="s">
        <v>106</v>
      </c>
      <c r="CT389">
        <v>1</v>
      </c>
      <c r="CW389">
        <v>0</v>
      </c>
      <c r="CX389">
        <v>0</v>
      </c>
      <c r="CY389">
        <v>0</v>
      </c>
      <c r="CZ389">
        <v>0</v>
      </c>
      <c r="DA389">
        <v>0</v>
      </c>
      <c r="DB389">
        <v>0</v>
      </c>
    </row>
    <row r="390" spans="1:106" x14ac:dyDescent="0.25">
      <c r="A390" s="27" t="s">
        <v>1743</v>
      </c>
      <c r="B390" s="63" t="s">
        <v>1744</v>
      </c>
      <c r="C390" s="27" t="s">
        <v>1218</v>
      </c>
      <c r="D390" s="27"/>
      <c r="E390" s="27" t="s">
        <v>1745</v>
      </c>
      <c r="F390" s="27" t="s">
        <v>1746</v>
      </c>
      <c r="G390" s="27"/>
      <c r="H390" t="s">
        <v>3994</v>
      </c>
      <c r="I390" s="29">
        <v>44848</v>
      </c>
      <c r="J390" s="30">
        <v>3167</v>
      </c>
      <c r="K390">
        <v>250</v>
      </c>
      <c r="L390" t="s">
        <v>149</v>
      </c>
      <c r="M390" s="1">
        <v>44972</v>
      </c>
      <c r="N390" s="5">
        <v>2</v>
      </c>
      <c r="O390">
        <v>0</v>
      </c>
      <c r="P390">
        <v>14</v>
      </c>
      <c r="R390">
        <v>1</v>
      </c>
      <c r="S390">
        <v>9</v>
      </c>
      <c r="T390">
        <v>79</v>
      </c>
      <c r="V390">
        <v>5</v>
      </c>
      <c r="W390">
        <v>83</v>
      </c>
      <c r="X390">
        <v>287</v>
      </c>
      <c r="AA390">
        <f>VLOOKUP(A390,Hoja1!A:BH,60,0)</f>
        <v>7</v>
      </c>
      <c r="AB390">
        <v>93</v>
      </c>
      <c r="AC390">
        <v>2</v>
      </c>
      <c r="AD390" t="s">
        <v>110</v>
      </c>
      <c r="AE390" t="s">
        <v>111</v>
      </c>
      <c r="AF390" t="s">
        <v>112</v>
      </c>
      <c r="AH390" t="s">
        <v>113</v>
      </c>
      <c r="AI390">
        <v>3488943411712</v>
      </c>
      <c r="AJ390" t="str">
        <f>VLOOKUP(A390,Hoja1!A:AH,34,0)</f>
        <v>POPTUN</v>
      </c>
      <c r="AK390" t="str">
        <f>VLOOKUP(A390,Hoja1!A:AI,35,0)</f>
        <v>PETEN</v>
      </c>
      <c r="AL390" s="1">
        <f>VLOOKUP(A390,Hoja1!A:AJ,36,0)</f>
        <v>34983</v>
      </c>
      <c r="AP390">
        <v>94799687</v>
      </c>
      <c r="AQ390">
        <v>3488943411712</v>
      </c>
      <c r="AS390" t="s">
        <v>106</v>
      </c>
      <c r="AU390" t="s">
        <v>1523</v>
      </c>
      <c r="AV390" t="s">
        <v>662</v>
      </c>
      <c r="AW390" t="s">
        <v>268</v>
      </c>
      <c r="AZ390">
        <v>32394190</v>
      </c>
      <c r="BA390">
        <v>1</v>
      </c>
      <c r="BB390" t="s">
        <v>119</v>
      </c>
      <c r="BC390">
        <v>1</v>
      </c>
      <c r="BD390" t="s">
        <v>4607</v>
      </c>
      <c r="BE390">
        <v>7</v>
      </c>
      <c r="BI390">
        <v>0</v>
      </c>
      <c r="BJ390" t="s">
        <v>1747</v>
      </c>
      <c r="BK390" t="s">
        <v>106</v>
      </c>
      <c r="BL390" t="s">
        <v>109</v>
      </c>
      <c r="BM390" t="s">
        <v>106</v>
      </c>
      <c r="BN390" t="s">
        <v>109</v>
      </c>
      <c r="BO390" t="s">
        <v>106</v>
      </c>
      <c r="BP390" t="s">
        <v>109</v>
      </c>
      <c r="CJ390">
        <v>0</v>
      </c>
      <c r="CK390">
        <v>0</v>
      </c>
      <c r="CL390">
        <v>0</v>
      </c>
      <c r="CM390">
        <v>0</v>
      </c>
      <c r="CP390" t="s">
        <v>106</v>
      </c>
      <c r="CQ390" t="s">
        <v>106</v>
      </c>
      <c r="CR390" t="s">
        <v>106</v>
      </c>
      <c r="CS390" t="s">
        <v>106</v>
      </c>
      <c r="CT390">
        <v>1</v>
      </c>
      <c r="CW390">
        <v>0</v>
      </c>
      <c r="CX390">
        <v>0</v>
      </c>
      <c r="CY390">
        <v>0</v>
      </c>
      <c r="CZ390">
        <v>0</v>
      </c>
      <c r="DA390">
        <v>0</v>
      </c>
      <c r="DB390">
        <v>0</v>
      </c>
    </row>
    <row r="391" spans="1:106" x14ac:dyDescent="0.25">
      <c r="A391" s="27" t="s">
        <v>1748</v>
      </c>
      <c r="B391" s="27" t="s">
        <v>604</v>
      </c>
      <c r="C391" s="27" t="s">
        <v>733</v>
      </c>
      <c r="D391" s="27"/>
      <c r="E391" s="27" t="s">
        <v>148</v>
      </c>
      <c r="F391" s="27" t="s">
        <v>160</v>
      </c>
      <c r="G391" s="27"/>
      <c r="H391" t="s">
        <v>3998</v>
      </c>
      <c r="I391" s="29">
        <v>44855</v>
      </c>
      <c r="J391" s="30">
        <v>3250</v>
      </c>
      <c r="K391">
        <v>250</v>
      </c>
      <c r="L391" t="s">
        <v>149</v>
      </c>
      <c r="M391" s="1">
        <v>45275</v>
      </c>
      <c r="N391" s="5">
        <v>2</v>
      </c>
      <c r="O391">
        <v>0</v>
      </c>
      <c r="P391">
        <v>16</v>
      </c>
      <c r="R391">
        <v>5</v>
      </c>
      <c r="S391">
        <v>1</v>
      </c>
      <c r="T391">
        <v>29</v>
      </c>
      <c r="V391">
        <v>5</v>
      </c>
      <c r="W391">
        <v>83</v>
      </c>
      <c r="X391">
        <v>276</v>
      </c>
      <c r="AA391">
        <f>VLOOKUP(A391,Hoja1!A:BH,60,0)</f>
        <v>7</v>
      </c>
      <c r="AB391">
        <v>93</v>
      </c>
      <c r="AC391">
        <v>1</v>
      </c>
      <c r="AD391" t="s">
        <v>110</v>
      </c>
      <c r="AE391" t="s">
        <v>111</v>
      </c>
      <c r="AF391" t="s">
        <v>112</v>
      </c>
      <c r="AH391" t="s">
        <v>113</v>
      </c>
      <c r="AI391">
        <v>2819338201701</v>
      </c>
      <c r="AJ391" t="str">
        <f>VLOOKUP(A391,Hoja1!A:AH,34,0)</f>
        <v>FLORES</v>
      </c>
      <c r="AK391" t="str">
        <f>VLOOKUP(A391,Hoja1!A:AI,35,0)</f>
        <v>PETEN</v>
      </c>
      <c r="AL391" s="1">
        <f>VLOOKUP(A391,Hoja1!A:AJ,36,0)</f>
        <v>35028</v>
      </c>
      <c r="AP391">
        <v>85005940</v>
      </c>
      <c r="AQ391">
        <v>201201007228</v>
      </c>
      <c r="AS391" t="s">
        <v>106</v>
      </c>
      <c r="AU391" t="s">
        <v>1750</v>
      </c>
      <c r="AV391" t="s">
        <v>268</v>
      </c>
      <c r="AW391" t="s">
        <v>268</v>
      </c>
      <c r="AY391">
        <v>3</v>
      </c>
      <c r="AZ391" t="s">
        <v>1751</v>
      </c>
      <c r="BA391">
        <v>1</v>
      </c>
      <c r="BB391" t="s">
        <v>119</v>
      </c>
      <c r="BC391">
        <v>0</v>
      </c>
      <c r="BD391" t="s">
        <v>635</v>
      </c>
      <c r="BE391">
        <v>7</v>
      </c>
      <c r="BI391">
        <v>0</v>
      </c>
      <c r="BJ391">
        <v>0</v>
      </c>
      <c r="BK391" t="s">
        <v>106</v>
      </c>
      <c r="BL391" t="s">
        <v>109</v>
      </c>
      <c r="BM391" t="s">
        <v>106</v>
      </c>
      <c r="BN391" t="s">
        <v>109</v>
      </c>
      <c r="BO391" t="s">
        <v>106</v>
      </c>
      <c r="BP391" t="s">
        <v>109</v>
      </c>
      <c r="CJ391">
        <v>0</v>
      </c>
      <c r="CK391">
        <v>0</v>
      </c>
      <c r="CL391">
        <v>0</v>
      </c>
      <c r="CM391">
        <v>0</v>
      </c>
      <c r="CP391" t="s">
        <v>106</v>
      </c>
      <c r="CQ391" t="s">
        <v>106</v>
      </c>
      <c r="CR391" t="s">
        <v>106</v>
      </c>
      <c r="CS391" t="s">
        <v>106</v>
      </c>
      <c r="CT391">
        <v>2</v>
      </c>
      <c r="CW391">
        <v>0</v>
      </c>
      <c r="CX391">
        <v>0</v>
      </c>
      <c r="CY391">
        <v>0</v>
      </c>
      <c r="CZ391">
        <v>0</v>
      </c>
      <c r="DA391">
        <v>0</v>
      </c>
      <c r="DB391">
        <v>0</v>
      </c>
    </row>
    <row r="392" spans="1:106" x14ac:dyDescent="0.25">
      <c r="A392" s="27" t="s">
        <v>1752</v>
      </c>
      <c r="B392" s="27" t="s">
        <v>1753</v>
      </c>
      <c r="C392" s="27" t="s">
        <v>1754</v>
      </c>
      <c r="D392" s="27"/>
      <c r="E392" s="27" t="s">
        <v>1755</v>
      </c>
      <c r="F392" s="27" t="s">
        <v>1756</v>
      </c>
      <c r="G392" s="27"/>
      <c r="H392" t="s">
        <v>3994</v>
      </c>
      <c r="I392" s="29">
        <v>44859</v>
      </c>
      <c r="J392" s="30">
        <v>3385</v>
      </c>
      <c r="K392">
        <v>250</v>
      </c>
      <c r="L392" t="s">
        <v>4864</v>
      </c>
      <c r="N392" s="5">
        <v>1</v>
      </c>
      <c r="O392">
        <v>0</v>
      </c>
      <c r="P392">
        <v>14</v>
      </c>
      <c r="R392">
        <v>1</v>
      </c>
      <c r="S392">
        <v>9</v>
      </c>
      <c r="T392">
        <v>41</v>
      </c>
      <c r="V392">
        <v>6</v>
      </c>
      <c r="W392">
        <v>83</v>
      </c>
      <c r="X392">
        <v>259</v>
      </c>
      <c r="AA392">
        <f>VLOOKUP(A392,Hoja1!A:BH,60,0)</f>
        <v>5</v>
      </c>
      <c r="AB392">
        <v>93</v>
      </c>
      <c r="AC392">
        <v>2</v>
      </c>
      <c r="AD392" t="s">
        <v>110</v>
      </c>
      <c r="AE392" t="s">
        <v>111</v>
      </c>
      <c r="AF392" t="s">
        <v>112</v>
      </c>
      <c r="AH392" t="s">
        <v>113</v>
      </c>
      <c r="AI392">
        <v>3231074781601</v>
      </c>
      <c r="AJ392" t="str">
        <f>VLOOKUP(A392,Hoja1!A:AH,34,0)</f>
        <v>ALTA VERAPAZ</v>
      </c>
      <c r="AK392" t="str">
        <f>VLOOKUP(A392,Hoja1!A:AI,35,0)</f>
        <v>COBAN</v>
      </c>
      <c r="AL392" s="1">
        <f>VLOOKUP(A392,Hoja1!A:AJ,36,0)</f>
        <v>36394</v>
      </c>
      <c r="AP392">
        <v>101309945</v>
      </c>
      <c r="AQ392">
        <v>3231074781601</v>
      </c>
      <c r="AS392" t="s">
        <v>106</v>
      </c>
      <c r="AU392" t="s">
        <v>1757</v>
      </c>
      <c r="AV392" t="s">
        <v>1118</v>
      </c>
      <c r="AW392" t="s">
        <v>1118</v>
      </c>
      <c r="AZ392">
        <v>55442441</v>
      </c>
      <c r="BA392">
        <v>1</v>
      </c>
      <c r="BB392" t="s">
        <v>119</v>
      </c>
      <c r="BC392">
        <v>0</v>
      </c>
      <c r="BD392" t="s">
        <v>4598</v>
      </c>
      <c r="BE392">
        <v>5</v>
      </c>
      <c r="BH392" t="s">
        <v>1758</v>
      </c>
      <c r="BI392">
        <v>0</v>
      </c>
      <c r="BJ392">
        <v>53031903</v>
      </c>
      <c r="BK392" t="s">
        <v>106</v>
      </c>
      <c r="BL392" t="s">
        <v>109</v>
      </c>
      <c r="BM392" t="s">
        <v>106</v>
      </c>
      <c r="BN392" t="s">
        <v>109</v>
      </c>
      <c r="BO392" t="s">
        <v>106</v>
      </c>
      <c r="BP392" t="s">
        <v>109</v>
      </c>
      <c r="CJ392">
        <v>0</v>
      </c>
      <c r="CK392">
        <v>0</v>
      </c>
      <c r="CL392">
        <v>0</v>
      </c>
      <c r="CM392">
        <v>0</v>
      </c>
      <c r="CP392" t="s">
        <v>106</v>
      </c>
      <c r="CQ392" t="s">
        <v>106</v>
      </c>
      <c r="CR392" t="s">
        <v>106</v>
      </c>
      <c r="CS392" t="s">
        <v>106</v>
      </c>
      <c r="CT392">
        <v>1</v>
      </c>
      <c r="CW392">
        <v>0</v>
      </c>
      <c r="CX392">
        <v>0</v>
      </c>
      <c r="CY392">
        <v>0</v>
      </c>
      <c r="CZ392">
        <v>0</v>
      </c>
      <c r="DA392">
        <v>0</v>
      </c>
      <c r="DB392">
        <v>0</v>
      </c>
    </row>
    <row r="393" spans="1:106" x14ac:dyDescent="0.25">
      <c r="A393" s="27" t="s">
        <v>1759</v>
      </c>
      <c r="B393" s="27" t="s">
        <v>1760</v>
      </c>
      <c r="C393" s="27" t="s">
        <v>1761</v>
      </c>
      <c r="D393" s="27"/>
      <c r="E393" s="27" t="s">
        <v>914</v>
      </c>
      <c r="F393" s="27" t="s">
        <v>133</v>
      </c>
      <c r="G393" s="27"/>
      <c r="H393" t="s">
        <v>3994</v>
      </c>
      <c r="I393" s="29">
        <v>44859</v>
      </c>
      <c r="J393" s="30">
        <v>3385</v>
      </c>
      <c r="K393">
        <v>250</v>
      </c>
      <c r="L393" s="40" t="s">
        <v>149</v>
      </c>
      <c r="M393" s="1">
        <v>45392</v>
      </c>
      <c r="N393" s="5">
        <v>2</v>
      </c>
      <c r="O393">
        <v>0</v>
      </c>
      <c r="P393">
        <v>5</v>
      </c>
      <c r="R393">
        <v>1</v>
      </c>
      <c r="S393">
        <v>9</v>
      </c>
      <c r="T393">
        <v>64</v>
      </c>
      <c r="V393">
        <v>1</v>
      </c>
      <c r="W393">
        <v>83</v>
      </c>
      <c r="X393">
        <v>16</v>
      </c>
      <c r="AA393">
        <f>VLOOKUP(A393,Hoja1!A:BH,60,0)</f>
        <v>7</v>
      </c>
      <c r="AB393">
        <v>93</v>
      </c>
      <c r="AC393">
        <v>2</v>
      </c>
      <c r="AD393" t="s">
        <v>110</v>
      </c>
      <c r="AE393" t="s">
        <v>111</v>
      </c>
      <c r="AF393" t="s">
        <v>112</v>
      </c>
      <c r="AH393" t="s">
        <v>113</v>
      </c>
      <c r="AI393">
        <v>2070988320116</v>
      </c>
      <c r="AJ393" t="str">
        <f>VLOOKUP(A393,Hoja1!A:AH,34,0)</f>
        <v>GUATEMALA</v>
      </c>
      <c r="AK393" t="str">
        <f>VLOOKUP(A393,Hoja1!A:AI,35,0)</f>
        <v>VILLACANALES</v>
      </c>
      <c r="AL393" s="1">
        <f>VLOOKUP(A393,Hoja1!A:AJ,36,0)</f>
        <v>37814</v>
      </c>
      <c r="AP393">
        <v>113618638</v>
      </c>
      <c r="AQ393">
        <v>2070988320116</v>
      </c>
      <c r="AS393" t="s">
        <v>106</v>
      </c>
      <c r="AU393" t="s">
        <v>1763</v>
      </c>
      <c r="AV393" t="s">
        <v>114</v>
      </c>
      <c r="AW393" t="s">
        <v>1762</v>
      </c>
      <c r="AZ393">
        <v>3848460</v>
      </c>
      <c r="BA393">
        <v>1</v>
      </c>
      <c r="BB393" t="s">
        <v>119</v>
      </c>
      <c r="BC393">
        <v>0</v>
      </c>
      <c r="BD393" t="s">
        <v>617</v>
      </c>
      <c r="BE393">
        <v>7</v>
      </c>
      <c r="BH393" t="s">
        <v>1764</v>
      </c>
      <c r="BI393">
        <v>0</v>
      </c>
      <c r="BJ393">
        <v>59395904</v>
      </c>
      <c r="BK393" t="s">
        <v>106</v>
      </c>
      <c r="BL393" t="s">
        <v>109</v>
      </c>
      <c r="BM393" t="s">
        <v>106</v>
      </c>
      <c r="BN393" t="s">
        <v>109</v>
      </c>
      <c r="BO393" t="s">
        <v>106</v>
      </c>
      <c r="BP393" t="s">
        <v>109</v>
      </c>
      <c r="CJ393">
        <v>0</v>
      </c>
      <c r="CK393">
        <v>0</v>
      </c>
      <c r="CL393">
        <v>0</v>
      </c>
      <c r="CM393">
        <v>0</v>
      </c>
      <c r="CP393" t="s">
        <v>106</v>
      </c>
      <c r="CQ393" t="s">
        <v>106</v>
      </c>
      <c r="CR393" t="s">
        <v>106</v>
      </c>
      <c r="CS393" t="s">
        <v>106</v>
      </c>
      <c r="CT393">
        <v>1</v>
      </c>
      <c r="CW393">
        <v>0</v>
      </c>
      <c r="CX393">
        <v>0</v>
      </c>
      <c r="CY393">
        <v>0</v>
      </c>
      <c r="CZ393">
        <v>0</v>
      </c>
      <c r="DA393">
        <v>0</v>
      </c>
      <c r="DB393">
        <v>0</v>
      </c>
    </row>
    <row r="394" spans="1:106" x14ac:dyDescent="0.25">
      <c r="A394" s="27" t="s">
        <v>1765</v>
      </c>
      <c r="B394" s="99" t="s">
        <v>1227</v>
      </c>
      <c r="C394" s="99" t="s">
        <v>451</v>
      </c>
      <c r="D394" s="99"/>
      <c r="E394" s="99" t="s">
        <v>189</v>
      </c>
      <c r="F394" s="27" t="s">
        <v>1180</v>
      </c>
      <c r="G394" s="27"/>
      <c r="H394" t="s">
        <v>3994</v>
      </c>
      <c r="I394" s="29">
        <v>44859</v>
      </c>
      <c r="J394" s="30">
        <v>3167</v>
      </c>
      <c r="K394">
        <v>250</v>
      </c>
      <c r="L394" s="40" t="s">
        <v>149</v>
      </c>
      <c r="M394" s="1">
        <v>45187</v>
      </c>
      <c r="N394" s="5">
        <v>2</v>
      </c>
      <c r="O394">
        <v>0</v>
      </c>
      <c r="P394">
        <v>5</v>
      </c>
      <c r="R394">
        <v>1</v>
      </c>
      <c r="S394">
        <v>9</v>
      </c>
      <c r="T394">
        <v>58</v>
      </c>
      <c r="V394">
        <v>1</v>
      </c>
      <c r="W394">
        <v>83</v>
      </c>
      <c r="X394">
        <v>1</v>
      </c>
      <c r="AA394">
        <f>VLOOKUP(A394,Hoja1!A:BH,60,0)</f>
        <v>7</v>
      </c>
      <c r="AB394">
        <v>93</v>
      </c>
      <c r="AC394">
        <v>2</v>
      </c>
      <c r="AD394" t="s">
        <v>110</v>
      </c>
      <c r="AE394" t="s">
        <v>111</v>
      </c>
      <c r="AF394" t="s">
        <v>112</v>
      </c>
      <c r="AH394" t="s">
        <v>113</v>
      </c>
      <c r="AI394">
        <v>3016896010101</v>
      </c>
      <c r="AJ394" t="str">
        <f>VLOOKUP(A394,Hoja1!A:AH,34,0)</f>
        <v>GUATEMALA</v>
      </c>
      <c r="AK394" t="str">
        <f>VLOOKUP(A394,Hoja1!A:AI,35,0)</f>
        <v>GUATEMALA</v>
      </c>
      <c r="AL394" s="1">
        <f>VLOOKUP(A394,Hoja1!A:AJ,36,0)</f>
        <v>36775</v>
      </c>
      <c r="AP394">
        <v>106127586</v>
      </c>
      <c r="AQ394">
        <v>3016896010101</v>
      </c>
      <c r="AS394" t="s">
        <v>106</v>
      </c>
      <c r="AU394" t="s">
        <v>1766</v>
      </c>
      <c r="AV394" t="s">
        <v>114</v>
      </c>
      <c r="AW394" t="s">
        <v>114</v>
      </c>
      <c r="AX394">
        <v>18</v>
      </c>
      <c r="AZ394">
        <v>51106163</v>
      </c>
      <c r="BA394">
        <v>1</v>
      </c>
      <c r="BB394" t="s">
        <v>119</v>
      </c>
      <c r="BC394">
        <v>0</v>
      </c>
      <c r="BD394" t="s">
        <v>4600</v>
      </c>
      <c r="BE394">
        <v>7</v>
      </c>
      <c r="BH394" t="s">
        <v>1767</v>
      </c>
      <c r="BI394">
        <v>0</v>
      </c>
      <c r="BJ394">
        <v>0</v>
      </c>
      <c r="BK394" t="s">
        <v>106</v>
      </c>
      <c r="BL394" t="s">
        <v>109</v>
      </c>
      <c r="BM394" t="s">
        <v>106</v>
      </c>
      <c r="BN394" t="s">
        <v>109</v>
      </c>
      <c r="BO394" t="s">
        <v>106</v>
      </c>
      <c r="BP394" t="s">
        <v>109</v>
      </c>
      <c r="CJ394">
        <v>0</v>
      </c>
      <c r="CK394">
        <v>0</v>
      </c>
      <c r="CL394">
        <v>0</v>
      </c>
      <c r="CM394">
        <v>0</v>
      </c>
      <c r="CP394" t="s">
        <v>106</v>
      </c>
      <c r="CQ394" t="s">
        <v>106</v>
      </c>
      <c r="CR394" t="s">
        <v>106</v>
      </c>
      <c r="CS394" t="s">
        <v>106</v>
      </c>
      <c r="CT394">
        <v>1</v>
      </c>
      <c r="CW394">
        <v>0</v>
      </c>
      <c r="CX394">
        <v>0</v>
      </c>
      <c r="CY394">
        <v>0</v>
      </c>
      <c r="CZ394">
        <v>0</v>
      </c>
      <c r="DA394">
        <v>0</v>
      </c>
      <c r="DB394">
        <v>0</v>
      </c>
    </row>
    <row r="395" spans="1:106" x14ac:dyDescent="0.25">
      <c r="A395" s="27" t="s">
        <v>1768</v>
      </c>
      <c r="B395" s="99" t="s">
        <v>1769</v>
      </c>
      <c r="C395" s="99" t="s">
        <v>1770</v>
      </c>
      <c r="D395" s="99"/>
      <c r="E395" s="99" t="s">
        <v>561</v>
      </c>
      <c r="F395" s="27" t="s">
        <v>160</v>
      </c>
      <c r="G395" s="27"/>
      <c r="H395" t="s">
        <v>3994</v>
      </c>
      <c r="I395" s="29">
        <v>44859</v>
      </c>
      <c r="J395" s="30">
        <v>3385</v>
      </c>
      <c r="K395">
        <v>250</v>
      </c>
      <c r="L395" t="s">
        <v>4864</v>
      </c>
      <c r="N395" s="5">
        <v>1</v>
      </c>
      <c r="O395">
        <v>0</v>
      </c>
      <c r="P395">
        <v>11</v>
      </c>
      <c r="R395">
        <v>1</v>
      </c>
      <c r="S395">
        <v>9</v>
      </c>
      <c r="T395">
        <v>145</v>
      </c>
      <c r="V395">
        <v>4</v>
      </c>
      <c r="W395">
        <v>83</v>
      </c>
      <c r="X395">
        <v>14</v>
      </c>
      <c r="AA395">
        <f>VLOOKUP(A395,Hoja1!A:BH,60,0)</f>
        <v>7</v>
      </c>
      <c r="AB395">
        <v>93</v>
      </c>
      <c r="AC395">
        <v>2</v>
      </c>
      <c r="AD395" t="s">
        <v>110</v>
      </c>
      <c r="AE395" t="s">
        <v>111</v>
      </c>
      <c r="AF395" t="s">
        <v>112</v>
      </c>
      <c r="AH395" t="s">
        <v>113</v>
      </c>
      <c r="AI395">
        <v>2742063070114</v>
      </c>
      <c r="AJ395" t="str">
        <f>VLOOKUP(A395,Hoja1!A:AH,34,0)</f>
        <v>AMATITLAN</v>
      </c>
      <c r="AK395" t="str">
        <f>VLOOKUP(A395,Hoja1!A:AI,35,0)</f>
        <v>GUATEMALA</v>
      </c>
      <c r="AL395" s="1">
        <f>VLOOKUP(A395,Hoja1!A:AJ,36,0)</f>
        <v>34822</v>
      </c>
      <c r="AP395">
        <v>84359676</v>
      </c>
      <c r="AQ395">
        <v>201303158363</v>
      </c>
      <c r="AS395" t="s">
        <v>106</v>
      </c>
      <c r="AU395" t="s">
        <v>1771</v>
      </c>
      <c r="AV395" t="s">
        <v>163</v>
      </c>
      <c r="AW395" t="s">
        <v>114</v>
      </c>
      <c r="AZ395" t="s">
        <v>1772</v>
      </c>
      <c r="BA395">
        <v>1</v>
      </c>
      <c r="BB395" t="s">
        <v>119</v>
      </c>
      <c r="BC395">
        <v>1</v>
      </c>
      <c r="BD395" t="s">
        <v>4600</v>
      </c>
      <c r="BE395">
        <v>7</v>
      </c>
      <c r="BI395" t="s">
        <v>1773</v>
      </c>
      <c r="BJ395">
        <v>59544513</v>
      </c>
      <c r="BK395" t="s">
        <v>106</v>
      </c>
      <c r="BL395" t="s">
        <v>109</v>
      </c>
      <c r="BM395" t="s">
        <v>106</v>
      </c>
      <c r="BN395" t="s">
        <v>109</v>
      </c>
      <c r="BO395" t="s">
        <v>106</v>
      </c>
      <c r="BP395" t="s">
        <v>109</v>
      </c>
      <c r="CJ395">
        <v>0</v>
      </c>
      <c r="CK395">
        <v>0</v>
      </c>
      <c r="CL395">
        <v>0</v>
      </c>
      <c r="CM395">
        <v>0</v>
      </c>
      <c r="CP395" t="s">
        <v>106</v>
      </c>
      <c r="CQ395" t="s">
        <v>106</v>
      </c>
      <c r="CR395" t="s">
        <v>106</v>
      </c>
      <c r="CS395" t="s">
        <v>106</v>
      </c>
      <c r="CT395">
        <v>1</v>
      </c>
      <c r="CW395">
        <v>0</v>
      </c>
      <c r="CX395">
        <v>0</v>
      </c>
      <c r="CY395">
        <v>0</v>
      </c>
      <c r="CZ395">
        <v>0</v>
      </c>
      <c r="DA395">
        <v>0</v>
      </c>
      <c r="DB395">
        <v>0</v>
      </c>
    </row>
    <row r="396" spans="1:106" x14ac:dyDescent="0.25">
      <c r="A396" s="27" t="s">
        <v>1774</v>
      </c>
      <c r="B396" s="45" t="s">
        <v>1775</v>
      </c>
      <c r="C396" s="45" t="s">
        <v>1689</v>
      </c>
      <c r="D396" s="99"/>
      <c r="E396" s="99" t="s">
        <v>1776</v>
      </c>
      <c r="F396" s="27" t="s">
        <v>118</v>
      </c>
      <c r="G396" s="27"/>
      <c r="H396" t="s">
        <v>3994</v>
      </c>
      <c r="I396" s="29">
        <v>44861</v>
      </c>
      <c r="J396" s="30">
        <v>3167</v>
      </c>
      <c r="K396">
        <v>250</v>
      </c>
      <c r="L396" t="s">
        <v>149</v>
      </c>
      <c r="M396" s="1">
        <v>45067</v>
      </c>
      <c r="N396" s="5">
        <v>2</v>
      </c>
      <c r="O396">
        <v>0</v>
      </c>
      <c r="P396">
        <v>5</v>
      </c>
      <c r="R396">
        <v>1</v>
      </c>
      <c r="S396">
        <v>9</v>
      </c>
      <c r="T396">
        <v>63</v>
      </c>
      <c r="V396">
        <v>1</v>
      </c>
      <c r="W396">
        <v>83</v>
      </c>
      <c r="X396">
        <v>1</v>
      </c>
      <c r="AA396">
        <f>VLOOKUP(A396,Hoja1!A:BH,60,0)</f>
        <v>5</v>
      </c>
      <c r="AB396">
        <v>93</v>
      </c>
      <c r="AC396">
        <v>2</v>
      </c>
      <c r="AD396" t="s">
        <v>110</v>
      </c>
      <c r="AE396" t="s">
        <v>111</v>
      </c>
      <c r="AF396" t="s">
        <v>112</v>
      </c>
      <c r="AH396" t="s">
        <v>113</v>
      </c>
      <c r="AI396">
        <v>3017013930101</v>
      </c>
      <c r="AJ396" t="str">
        <f>VLOOKUP(A396,Hoja1!A:AH,34,0)</f>
        <v>GUATEMALA</v>
      </c>
      <c r="AK396" t="str">
        <f>VLOOKUP(A396,Hoja1!A:AI,35,0)</f>
        <v>GUATEMALA</v>
      </c>
      <c r="AL396" s="1">
        <f>VLOOKUP(A396,Hoja1!A:AJ,36,0)</f>
        <v>36785</v>
      </c>
      <c r="AP396">
        <v>104023066</v>
      </c>
      <c r="AQ396">
        <v>3017013930101</v>
      </c>
      <c r="AS396" t="s">
        <v>106</v>
      </c>
      <c r="AU396" t="s">
        <v>1777</v>
      </c>
      <c r="AV396" t="s">
        <v>114</v>
      </c>
      <c r="AW396" t="s">
        <v>114</v>
      </c>
      <c r="AX396">
        <v>18</v>
      </c>
      <c r="AZ396">
        <v>36036762</v>
      </c>
      <c r="BA396">
        <v>1</v>
      </c>
      <c r="BB396" t="s">
        <v>119</v>
      </c>
      <c r="BC396">
        <v>0</v>
      </c>
      <c r="BD396" t="s">
        <v>4598</v>
      </c>
      <c r="BE396">
        <v>5</v>
      </c>
      <c r="BH396" t="s">
        <v>1778</v>
      </c>
      <c r="BI396" t="s">
        <v>1777</v>
      </c>
      <c r="BJ396">
        <v>56927405</v>
      </c>
      <c r="BK396" t="s">
        <v>106</v>
      </c>
      <c r="BL396" t="s">
        <v>109</v>
      </c>
      <c r="BM396" t="s">
        <v>106</v>
      </c>
      <c r="BN396" t="s">
        <v>109</v>
      </c>
      <c r="BO396" t="s">
        <v>106</v>
      </c>
      <c r="BP396" t="s">
        <v>109</v>
      </c>
      <c r="CJ396">
        <v>0</v>
      </c>
      <c r="CK396">
        <v>0</v>
      </c>
      <c r="CL396">
        <v>0</v>
      </c>
      <c r="CM396">
        <v>0</v>
      </c>
      <c r="CP396" t="s">
        <v>106</v>
      </c>
      <c r="CQ396" t="s">
        <v>106</v>
      </c>
      <c r="CR396" t="s">
        <v>106</v>
      </c>
      <c r="CS396" t="s">
        <v>106</v>
      </c>
      <c r="CT396">
        <v>2</v>
      </c>
      <c r="CW396">
        <v>0</v>
      </c>
      <c r="CX396">
        <v>0</v>
      </c>
      <c r="CY396">
        <v>0</v>
      </c>
      <c r="CZ396">
        <v>0</v>
      </c>
      <c r="DA396">
        <v>0</v>
      </c>
      <c r="DB396">
        <v>0</v>
      </c>
    </row>
    <row r="397" spans="1:106" x14ac:dyDescent="0.25">
      <c r="A397" s="27" t="s">
        <v>1779</v>
      </c>
      <c r="B397" s="45" t="s">
        <v>971</v>
      </c>
      <c r="C397" s="45" t="s">
        <v>1780</v>
      </c>
      <c r="D397" s="99"/>
      <c r="E397" s="99" t="s">
        <v>1781</v>
      </c>
      <c r="F397" s="27" t="s">
        <v>378</v>
      </c>
      <c r="G397" s="27"/>
      <c r="H397" t="s">
        <v>3994</v>
      </c>
      <c r="I397" s="29">
        <v>44862</v>
      </c>
      <c r="J397" s="30">
        <v>3385</v>
      </c>
      <c r="K397">
        <v>250</v>
      </c>
      <c r="L397" t="s">
        <v>4864</v>
      </c>
      <c r="N397" s="5">
        <v>1</v>
      </c>
      <c r="O397">
        <v>0</v>
      </c>
      <c r="P397">
        <v>14</v>
      </c>
      <c r="R397">
        <v>1</v>
      </c>
      <c r="S397">
        <v>9</v>
      </c>
      <c r="T397">
        <v>135</v>
      </c>
      <c r="V397">
        <v>5</v>
      </c>
      <c r="W397">
        <v>83</v>
      </c>
      <c r="X397">
        <v>58</v>
      </c>
      <c r="AA397">
        <f>VLOOKUP(A397,Hoja1!A:BH,60,0)</f>
        <v>7</v>
      </c>
      <c r="AB397">
        <v>93</v>
      </c>
      <c r="AC397">
        <v>2</v>
      </c>
      <c r="AD397" t="s">
        <v>110</v>
      </c>
      <c r="AE397" t="s">
        <v>111</v>
      </c>
      <c r="AF397" t="s">
        <v>112</v>
      </c>
      <c r="AH397" t="s">
        <v>113</v>
      </c>
      <c r="AI397">
        <v>3205121930501</v>
      </c>
      <c r="AJ397" t="str">
        <f>VLOOKUP(A397,Hoja1!A:AH,34,0)</f>
        <v>ESCUINTLA</v>
      </c>
      <c r="AK397" t="str">
        <f>VLOOKUP(A397,Hoja1!A:AI,35,0)</f>
        <v>ESCUINTLA</v>
      </c>
      <c r="AL397" s="1">
        <f>VLOOKUP(A397,Hoja1!A:AJ,36,0)</f>
        <v>38009</v>
      </c>
      <c r="AP397">
        <v>115772111</v>
      </c>
      <c r="AQ397">
        <v>3205121930501</v>
      </c>
      <c r="AS397" t="s">
        <v>106</v>
      </c>
      <c r="AU397" t="s">
        <v>1782</v>
      </c>
      <c r="AV397" t="s">
        <v>268</v>
      </c>
      <c r="AW397" t="s">
        <v>163</v>
      </c>
      <c r="AZ397">
        <v>45853163</v>
      </c>
      <c r="BA397">
        <v>1</v>
      </c>
      <c r="BB397" t="s">
        <v>119</v>
      </c>
      <c r="BC397">
        <v>0</v>
      </c>
      <c r="BD397" t="s">
        <v>648</v>
      </c>
      <c r="BE397">
        <v>7</v>
      </c>
      <c r="BI397">
        <v>0</v>
      </c>
      <c r="BJ397">
        <v>5967202</v>
      </c>
      <c r="BK397" t="s">
        <v>106</v>
      </c>
      <c r="BL397" t="s">
        <v>109</v>
      </c>
      <c r="BM397" t="s">
        <v>106</v>
      </c>
      <c r="BN397" t="s">
        <v>109</v>
      </c>
      <c r="BO397" t="s">
        <v>106</v>
      </c>
      <c r="BP397" t="s">
        <v>109</v>
      </c>
      <c r="CJ397">
        <v>0</v>
      </c>
      <c r="CK397">
        <v>0</v>
      </c>
      <c r="CL397">
        <v>0</v>
      </c>
      <c r="CM397">
        <v>0</v>
      </c>
      <c r="CP397" t="s">
        <v>106</v>
      </c>
      <c r="CQ397" t="s">
        <v>106</v>
      </c>
      <c r="CR397" t="s">
        <v>106</v>
      </c>
      <c r="CS397" t="s">
        <v>106</v>
      </c>
      <c r="CT397">
        <v>1</v>
      </c>
      <c r="CW397">
        <v>0</v>
      </c>
      <c r="CX397">
        <v>0</v>
      </c>
      <c r="CY397">
        <v>0</v>
      </c>
      <c r="CZ397">
        <v>0</v>
      </c>
      <c r="DA397">
        <v>0</v>
      </c>
      <c r="DB397">
        <v>0</v>
      </c>
    </row>
    <row r="398" spans="1:106" x14ac:dyDescent="0.25">
      <c r="A398" s="27" t="s">
        <v>1783</v>
      </c>
      <c r="B398" s="45" t="s">
        <v>1668</v>
      </c>
      <c r="C398" s="45" t="s">
        <v>1784</v>
      </c>
      <c r="D398" s="99"/>
      <c r="E398" s="99" t="s">
        <v>406</v>
      </c>
      <c r="F398" s="27" t="s">
        <v>5172</v>
      </c>
      <c r="G398" s="27"/>
      <c r="H398" t="s">
        <v>3994</v>
      </c>
      <c r="I398" s="29">
        <v>44862</v>
      </c>
      <c r="J398" s="30">
        <v>3385</v>
      </c>
      <c r="K398">
        <v>250</v>
      </c>
      <c r="L398" t="s">
        <v>4864</v>
      </c>
      <c r="N398" s="5">
        <v>1</v>
      </c>
      <c r="O398">
        <v>0</v>
      </c>
      <c r="P398">
        <v>14</v>
      </c>
      <c r="R398">
        <v>1</v>
      </c>
      <c r="S398">
        <v>9</v>
      </c>
      <c r="T398">
        <v>135</v>
      </c>
      <c r="V398">
        <v>5</v>
      </c>
      <c r="W398">
        <v>83</v>
      </c>
      <c r="X398">
        <v>287</v>
      </c>
      <c r="AA398">
        <f>VLOOKUP(A398,Hoja1!A:BH,60,0)</f>
        <v>7</v>
      </c>
      <c r="AB398">
        <v>93</v>
      </c>
      <c r="AC398">
        <v>2</v>
      </c>
      <c r="AD398" t="s">
        <v>110</v>
      </c>
      <c r="AE398" t="s">
        <v>111</v>
      </c>
      <c r="AF398" t="s">
        <v>112</v>
      </c>
      <c r="AH398" t="s">
        <v>113</v>
      </c>
      <c r="AI398">
        <v>3307482381712</v>
      </c>
      <c r="AJ398" t="str">
        <f>VLOOKUP(A398,Hoja1!A:AH,34,0)</f>
        <v>PETEN</v>
      </c>
      <c r="AK398" t="str">
        <f>VLOOKUP(A398,Hoja1!A:AI,35,0)</f>
        <v>POPTUN</v>
      </c>
      <c r="AL398" s="1">
        <f>VLOOKUP(A398,Hoja1!A:AJ,36,0)</f>
        <v>37824</v>
      </c>
      <c r="AP398">
        <v>115814116</v>
      </c>
      <c r="AQ398">
        <v>3307482381712</v>
      </c>
      <c r="AS398" t="s">
        <v>106</v>
      </c>
      <c r="AU398" t="s">
        <v>1785</v>
      </c>
      <c r="AV398" t="s">
        <v>268</v>
      </c>
      <c r="AW398" t="s">
        <v>267</v>
      </c>
      <c r="AZ398">
        <v>49080520</v>
      </c>
      <c r="BA398">
        <v>1</v>
      </c>
      <c r="BB398" t="s">
        <v>119</v>
      </c>
      <c r="BC398">
        <v>0</v>
      </c>
      <c r="BD398" t="s">
        <v>635</v>
      </c>
      <c r="BE398">
        <v>7</v>
      </c>
      <c r="BH398" t="s">
        <v>5201</v>
      </c>
      <c r="BI398" t="s">
        <v>267</v>
      </c>
      <c r="BJ398">
        <v>3331955</v>
      </c>
      <c r="BK398" t="s">
        <v>106</v>
      </c>
      <c r="BL398" t="s">
        <v>109</v>
      </c>
      <c r="BM398" t="s">
        <v>106</v>
      </c>
      <c r="BN398" t="s">
        <v>109</v>
      </c>
      <c r="BO398" t="s">
        <v>106</v>
      </c>
      <c r="BP398" t="s">
        <v>109</v>
      </c>
      <c r="CJ398">
        <v>0</v>
      </c>
      <c r="CK398">
        <v>0</v>
      </c>
      <c r="CL398">
        <v>0</v>
      </c>
      <c r="CM398">
        <v>0</v>
      </c>
      <c r="CP398" t="s">
        <v>106</v>
      </c>
      <c r="CQ398" t="s">
        <v>106</v>
      </c>
      <c r="CR398" t="s">
        <v>106</v>
      </c>
      <c r="CS398" t="s">
        <v>106</v>
      </c>
      <c r="CT398">
        <v>2</v>
      </c>
      <c r="CW398">
        <v>0</v>
      </c>
      <c r="CX398">
        <v>0</v>
      </c>
      <c r="CY398">
        <v>0</v>
      </c>
      <c r="CZ398">
        <v>0</v>
      </c>
      <c r="DA398">
        <v>0</v>
      </c>
      <c r="DB398">
        <v>0</v>
      </c>
    </row>
    <row r="399" spans="1:106" x14ac:dyDescent="0.25">
      <c r="A399" s="27" t="s">
        <v>1786</v>
      </c>
      <c r="B399" s="99" t="s">
        <v>1787</v>
      </c>
      <c r="C399" s="99" t="s">
        <v>1788</v>
      </c>
      <c r="D399" s="99"/>
      <c r="E399" s="99" t="s">
        <v>1789</v>
      </c>
      <c r="F399" s="27" t="s">
        <v>215</v>
      </c>
      <c r="G399" s="27"/>
      <c r="H399" t="s">
        <v>3994</v>
      </c>
      <c r="I399" s="29">
        <v>44868</v>
      </c>
      <c r="J399" s="30">
        <v>3167</v>
      </c>
      <c r="K399">
        <v>250</v>
      </c>
      <c r="L399" s="40" t="s">
        <v>149</v>
      </c>
      <c r="M399" s="1">
        <v>45247</v>
      </c>
      <c r="N399" s="5">
        <v>2</v>
      </c>
      <c r="O399">
        <v>0</v>
      </c>
      <c r="P399">
        <v>5</v>
      </c>
      <c r="R399">
        <v>1</v>
      </c>
      <c r="S399">
        <v>9</v>
      </c>
      <c r="T399">
        <v>64</v>
      </c>
      <c r="V399">
        <v>1</v>
      </c>
      <c r="W399">
        <v>83</v>
      </c>
      <c r="X399">
        <v>16</v>
      </c>
      <c r="AA399">
        <f>VLOOKUP(A399,Hoja1!A:BH,60,0)</f>
        <v>7</v>
      </c>
      <c r="AB399">
        <v>93</v>
      </c>
      <c r="AC399">
        <v>2</v>
      </c>
      <c r="AD399" t="s">
        <v>110</v>
      </c>
      <c r="AE399" t="s">
        <v>111</v>
      </c>
      <c r="AF399" t="s">
        <v>112</v>
      </c>
      <c r="AH399" t="s">
        <v>113</v>
      </c>
      <c r="AI399">
        <v>2070841490116</v>
      </c>
      <c r="AJ399">
        <f>VLOOKUP(A399,Hoja1!A:AH,34,0)</f>
        <v>0</v>
      </c>
      <c r="AK399" t="str">
        <f>VLOOKUP(A399,Hoja1!A:AI,35,0)</f>
        <v>GUATEMALA</v>
      </c>
      <c r="AL399" s="1">
        <f>VLOOKUP(A399,Hoja1!A:AJ,36,0)</f>
        <v>37509</v>
      </c>
      <c r="AP399">
        <v>109889320</v>
      </c>
      <c r="AQ399">
        <v>2070841490116</v>
      </c>
      <c r="AS399" t="s">
        <v>106</v>
      </c>
      <c r="AU399" t="s">
        <v>1790</v>
      </c>
      <c r="AV399" t="s">
        <v>114</v>
      </c>
      <c r="AW399" t="s">
        <v>114</v>
      </c>
      <c r="AZ399">
        <v>42052788</v>
      </c>
      <c r="BA399">
        <v>1</v>
      </c>
      <c r="BB399" t="s">
        <v>119</v>
      </c>
      <c r="BC399">
        <v>0</v>
      </c>
      <c r="BD399" t="s">
        <v>4616</v>
      </c>
      <c r="BE399">
        <v>7</v>
      </c>
      <c r="BH399" t="s">
        <v>1791</v>
      </c>
      <c r="BI399" t="s">
        <v>1790</v>
      </c>
      <c r="BJ399">
        <v>34454396</v>
      </c>
      <c r="BK399" t="s">
        <v>106</v>
      </c>
      <c r="BL399" t="s">
        <v>109</v>
      </c>
      <c r="BM399" t="s">
        <v>106</v>
      </c>
      <c r="BN399" t="s">
        <v>109</v>
      </c>
      <c r="BO399" t="s">
        <v>106</v>
      </c>
      <c r="BP399" t="s">
        <v>109</v>
      </c>
      <c r="CJ399">
        <v>0</v>
      </c>
      <c r="CK399">
        <v>0</v>
      </c>
      <c r="CL399">
        <v>0</v>
      </c>
      <c r="CM399">
        <v>0</v>
      </c>
      <c r="CP399" t="s">
        <v>106</v>
      </c>
      <c r="CQ399" t="s">
        <v>106</v>
      </c>
      <c r="CR399" t="s">
        <v>106</v>
      </c>
      <c r="CS399" t="s">
        <v>106</v>
      </c>
      <c r="CT399">
        <v>1</v>
      </c>
      <c r="CW399">
        <v>0</v>
      </c>
      <c r="CX399">
        <v>0</v>
      </c>
      <c r="CY399">
        <v>0</v>
      </c>
      <c r="CZ399">
        <v>0</v>
      </c>
      <c r="DA399">
        <v>0</v>
      </c>
      <c r="DB399">
        <v>0</v>
      </c>
    </row>
    <row r="400" spans="1:106" x14ac:dyDescent="0.25">
      <c r="A400" s="27" t="s">
        <v>1792</v>
      </c>
      <c r="B400" s="99" t="s">
        <v>1793</v>
      </c>
      <c r="C400" s="99" t="s">
        <v>1300</v>
      </c>
      <c r="D400" s="99"/>
      <c r="E400" s="99" t="s">
        <v>189</v>
      </c>
      <c r="F400" s="27" t="s">
        <v>290</v>
      </c>
      <c r="G400" s="27"/>
      <c r="H400" t="s">
        <v>3994</v>
      </c>
      <c r="I400" s="29">
        <v>44872</v>
      </c>
      <c r="J400" s="30">
        <v>3167</v>
      </c>
      <c r="K400">
        <v>250</v>
      </c>
      <c r="L400" t="s">
        <v>149</v>
      </c>
      <c r="M400" s="1">
        <v>45060</v>
      </c>
      <c r="N400" s="5">
        <v>2</v>
      </c>
      <c r="O400">
        <v>0</v>
      </c>
      <c r="P400">
        <v>12</v>
      </c>
      <c r="R400">
        <v>1</v>
      </c>
      <c r="S400">
        <v>9</v>
      </c>
      <c r="T400">
        <v>146</v>
      </c>
      <c r="V400">
        <v>1</v>
      </c>
      <c r="W400">
        <v>83</v>
      </c>
      <c r="X400">
        <v>129</v>
      </c>
      <c r="AA400">
        <f>VLOOKUP(A400,Hoja1!A:BH,60,0)</f>
        <v>7</v>
      </c>
      <c r="AB400">
        <v>93</v>
      </c>
      <c r="AC400">
        <v>2</v>
      </c>
      <c r="AD400" t="s">
        <v>110</v>
      </c>
      <c r="AE400" t="s">
        <v>111</v>
      </c>
      <c r="AF400" t="s">
        <v>112</v>
      </c>
      <c r="AH400" t="s">
        <v>113</v>
      </c>
      <c r="AI400">
        <v>3363746230917</v>
      </c>
      <c r="AJ400" t="str">
        <f>VLOOKUP(A400,Hoja1!A:AH,34,0)</f>
        <v>QUETZALTENANGO</v>
      </c>
      <c r="AK400" t="str">
        <f>VLOOKUP(A400,Hoja1!A:AI,35,0)</f>
        <v>COLOMBA</v>
      </c>
      <c r="AL400" s="1">
        <f>VLOOKUP(A400,Hoja1!A:AJ,36,0)</f>
        <v>36128</v>
      </c>
      <c r="AP400">
        <v>99464780</v>
      </c>
      <c r="AQ400">
        <v>3363746230917</v>
      </c>
      <c r="AS400" t="s">
        <v>106</v>
      </c>
      <c r="AU400" t="s">
        <v>1794</v>
      </c>
      <c r="AV400" t="s">
        <v>114</v>
      </c>
      <c r="AW400" t="s">
        <v>787</v>
      </c>
      <c r="AX400">
        <v>11</v>
      </c>
      <c r="AZ400" t="s">
        <v>1795</v>
      </c>
      <c r="BA400">
        <v>1</v>
      </c>
      <c r="BB400" t="s">
        <v>119</v>
      </c>
      <c r="BC400">
        <v>0</v>
      </c>
      <c r="BD400" t="s">
        <v>4600</v>
      </c>
      <c r="BE400">
        <v>7</v>
      </c>
      <c r="BH400" t="s">
        <v>1796</v>
      </c>
      <c r="BI400" t="s">
        <v>1797</v>
      </c>
      <c r="BJ400">
        <v>44992333</v>
      </c>
      <c r="BK400" t="s">
        <v>106</v>
      </c>
      <c r="BL400" t="s">
        <v>109</v>
      </c>
      <c r="BM400" t="s">
        <v>106</v>
      </c>
      <c r="BN400" t="s">
        <v>109</v>
      </c>
      <c r="BO400" t="s">
        <v>106</v>
      </c>
      <c r="BP400" t="s">
        <v>109</v>
      </c>
      <c r="CJ400">
        <v>0</v>
      </c>
      <c r="CK400">
        <v>0</v>
      </c>
      <c r="CL400">
        <v>0</v>
      </c>
      <c r="CM400">
        <v>0</v>
      </c>
      <c r="CP400" t="s">
        <v>106</v>
      </c>
      <c r="CQ400" t="s">
        <v>106</v>
      </c>
      <c r="CR400" t="s">
        <v>106</v>
      </c>
      <c r="CS400" t="s">
        <v>106</v>
      </c>
      <c r="CT400">
        <v>1</v>
      </c>
      <c r="CW400">
        <v>0</v>
      </c>
      <c r="CX400">
        <v>0</v>
      </c>
      <c r="CY400">
        <v>0</v>
      </c>
      <c r="CZ400">
        <v>0</v>
      </c>
      <c r="DA400">
        <v>0</v>
      </c>
      <c r="DB400">
        <v>0</v>
      </c>
    </row>
    <row r="401" spans="1:106" x14ac:dyDescent="0.25">
      <c r="A401" s="27" t="s">
        <v>1798</v>
      </c>
      <c r="B401" s="99" t="s">
        <v>592</v>
      </c>
      <c r="C401" s="99" t="s">
        <v>1799</v>
      </c>
      <c r="D401" s="99"/>
      <c r="E401" s="99" t="s">
        <v>1800</v>
      </c>
      <c r="F401" s="27" t="s">
        <v>174</v>
      </c>
      <c r="G401" s="27"/>
      <c r="H401" t="s">
        <v>4010</v>
      </c>
      <c r="I401" s="29">
        <v>44867</v>
      </c>
      <c r="J401" s="30">
        <v>2960</v>
      </c>
      <c r="K401">
        <v>250</v>
      </c>
      <c r="L401" t="s">
        <v>4864</v>
      </c>
      <c r="N401" s="5">
        <v>1</v>
      </c>
      <c r="O401">
        <v>0</v>
      </c>
      <c r="P401">
        <v>16</v>
      </c>
      <c r="R401">
        <v>3</v>
      </c>
      <c r="S401">
        <v>1</v>
      </c>
      <c r="T401">
        <v>29</v>
      </c>
      <c r="V401">
        <v>3</v>
      </c>
      <c r="W401">
        <v>83</v>
      </c>
      <c r="X401">
        <v>1</v>
      </c>
      <c r="AA401">
        <f>VLOOKUP(A401,Hoja1!A:BH,60,0)</f>
        <v>5</v>
      </c>
      <c r="AB401">
        <v>93</v>
      </c>
      <c r="AC401">
        <v>1</v>
      </c>
      <c r="AD401" t="s">
        <v>110</v>
      </c>
      <c r="AE401" t="s">
        <v>111</v>
      </c>
      <c r="AF401" t="s">
        <v>112</v>
      </c>
      <c r="AH401" t="s">
        <v>113</v>
      </c>
      <c r="AI401">
        <v>2591405460101</v>
      </c>
      <c r="AJ401" t="str">
        <f>VLOOKUP(A401,Hoja1!A:AH,34,0)</f>
        <v>GUATEMALA</v>
      </c>
      <c r="AK401" t="str">
        <f>VLOOKUP(A401,Hoja1!A:AI,35,0)</f>
        <v>GUATEMALA</v>
      </c>
      <c r="AL401" s="1">
        <f>VLOOKUP(A401,Hoja1!A:AJ,36,0)</f>
        <v>34609</v>
      </c>
      <c r="AP401">
        <v>88616827</v>
      </c>
      <c r="AQ401">
        <v>201500134684</v>
      </c>
      <c r="AS401" t="s">
        <v>106</v>
      </c>
      <c r="AU401" t="s">
        <v>1801</v>
      </c>
      <c r="AV401" t="s">
        <v>398</v>
      </c>
      <c r="AW401" t="s">
        <v>114</v>
      </c>
      <c r="AZ401">
        <v>51385139</v>
      </c>
      <c r="BA401">
        <v>1</v>
      </c>
      <c r="BB401" t="s">
        <v>119</v>
      </c>
      <c r="BC401">
        <v>0</v>
      </c>
      <c r="BD401" t="s">
        <v>4598</v>
      </c>
      <c r="BE401">
        <v>5</v>
      </c>
      <c r="BH401" t="s">
        <v>1802</v>
      </c>
      <c r="BI401">
        <v>0</v>
      </c>
      <c r="BJ401">
        <v>36114969</v>
      </c>
      <c r="BK401" t="s">
        <v>106</v>
      </c>
      <c r="BL401" t="s">
        <v>109</v>
      </c>
      <c r="BM401" t="s">
        <v>106</v>
      </c>
      <c r="BN401" t="s">
        <v>109</v>
      </c>
      <c r="BO401" t="s">
        <v>106</v>
      </c>
      <c r="BP401" t="s">
        <v>109</v>
      </c>
      <c r="CJ401">
        <v>0</v>
      </c>
      <c r="CK401">
        <v>0</v>
      </c>
      <c r="CL401">
        <v>0</v>
      </c>
      <c r="CM401">
        <v>0</v>
      </c>
      <c r="CP401" t="s">
        <v>106</v>
      </c>
      <c r="CQ401" t="s">
        <v>106</v>
      </c>
      <c r="CR401" t="s">
        <v>106</v>
      </c>
      <c r="CS401" t="s">
        <v>106</v>
      </c>
      <c r="CT401">
        <v>1</v>
      </c>
      <c r="CW401">
        <v>0</v>
      </c>
      <c r="CX401">
        <v>0</v>
      </c>
      <c r="CY401">
        <v>0</v>
      </c>
      <c r="CZ401">
        <v>0</v>
      </c>
      <c r="DA401">
        <v>0</v>
      </c>
      <c r="DB401">
        <v>0</v>
      </c>
    </row>
    <row r="402" spans="1:106" x14ac:dyDescent="0.25">
      <c r="A402" s="27" t="s">
        <v>1803</v>
      </c>
      <c r="B402" s="99" t="s">
        <v>529</v>
      </c>
      <c r="C402" s="99" t="s">
        <v>435</v>
      </c>
      <c r="D402" s="99"/>
      <c r="E402" s="99" t="s">
        <v>1804</v>
      </c>
      <c r="F402" s="27" t="s">
        <v>871</v>
      </c>
      <c r="G402" s="27"/>
      <c r="H402" t="s">
        <v>3998</v>
      </c>
      <c r="I402" s="29">
        <v>44877</v>
      </c>
      <c r="J402" s="30">
        <v>2960</v>
      </c>
      <c r="K402">
        <v>250</v>
      </c>
      <c r="L402" t="s">
        <v>4864</v>
      </c>
      <c r="N402" s="5">
        <v>1</v>
      </c>
      <c r="O402">
        <v>0</v>
      </c>
      <c r="P402">
        <v>4</v>
      </c>
      <c r="R402">
        <v>1</v>
      </c>
      <c r="S402">
        <v>1</v>
      </c>
      <c r="T402">
        <v>29</v>
      </c>
      <c r="V402">
        <v>1</v>
      </c>
      <c r="W402">
        <v>83</v>
      </c>
      <c r="X402">
        <v>1</v>
      </c>
      <c r="AA402">
        <f>VLOOKUP(A402,Hoja1!A:BH,60,0)</f>
        <v>7</v>
      </c>
      <c r="AB402">
        <v>93</v>
      </c>
      <c r="AC402">
        <v>1</v>
      </c>
      <c r="AD402" t="s">
        <v>110</v>
      </c>
      <c r="AE402" t="s">
        <v>111</v>
      </c>
      <c r="AF402" t="s">
        <v>112</v>
      </c>
      <c r="AH402" t="s">
        <v>113</v>
      </c>
      <c r="AI402">
        <v>2722851610101</v>
      </c>
      <c r="AJ402" t="str">
        <f>VLOOKUP(A402,Hoja1!A:AH,34,0)</f>
        <v>GUATEMALA</v>
      </c>
      <c r="AK402" t="str">
        <f>VLOOKUP(A402,Hoja1!A:AI,35,0)</f>
        <v>GUATEMALA</v>
      </c>
      <c r="AL402" s="1">
        <f>VLOOKUP(A402,Hoja1!A:AJ,36,0)</f>
        <v>34830</v>
      </c>
      <c r="AP402">
        <v>85294071</v>
      </c>
      <c r="AQ402">
        <v>201400554900</v>
      </c>
      <c r="AS402" t="s">
        <v>106</v>
      </c>
      <c r="AU402" t="s">
        <v>1805</v>
      </c>
      <c r="AV402" t="s">
        <v>114</v>
      </c>
      <c r="AW402" t="s">
        <v>114</v>
      </c>
      <c r="AZ402">
        <v>42366831</v>
      </c>
      <c r="BA402">
        <v>1</v>
      </c>
      <c r="BB402" t="s">
        <v>119</v>
      </c>
      <c r="BC402">
        <v>1</v>
      </c>
      <c r="BD402" t="s">
        <v>4616</v>
      </c>
      <c r="BE402">
        <v>7</v>
      </c>
      <c r="BG402" t="s">
        <v>1806</v>
      </c>
      <c r="BH402" t="s">
        <v>1807</v>
      </c>
      <c r="BI402" t="s">
        <v>1805</v>
      </c>
      <c r="BJ402">
        <v>54808194</v>
      </c>
      <c r="BK402" t="s">
        <v>106</v>
      </c>
      <c r="BL402" t="s">
        <v>109</v>
      </c>
      <c r="BM402" t="s">
        <v>106</v>
      </c>
      <c r="BN402" t="s">
        <v>109</v>
      </c>
      <c r="BO402" t="s">
        <v>106</v>
      </c>
      <c r="BP402" t="s">
        <v>109</v>
      </c>
      <c r="CJ402">
        <v>0</v>
      </c>
      <c r="CK402">
        <v>0</v>
      </c>
      <c r="CL402">
        <v>0</v>
      </c>
      <c r="CM402">
        <v>0</v>
      </c>
      <c r="CP402" t="s">
        <v>106</v>
      </c>
      <c r="CQ402" t="s">
        <v>106</v>
      </c>
      <c r="CR402" t="s">
        <v>106</v>
      </c>
      <c r="CS402" t="s">
        <v>106</v>
      </c>
      <c r="CT402">
        <v>1</v>
      </c>
      <c r="CW402">
        <v>0</v>
      </c>
      <c r="CX402">
        <v>0</v>
      </c>
      <c r="CY402">
        <v>0</v>
      </c>
      <c r="CZ402">
        <v>0</v>
      </c>
      <c r="DA402">
        <v>0</v>
      </c>
      <c r="DB402">
        <v>0</v>
      </c>
    </row>
    <row r="403" spans="1:106" x14ac:dyDescent="0.25">
      <c r="A403" s="27" t="s">
        <v>1808</v>
      </c>
      <c r="B403" s="45" t="s">
        <v>1809</v>
      </c>
      <c r="C403" s="45" t="s">
        <v>850</v>
      </c>
      <c r="D403" s="45"/>
      <c r="E403" s="45" t="s">
        <v>1810</v>
      </c>
      <c r="F403" t="s">
        <v>1410</v>
      </c>
      <c r="H403" t="s">
        <v>3998</v>
      </c>
      <c r="I403" s="1">
        <v>44896</v>
      </c>
      <c r="J403" s="31">
        <v>2960</v>
      </c>
      <c r="K403">
        <v>250</v>
      </c>
      <c r="L403" t="s">
        <v>149</v>
      </c>
      <c r="M403" s="1">
        <v>45332</v>
      </c>
      <c r="N403" s="5">
        <v>2</v>
      </c>
      <c r="O403">
        <v>0</v>
      </c>
      <c r="P403">
        <v>16</v>
      </c>
      <c r="R403">
        <v>6</v>
      </c>
      <c r="S403">
        <v>1</v>
      </c>
      <c r="T403">
        <v>29</v>
      </c>
      <c r="V403">
        <v>6</v>
      </c>
      <c r="W403">
        <v>83</v>
      </c>
      <c r="X403">
        <v>259</v>
      </c>
      <c r="AA403">
        <f>VLOOKUP(A403,Hoja1!A:BH,60,0)</f>
        <v>7</v>
      </c>
      <c r="AB403">
        <v>93</v>
      </c>
      <c r="AC403">
        <v>1</v>
      </c>
      <c r="AD403" t="s">
        <v>110</v>
      </c>
      <c r="AE403" t="s">
        <v>111</v>
      </c>
      <c r="AF403" t="s">
        <v>112</v>
      </c>
      <c r="AH403" t="s">
        <v>113</v>
      </c>
      <c r="AI403">
        <v>2395594011601</v>
      </c>
      <c r="AJ403" t="str">
        <f>VLOOKUP(A403,Hoja1!A:AH,34,0)</f>
        <v>COBAN</v>
      </c>
      <c r="AK403" t="str">
        <f>VLOOKUP(A403,Hoja1!A:AI,35,0)</f>
        <v>ALTA VERAPAZ</v>
      </c>
      <c r="AL403" s="1">
        <f>VLOOKUP(A403,Hoja1!A:AJ,36,0)</f>
        <v>24709</v>
      </c>
      <c r="AP403">
        <v>16029682</v>
      </c>
      <c r="AQ403">
        <v>167240225</v>
      </c>
      <c r="AS403" t="s">
        <v>106</v>
      </c>
      <c r="AU403" t="s">
        <v>1811</v>
      </c>
      <c r="AV403" t="s">
        <v>1118</v>
      </c>
      <c r="AW403" t="s">
        <v>1119</v>
      </c>
      <c r="AZ403">
        <v>45808161</v>
      </c>
      <c r="BA403">
        <v>1</v>
      </c>
      <c r="BB403" t="s">
        <v>119</v>
      </c>
      <c r="BC403">
        <v>0</v>
      </c>
      <c r="BD403" t="s">
        <v>4609</v>
      </c>
      <c r="BE403">
        <v>7</v>
      </c>
      <c r="BG403" t="s">
        <v>1813</v>
      </c>
      <c r="BI403" t="s">
        <v>1814</v>
      </c>
      <c r="BJ403">
        <v>45593878</v>
      </c>
      <c r="BK403" t="s">
        <v>106</v>
      </c>
      <c r="BL403" t="s">
        <v>109</v>
      </c>
      <c r="BM403" t="s">
        <v>106</v>
      </c>
      <c r="BN403" t="s">
        <v>109</v>
      </c>
      <c r="BO403" t="s">
        <v>106</v>
      </c>
      <c r="BP403" t="s">
        <v>109</v>
      </c>
      <c r="CJ403">
        <v>0</v>
      </c>
      <c r="CK403">
        <v>0</v>
      </c>
      <c r="CL403">
        <v>0</v>
      </c>
      <c r="CM403">
        <v>0</v>
      </c>
      <c r="CP403" t="s">
        <v>106</v>
      </c>
      <c r="CQ403" t="s">
        <v>106</v>
      </c>
      <c r="CR403" t="s">
        <v>106</v>
      </c>
      <c r="CS403" t="s">
        <v>106</v>
      </c>
      <c r="CT403">
        <v>2</v>
      </c>
      <c r="CW403">
        <v>0</v>
      </c>
      <c r="CX403">
        <v>0</v>
      </c>
      <c r="CY403">
        <v>0</v>
      </c>
      <c r="CZ403">
        <v>0</v>
      </c>
      <c r="DA403">
        <v>0</v>
      </c>
      <c r="DB403">
        <v>0</v>
      </c>
    </row>
    <row r="404" spans="1:106" x14ac:dyDescent="0.25">
      <c r="A404" s="27" t="s">
        <v>1815</v>
      </c>
      <c r="B404" s="45" t="s">
        <v>1147</v>
      </c>
      <c r="C404" s="45" t="s">
        <v>1816</v>
      </c>
      <c r="D404" s="45"/>
      <c r="E404" s="45" t="s">
        <v>950</v>
      </c>
      <c r="F404" t="s">
        <v>1817</v>
      </c>
      <c r="H404" t="s">
        <v>3991</v>
      </c>
      <c r="I404" s="1">
        <v>44896</v>
      </c>
      <c r="J404" s="30">
        <v>3385</v>
      </c>
      <c r="K404">
        <v>250</v>
      </c>
      <c r="L404" t="s">
        <v>4864</v>
      </c>
      <c r="N404" s="5">
        <v>1</v>
      </c>
      <c r="O404">
        <v>0</v>
      </c>
      <c r="P404">
        <v>5</v>
      </c>
      <c r="R404">
        <v>1</v>
      </c>
      <c r="S404">
        <v>9</v>
      </c>
      <c r="T404">
        <v>144</v>
      </c>
      <c r="V404">
        <v>1</v>
      </c>
      <c r="W404">
        <v>83</v>
      </c>
      <c r="X404">
        <v>3</v>
      </c>
      <c r="AA404">
        <f>VLOOKUP(A404,Hoja1!A:BH,60,0)</f>
        <v>7</v>
      </c>
      <c r="AB404">
        <v>93</v>
      </c>
      <c r="AC404">
        <v>2</v>
      </c>
      <c r="AD404" t="s">
        <v>110</v>
      </c>
      <c r="AE404" t="s">
        <v>111</v>
      </c>
      <c r="AF404" t="s">
        <v>112</v>
      </c>
      <c r="AH404" t="s">
        <v>113</v>
      </c>
      <c r="AI404">
        <v>2861740730103</v>
      </c>
      <c r="AJ404" t="str">
        <f>VLOOKUP(A404,Hoja1!A:AH,34,0)</f>
        <v>GUATEMALA</v>
      </c>
      <c r="AK404" t="str">
        <f>VLOOKUP(A404,Hoja1!A:AI,35,0)</f>
        <v>SAN JOSE PINULA</v>
      </c>
      <c r="AL404" s="1">
        <f>VLOOKUP(A404,Hoja1!A:AJ,36,0)</f>
        <v>36103</v>
      </c>
      <c r="AP404">
        <v>103483969</v>
      </c>
      <c r="AQ404">
        <v>2861740730103</v>
      </c>
      <c r="AS404" t="s">
        <v>106</v>
      </c>
      <c r="AU404" t="s">
        <v>1818</v>
      </c>
      <c r="AV404" t="s">
        <v>114</v>
      </c>
      <c r="AW404" t="s">
        <v>144</v>
      </c>
      <c r="AZ404">
        <v>45817409</v>
      </c>
      <c r="BA404">
        <v>1</v>
      </c>
      <c r="BB404" t="s">
        <v>119</v>
      </c>
      <c r="BC404">
        <v>5</v>
      </c>
      <c r="BD404" t="s">
        <v>648</v>
      </c>
      <c r="BE404">
        <v>7</v>
      </c>
      <c r="BI404">
        <v>0</v>
      </c>
      <c r="BJ404">
        <v>0</v>
      </c>
      <c r="BK404" t="s">
        <v>106</v>
      </c>
      <c r="BL404" t="s">
        <v>109</v>
      </c>
      <c r="BM404" t="s">
        <v>106</v>
      </c>
      <c r="BN404" t="s">
        <v>109</v>
      </c>
      <c r="BO404" t="s">
        <v>106</v>
      </c>
      <c r="BP404" t="s">
        <v>109</v>
      </c>
      <c r="CJ404">
        <v>0</v>
      </c>
      <c r="CK404">
        <v>0</v>
      </c>
      <c r="CL404">
        <v>0</v>
      </c>
      <c r="CM404">
        <v>0</v>
      </c>
      <c r="CP404" t="s">
        <v>106</v>
      </c>
      <c r="CQ404" t="s">
        <v>106</v>
      </c>
      <c r="CR404" t="s">
        <v>106</v>
      </c>
      <c r="CS404" t="s">
        <v>106</v>
      </c>
      <c r="CT404">
        <v>1</v>
      </c>
      <c r="CW404">
        <v>0</v>
      </c>
      <c r="CX404">
        <v>0</v>
      </c>
      <c r="CY404">
        <v>0</v>
      </c>
      <c r="CZ404">
        <v>0</v>
      </c>
      <c r="DA404">
        <v>0</v>
      </c>
      <c r="DB404">
        <v>0</v>
      </c>
    </row>
    <row r="405" spans="1:106" x14ac:dyDescent="0.25">
      <c r="A405" s="27" t="s">
        <v>3205</v>
      </c>
      <c r="B405" s="27" t="s">
        <v>3571</v>
      </c>
      <c r="C405" s="27" t="s">
        <v>3679</v>
      </c>
      <c r="D405" s="27"/>
      <c r="E405" s="27" t="s">
        <v>215</v>
      </c>
      <c r="F405" s="27" t="s">
        <v>1545</v>
      </c>
      <c r="G405" s="27"/>
      <c r="H405" t="s">
        <v>3991</v>
      </c>
      <c r="I405" s="29">
        <v>44896</v>
      </c>
      <c r="J405" s="30">
        <v>3385</v>
      </c>
      <c r="K405">
        <v>250</v>
      </c>
      <c r="L405" t="s">
        <v>4864</v>
      </c>
      <c r="N405" s="5">
        <v>1</v>
      </c>
      <c r="O405">
        <v>0</v>
      </c>
      <c r="P405">
        <v>11</v>
      </c>
      <c r="R405">
        <v>1</v>
      </c>
      <c r="S405">
        <v>9</v>
      </c>
      <c r="T405">
        <v>45</v>
      </c>
      <c r="V405">
        <v>4</v>
      </c>
      <c r="W405">
        <v>83</v>
      </c>
      <c r="X405">
        <v>68</v>
      </c>
      <c r="AA405">
        <f>VLOOKUP(A405,Hoja1!A:BH,60,0)</f>
        <v>5</v>
      </c>
      <c r="AB405">
        <v>93</v>
      </c>
      <c r="AC405">
        <v>2</v>
      </c>
      <c r="AD405" t="s">
        <v>110</v>
      </c>
      <c r="AE405" t="s">
        <v>111</v>
      </c>
      <c r="AF405" t="s">
        <v>112</v>
      </c>
      <c r="AH405" t="s">
        <v>113</v>
      </c>
      <c r="AI405">
        <v>3237013960511</v>
      </c>
      <c r="AJ405" t="str">
        <f>VLOOKUP(A405,Hoja1!A:AH,34,0)</f>
        <v>ESCUINTLA</v>
      </c>
      <c r="AK405" t="str">
        <f>VLOOKUP(A405,Hoja1!A:AI,35,0)</f>
        <v>PALIN</v>
      </c>
      <c r="AL405" s="1">
        <f>VLOOKUP(A405,Hoja1!A:AJ,36,0)</f>
        <v>35209</v>
      </c>
      <c r="AP405">
        <v>100460763</v>
      </c>
      <c r="AQ405">
        <v>3237013960511</v>
      </c>
      <c r="AS405" t="s">
        <v>106</v>
      </c>
      <c r="AU405" t="s">
        <v>4141</v>
      </c>
      <c r="AV405" t="s">
        <v>348</v>
      </c>
      <c r="AW405" t="s">
        <v>348</v>
      </c>
      <c r="AZ405" t="s">
        <v>4515</v>
      </c>
      <c r="BA405">
        <v>1</v>
      </c>
      <c r="BB405" t="s">
        <v>119</v>
      </c>
      <c r="BC405">
        <v>0</v>
      </c>
      <c r="BD405" t="s">
        <v>4598</v>
      </c>
      <c r="BE405">
        <v>5</v>
      </c>
      <c r="BI405">
        <v>0</v>
      </c>
      <c r="BJ405">
        <v>49973758</v>
      </c>
      <c r="BK405" t="s">
        <v>106</v>
      </c>
      <c r="BL405" t="s">
        <v>109</v>
      </c>
      <c r="BM405" t="s">
        <v>106</v>
      </c>
      <c r="BN405" t="s">
        <v>109</v>
      </c>
      <c r="BO405" t="s">
        <v>106</v>
      </c>
      <c r="BP405" t="s">
        <v>109</v>
      </c>
      <c r="CJ405">
        <v>0</v>
      </c>
      <c r="CK405">
        <v>0</v>
      </c>
      <c r="CL405">
        <v>0</v>
      </c>
      <c r="CM405">
        <v>0</v>
      </c>
      <c r="CP405" t="s">
        <v>106</v>
      </c>
      <c r="CQ405" t="s">
        <v>106</v>
      </c>
      <c r="CR405" t="s">
        <v>106</v>
      </c>
      <c r="CS405" t="s">
        <v>106</v>
      </c>
      <c r="CT405">
        <v>1</v>
      </c>
      <c r="CW405">
        <v>0</v>
      </c>
      <c r="CX405">
        <v>0</v>
      </c>
      <c r="CY405">
        <v>0</v>
      </c>
      <c r="CZ405">
        <v>0</v>
      </c>
      <c r="DA405">
        <v>0</v>
      </c>
      <c r="DB405">
        <v>0</v>
      </c>
    </row>
    <row r="406" spans="1:106" x14ac:dyDescent="0.25">
      <c r="A406" s="27" t="s">
        <v>1819</v>
      </c>
      <c r="B406" s="27" t="s">
        <v>1820</v>
      </c>
      <c r="C406" s="27" t="s">
        <v>764</v>
      </c>
      <c r="D406" s="27"/>
      <c r="E406" s="27" t="s">
        <v>1821</v>
      </c>
      <c r="F406" s="27" t="s">
        <v>1822</v>
      </c>
      <c r="G406" s="27"/>
      <c r="H406" t="s">
        <v>3998</v>
      </c>
      <c r="I406" s="29">
        <v>44879</v>
      </c>
      <c r="J406" s="30">
        <v>2960</v>
      </c>
      <c r="K406">
        <v>250</v>
      </c>
      <c r="L406" t="s">
        <v>4864</v>
      </c>
      <c r="N406" s="5">
        <v>1</v>
      </c>
      <c r="O406">
        <v>0</v>
      </c>
      <c r="P406">
        <v>8</v>
      </c>
      <c r="R406">
        <v>2</v>
      </c>
      <c r="S406">
        <v>1</v>
      </c>
      <c r="T406">
        <v>29</v>
      </c>
      <c r="V406">
        <v>2</v>
      </c>
      <c r="W406">
        <v>83</v>
      </c>
      <c r="X406">
        <v>113</v>
      </c>
      <c r="AA406">
        <f>VLOOKUP(A406,Hoja1!A:BH,60,0)</f>
        <v>7</v>
      </c>
      <c r="AB406">
        <v>93</v>
      </c>
      <c r="AC406">
        <v>1</v>
      </c>
      <c r="AD406" t="s">
        <v>110</v>
      </c>
      <c r="AE406" t="s">
        <v>111</v>
      </c>
      <c r="AF406" t="s">
        <v>112</v>
      </c>
      <c r="AH406" t="s">
        <v>113</v>
      </c>
      <c r="AI406">
        <v>2984940940901</v>
      </c>
      <c r="AJ406" t="str">
        <f>VLOOKUP(A406,Hoja1!A:AH,34,0)</f>
        <v>QUETZALTENANGO</v>
      </c>
      <c r="AK406" t="str">
        <f>VLOOKUP(A406,Hoja1!A:AI,35,0)</f>
        <v>QUETZALTENANGO</v>
      </c>
      <c r="AL406" s="1">
        <f>VLOOKUP(A406,Hoja1!A:AJ,36,0)</f>
        <v>35011</v>
      </c>
      <c r="AP406">
        <v>95800832</v>
      </c>
      <c r="AQ406">
        <v>2984940940901</v>
      </c>
      <c r="AS406" t="s">
        <v>106</v>
      </c>
      <c r="AU406" t="s">
        <v>1823</v>
      </c>
      <c r="AV406" t="s">
        <v>700</v>
      </c>
      <c r="AW406" t="s">
        <v>700</v>
      </c>
      <c r="AZ406">
        <v>41307623</v>
      </c>
      <c r="BA406">
        <v>1</v>
      </c>
      <c r="BB406" t="s">
        <v>119</v>
      </c>
      <c r="BC406">
        <v>0</v>
      </c>
      <c r="BD406" t="s">
        <v>4600</v>
      </c>
      <c r="BE406">
        <v>7</v>
      </c>
      <c r="BH406" t="s">
        <v>1824</v>
      </c>
      <c r="BI406">
        <v>0</v>
      </c>
      <c r="BJ406">
        <v>56216400</v>
      </c>
      <c r="BK406" t="s">
        <v>106</v>
      </c>
      <c r="BL406" t="s">
        <v>109</v>
      </c>
      <c r="BM406" t="s">
        <v>106</v>
      </c>
      <c r="BN406" t="s">
        <v>109</v>
      </c>
      <c r="BO406" t="s">
        <v>106</v>
      </c>
      <c r="BP406" t="s">
        <v>109</v>
      </c>
      <c r="CJ406">
        <v>0</v>
      </c>
      <c r="CK406">
        <v>0</v>
      </c>
      <c r="CL406">
        <v>0</v>
      </c>
      <c r="CM406">
        <v>0</v>
      </c>
      <c r="CP406" t="s">
        <v>106</v>
      </c>
      <c r="CQ406" t="s">
        <v>106</v>
      </c>
      <c r="CR406" t="s">
        <v>106</v>
      </c>
      <c r="CS406" t="s">
        <v>106</v>
      </c>
      <c r="CT406">
        <v>2</v>
      </c>
      <c r="CW406">
        <v>0</v>
      </c>
      <c r="CX406">
        <v>0</v>
      </c>
      <c r="CY406">
        <v>0</v>
      </c>
      <c r="CZ406">
        <v>0</v>
      </c>
      <c r="DA406">
        <v>0</v>
      </c>
      <c r="DB406">
        <v>0</v>
      </c>
    </row>
    <row r="407" spans="1:106" x14ac:dyDescent="0.25">
      <c r="A407" s="27" t="s">
        <v>1825</v>
      </c>
      <c r="B407" s="27" t="s">
        <v>1826</v>
      </c>
      <c r="C407" s="27" t="s">
        <v>1827</v>
      </c>
      <c r="D407" s="27"/>
      <c r="E407" s="27" t="s">
        <v>1828</v>
      </c>
      <c r="F407" s="27" t="s">
        <v>1829</v>
      </c>
      <c r="G407" s="27"/>
      <c r="H407" t="s">
        <v>3998</v>
      </c>
      <c r="I407" s="29">
        <v>44896</v>
      </c>
      <c r="J407" s="30">
        <v>2960</v>
      </c>
      <c r="K407">
        <v>250</v>
      </c>
      <c r="L407" t="s">
        <v>149</v>
      </c>
      <c r="M407" s="1">
        <v>45082</v>
      </c>
      <c r="N407" s="5">
        <v>2</v>
      </c>
      <c r="O407">
        <v>0</v>
      </c>
      <c r="P407">
        <v>8</v>
      </c>
      <c r="R407">
        <v>2</v>
      </c>
      <c r="S407">
        <v>1</v>
      </c>
      <c r="T407">
        <v>29</v>
      </c>
      <c r="V407">
        <v>2</v>
      </c>
      <c r="W407">
        <v>83</v>
      </c>
      <c r="X407">
        <v>113</v>
      </c>
      <c r="AA407">
        <f>VLOOKUP(A407,Hoja1!A:BH,60,0)</f>
        <v>5</v>
      </c>
      <c r="AB407">
        <v>93</v>
      </c>
      <c r="AC407">
        <v>1</v>
      </c>
      <c r="AD407" t="s">
        <v>110</v>
      </c>
      <c r="AE407" t="s">
        <v>111</v>
      </c>
      <c r="AF407" t="s">
        <v>112</v>
      </c>
      <c r="AH407" t="s">
        <v>113</v>
      </c>
      <c r="AI407">
        <v>2636774190901</v>
      </c>
      <c r="AJ407" t="str">
        <f>VLOOKUP(A407,Hoja1!A:AH,34,0)</f>
        <v>QUETZALTENANGO</v>
      </c>
      <c r="AK407" t="str">
        <f>VLOOKUP(A407,Hoja1!A:AI,35,0)</f>
        <v>QUETZALTENANGO</v>
      </c>
      <c r="AL407" s="1">
        <f>VLOOKUP(A407,Hoja1!A:AJ,36,0)</f>
        <v>34674</v>
      </c>
      <c r="AP407">
        <v>66926055</v>
      </c>
      <c r="AQ407">
        <v>201302963217</v>
      </c>
      <c r="AS407" t="s">
        <v>106</v>
      </c>
      <c r="AU407" t="s">
        <v>1830</v>
      </c>
      <c r="AV407" t="s">
        <v>700</v>
      </c>
      <c r="AW407" t="s">
        <v>700</v>
      </c>
      <c r="AX407">
        <v>2</v>
      </c>
      <c r="AZ407">
        <v>38278961</v>
      </c>
      <c r="BA407">
        <v>1</v>
      </c>
      <c r="BB407" t="s">
        <v>119</v>
      </c>
      <c r="BC407">
        <v>2</v>
      </c>
      <c r="BD407" t="s">
        <v>4598</v>
      </c>
      <c r="BE407">
        <v>5</v>
      </c>
      <c r="BH407" t="s">
        <v>1831</v>
      </c>
      <c r="BI407">
        <v>0</v>
      </c>
      <c r="BJ407">
        <v>35175765</v>
      </c>
      <c r="BK407" t="s">
        <v>106</v>
      </c>
      <c r="BL407" t="s">
        <v>109</v>
      </c>
      <c r="BM407" t="s">
        <v>106</v>
      </c>
      <c r="BN407" t="s">
        <v>109</v>
      </c>
      <c r="BO407" t="s">
        <v>106</v>
      </c>
      <c r="BP407" t="s">
        <v>109</v>
      </c>
      <c r="CJ407">
        <v>0</v>
      </c>
      <c r="CK407">
        <v>0</v>
      </c>
      <c r="CL407">
        <v>0</v>
      </c>
      <c r="CM407">
        <v>0</v>
      </c>
      <c r="CP407" t="s">
        <v>106</v>
      </c>
      <c r="CQ407" t="s">
        <v>106</v>
      </c>
      <c r="CR407" t="s">
        <v>106</v>
      </c>
      <c r="CS407" t="s">
        <v>106</v>
      </c>
      <c r="CT407">
        <v>1</v>
      </c>
      <c r="CW407">
        <v>0</v>
      </c>
      <c r="CX407">
        <v>0</v>
      </c>
      <c r="CY407">
        <v>0</v>
      </c>
      <c r="CZ407">
        <v>0</v>
      </c>
      <c r="DA407">
        <v>0</v>
      </c>
      <c r="DB407">
        <v>0</v>
      </c>
    </row>
    <row r="408" spans="1:106" x14ac:dyDescent="0.25">
      <c r="A408" s="27" t="s">
        <v>1832</v>
      </c>
      <c r="B408" s="27" t="s">
        <v>658</v>
      </c>
      <c r="C408" s="27" t="s">
        <v>306</v>
      </c>
      <c r="D408" s="27"/>
      <c r="E408" s="27" t="s">
        <v>148</v>
      </c>
      <c r="F408" s="27" t="s">
        <v>561</v>
      </c>
      <c r="G408" s="27"/>
      <c r="H408" t="s">
        <v>3998</v>
      </c>
      <c r="I408" s="29">
        <v>44896</v>
      </c>
      <c r="J408" s="30">
        <v>2960</v>
      </c>
      <c r="K408">
        <v>250</v>
      </c>
      <c r="L408" t="s">
        <v>149</v>
      </c>
      <c r="M408" s="1">
        <v>45122</v>
      </c>
      <c r="N408" s="5">
        <v>2</v>
      </c>
      <c r="O408">
        <v>0</v>
      </c>
      <c r="P408">
        <v>4</v>
      </c>
      <c r="R408">
        <v>1</v>
      </c>
      <c r="S408">
        <v>1</v>
      </c>
      <c r="T408">
        <v>29</v>
      </c>
      <c r="V408">
        <v>1</v>
      </c>
      <c r="W408">
        <v>83</v>
      </c>
      <c r="X408">
        <v>1</v>
      </c>
      <c r="AA408">
        <f>VLOOKUP(A408,Hoja1!A:BH,60,0)</f>
        <v>5</v>
      </c>
      <c r="AB408">
        <v>93</v>
      </c>
      <c r="AC408">
        <v>1</v>
      </c>
      <c r="AD408" t="s">
        <v>110</v>
      </c>
      <c r="AE408" t="s">
        <v>111</v>
      </c>
      <c r="AF408" t="s">
        <v>112</v>
      </c>
      <c r="AH408" t="s">
        <v>113</v>
      </c>
      <c r="AI408">
        <v>2520319380101</v>
      </c>
      <c r="AJ408" t="str">
        <f>VLOOKUP(A408,Hoja1!A:AH,34,0)</f>
        <v>GUATEMALA</v>
      </c>
      <c r="AK408" t="str">
        <f>VLOOKUP(A408,Hoja1!A:AI,35,0)</f>
        <v>GUATEMALA</v>
      </c>
      <c r="AL408" s="1">
        <f>VLOOKUP(A408,Hoja1!A:AJ,36,0)</f>
        <v>32660</v>
      </c>
      <c r="AP408">
        <v>90104447</v>
      </c>
      <c r="AQ408">
        <v>201502585657</v>
      </c>
      <c r="AS408" t="s">
        <v>106</v>
      </c>
      <c r="AU408" t="s">
        <v>1833</v>
      </c>
      <c r="AV408" t="s">
        <v>114</v>
      </c>
      <c r="AW408" t="s">
        <v>114</v>
      </c>
      <c r="AX408">
        <v>6</v>
      </c>
      <c r="AZ408">
        <v>41244484</v>
      </c>
      <c r="BA408">
        <v>1</v>
      </c>
      <c r="BB408" t="s">
        <v>119</v>
      </c>
      <c r="BC408">
        <v>2</v>
      </c>
      <c r="BD408" t="s">
        <v>877</v>
      </c>
      <c r="BE408">
        <v>5</v>
      </c>
      <c r="BH408" t="s">
        <v>1834</v>
      </c>
      <c r="BI408" t="s">
        <v>1835</v>
      </c>
      <c r="BJ408">
        <v>35488235</v>
      </c>
      <c r="BK408" t="s">
        <v>106</v>
      </c>
      <c r="BL408" t="s">
        <v>109</v>
      </c>
      <c r="BM408" t="s">
        <v>106</v>
      </c>
      <c r="BN408" t="s">
        <v>109</v>
      </c>
      <c r="BO408" t="s">
        <v>106</v>
      </c>
      <c r="BP408" t="s">
        <v>109</v>
      </c>
      <c r="CJ408">
        <v>0</v>
      </c>
      <c r="CK408">
        <v>0</v>
      </c>
      <c r="CL408">
        <v>0</v>
      </c>
      <c r="CM408">
        <v>0</v>
      </c>
      <c r="CP408" t="s">
        <v>106</v>
      </c>
      <c r="CQ408" t="s">
        <v>106</v>
      </c>
      <c r="CR408" t="s">
        <v>106</v>
      </c>
      <c r="CS408" t="s">
        <v>106</v>
      </c>
      <c r="CT408">
        <v>1</v>
      </c>
      <c r="CW408">
        <v>0</v>
      </c>
      <c r="CX408">
        <v>0</v>
      </c>
      <c r="CY408">
        <v>0</v>
      </c>
      <c r="CZ408">
        <v>0</v>
      </c>
      <c r="DA408">
        <v>0</v>
      </c>
      <c r="DB408">
        <v>0</v>
      </c>
    </row>
    <row r="409" spans="1:106" x14ac:dyDescent="0.25">
      <c r="A409" s="27" t="s">
        <v>1836</v>
      </c>
      <c r="B409" s="27" t="s">
        <v>1184</v>
      </c>
      <c r="C409" s="27" t="s">
        <v>1837</v>
      </c>
      <c r="D409" s="27"/>
      <c r="E409" s="27" t="s">
        <v>161</v>
      </c>
      <c r="F409" s="27" t="s">
        <v>1838</v>
      </c>
      <c r="G409" s="27"/>
      <c r="H409" t="s">
        <v>3998</v>
      </c>
      <c r="I409" s="29">
        <v>44896</v>
      </c>
      <c r="J409" s="30">
        <v>2960</v>
      </c>
      <c r="K409">
        <v>250</v>
      </c>
      <c r="L409" t="s">
        <v>4864</v>
      </c>
      <c r="N409" s="5">
        <v>1</v>
      </c>
      <c r="O409">
        <v>0</v>
      </c>
      <c r="P409">
        <v>4</v>
      </c>
      <c r="R409">
        <v>4</v>
      </c>
      <c r="S409">
        <v>1</v>
      </c>
      <c r="T409">
        <v>29</v>
      </c>
      <c r="V409">
        <v>4</v>
      </c>
      <c r="W409">
        <v>83</v>
      </c>
      <c r="X409">
        <v>58</v>
      </c>
      <c r="AA409">
        <f>VLOOKUP(A409,Hoja1!A:BH,60,0)</f>
        <v>7</v>
      </c>
      <c r="AB409">
        <v>93</v>
      </c>
      <c r="AC409">
        <v>1</v>
      </c>
      <c r="AD409" t="s">
        <v>110</v>
      </c>
      <c r="AE409" t="s">
        <v>111</v>
      </c>
      <c r="AF409" t="s">
        <v>112</v>
      </c>
      <c r="AH409" t="s">
        <v>113</v>
      </c>
      <c r="AI409">
        <v>2533466570501</v>
      </c>
      <c r="AJ409" t="str">
        <f>VLOOKUP(A409,Hoja1!A:AH,34,0)</f>
        <v>ESCUINTLA</v>
      </c>
      <c r="AK409" t="str">
        <f>VLOOKUP(A409,Hoja1!A:AI,35,0)</f>
        <v>ESCUINTLA</v>
      </c>
      <c r="AL409" s="1">
        <f>VLOOKUP(A409,Hoja1!A:AJ,36,0)</f>
        <v>31983</v>
      </c>
      <c r="AP409">
        <v>49953516</v>
      </c>
      <c r="AQ409">
        <v>187101282</v>
      </c>
      <c r="AS409" t="s">
        <v>106</v>
      </c>
      <c r="AU409" t="s">
        <v>1839</v>
      </c>
      <c r="AV409" t="s">
        <v>163</v>
      </c>
      <c r="AW409" t="s">
        <v>163</v>
      </c>
      <c r="AZ409">
        <v>56117363</v>
      </c>
      <c r="BA409">
        <v>1</v>
      </c>
      <c r="BB409" t="s">
        <v>119</v>
      </c>
      <c r="BC409">
        <v>2</v>
      </c>
      <c r="BD409" t="s">
        <v>5204</v>
      </c>
      <c r="BE409">
        <v>7</v>
      </c>
      <c r="BI409">
        <v>0</v>
      </c>
      <c r="BJ409">
        <v>55703631</v>
      </c>
      <c r="BK409" t="s">
        <v>106</v>
      </c>
      <c r="BL409" t="s">
        <v>109</v>
      </c>
      <c r="BM409" t="s">
        <v>106</v>
      </c>
      <c r="BN409" t="s">
        <v>109</v>
      </c>
      <c r="BO409" t="s">
        <v>106</v>
      </c>
      <c r="BP409" t="s">
        <v>109</v>
      </c>
      <c r="CJ409">
        <v>0</v>
      </c>
      <c r="CK409">
        <v>0</v>
      </c>
      <c r="CL409">
        <v>0</v>
      </c>
      <c r="CM409">
        <v>0</v>
      </c>
      <c r="CP409" t="s">
        <v>106</v>
      </c>
      <c r="CQ409" t="s">
        <v>106</v>
      </c>
      <c r="CR409" t="s">
        <v>106</v>
      </c>
      <c r="CS409" t="s">
        <v>106</v>
      </c>
      <c r="CT409">
        <v>1</v>
      </c>
      <c r="CW409">
        <v>0</v>
      </c>
      <c r="CX409">
        <v>0</v>
      </c>
      <c r="CY409">
        <v>0</v>
      </c>
      <c r="CZ409">
        <v>0</v>
      </c>
      <c r="DA409">
        <v>0</v>
      </c>
      <c r="DB409">
        <v>0</v>
      </c>
    </row>
    <row r="410" spans="1:106" x14ac:dyDescent="0.25">
      <c r="A410" s="27" t="s">
        <v>1841</v>
      </c>
      <c r="B410" s="27" t="s">
        <v>1842</v>
      </c>
      <c r="C410" s="27" t="s">
        <v>1843</v>
      </c>
      <c r="D410" s="27"/>
      <c r="E410" s="27" t="s">
        <v>378</v>
      </c>
      <c r="F410" s="27" t="s">
        <v>378</v>
      </c>
      <c r="G410" s="27"/>
      <c r="H410" t="s">
        <v>3994</v>
      </c>
      <c r="I410" s="29">
        <v>44896</v>
      </c>
      <c r="J410" s="30">
        <v>3385</v>
      </c>
      <c r="K410">
        <v>250</v>
      </c>
      <c r="L410" t="s">
        <v>4864</v>
      </c>
      <c r="N410" s="5">
        <v>1</v>
      </c>
      <c r="O410">
        <v>0</v>
      </c>
      <c r="P410">
        <v>15</v>
      </c>
      <c r="R410">
        <v>2</v>
      </c>
      <c r="S410">
        <v>9</v>
      </c>
      <c r="T410">
        <v>131</v>
      </c>
      <c r="V410">
        <v>2</v>
      </c>
      <c r="W410">
        <v>83</v>
      </c>
      <c r="X410">
        <v>130</v>
      </c>
      <c r="AA410">
        <f>VLOOKUP(A410,Hoja1!A:BH,60,0)</f>
        <v>7</v>
      </c>
      <c r="AB410">
        <v>93</v>
      </c>
      <c r="AC410">
        <v>2</v>
      </c>
      <c r="AD410" t="s">
        <v>110</v>
      </c>
      <c r="AE410" t="s">
        <v>111</v>
      </c>
      <c r="AF410" t="s">
        <v>112</v>
      </c>
      <c r="AH410" t="s">
        <v>113</v>
      </c>
      <c r="AI410">
        <v>3366179250918</v>
      </c>
      <c r="AJ410" t="str">
        <f>VLOOKUP(A410,Hoja1!A:AH,34,0)</f>
        <v>QUETZALTENANGO</v>
      </c>
      <c r="AK410" t="str">
        <f>VLOOKUP(A410,Hoja1!A:AI,35,0)</f>
        <v>SAN FRAN LA UNION</v>
      </c>
      <c r="AL410" s="1">
        <f>VLOOKUP(A410,Hoja1!A:AJ,36,0)</f>
        <v>36451</v>
      </c>
      <c r="AP410">
        <v>99918444</v>
      </c>
      <c r="AQ410">
        <v>3366179250918</v>
      </c>
      <c r="AS410" t="s">
        <v>106</v>
      </c>
      <c r="AU410" t="s">
        <v>1845</v>
      </c>
      <c r="AV410" t="s">
        <v>700</v>
      </c>
      <c r="AW410" t="s">
        <v>1844</v>
      </c>
      <c r="AX410">
        <v>7</v>
      </c>
      <c r="AZ410" t="s">
        <v>1846</v>
      </c>
      <c r="BA410">
        <v>1</v>
      </c>
      <c r="BB410" t="s">
        <v>119</v>
      </c>
      <c r="BC410">
        <v>0</v>
      </c>
      <c r="BD410" t="s">
        <v>617</v>
      </c>
      <c r="BE410">
        <v>7</v>
      </c>
      <c r="BH410" t="s">
        <v>1847</v>
      </c>
      <c r="BI410" t="s">
        <v>1848</v>
      </c>
      <c r="BJ410">
        <v>58924538</v>
      </c>
      <c r="BK410" t="s">
        <v>106</v>
      </c>
      <c r="BL410" t="s">
        <v>109</v>
      </c>
      <c r="BM410" t="s">
        <v>106</v>
      </c>
      <c r="BN410" t="s">
        <v>109</v>
      </c>
      <c r="BO410" t="s">
        <v>106</v>
      </c>
      <c r="BP410" t="s">
        <v>109</v>
      </c>
      <c r="CJ410">
        <v>0</v>
      </c>
      <c r="CK410">
        <v>0</v>
      </c>
      <c r="CL410">
        <v>0</v>
      </c>
      <c r="CM410">
        <v>0</v>
      </c>
      <c r="CP410" t="s">
        <v>106</v>
      </c>
      <c r="CQ410" t="s">
        <v>106</v>
      </c>
      <c r="CR410" t="s">
        <v>106</v>
      </c>
      <c r="CS410" t="s">
        <v>106</v>
      </c>
      <c r="CT410">
        <v>1</v>
      </c>
      <c r="CW410">
        <v>0</v>
      </c>
      <c r="CX410">
        <v>0</v>
      </c>
      <c r="CY410">
        <v>0</v>
      </c>
      <c r="CZ410">
        <v>0</v>
      </c>
      <c r="DA410">
        <v>0</v>
      </c>
      <c r="DB410">
        <v>0</v>
      </c>
    </row>
    <row r="411" spans="1:106" x14ac:dyDescent="0.25">
      <c r="A411" s="27" t="s">
        <v>1849</v>
      </c>
      <c r="B411" s="27" t="s">
        <v>1850</v>
      </c>
      <c r="C411" s="27" t="s">
        <v>1851</v>
      </c>
      <c r="D411" s="27"/>
      <c r="E411" s="27" t="s">
        <v>1852</v>
      </c>
      <c r="F411" s="27" t="s">
        <v>1853</v>
      </c>
      <c r="G411" s="27"/>
      <c r="H411" t="s">
        <v>3994</v>
      </c>
      <c r="I411" s="29">
        <v>44896</v>
      </c>
      <c r="J411" s="30">
        <v>3385</v>
      </c>
      <c r="K411">
        <v>250</v>
      </c>
      <c r="L411" t="s">
        <v>4864</v>
      </c>
      <c r="N411" s="5">
        <v>1</v>
      </c>
      <c r="O411">
        <v>0</v>
      </c>
      <c r="P411">
        <v>11</v>
      </c>
      <c r="R411">
        <v>1</v>
      </c>
      <c r="S411">
        <v>9</v>
      </c>
      <c r="T411">
        <v>145</v>
      </c>
      <c r="V411">
        <v>4</v>
      </c>
      <c r="W411">
        <v>83</v>
      </c>
      <c r="X411">
        <v>58</v>
      </c>
      <c r="AA411">
        <f>VLOOKUP(A411,Hoja1!A:BH,60,0)</f>
        <v>7</v>
      </c>
      <c r="AB411">
        <v>93</v>
      </c>
      <c r="AC411">
        <v>2</v>
      </c>
      <c r="AD411" t="s">
        <v>110</v>
      </c>
      <c r="AE411" t="s">
        <v>111</v>
      </c>
      <c r="AF411" t="s">
        <v>112</v>
      </c>
      <c r="AH411" t="s">
        <v>113</v>
      </c>
      <c r="AI411">
        <v>2868658740501</v>
      </c>
      <c r="AJ411" t="str">
        <f>VLOOKUP(A411,Hoja1!A:AH,34,0)</f>
        <v>ESCUINTLA</v>
      </c>
      <c r="AK411" t="str">
        <f>VLOOKUP(A411,Hoja1!A:AI,35,0)</f>
        <v>ESCUINTLA</v>
      </c>
      <c r="AL411" s="1">
        <f>VLOOKUP(A411,Hoja1!A:AJ,36,0)</f>
        <v>36706</v>
      </c>
      <c r="AP411">
        <v>106877445</v>
      </c>
      <c r="AQ411">
        <v>2868658740501</v>
      </c>
      <c r="AS411" t="s">
        <v>106</v>
      </c>
      <c r="AU411" t="s">
        <v>1854</v>
      </c>
      <c r="AV411" t="s">
        <v>163</v>
      </c>
      <c r="AW411" t="s">
        <v>163</v>
      </c>
      <c r="AZ411">
        <v>55917530</v>
      </c>
      <c r="BA411">
        <v>1</v>
      </c>
      <c r="BB411" t="s">
        <v>119</v>
      </c>
      <c r="BC411">
        <v>0</v>
      </c>
      <c r="BD411" t="s">
        <v>4611</v>
      </c>
      <c r="BE411">
        <v>7</v>
      </c>
      <c r="BI411">
        <v>0</v>
      </c>
      <c r="BJ411">
        <v>55917530</v>
      </c>
      <c r="BK411" t="s">
        <v>106</v>
      </c>
      <c r="BL411" t="s">
        <v>109</v>
      </c>
      <c r="BM411" t="s">
        <v>106</v>
      </c>
      <c r="BN411" t="s">
        <v>109</v>
      </c>
      <c r="BO411" t="s">
        <v>106</v>
      </c>
      <c r="BP411" t="s">
        <v>109</v>
      </c>
      <c r="CJ411">
        <v>0</v>
      </c>
      <c r="CK411">
        <v>0</v>
      </c>
      <c r="CL411">
        <v>0</v>
      </c>
      <c r="CM411">
        <v>0</v>
      </c>
      <c r="CP411" t="s">
        <v>106</v>
      </c>
      <c r="CQ411" t="s">
        <v>106</v>
      </c>
      <c r="CR411" t="s">
        <v>106</v>
      </c>
      <c r="CS411" t="s">
        <v>106</v>
      </c>
      <c r="CT411">
        <v>1</v>
      </c>
      <c r="CW411">
        <v>0</v>
      </c>
      <c r="CX411">
        <v>0</v>
      </c>
      <c r="CY411">
        <v>0</v>
      </c>
      <c r="CZ411">
        <v>0</v>
      </c>
      <c r="DA411">
        <v>0</v>
      </c>
      <c r="DB411">
        <v>0</v>
      </c>
    </row>
    <row r="412" spans="1:106" x14ac:dyDescent="0.25">
      <c r="A412" s="27" t="s">
        <v>1855</v>
      </c>
      <c r="B412" s="27" t="s">
        <v>366</v>
      </c>
      <c r="C412" s="27" t="s">
        <v>614</v>
      </c>
      <c r="D412" s="27"/>
      <c r="E412" s="27" t="s">
        <v>148</v>
      </c>
      <c r="F412" s="27" t="s">
        <v>594</v>
      </c>
      <c r="G412" s="27"/>
      <c r="H412" t="s">
        <v>3994</v>
      </c>
      <c r="I412" s="29">
        <v>44897</v>
      </c>
      <c r="J412" s="30">
        <v>3385</v>
      </c>
      <c r="K412">
        <v>250</v>
      </c>
      <c r="L412" t="s">
        <v>4864</v>
      </c>
      <c r="N412" s="5">
        <v>1</v>
      </c>
      <c r="O412">
        <v>0</v>
      </c>
      <c r="P412">
        <v>5</v>
      </c>
      <c r="R412">
        <v>1</v>
      </c>
      <c r="S412">
        <v>9</v>
      </c>
      <c r="T412">
        <v>64</v>
      </c>
      <c r="V412">
        <v>1</v>
      </c>
      <c r="W412">
        <v>83</v>
      </c>
      <c r="X412">
        <v>186</v>
      </c>
      <c r="AA412">
        <f>VLOOKUP(A412,Hoja1!A:BH,60,0)</f>
        <v>7</v>
      </c>
      <c r="AB412">
        <v>93</v>
      </c>
      <c r="AC412">
        <v>2</v>
      </c>
      <c r="AD412" t="s">
        <v>110</v>
      </c>
      <c r="AE412" t="s">
        <v>111</v>
      </c>
      <c r="AF412" t="s">
        <v>112</v>
      </c>
      <c r="AH412" t="s">
        <v>113</v>
      </c>
      <c r="AI412">
        <v>2766748121220</v>
      </c>
      <c r="AJ412" t="str">
        <f>VLOOKUP(A412,Hoja1!A:AH,34,0)</f>
        <v>SAN MARCOS</v>
      </c>
      <c r="AK412" t="str">
        <f>VLOOKUP(A412,Hoja1!A:AI,35,0)</f>
        <v>EL QUETZAL</v>
      </c>
      <c r="AL412" s="1">
        <f>VLOOKUP(A412,Hoja1!A:AJ,36,0)</f>
        <v>37751</v>
      </c>
      <c r="AP412">
        <v>114029296</v>
      </c>
      <c r="AQ412">
        <v>2766748121220</v>
      </c>
      <c r="AS412" t="s">
        <v>106</v>
      </c>
      <c r="AU412" t="s">
        <v>1857</v>
      </c>
      <c r="AV412" t="s">
        <v>114</v>
      </c>
      <c r="AW412" t="s">
        <v>1856</v>
      </c>
      <c r="AX412">
        <v>2</v>
      </c>
      <c r="AZ412">
        <v>45070124</v>
      </c>
      <c r="BA412">
        <v>1</v>
      </c>
      <c r="BB412" t="s">
        <v>119</v>
      </c>
      <c r="BC412">
        <v>0</v>
      </c>
      <c r="BD412" t="s">
        <v>1533</v>
      </c>
      <c r="BE412">
        <v>7</v>
      </c>
      <c r="BH412" t="s">
        <v>1858</v>
      </c>
      <c r="BI412" t="s">
        <v>144</v>
      </c>
      <c r="BJ412">
        <v>35531099</v>
      </c>
      <c r="BK412" t="s">
        <v>106</v>
      </c>
      <c r="BL412" t="s">
        <v>109</v>
      </c>
      <c r="BM412" t="s">
        <v>106</v>
      </c>
      <c r="BN412" t="s">
        <v>109</v>
      </c>
      <c r="BO412" t="s">
        <v>106</v>
      </c>
      <c r="BP412" t="s">
        <v>109</v>
      </c>
      <c r="CJ412">
        <v>0</v>
      </c>
      <c r="CK412">
        <v>0</v>
      </c>
      <c r="CL412">
        <v>0</v>
      </c>
      <c r="CM412">
        <v>0</v>
      </c>
      <c r="CP412" t="s">
        <v>106</v>
      </c>
      <c r="CQ412" t="s">
        <v>106</v>
      </c>
      <c r="CR412" t="s">
        <v>106</v>
      </c>
      <c r="CS412" t="s">
        <v>106</v>
      </c>
      <c r="CT412">
        <v>1</v>
      </c>
      <c r="CW412">
        <v>0</v>
      </c>
      <c r="CX412">
        <v>0</v>
      </c>
      <c r="CY412">
        <v>0</v>
      </c>
      <c r="CZ412">
        <v>0</v>
      </c>
      <c r="DA412">
        <v>0</v>
      </c>
      <c r="DB412">
        <v>0</v>
      </c>
    </row>
    <row r="413" spans="1:106" x14ac:dyDescent="0.25">
      <c r="A413" s="27" t="s">
        <v>1859</v>
      </c>
      <c r="B413" s="27" t="s">
        <v>1860</v>
      </c>
      <c r="C413" s="27" t="s">
        <v>1861</v>
      </c>
      <c r="D413" s="27"/>
      <c r="E413" s="27" t="s">
        <v>1862</v>
      </c>
      <c r="F413" s="27" t="s">
        <v>436</v>
      </c>
      <c r="G413" s="27"/>
      <c r="H413" t="s">
        <v>3994</v>
      </c>
      <c r="I413" s="29">
        <v>44898</v>
      </c>
      <c r="J413" s="30">
        <v>3385</v>
      </c>
      <c r="K413">
        <v>250</v>
      </c>
      <c r="L413" s="40" t="s">
        <v>149</v>
      </c>
      <c r="M413" s="1">
        <v>45296</v>
      </c>
      <c r="N413" s="5">
        <v>2</v>
      </c>
      <c r="O413">
        <v>0</v>
      </c>
      <c r="P413">
        <v>5</v>
      </c>
      <c r="R413">
        <v>1</v>
      </c>
      <c r="S413">
        <v>9</v>
      </c>
      <c r="T413">
        <v>133</v>
      </c>
      <c r="V413">
        <v>1</v>
      </c>
      <c r="W413">
        <v>83</v>
      </c>
      <c r="X413">
        <v>1</v>
      </c>
      <c r="AA413">
        <f>VLOOKUP(A413,Hoja1!A:BH,60,0)</f>
        <v>7</v>
      </c>
      <c r="AB413">
        <v>93</v>
      </c>
      <c r="AC413">
        <v>2</v>
      </c>
      <c r="AD413" t="s">
        <v>110</v>
      </c>
      <c r="AE413" t="s">
        <v>111</v>
      </c>
      <c r="AF413" t="s">
        <v>112</v>
      </c>
      <c r="AH413" t="s">
        <v>113</v>
      </c>
      <c r="AI413">
        <v>3552213060101</v>
      </c>
      <c r="AJ413" t="str">
        <f>VLOOKUP(A413,Hoja1!A:AH,34,0)</f>
        <v>GUATEMALA</v>
      </c>
      <c r="AK413" t="str">
        <f>VLOOKUP(A413,Hoja1!A:AI,35,0)</f>
        <v>GUATEMALA</v>
      </c>
      <c r="AL413" s="1">
        <f>VLOOKUP(A413,Hoja1!A:AJ,36,0)</f>
        <v>35582</v>
      </c>
      <c r="AP413">
        <v>91136962</v>
      </c>
      <c r="AQ413">
        <v>201302998298</v>
      </c>
      <c r="AS413" t="s">
        <v>106</v>
      </c>
      <c r="AU413" t="s">
        <v>1863</v>
      </c>
      <c r="AV413" t="s">
        <v>114</v>
      </c>
      <c r="AW413" t="s">
        <v>114</v>
      </c>
      <c r="AX413">
        <v>12</v>
      </c>
      <c r="AZ413">
        <v>55955142</v>
      </c>
      <c r="BA413">
        <v>1</v>
      </c>
      <c r="BB413" t="s">
        <v>119</v>
      </c>
      <c r="BC413">
        <v>2</v>
      </c>
      <c r="BD413" t="s">
        <v>4622</v>
      </c>
      <c r="BE413">
        <v>7</v>
      </c>
      <c r="BI413">
        <v>0</v>
      </c>
      <c r="BJ413">
        <v>0</v>
      </c>
      <c r="BK413" t="s">
        <v>106</v>
      </c>
      <c r="BL413" t="s">
        <v>109</v>
      </c>
      <c r="BM413" t="s">
        <v>106</v>
      </c>
      <c r="BN413" t="s">
        <v>109</v>
      </c>
      <c r="BO413" t="s">
        <v>106</v>
      </c>
      <c r="BP413" t="s">
        <v>109</v>
      </c>
      <c r="CJ413">
        <v>0</v>
      </c>
      <c r="CK413">
        <v>0</v>
      </c>
      <c r="CL413">
        <v>0</v>
      </c>
      <c r="CM413">
        <v>0</v>
      </c>
      <c r="CP413" t="s">
        <v>106</v>
      </c>
      <c r="CQ413" t="s">
        <v>106</v>
      </c>
      <c r="CR413" t="s">
        <v>106</v>
      </c>
      <c r="CS413" t="s">
        <v>106</v>
      </c>
      <c r="CT413">
        <v>1</v>
      </c>
      <c r="CW413">
        <v>0</v>
      </c>
      <c r="CX413">
        <v>0</v>
      </c>
      <c r="CY413">
        <v>0</v>
      </c>
      <c r="CZ413">
        <v>0</v>
      </c>
      <c r="DA413">
        <v>0</v>
      </c>
      <c r="DB413">
        <v>0</v>
      </c>
    </row>
    <row r="414" spans="1:106" x14ac:dyDescent="0.25">
      <c r="A414" s="27" t="s">
        <v>3206</v>
      </c>
      <c r="B414" s="27" t="s">
        <v>1101</v>
      </c>
      <c r="C414" s="27" t="s">
        <v>1535</v>
      </c>
      <c r="D414" s="27"/>
      <c r="E414" s="27" t="s">
        <v>2970</v>
      </c>
      <c r="F414" s="27" t="s">
        <v>679</v>
      </c>
      <c r="G414" s="27"/>
      <c r="H414" t="s">
        <v>3996</v>
      </c>
      <c r="I414" s="29">
        <v>45383</v>
      </c>
      <c r="J414" s="30">
        <v>3385</v>
      </c>
      <c r="K414">
        <v>250</v>
      </c>
      <c r="L414" t="s">
        <v>149</v>
      </c>
      <c r="M414" s="1">
        <v>45462</v>
      </c>
      <c r="N414" s="5">
        <v>2</v>
      </c>
      <c r="O414">
        <v>0</v>
      </c>
      <c r="P414">
        <v>4</v>
      </c>
      <c r="R414">
        <v>1</v>
      </c>
      <c r="S414">
        <v>1</v>
      </c>
      <c r="T414">
        <v>29</v>
      </c>
      <c r="V414">
        <v>1</v>
      </c>
      <c r="W414">
        <v>83</v>
      </c>
      <c r="X414">
        <v>1</v>
      </c>
      <c r="AA414">
        <f>VLOOKUP(A414,Hoja1!A:BH,60,0)</f>
        <v>7</v>
      </c>
      <c r="AB414">
        <v>93</v>
      </c>
      <c r="AC414">
        <v>2</v>
      </c>
      <c r="AD414" t="s">
        <v>110</v>
      </c>
      <c r="AE414" t="s">
        <v>111</v>
      </c>
      <c r="AF414" t="s">
        <v>112</v>
      </c>
      <c r="AH414" t="s">
        <v>113</v>
      </c>
      <c r="AI414">
        <v>3588015750101</v>
      </c>
      <c r="AJ414" t="str">
        <f>VLOOKUP(A414,Hoja1!A:AH,34,0)</f>
        <v>GUATEMALA</v>
      </c>
      <c r="AK414" t="str">
        <f>VLOOKUP(A414,Hoja1!A:AI,35,0)</f>
        <v>GUATEMALA</v>
      </c>
      <c r="AL414" s="1">
        <f>VLOOKUP(A414,Hoja1!A:AJ,36,0)</f>
        <v>38036</v>
      </c>
      <c r="AP414">
        <v>117926965</v>
      </c>
      <c r="AQ414">
        <v>3588015750101</v>
      </c>
      <c r="AS414" t="s">
        <v>106</v>
      </c>
      <c r="AU414" t="s">
        <v>4142</v>
      </c>
      <c r="AV414" t="s">
        <v>114</v>
      </c>
      <c r="AW414" t="s">
        <v>114</v>
      </c>
      <c r="AZ414">
        <v>38112084</v>
      </c>
      <c r="BA414">
        <v>1</v>
      </c>
      <c r="BB414" t="s">
        <v>119</v>
      </c>
      <c r="BC414">
        <v>0</v>
      </c>
      <c r="BD414" t="s">
        <v>635</v>
      </c>
      <c r="BE414">
        <v>7</v>
      </c>
      <c r="BI414">
        <v>0</v>
      </c>
      <c r="BJ414">
        <v>0</v>
      </c>
      <c r="BK414" t="s">
        <v>106</v>
      </c>
      <c r="BL414" t="s">
        <v>109</v>
      </c>
      <c r="BM414" t="s">
        <v>106</v>
      </c>
      <c r="BN414" t="s">
        <v>109</v>
      </c>
      <c r="BO414" t="s">
        <v>106</v>
      </c>
      <c r="BP414" t="s">
        <v>109</v>
      </c>
      <c r="CJ414">
        <v>0</v>
      </c>
      <c r="CK414">
        <v>0</v>
      </c>
      <c r="CL414">
        <v>0</v>
      </c>
      <c r="CM414">
        <v>0</v>
      </c>
      <c r="CP414" t="s">
        <v>106</v>
      </c>
      <c r="CQ414" t="s">
        <v>106</v>
      </c>
      <c r="CR414" t="s">
        <v>106</v>
      </c>
      <c r="CS414" t="s">
        <v>106</v>
      </c>
      <c r="CT414">
        <v>2</v>
      </c>
      <c r="CW414">
        <v>0</v>
      </c>
      <c r="CX414">
        <v>0</v>
      </c>
      <c r="CY414">
        <v>0</v>
      </c>
      <c r="CZ414">
        <v>0</v>
      </c>
      <c r="DA414">
        <v>0</v>
      </c>
      <c r="DB414">
        <v>0</v>
      </c>
    </row>
    <row r="415" spans="1:106" x14ac:dyDescent="0.25">
      <c r="A415" s="27" t="s">
        <v>1864</v>
      </c>
      <c r="B415" s="27" t="s">
        <v>1865</v>
      </c>
      <c r="C415" s="27" t="s">
        <v>862</v>
      </c>
      <c r="D415" s="27"/>
      <c r="E415" s="27" t="s">
        <v>1866</v>
      </c>
      <c r="F415" s="27" t="s">
        <v>1867</v>
      </c>
      <c r="G415" s="27"/>
      <c r="H415" t="s">
        <v>5206</v>
      </c>
      <c r="I415" s="29">
        <v>44902</v>
      </c>
      <c r="J415" s="30">
        <v>3750</v>
      </c>
      <c r="K415">
        <v>250</v>
      </c>
      <c r="L415" t="s">
        <v>4864</v>
      </c>
      <c r="N415" s="5">
        <v>1</v>
      </c>
      <c r="O415">
        <v>0</v>
      </c>
      <c r="P415">
        <v>6</v>
      </c>
      <c r="R415">
        <v>1</v>
      </c>
      <c r="S415">
        <v>1</v>
      </c>
      <c r="T415">
        <v>1</v>
      </c>
      <c r="V415">
        <v>1</v>
      </c>
      <c r="W415">
        <v>83</v>
      </c>
      <c r="X415">
        <v>1</v>
      </c>
      <c r="AA415">
        <f>VLOOKUP(A415,Hoja1!A:BH,60,0)</f>
        <v>7</v>
      </c>
      <c r="AB415">
        <v>93</v>
      </c>
      <c r="AC415">
        <v>1</v>
      </c>
      <c r="AD415" t="s">
        <v>110</v>
      </c>
      <c r="AE415" t="s">
        <v>111</v>
      </c>
      <c r="AF415" t="s">
        <v>112</v>
      </c>
      <c r="AH415" t="s">
        <v>113</v>
      </c>
      <c r="AI415">
        <v>2992662570101</v>
      </c>
      <c r="AJ415" t="str">
        <f>VLOOKUP(A415,Hoja1!A:AH,34,0)</f>
        <v>GUATEMALA</v>
      </c>
      <c r="AK415" t="str">
        <f>VLOOKUP(A415,Hoja1!A:AI,35,0)</f>
        <v>GUATEMALA</v>
      </c>
      <c r="AL415" s="1">
        <f>VLOOKUP(A415,Hoja1!A:AJ,36,0)</f>
        <v>35584</v>
      </c>
      <c r="AP415">
        <v>96885149</v>
      </c>
      <c r="AQ415">
        <v>2992662570101</v>
      </c>
      <c r="AS415" t="s">
        <v>106</v>
      </c>
      <c r="AU415" t="s">
        <v>1868</v>
      </c>
      <c r="AV415" t="s">
        <v>114</v>
      </c>
      <c r="AW415" t="s">
        <v>114</v>
      </c>
      <c r="AX415">
        <v>18</v>
      </c>
      <c r="AZ415" t="s">
        <v>1869</v>
      </c>
      <c r="BA415">
        <v>1</v>
      </c>
      <c r="BB415" t="s">
        <v>119</v>
      </c>
      <c r="BC415">
        <v>0</v>
      </c>
      <c r="BD415" t="s">
        <v>648</v>
      </c>
      <c r="BE415">
        <v>7</v>
      </c>
      <c r="BH415" t="s">
        <v>1870</v>
      </c>
      <c r="BI415">
        <v>0</v>
      </c>
      <c r="BJ415">
        <v>59677850</v>
      </c>
      <c r="BK415" t="s">
        <v>106</v>
      </c>
      <c r="BL415" t="s">
        <v>109</v>
      </c>
      <c r="BM415" t="s">
        <v>106</v>
      </c>
      <c r="BN415" t="s">
        <v>109</v>
      </c>
      <c r="BO415" t="s">
        <v>106</v>
      </c>
      <c r="BP415" t="s">
        <v>109</v>
      </c>
      <c r="CJ415">
        <v>0</v>
      </c>
      <c r="CK415">
        <v>0</v>
      </c>
      <c r="CL415">
        <v>0</v>
      </c>
      <c r="CM415">
        <v>0</v>
      </c>
      <c r="CP415" t="s">
        <v>106</v>
      </c>
      <c r="CQ415" t="s">
        <v>106</v>
      </c>
      <c r="CR415" t="s">
        <v>106</v>
      </c>
      <c r="CS415" t="s">
        <v>106</v>
      </c>
      <c r="CT415">
        <v>1</v>
      </c>
      <c r="CW415">
        <v>0</v>
      </c>
      <c r="CX415">
        <v>0</v>
      </c>
      <c r="CY415">
        <v>0</v>
      </c>
      <c r="CZ415">
        <v>0</v>
      </c>
      <c r="DA415">
        <v>0</v>
      </c>
      <c r="DB415">
        <v>0</v>
      </c>
    </row>
    <row r="416" spans="1:106" x14ac:dyDescent="0.25">
      <c r="A416" s="27" t="s">
        <v>1871</v>
      </c>
      <c r="B416" s="27" t="s">
        <v>1872</v>
      </c>
      <c r="C416" s="27" t="s">
        <v>922</v>
      </c>
      <c r="D416" s="27"/>
      <c r="E416" s="27" t="s">
        <v>160</v>
      </c>
      <c r="F416" s="27" t="s">
        <v>1873</v>
      </c>
      <c r="G416" s="27"/>
      <c r="H416" t="s">
        <v>3998</v>
      </c>
      <c r="I416" s="29">
        <v>44904</v>
      </c>
      <c r="J416" s="30">
        <v>2960</v>
      </c>
      <c r="K416">
        <v>250</v>
      </c>
      <c r="L416" t="s">
        <v>4864</v>
      </c>
      <c r="N416" s="5">
        <v>1</v>
      </c>
      <c r="O416">
        <v>0</v>
      </c>
      <c r="P416">
        <v>16</v>
      </c>
      <c r="R416">
        <v>5</v>
      </c>
      <c r="S416">
        <v>1</v>
      </c>
      <c r="T416">
        <v>29</v>
      </c>
      <c r="V416">
        <v>5</v>
      </c>
      <c r="W416">
        <v>83</v>
      </c>
      <c r="X416">
        <v>276</v>
      </c>
      <c r="AA416">
        <f>VLOOKUP(A416,Hoja1!A:BH,60,0)</f>
        <v>7</v>
      </c>
      <c r="AB416">
        <v>93</v>
      </c>
      <c r="AC416">
        <v>1</v>
      </c>
      <c r="AD416" t="s">
        <v>110</v>
      </c>
      <c r="AE416" t="s">
        <v>111</v>
      </c>
      <c r="AF416" t="s">
        <v>112</v>
      </c>
      <c r="AH416" t="s">
        <v>113</v>
      </c>
      <c r="AI416">
        <v>3361957611701</v>
      </c>
      <c r="AJ416" t="str">
        <f>VLOOKUP(A416,Hoja1!A:AH,34,0)</f>
        <v>PETEN</v>
      </c>
      <c r="AK416" t="str">
        <f>VLOOKUP(A416,Hoja1!A:AI,35,0)</f>
        <v>FLORES</v>
      </c>
      <c r="AL416" s="1">
        <f>VLOOKUP(A416,Hoja1!A:AJ,36,0)</f>
        <v>35676</v>
      </c>
      <c r="AP416">
        <v>95098720</v>
      </c>
      <c r="AQ416">
        <v>3361957611701</v>
      </c>
      <c r="AS416" t="s">
        <v>106</v>
      </c>
      <c r="AU416" t="s">
        <v>1874</v>
      </c>
      <c r="AV416" t="s">
        <v>268</v>
      </c>
      <c r="AW416" t="s">
        <v>662</v>
      </c>
      <c r="AZ416">
        <v>42300134</v>
      </c>
      <c r="BA416">
        <v>1</v>
      </c>
      <c r="BB416" t="s">
        <v>119</v>
      </c>
      <c r="BC416">
        <v>0</v>
      </c>
      <c r="BD416" t="s">
        <v>635</v>
      </c>
      <c r="BE416">
        <v>7</v>
      </c>
      <c r="BI416">
        <v>0</v>
      </c>
      <c r="BJ416">
        <v>0</v>
      </c>
      <c r="BK416" t="s">
        <v>106</v>
      </c>
      <c r="BL416" t="s">
        <v>109</v>
      </c>
      <c r="BM416" t="s">
        <v>106</v>
      </c>
      <c r="BN416" t="s">
        <v>109</v>
      </c>
      <c r="BO416" t="s">
        <v>106</v>
      </c>
      <c r="BP416" t="s">
        <v>109</v>
      </c>
      <c r="CJ416">
        <v>0</v>
      </c>
      <c r="CK416">
        <v>0</v>
      </c>
      <c r="CL416">
        <v>0</v>
      </c>
      <c r="CM416">
        <v>0</v>
      </c>
      <c r="CP416" t="s">
        <v>106</v>
      </c>
      <c r="CQ416" t="s">
        <v>106</v>
      </c>
      <c r="CR416" t="s">
        <v>106</v>
      </c>
      <c r="CS416" t="s">
        <v>106</v>
      </c>
      <c r="CT416">
        <v>1</v>
      </c>
      <c r="CW416">
        <v>0</v>
      </c>
      <c r="CX416">
        <v>0</v>
      </c>
      <c r="CY416">
        <v>0</v>
      </c>
      <c r="CZ416">
        <v>0</v>
      </c>
      <c r="DA416">
        <v>0</v>
      </c>
      <c r="DB416">
        <v>0</v>
      </c>
    </row>
    <row r="417" spans="1:106" x14ac:dyDescent="0.25">
      <c r="A417" s="27" t="s">
        <v>1875</v>
      </c>
      <c r="B417" s="27" t="s">
        <v>1876</v>
      </c>
      <c r="C417" s="27" t="s">
        <v>1877</v>
      </c>
      <c r="D417" s="27"/>
      <c r="E417" s="27" t="s">
        <v>1878</v>
      </c>
      <c r="F417" s="27" t="s">
        <v>1879</v>
      </c>
      <c r="G417" s="27"/>
      <c r="H417" t="s">
        <v>3994</v>
      </c>
      <c r="I417" s="29">
        <v>44912</v>
      </c>
      <c r="J417" s="30">
        <v>3167</v>
      </c>
      <c r="K417">
        <v>250</v>
      </c>
      <c r="L417" t="s">
        <v>149</v>
      </c>
      <c r="M417" s="1">
        <v>45006</v>
      </c>
      <c r="N417" s="5">
        <v>2</v>
      </c>
      <c r="O417">
        <v>0</v>
      </c>
      <c r="P417">
        <v>5</v>
      </c>
      <c r="R417">
        <v>1</v>
      </c>
      <c r="S417">
        <v>9</v>
      </c>
      <c r="T417">
        <v>70</v>
      </c>
      <c r="V417">
        <v>1</v>
      </c>
      <c r="W417">
        <v>83</v>
      </c>
      <c r="X417">
        <v>58</v>
      </c>
      <c r="AA417">
        <f>VLOOKUP(A417,Hoja1!A:BH,60,0)</f>
        <v>7</v>
      </c>
      <c r="AB417">
        <v>93</v>
      </c>
      <c r="AC417">
        <v>2</v>
      </c>
      <c r="AD417" t="s">
        <v>110</v>
      </c>
      <c r="AE417" t="s">
        <v>111</v>
      </c>
      <c r="AF417" t="s">
        <v>112</v>
      </c>
      <c r="AH417" t="s">
        <v>113</v>
      </c>
      <c r="AI417">
        <v>3197542940501</v>
      </c>
      <c r="AJ417" t="str">
        <f>VLOOKUP(A417,Hoja1!A:AH,34,0)</f>
        <v>ESCUINTLA</v>
      </c>
      <c r="AK417" t="str">
        <f>VLOOKUP(A417,Hoja1!A:AI,35,0)</f>
        <v>ESCUINTLA</v>
      </c>
      <c r="AL417" s="1">
        <f>VLOOKUP(A417,Hoja1!A:AJ,36,0)</f>
        <v>35696</v>
      </c>
      <c r="AO417" s="1"/>
      <c r="AP417">
        <v>99299534</v>
      </c>
      <c r="AQ417">
        <v>3197542940501</v>
      </c>
      <c r="AS417" t="s">
        <v>106</v>
      </c>
      <c r="AU417" t="s">
        <v>1880</v>
      </c>
      <c r="AV417" t="s">
        <v>114</v>
      </c>
      <c r="AW417" t="s">
        <v>163</v>
      </c>
      <c r="AX417">
        <v>4</v>
      </c>
      <c r="AZ417">
        <v>51984893</v>
      </c>
      <c r="BA417">
        <v>1</v>
      </c>
      <c r="BB417" t="s">
        <v>119</v>
      </c>
      <c r="BC417">
        <v>1</v>
      </c>
      <c r="BD417" t="s">
        <v>4597</v>
      </c>
      <c r="BE417">
        <v>7</v>
      </c>
      <c r="BI417">
        <v>0</v>
      </c>
      <c r="BJ417">
        <v>0</v>
      </c>
      <c r="BK417" t="s">
        <v>106</v>
      </c>
      <c r="BL417" t="s">
        <v>109</v>
      </c>
      <c r="BM417" t="s">
        <v>106</v>
      </c>
      <c r="BN417" t="s">
        <v>109</v>
      </c>
      <c r="BO417" t="s">
        <v>106</v>
      </c>
      <c r="BP417" t="s">
        <v>109</v>
      </c>
      <c r="CJ417">
        <v>0</v>
      </c>
      <c r="CK417">
        <v>0</v>
      </c>
      <c r="CL417">
        <v>0</v>
      </c>
      <c r="CM417">
        <v>0</v>
      </c>
      <c r="CP417" t="s">
        <v>106</v>
      </c>
      <c r="CQ417" t="s">
        <v>106</v>
      </c>
      <c r="CR417" t="s">
        <v>106</v>
      </c>
      <c r="CS417" t="s">
        <v>106</v>
      </c>
      <c r="CT417">
        <v>2</v>
      </c>
      <c r="CW417">
        <v>0</v>
      </c>
      <c r="CX417">
        <v>0</v>
      </c>
      <c r="CY417">
        <v>0</v>
      </c>
      <c r="CZ417">
        <v>0</v>
      </c>
      <c r="DA417">
        <v>0</v>
      </c>
      <c r="DB417">
        <v>0</v>
      </c>
    </row>
    <row r="418" spans="1:106" x14ac:dyDescent="0.25">
      <c r="A418" s="27" t="s">
        <v>1881</v>
      </c>
      <c r="B418" s="27" t="s">
        <v>1882</v>
      </c>
      <c r="C418" s="27" t="s">
        <v>344</v>
      </c>
      <c r="D418" s="27"/>
      <c r="E418" s="27" t="s">
        <v>1883</v>
      </c>
      <c r="F418" s="27" t="s">
        <v>804</v>
      </c>
      <c r="G418" s="27"/>
      <c r="H418" t="s">
        <v>3998</v>
      </c>
      <c r="I418" s="29">
        <v>44914</v>
      </c>
      <c r="J418" s="30">
        <v>2960</v>
      </c>
      <c r="K418">
        <v>250</v>
      </c>
      <c r="L418" t="s">
        <v>4864</v>
      </c>
      <c r="N418" s="5">
        <v>1</v>
      </c>
      <c r="O418">
        <v>0</v>
      </c>
      <c r="P418">
        <v>4</v>
      </c>
      <c r="R418">
        <v>4</v>
      </c>
      <c r="S418">
        <v>1</v>
      </c>
      <c r="T418">
        <v>29</v>
      </c>
      <c r="V418">
        <v>4</v>
      </c>
      <c r="W418">
        <v>83</v>
      </c>
      <c r="X418">
        <v>150</v>
      </c>
      <c r="AA418">
        <f>VLOOKUP(A418,Hoja1!A:BH,60,0)</f>
        <v>7</v>
      </c>
      <c r="AB418">
        <v>93</v>
      </c>
      <c r="AC418">
        <v>1</v>
      </c>
      <c r="AD418" t="s">
        <v>110</v>
      </c>
      <c r="AE418" t="s">
        <v>111</v>
      </c>
      <c r="AF418" t="s">
        <v>112</v>
      </c>
      <c r="AH418" t="s">
        <v>113</v>
      </c>
      <c r="AI418">
        <v>3264126111014</v>
      </c>
      <c r="AJ418" t="str">
        <f>VLOOKUP(A418,Hoja1!A:AH,34,0)</f>
        <v>SUCHITEPEQUEZ</v>
      </c>
      <c r="AK418" t="str">
        <f>VLOOKUP(A418,Hoja1!A:AI,35,0)</f>
        <v>PATULUL</v>
      </c>
      <c r="AL418" s="1">
        <f>VLOOKUP(A418,Hoja1!A:AJ,36,0)</f>
        <v>35400</v>
      </c>
      <c r="AP418">
        <v>88812111</v>
      </c>
      <c r="AQ418">
        <v>201502425429</v>
      </c>
      <c r="AS418" t="s">
        <v>106</v>
      </c>
      <c r="AU418" t="s">
        <v>1885</v>
      </c>
      <c r="AV418" t="s">
        <v>163</v>
      </c>
      <c r="AW418" t="s">
        <v>1884</v>
      </c>
      <c r="AX418">
        <v>1</v>
      </c>
      <c r="AZ418">
        <v>35850395</v>
      </c>
      <c r="BA418">
        <v>1</v>
      </c>
      <c r="BB418" t="s">
        <v>119</v>
      </c>
      <c r="BC418">
        <v>2</v>
      </c>
      <c r="BD418" t="s">
        <v>635</v>
      </c>
      <c r="BE418">
        <v>7</v>
      </c>
      <c r="BI418">
        <v>0</v>
      </c>
      <c r="BJ418">
        <v>0</v>
      </c>
      <c r="BK418" t="s">
        <v>106</v>
      </c>
      <c r="BL418" t="s">
        <v>109</v>
      </c>
      <c r="BM418" t="s">
        <v>106</v>
      </c>
      <c r="BN418" t="s">
        <v>109</v>
      </c>
      <c r="BO418" t="s">
        <v>106</v>
      </c>
      <c r="BP418" t="s">
        <v>109</v>
      </c>
      <c r="CJ418">
        <v>0</v>
      </c>
      <c r="CK418">
        <v>0</v>
      </c>
      <c r="CL418">
        <v>0</v>
      </c>
      <c r="CM418">
        <v>0</v>
      </c>
      <c r="CP418" t="s">
        <v>106</v>
      </c>
      <c r="CQ418" t="s">
        <v>106</v>
      </c>
      <c r="CR418" t="s">
        <v>106</v>
      </c>
      <c r="CS418" t="s">
        <v>106</v>
      </c>
      <c r="CT418">
        <v>1</v>
      </c>
      <c r="CW418">
        <v>0</v>
      </c>
      <c r="CX418">
        <v>0</v>
      </c>
      <c r="CY418">
        <v>0</v>
      </c>
      <c r="CZ418">
        <v>0</v>
      </c>
      <c r="DA418">
        <v>0</v>
      </c>
      <c r="DB418">
        <v>0</v>
      </c>
    </row>
    <row r="419" spans="1:106" x14ac:dyDescent="0.25">
      <c r="A419" s="27" t="s">
        <v>1887</v>
      </c>
      <c r="B419" s="27" t="s">
        <v>1888</v>
      </c>
      <c r="C419" s="27" t="s">
        <v>733</v>
      </c>
      <c r="D419" s="27"/>
      <c r="E419" s="27" t="s">
        <v>1889</v>
      </c>
      <c r="F419" s="27"/>
      <c r="G419" s="27"/>
      <c r="H419" t="s">
        <v>5208</v>
      </c>
      <c r="I419" s="29">
        <v>44916</v>
      </c>
      <c r="J419" s="30">
        <v>3550</v>
      </c>
      <c r="K419">
        <v>250</v>
      </c>
      <c r="L419" t="s">
        <v>149</v>
      </c>
      <c r="M419" s="1">
        <v>45033</v>
      </c>
      <c r="N419" s="5">
        <v>2</v>
      </c>
      <c r="O419">
        <v>0</v>
      </c>
      <c r="P419">
        <v>9</v>
      </c>
      <c r="R419">
        <v>1</v>
      </c>
      <c r="S419">
        <v>1</v>
      </c>
      <c r="T419">
        <v>9</v>
      </c>
      <c r="V419">
        <v>1</v>
      </c>
      <c r="W419">
        <v>83</v>
      </c>
      <c r="X419">
        <v>165</v>
      </c>
      <c r="AA419">
        <f>VLOOKUP(A419,Hoja1!A:BH,60,0)</f>
        <v>4</v>
      </c>
      <c r="AB419">
        <v>93</v>
      </c>
      <c r="AC419">
        <v>1</v>
      </c>
      <c r="AD419" t="s">
        <v>110</v>
      </c>
      <c r="AE419" t="s">
        <v>111</v>
      </c>
      <c r="AF419" t="s">
        <v>112</v>
      </c>
      <c r="AH419" t="s">
        <v>113</v>
      </c>
      <c r="AI419">
        <v>1977076021108</v>
      </c>
      <c r="AJ419" t="str">
        <f>VLOOKUP(A419,Hoja1!A:AH,34,0)</f>
        <v>RETALHULEU</v>
      </c>
      <c r="AK419" t="str">
        <f>VLOOKUP(A419,Hoja1!A:AI,35,0)</f>
        <v>NUEVO SAN CARLOS</v>
      </c>
      <c r="AL419" s="1">
        <f>VLOOKUP(A419,Hoja1!A:AJ,36,0)</f>
        <v>31968</v>
      </c>
      <c r="AP419">
        <v>36577693</v>
      </c>
      <c r="AQ419">
        <v>201303011707</v>
      </c>
      <c r="AS419" t="s">
        <v>106</v>
      </c>
      <c r="AU419" t="s">
        <v>1890</v>
      </c>
      <c r="AV419" t="s">
        <v>114</v>
      </c>
      <c r="AW419" t="s">
        <v>1659</v>
      </c>
      <c r="AX419">
        <v>10</v>
      </c>
      <c r="AZ419">
        <v>36655255</v>
      </c>
      <c r="BA419">
        <v>1</v>
      </c>
      <c r="BB419" t="s">
        <v>119</v>
      </c>
      <c r="BC419">
        <v>2</v>
      </c>
      <c r="BD419" t="s">
        <v>877</v>
      </c>
      <c r="BE419">
        <v>4</v>
      </c>
      <c r="BI419">
        <v>0</v>
      </c>
      <c r="BJ419">
        <v>0</v>
      </c>
      <c r="BK419" t="s">
        <v>106</v>
      </c>
      <c r="BL419" t="s">
        <v>109</v>
      </c>
      <c r="BM419" t="s">
        <v>106</v>
      </c>
      <c r="BN419" t="s">
        <v>109</v>
      </c>
      <c r="BO419" t="s">
        <v>106</v>
      </c>
      <c r="BP419" t="s">
        <v>109</v>
      </c>
      <c r="CJ419">
        <v>0</v>
      </c>
      <c r="CK419">
        <v>0</v>
      </c>
      <c r="CL419">
        <v>0</v>
      </c>
      <c r="CM419">
        <v>0</v>
      </c>
      <c r="CP419" t="s">
        <v>106</v>
      </c>
      <c r="CQ419" t="s">
        <v>106</v>
      </c>
      <c r="CR419" t="s">
        <v>106</v>
      </c>
      <c r="CS419" t="s">
        <v>106</v>
      </c>
      <c r="CT419">
        <v>1</v>
      </c>
      <c r="CW419">
        <v>0</v>
      </c>
      <c r="CX419">
        <v>0</v>
      </c>
      <c r="CY419">
        <v>0</v>
      </c>
      <c r="CZ419">
        <v>0</v>
      </c>
      <c r="DA419">
        <v>0</v>
      </c>
      <c r="DB419">
        <v>0</v>
      </c>
    </row>
    <row r="420" spans="1:106" x14ac:dyDescent="0.25">
      <c r="A420" s="27" t="s">
        <v>1891</v>
      </c>
      <c r="B420" s="27" t="s">
        <v>529</v>
      </c>
      <c r="C420" s="27" t="s">
        <v>1277</v>
      </c>
      <c r="D420" s="27"/>
      <c r="E420" s="27" t="s">
        <v>1892</v>
      </c>
      <c r="F420" s="27" t="s">
        <v>1893</v>
      </c>
      <c r="G420" s="27"/>
      <c r="H420" t="s">
        <v>3998</v>
      </c>
      <c r="I420" s="29">
        <v>44909</v>
      </c>
      <c r="J420" s="30">
        <v>3250</v>
      </c>
      <c r="K420">
        <v>250</v>
      </c>
      <c r="L420" t="s">
        <v>149</v>
      </c>
      <c r="M420" s="1">
        <v>44957</v>
      </c>
      <c r="N420" s="5">
        <v>2</v>
      </c>
      <c r="O420">
        <v>0</v>
      </c>
      <c r="P420">
        <v>8</v>
      </c>
      <c r="R420">
        <v>2</v>
      </c>
      <c r="S420">
        <v>1</v>
      </c>
      <c r="T420">
        <v>29</v>
      </c>
      <c r="V420">
        <v>2</v>
      </c>
      <c r="W420">
        <v>83</v>
      </c>
      <c r="X420">
        <v>115</v>
      </c>
      <c r="AA420">
        <f>VLOOKUP(A420,Hoja1!A:BH,60,0)</f>
        <v>7</v>
      </c>
      <c r="AB420">
        <v>93</v>
      </c>
      <c r="AC420">
        <v>1</v>
      </c>
      <c r="AD420" t="s">
        <v>110</v>
      </c>
      <c r="AE420" t="s">
        <v>111</v>
      </c>
      <c r="AF420" t="s">
        <v>112</v>
      </c>
      <c r="AH420" t="s">
        <v>113</v>
      </c>
      <c r="AI420">
        <v>2205811500903</v>
      </c>
      <c r="AJ420" t="str">
        <f>VLOOKUP(A420,Hoja1!A:AH,34,0)</f>
        <v>QUETZALTENANGO</v>
      </c>
      <c r="AK420" t="str">
        <f>VLOOKUP(A420,Hoja1!A:AI,35,0)</f>
        <v>OLINTEPEQUE</v>
      </c>
      <c r="AL420" s="1">
        <f>VLOOKUP(A420,Hoja1!A:AJ,36,0)</f>
        <v>30372</v>
      </c>
      <c r="AP420">
        <v>34842381</v>
      </c>
      <c r="AQ420">
        <v>183163294</v>
      </c>
      <c r="AS420" t="s">
        <v>106</v>
      </c>
      <c r="AU420" t="s">
        <v>1894</v>
      </c>
      <c r="AV420" t="s">
        <v>700</v>
      </c>
      <c r="AW420" t="s">
        <v>767</v>
      </c>
      <c r="AZ420" t="s">
        <v>1895</v>
      </c>
      <c r="BA420">
        <v>2</v>
      </c>
      <c r="BB420" t="s">
        <v>119</v>
      </c>
      <c r="BC420">
        <v>3</v>
      </c>
      <c r="BD420" t="s">
        <v>635</v>
      </c>
      <c r="BE420">
        <v>7</v>
      </c>
      <c r="BI420">
        <v>0</v>
      </c>
      <c r="BJ420">
        <v>0</v>
      </c>
      <c r="BK420" t="s">
        <v>106</v>
      </c>
      <c r="BL420" t="s">
        <v>109</v>
      </c>
      <c r="BM420" t="s">
        <v>106</v>
      </c>
      <c r="BN420" t="s">
        <v>109</v>
      </c>
      <c r="BO420" t="s">
        <v>106</v>
      </c>
      <c r="BP420" t="s">
        <v>109</v>
      </c>
      <c r="CJ420">
        <v>0</v>
      </c>
      <c r="CK420">
        <v>0</v>
      </c>
      <c r="CL420">
        <v>0</v>
      </c>
      <c r="CM420">
        <v>0</v>
      </c>
      <c r="CP420" t="s">
        <v>106</v>
      </c>
      <c r="CQ420" t="s">
        <v>106</v>
      </c>
      <c r="CR420" t="s">
        <v>106</v>
      </c>
      <c r="CS420" t="s">
        <v>106</v>
      </c>
      <c r="CT420">
        <v>1</v>
      </c>
      <c r="CW420">
        <v>0</v>
      </c>
      <c r="CX420">
        <v>0</v>
      </c>
      <c r="CY420">
        <v>0</v>
      </c>
      <c r="CZ420">
        <v>0</v>
      </c>
      <c r="DA420">
        <v>0</v>
      </c>
      <c r="DB420">
        <v>0</v>
      </c>
    </row>
    <row r="421" spans="1:106" x14ac:dyDescent="0.25">
      <c r="A421" s="27" t="s">
        <v>1896</v>
      </c>
      <c r="B421" s="27" t="s">
        <v>418</v>
      </c>
      <c r="C421" s="27" t="s">
        <v>357</v>
      </c>
      <c r="D421" s="27"/>
      <c r="E421" s="27" t="s">
        <v>1435</v>
      </c>
      <c r="F421" s="27" t="s">
        <v>858</v>
      </c>
      <c r="G421" s="27"/>
      <c r="H421" t="s">
        <v>4011</v>
      </c>
      <c r="I421" s="29">
        <v>44917</v>
      </c>
      <c r="J421" s="30">
        <v>2960</v>
      </c>
      <c r="K421">
        <v>250</v>
      </c>
      <c r="L421" t="s">
        <v>149</v>
      </c>
      <c r="M421" s="1">
        <v>44957</v>
      </c>
      <c r="N421" s="5">
        <v>2</v>
      </c>
      <c r="O421">
        <v>0</v>
      </c>
      <c r="P421">
        <v>16</v>
      </c>
      <c r="R421">
        <v>3</v>
      </c>
      <c r="S421">
        <v>1</v>
      </c>
      <c r="T421">
        <v>29</v>
      </c>
      <c r="V421">
        <v>3</v>
      </c>
      <c r="W421">
        <v>83</v>
      </c>
      <c r="X421">
        <v>295</v>
      </c>
      <c r="AA421">
        <f>VLOOKUP(A421,Hoja1!A:BH,60,0)</f>
        <v>7</v>
      </c>
      <c r="AB421">
        <v>93</v>
      </c>
      <c r="AC421">
        <v>1</v>
      </c>
      <c r="AD421" t="s">
        <v>110</v>
      </c>
      <c r="AE421" t="s">
        <v>111</v>
      </c>
      <c r="AF421" t="s">
        <v>112</v>
      </c>
      <c r="AH421" t="s">
        <v>113</v>
      </c>
      <c r="AI421">
        <v>2688684251901</v>
      </c>
      <c r="AJ421" t="str">
        <f>VLOOKUP(A421,Hoja1!A:AH,34,0)</f>
        <v>ZACAPA</v>
      </c>
      <c r="AK421" t="str">
        <f>VLOOKUP(A421,Hoja1!A:AI,35,0)</f>
        <v>ZACAPA</v>
      </c>
      <c r="AL421" s="1">
        <f>VLOOKUP(A421,Hoja1!A:AJ,36,0)</f>
        <v>34754</v>
      </c>
      <c r="AP421">
        <v>84210166</v>
      </c>
      <c r="AQ421">
        <v>201300035457</v>
      </c>
      <c r="AS421" t="s">
        <v>106</v>
      </c>
      <c r="AU421" t="s">
        <v>1897</v>
      </c>
      <c r="AV421" t="s">
        <v>389</v>
      </c>
      <c r="AW421" t="s">
        <v>389</v>
      </c>
      <c r="AZ421">
        <v>55691935</v>
      </c>
      <c r="BA421">
        <v>1</v>
      </c>
      <c r="BB421" t="s">
        <v>119</v>
      </c>
      <c r="BC421">
        <v>1</v>
      </c>
      <c r="BD421" t="s">
        <v>4600</v>
      </c>
      <c r="BE421">
        <v>7</v>
      </c>
      <c r="BI421">
        <v>0</v>
      </c>
      <c r="BJ421">
        <v>0</v>
      </c>
      <c r="BK421" t="s">
        <v>106</v>
      </c>
      <c r="BL421" t="s">
        <v>109</v>
      </c>
      <c r="BM421" t="s">
        <v>106</v>
      </c>
      <c r="BN421" t="s">
        <v>109</v>
      </c>
      <c r="BO421" t="s">
        <v>106</v>
      </c>
      <c r="BP421" t="s">
        <v>109</v>
      </c>
      <c r="CJ421">
        <v>0</v>
      </c>
      <c r="CK421">
        <v>0</v>
      </c>
      <c r="CL421">
        <v>0</v>
      </c>
      <c r="CM421">
        <v>0</v>
      </c>
      <c r="CP421" t="s">
        <v>106</v>
      </c>
      <c r="CQ421" t="s">
        <v>106</v>
      </c>
      <c r="CR421" t="s">
        <v>106</v>
      </c>
      <c r="CS421" t="s">
        <v>106</v>
      </c>
      <c r="CT421">
        <v>1</v>
      </c>
      <c r="CW421">
        <v>0</v>
      </c>
      <c r="CX421">
        <v>0</v>
      </c>
      <c r="CY421">
        <v>0</v>
      </c>
      <c r="CZ421">
        <v>0</v>
      </c>
      <c r="DA421">
        <v>0</v>
      </c>
      <c r="DB421">
        <v>0</v>
      </c>
    </row>
    <row r="422" spans="1:106" x14ac:dyDescent="0.25">
      <c r="A422" s="27" t="s">
        <v>3207</v>
      </c>
      <c r="B422" s="27" t="s">
        <v>1865</v>
      </c>
      <c r="C422" s="27" t="s">
        <v>733</v>
      </c>
      <c r="D422" s="27"/>
      <c r="E422" s="27" t="s">
        <v>1320</v>
      </c>
      <c r="F422" s="27" t="s">
        <v>2371</v>
      </c>
      <c r="G422" s="27"/>
      <c r="H422" t="s">
        <v>3998</v>
      </c>
      <c r="I422" s="29">
        <v>44918</v>
      </c>
      <c r="J422" s="30">
        <v>2960</v>
      </c>
      <c r="K422">
        <v>250</v>
      </c>
      <c r="L422" t="s">
        <v>149</v>
      </c>
      <c r="M422" s="1">
        <v>44957</v>
      </c>
      <c r="N422" s="5">
        <v>2</v>
      </c>
      <c r="O422">
        <v>0</v>
      </c>
      <c r="P422">
        <v>16</v>
      </c>
      <c r="R422">
        <v>6</v>
      </c>
      <c r="S422">
        <v>1</v>
      </c>
      <c r="T422">
        <v>29</v>
      </c>
      <c r="V422">
        <v>6</v>
      </c>
      <c r="W422">
        <v>83</v>
      </c>
      <c r="X422">
        <v>259</v>
      </c>
      <c r="AA422">
        <f>VLOOKUP(A422,Hoja1!A:BH,60,0)</f>
        <v>7</v>
      </c>
      <c r="AB422">
        <v>93</v>
      </c>
      <c r="AC422">
        <v>1</v>
      </c>
      <c r="AD422" t="s">
        <v>110</v>
      </c>
      <c r="AE422" t="s">
        <v>111</v>
      </c>
      <c r="AF422" t="s">
        <v>112</v>
      </c>
      <c r="AH422" t="s">
        <v>113</v>
      </c>
      <c r="AI422">
        <v>2655334571601</v>
      </c>
      <c r="AJ422" t="str">
        <f>VLOOKUP(A422,Hoja1!A:AH,34,0)</f>
        <v>COBAN</v>
      </c>
      <c r="AK422" t="str">
        <f>VLOOKUP(A422,Hoja1!A:AI,35,0)</f>
        <v>ALTA VERAPAZ</v>
      </c>
      <c r="AL422" s="1">
        <f>VLOOKUP(A422,Hoja1!A:AJ,36,0)</f>
        <v>31086</v>
      </c>
      <c r="AP422">
        <v>38866439</v>
      </c>
      <c r="AQ422">
        <v>2655334571601</v>
      </c>
      <c r="AS422" t="s">
        <v>106</v>
      </c>
      <c r="AU422" t="s">
        <v>4143</v>
      </c>
      <c r="AV422" t="s">
        <v>1119</v>
      </c>
      <c r="AW422" t="s">
        <v>1119</v>
      </c>
      <c r="AX422">
        <v>12</v>
      </c>
      <c r="AZ422" t="s">
        <v>4516</v>
      </c>
      <c r="BA422">
        <v>2</v>
      </c>
      <c r="BB422" t="s">
        <v>119</v>
      </c>
      <c r="BC422">
        <v>2</v>
      </c>
      <c r="BD422" t="s">
        <v>635</v>
      </c>
      <c r="BE422">
        <v>7</v>
      </c>
      <c r="BI422">
        <v>0</v>
      </c>
      <c r="BJ422">
        <v>0</v>
      </c>
      <c r="BK422" t="s">
        <v>106</v>
      </c>
      <c r="BL422" t="s">
        <v>109</v>
      </c>
      <c r="BM422" t="s">
        <v>106</v>
      </c>
      <c r="BN422" t="s">
        <v>109</v>
      </c>
      <c r="BO422" t="s">
        <v>106</v>
      </c>
      <c r="BP422" t="s">
        <v>109</v>
      </c>
      <c r="CJ422">
        <v>0</v>
      </c>
      <c r="CK422">
        <v>0</v>
      </c>
      <c r="CL422">
        <v>0</v>
      </c>
      <c r="CM422">
        <v>0</v>
      </c>
      <c r="CP422" t="s">
        <v>106</v>
      </c>
      <c r="CQ422" t="s">
        <v>106</v>
      </c>
      <c r="CR422" t="s">
        <v>106</v>
      </c>
      <c r="CS422" t="s">
        <v>106</v>
      </c>
      <c r="CT422">
        <v>1</v>
      </c>
      <c r="CW422">
        <v>0</v>
      </c>
      <c r="CX422">
        <v>0</v>
      </c>
      <c r="CY422">
        <v>0</v>
      </c>
      <c r="CZ422">
        <v>0</v>
      </c>
      <c r="DA422">
        <v>0</v>
      </c>
      <c r="DB422">
        <v>0</v>
      </c>
    </row>
    <row r="423" spans="1:106" x14ac:dyDescent="0.25">
      <c r="A423" s="27" t="s">
        <v>3208</v>
      </c>
      <c r="B423" s="27" t="s">
        <v>206</v>
      </c>
      <c r="C423" s="27" t="s">
        <v>3680</v>
      </c>
      <c r="D423" s="27"/>
      <c r="E423" s="27" t="s">
        <v>215</v>
      </c>
      <c r="F423" s="27" t="s">
        <v>420</v>
      </c>
      <c r="G423" s="27"/>
      <c r="H423" t="s">
        <v>3994</v>
      </c>
      <c r="I423" s="29">
        <v>44922</v>
      </c>
      <c r="J423" s="30">
        <v>3385</v>
      </c>
      <c r="K423">
        <v>250</v>
      </c>
      <c r="L423" t="s">
        <v>4864</v>
      </c>
      <c r="N423" s="5">
        <v>1</v>
      </c>
      <c r="O423">
        <v>0</v>
      </c>
      <c r="P423">
        <v>15</v>
      </c>
      <c r="R423">
        <v>2</v>
      </c>
      <c r="S423">
        <v>9</v>
      </c>
      <c r="T423">
        <v>140</v>
      </c>
      <c r="V423">
        <v>9</v>
      </c>
      <c r="W423">
        <v>83</v>
      </c>
      <c r="X423">
        <v>197</v>
      </c>
      <c r="AA423">
        <f>VLOOKUP(A423,Hoja1!A:BH,60,0)</f>
        <v>7</v>
      </c>
      <c r="AB423">
        <v>93</v>
      </c>
      <c r="AC423">
        <v>2</v>
      </c>
      <c r="AD423" t="s">
        <v>110</v>
      </c>
      <c r="AE423" t="s">
        <v>111</v>
      </c>
      <c r="AF423" t="s">
        <v>112</v>
      </c>
      <c r="AH423" t="s">
        <v>113</v>
      </c>
      <c r="AI423">
        <v>3344505271301</v>
      </c>
      <c r="AJ423" t="str">
        <f>VLOOKUP(A423,Hoja1!A:AH,34,0)</f>
        <v>HUEHUETENANGO</v>
      </c>
      <c r="AK423" t="str">
        <f>VLOOKUP(A423,Hoja1!A:AI,35,0)</f>
        <v>HUEHUETENANGO</v>
      </c>
      <c r="AL423" s="1">
        <f>VLOOKUP(A423,Hoja1!A:AJ,36,0)</f>
        <v>36673</v>
      </c>
      <c r="AP423">
        <v>115404147</v>
      </c>
      <c r="AQ423">
        <v>3344505271301</v>
      </c>
      <c r="AS423" t="s">
        <v>106</v>
      </c>
      <c r="AU423" t="s">
        <v>4144</v>
      </c>
      <c r="AV423" t="s">
        <v>421</v>
      </c>
      <c r="AW423" t="s">
        <v>421</v>
      </c>
      <c r="AX423">
        <v>11</v>
      </c>
      <c r="AZ423">
        <v>54769517</v>
      </c>
      <c r="BA423">
        <v>1</v>
      </c>
      <c r="BB423" t="s">
        <v>119</v>
      </c>
      <c r="BC423">
        <v>0</v>
      </c>
      <c r="BD423" t="s">
        <v>4611</v>
      </c>
      <c r="BE423">
        <v>7</v>
      </c>
      <c r="BI423">
        <v>0</v>
      </c>
      <c r="BJ423">
        <v>0</v>
      </c>
      <c r="BK423" t="s">
        <v>106</v>
      </c>
      <c r="BL423" t="s">
        <v>109</v>
      </c>
      <c r="BM423" t="s">
        <v>106</v>
      </c>
      <c r="BN423" t="s">
        <v>109</v>
      </c>
      <c r="BO423" t="s">
        <v>106</v>
      </c>
      <c r="BP423" t="s">
        <v>109</v>
      </c>
      <c r="CJ423">
        <v>0</v>
      </c>
      <c r="CK423">
        <v>0</v>
      </c>
      <c r="CL423">
        <v>0</v>
      </c>
      <c r="CM423">
        <v>0</v>
      </c>
      <c r="CP423" t="s">
        <v>106</v>
      </c>
      <c r="CQ423" t="s">
        <v>106</v>
      </c>
      <c r="CR423" t="s">
        <v>106</v>
      </c>
      <c r="CS423" t="s">
        <v>106</v>
      </c>
      <c r="CT423">
        <v>1</v>
      </c>
      <c r="CW423">
        <v>0</v>
      </c>
      <c r="CX423">
        <v>0</v>
      </c>
      <c r="CY423">
        <v>0</v>
      </c>
      <c r="CZ423">
        <v>0</v>
      </c>
      <c r="DA423">
        <v>0</v>
      </c>
      <c r="DB423">
        <v>0</v>
      </c>
    </row>
    <row r="424" spans="1:106" x14ac:dyDescent="0.25">
      <c r="A424" s="27" t="s">
        <v>3209</v>
      </c>
      <c r="B424" s="27" t="s">
        <v>576</v>
      </c>
      <c r="C424" s="27"/>
      <c r="D424" s="27"/>
      <c r="E424" s="27" t="s">
        <v>3776</v>
      </c>
      <c r="F424" s="27" t="s">
        <v>168</v>
      </c>
      <c r="G424" s="27"/>
      <c r="H424" t="s">
        <v>4011</v>
      </c>
      <c r="I424" s="29">
        <v>44922</v>
      </c>
      <c r="J424" s="30">
        <v>2960</v>
      </c>
      <c r="K424">
        <v>250</v>
      </c>
      <c r="L424" t="s">
        <v>149</v>
      </c>
      <c r="M424" s="1">
        <v>45199</v>
      </c>
      <c r="N424" s="5">
        <v>2</v>
      </c>
      <c r="O424">
        <v>0</v>
      </c>
      <c r="P424">
        <v>16</v>
      </c>
      <c r="R424">
        <v>5</v>
      </c>
      <c r="S424">
        <v>1</v>
      </c>
      <c r="T424">
        <v>29</v>
      </c>
      <c r="V424">
        <v>5</v>
      </c>
      <c r="W424">
        <v>83</v>
      </c>
      <c r="X424">
        <v>278</v>
      </c>
      <c r="AA424">
        <f>VLOOKUP(A424,Hoja1!A:BH,60,0)</f>
        <v>7</v>
      </c>
      <c r="AB424">
        <v>93</v>
      </c>
      <c r="AC424">
        <v>1</v>
      </c>
      <c r="AD424" t="s">
        <v>110</v>
      </c>
      <c r="AE424" t="s">
        <v>111</v>
      </c>
      <c r="AF424" t="s">
        <v>112</v>
      </c>
      <c r="AH424" t="s">
        <v>113</v>
      </c>
      <c r="AI424">
        <v>2253874761703</v>
      </c>
      <c r="AJ424" t="str">
        <f>VLOOKUP(A424,Hoja1!A:AH,34,0)</f>
        <v>SAN BENITO</v>
      </c>
      <c r="AK424" t="str">
        <f>VLOOKUP(A424,Hoja1!A:AI,35,0)</f>
        <v>PETEN</v>
      </c>
      <c r="AL424" s="1">
        <f>VLOOKUP(A424,Hoja1!A:AJ,36,0)</f>
        <v>34114</v>
      </c>
      <c r="AP424">
        <v>74922653</v>
      </c>
      <c r="AQ424">
        <v>201502749963</v>
      </c>
      <c r="AS424" t="s">
        <v>106</v>
      </c>
      <c r="AU424" t="s">
        <v>4145</v>
      </c>
      <c r="AV424" t="s">
        <v>268</v>
      </c>
      <c r="AW424" t="s">
        <v>268</v>
      </c>
      <c r="AZ424">
        <v>58360179</v>
      </c>
      <c r="BA424">
        <v>1</v>
      </c>
      <c r="BB424" t="s">
        <v>119</v>
      </c>
      <c r="BC424">
        <v>2</v>
      </c>
      <c r="BD424" t="s">
        <v>4597</v>
      </c>
      <c r="BE424">
        <v>7</v>
      </c>
      <c r="BI424">
        <v>0</v>
      </c>
      <c r="BJ424">
        <v>0</v>
      </c>
      <c r="BK424" t="s">
        <v>106</v>
      </c>
      <c r="BL424" t="s">
        <v>109</v>
      </c>
      <c r="BM424" t="s">
        <v>106</v>
      </c>
      <c r="BN424" t="s">
        <v>109</v>
      </c>
      <c r="BO424" t="s">
        <v>106</v>
      </c>
      <c r="BP424" t="s">
        <v>109</v>
      </c>
      <c r="CJ424">
        <v>0</v>
      </c>
      <c r="CK424">
        <v>0</v>
      </c>
      <c r="CL424">
        <v>0</v>
      </c>
      <c r="CM424">
        <v>0</v>
      </c>
      <c r="CP424" t="s">
        <v>106</v>
      </c>
      <c r="CQ424" t="s">
        <v>106</v>
      </c>
      <c r="CR424" t="s">
        <v>106</v>
      </c>
      <c r="CS424" t="s">
        <v>106</v>
      </c>
      <c r="CT424">
        <v>2</v>
      </c>
      <c r="CW424">
        <v>0</v>
      </c>
      <c r="CX424">
        <v>0</v>
      </c>
      <c r="CY424">
        <v>0</v>
      </c>
      <c r="CZ424">
        <v>0</v>
      </c>
      <c r="DA424">
        <v>0</v>
      </c>
      <c r="DB424">
        <v>0</v>
      </c>
    </row>
    <row r="425" spans="1:106" x14ac:dyDescent="0.25">
      <c r="A425" s="27" t="s">
        <v>3210</v>
      </c>
      <c r="B425" s="27" t="s">
        <v>2258</v>
      </c>
      <c r="C425" s="27" t="s">
        <v>3681</v>
      </c>
      <c r="D425" s="27"/>
      <c r="E425" s="27" t="s">
        <v>2131</v>
      </c>
      <c r="F425" s="27" t="s">
        <v>871</v>
      </c>
      <c r="G425" s="27"/>
      <c r="H425" t="s">
        <v>3998</v>
      </c>
      <c r="I425" s="29">
        <v>44922</v>
      </c>
      <c r="J425" s="30">
        <v>2960</v>
      </c>
      <c r="K425">
        <v>250</v>
      </c>
      <c r="L425" t="s">
        <v>149</v>
      </c>
      <c r="M425" s="1">
        <v>44959</v>
      </c>
      <c r="N425" s="5">
        <v>2</v>
      </c>
      <c r="O425">
        <v>0</v>
      </c>
      <c r="P425">
        <v>4</v>
      </c>
      <c r="R425">
        <v>1</v>
      </c>
      <c r="S425">
        <v>1</v>
      </c>
      <c r="T425">
        <v>29</v>
      </c>
      <c r="V425">
        <v>1</v>
      </c>
      <c r="W425">
        <v>83</v>
      </c>
      <c r="X425">
        <v>31</v>
      </c>
      <c r="AA425">
        <f>VLOOKUP(A425,Hoja1!A:BH,60,0)</f>
        <v>7</v>
      </c>
      <c r="AB425">
        <v>93</v>
      </c>
      <c r="AC425">
        <v>1</v>
      </c>
      <c r="AD425" t="s">
        <v>110</v>
      </c>
      <c r="AE425" t="s">
        <v>111</v>
      </c>
      <c r="AF425" t="s">
        <v>112</v>
      </c>
      <c r="AH425" t="s">
        <v>113</v>
      </c>
      <c r="AI425">
        <v>1833221340306</v>
      </c>
      <c r="AJ425" t="str">
        <f>VLOOKUP(A425,Hoja1!A:AH,34,0)</f>
        <v>SANTIAGO SACATEPEQUEZ</v>
      </c>
      <c r="AK425" t="str">
        <f>VLOOKUP(A425,Hoja1!A:AI,35,0)</f>
        <v>SACATEPEQUEZ</v>
      </c>
      <c r="AL425" s="1">
        <f>VLOOKUP(A425,Hoja1!A:AJ,36,0)</f>
        <v>32156</v>
      </c>
      <c r="AP425">
        <v>42899125</v>
      </c>
      <c r="AQ425">
        <v>188094478</v>
      </c>
      <c r="AS425" t="s">
        <v>106</v>
      </c>
      <c r="AU425" t="s">
        <v>4146</v>
      </c>
      <c r="AV425" t="s">
        <v>114</v>
      </c>
      <c r="AW425" t="s">
        <v>1394</v>
      </c>
      <c r="AX425">
        <v>17</v>
      </c>
      <c r="AZ425">
        <v>42662688</v>
      </c>
      <c r="BA425">
        <v>1</v>
      </c>
      <c r="BB425" t="s">
        <v>119</v>
      </c>
      <c r="BC425">
        <v>3</v>
      </c>
      <c r="BD425" t="s">
        <v>635</v>
      </c>
      <c r="BE425">
        <v>7</v>
      </c>
      <c r="BH425" t="s">
        <v>4691</v>
      </c>
      <c r="BI425" t="s">
        <v>4146</v>
      </c>
      <c r="BJ425">
        <v>46628067</v>
      </c>
      <c r="BK425" t="s">
        <v>106</v>
      </c>
      <c r="BL425" t="s">
        <v>109</v>
      </c>
      <c r="BM425" t="s">
        <v>106</v>
      </c>
      <c r="BN425" t="s">
        <v>109</v>
      </c>
      <c r="BO425" t="s">
        <v>106</v>
      </c>
      <c r="BP425" t="s">
        <v>109</v>
      </c>
      <c r="CJ425">
        <v>0</v>
      </c>
      <c r="CK425">
        <v>0</v>
      </c>
      <c r="CL425">
        <v>0</v>
      </c>
      <c r="CM425">
        <v>0</v>
      </c>
      <c r="CP425" t="s">
        <v>106</v>
      </c>
      <c r="CQ425" t="s">
        <v>106</v>
      </c>
      <c r="CR425" t="s">
        <v>106</v>
      </c>
      <c r="CS425" t="s">
        <v>106</v>
      </c>
      <c r="CT425">
        <v>2</v>
      </c>
      <c r="CW425">
        <v>0</v>
      </c>
      <c r="CX425">
        <v>0</v>
      </c>
      <c r="CY425">
        <v>0</v>
      </c>
      <c r="CZ425">
        <v>0</v>
      </c>
      <c r="DA425">
        <v>0</v>
      </c>
      <c r="DB425">
        <v>0</v>
      </c>
    </row>
    <row r="426" spans="1:106" x14ac:dyDescent="0.25">
      <c r="A426" s="27" t="s">
        <v>3211</v>
      </c>
      <c r="B426" s="27" t="s">
        <v>2453</v>
      </c>
      <c r="C426" s="27" t="s">
        <v>733</v>
      </c>
      <c r="D426" s="27"/>
      <c r="E426" s="27" t="s">
        <v>1320</v>
      </c>
      <c r="F426" s="27" t="s">
        <v>734</v>
      </c>
      <c r="G426" s="27"/>
      <c r="H426" t="s">
        <v>3998</v>
      </c>
      <c r="I426" s="29">
        <v>44928</v>
      </c>
      <c r="J426" s="30">
        <v>2960</v>
      </c>
      <c r="K426">
        <v>250</v>
      </c>
      <c r="L426" t="s">
        <v>4864</v>
      </c>
      <c r="N426" s="5">
        <v>1</v>
      </c>
      <c r="O426">
        <v>0</v>
      </c>
      <c r="P426">
        <v>16</v>
      </c>
      <c r="R426">
        <v>6</v>
      </c>
      <c r="S426">
        <v>1</v>
      </c>
      <c r="T426">
        <v>29</v>
      </c>
      <c r="V426">
        <v>6</v>
      </c>
      <c r="W426">
        <v>83</v>
      </c>
      <c r="X426">
        <v>259</v>
      </c>
      <c r="AA426">
        <f>VLOOKUP(A426,Hoja1!A:BH,60,0)</f>
        <v>5</v>
      </c>
      <c r="AB426">
        <v>93</v>
      </c>
      <c r="AC426">
        <v>1</v>
      </c>
      <c r="AD426" t="s">
        <v>110</v>
      </c>
      <c r="AE426" t="s">
        <v>111</v>
      </c>
      <c r="AF426" t="s">
        <v>112</v>
      </c>
      <c r="AH426" t="s">
        <v>113</v>
      </c>
      <c r="AI426">
        <v>3225333171601</v>
      </c>
      <c r="AJ426" t="str">
        <f>VLOOKUP(A426,Hoja1!A:AH,34,0)</f>
        <v>COBAN</v>
      </c>
      <c r="AK426" t="str">
        <f>VLOOKUP(A426,Hoja1!A:AI,35,0)</f>
        <v>ALTA VERAPAZ</v>
      </c>
      <c r="AL426" s="1">
        <f>VLOOKUP(A426,Hoja1!A:AJ,36,0)</f>
        <v>36629</v>
      </c>
      <c r="AP426">
        <v>116552433</v>
      </c>
      <c r="AQ426">
        <v>3225333171601</v>
      </c>
      <c r="AS426" t="s">
        <v>106</v>
      </c>
      <c r="AU426" t="s">
        <v>4147</v>
      </c>
      <c r="AV426" t="s">
        <v>1118</v>
      </c>
      <c r="AW426" t="s">
        <v>1119</v>
      </c>
      <c r="AX426">
        <v>8</v>
      </c>
      <c r="AZ426">
        <v>30449251</v>
      </c>
      <c r="BA426">
        <v>1</v>
      </c>
      <c r="BB426" t="s">
        <v>119</v>
      </c>
      <c r="BC426">
        <v>0</v>
      </c>
      <c r="BD426" t="s">
        <v>4598</v>
      </c>
      <c r="BE426">
        <v>5</v>
      </c>
      <c r="BI426">
        <v>0</v>
      </c>
      <c r="BJ426">
        <v>0</v>
      </c>
      <c r="BK426" t="s">
        <v>106</v>
      </c>
      <c r="BL426" t="s">
        <v>109</v>
      </c>
      <c r="BM426" t="s">
        <v>106</v>
      </c>
      <c r="BN426" t="s">
        <v>109</v>
      </c>
      <c r="BO426" t="s">
        <v>106</v>
      </c>
      <c r="BP426" t="s">
        <v>109</v>
      </c>
      <c r="CJ426">
        <v>0</v>
      </c>
      <c r="CK426">
        <v>0</v>
      </c>
      <c r="CL426">
        <v>0</v>
      </c>
      <c r="CM426">
        <v>0</v>
      </c>
      <c r="CN426" t="s">
        <v>5210</v>
      </c>
      <c r="CO426" t="s">
        <v>5211</v>
      </c>
      <c r="CP426" t="s">
        <v>106</v>
      </c>
      <c r="CQ426" t="s">
        <v>106</v>
      </c>
      <c r="CR426" t="s">
        <v>106</v>
      </c>
      <c r="CS426" t="s">
        <v>106</v>
      </c>
      <c r="CT426">
        <v>1</v>
      </c>
      <c r="CW426">
        <v>0</v>
      </c>
      <c r="CX426">
        <v>0</v>
      </c>
      <c r="CY426">
        <v>0</v>
      </c>
      <c r="CZ426">
        <v>0</v>
      </c>
      <c r="DA426">
        <v>0</v>
      </c>
      <c r="DB426">
        <v>0</v>
      </c>
    </row>
    <row r="427" spans="1:106" x14ac:dyDescent="0.25">
      <c r="A427" s="27" t="s">
        <v>3212</v>
      </c>
      <c r="B427" s="27" t="s">
        <v>658</v>
      </c>
      <c r="C427" s="27" t="s">
        <v>322</v>
      </c>
      <c r="D427" s="27"/>
      <c r="E427" s="27" t="s">
        <v>2115</v>
      </c>
      <c r="F427" s="27" t="s">
        <v>1297</v>
      </c>
      <c r="G427" s="27"/>
      <c r="H427" t="s">
        <v>4011</v>
      </c>
      <c r="I427" s="29">
        <v>44928</v>
      </c>
      <c r="J427" s="30">
        <v>2960</v>
      </c>
      <c r="K427">
        <v>250</v>
      </c>
      <c r="L427" t="s">
        <v>149</v>
      </c>
      <c r="M427" s="1">
        <v>45351</v>
      </c>
      <c r="N427" s="5">
        <v>2</v>
      </c>
      <c r="O427">
        <v>0</v>
      </c>
      <c r="P427">
        <v>16</v>
      </c>
      <c r="R427">
        <v>6</v>
      </c>
      <c r="S427">
        <v>1</v>
      </c>
      <c r="T427">
        <v>29</v>
      </c>
      <c r="V427">
        <v>6</v>
      </c>
      <c r="W427">
        <v>83</v>
      </c>
      <c r="X427">
        <v>261</v>
      </c>
      <c r="AA427">
        <f>VLOOKUP(A427,Hoja1!A:BH,60,0)</f>
        <v>7</v>
      </c>
      <c r="AB427">
        <v>93</v>
      </c>
      <c r="AC427">
        <v>1</v>
      </c>
      <c r="AD427" t="s">
        <v>110</v>
      </c>
      <c r="AE427" t="s">
        <v>111</v>
      </c>
      <c r="AF427" t="s">
        <v>112</v>
      </c>
      <c r="AH427" t="s">
        <v>113</v>
      </c>
      <c r="AI427">
        <v>2179596871603</v>
      </c>
      <c r="AJ427" t="str">
        <f>VLOOKUP(A427,Hoja1!A:AH,34,0)</f>
        <v>SAN CRISTOBAL VERAPAZ</v>
      </c>
      <c r="AK427" t="str">
        <f>VLOOKUP(A427,Hoja1!A:AI,35,0)</f>
        <v>ALTA VERAPAZ</v>
      </c>
      <c r="AL427" s="1">
        <f>VLOOKUP(A427,Hoja1!A:AJ,36,0)</f>
        <v>28032</v>
      </c>
      <c r="AP427">
        <v>35343958</v>
      </c>
      <c r="AQ427">
        <v>176362952</v>
      </c>
      <c r="AS427" t="s">
        <v>106</v>
      </c>
      <c r="AU427" t="s">
        <v>4148</v>
      </c>
      <c r="AV427" t="s">
        <v>4149</v>
      </c>
      <c r="AW427" t="s">
        <v>1119</v>
      </c>
      <c r="AX427">
        <v>2</v>
      </c>
      <c r="AZ427">
        <v>40768945</v>
      </c>
      <c r="BA427">
        <v>2</v>
      </c>
      <c r="BB427" t="s">
        <v>119</v>
      </c>
      <c r="BC427">
        <v>4</v>
      </c>
      <c r="BD427" t="s">
        <v>4600</v>
      </c>
      <c r="BE427">
        <v>7</v>
      </c>
      <c r="BI427">
        <v>0</v>
      </c>
      <c r="BJ427">
        <v>0</v>
      </c>
      <c r="BK427" t="s">
        <v>106</v>
      </c>
      <c r="BL427" t="s">
        <v>109</v>
      </c>
      <c r="BM427" t="s">
        <v>106</v>
      </c>
      <c r="BN427" t="s">
        <v>109</v>
      </c>
      <c r="BO427" t="s">
        <v>106</v>
      </c>
      <c r="BP427" t="s">
        <v>109</v>
      </c>
      <c r="CJ427">
        <v>0</v>
      </c>
      <c r="CK427">
        <v>0</v>
      </c>
      <c r="CL427">
        <v>0</v>
      </c>
      <c r="CM427">
        <v>0</v>
      </c>
      <c r="CN427" t="s">
        <v>5212</v>
      </c>
      <c r="CO427" t="s">
        <v>5213</v>
      </c>
      <c r="CP427" t="s">
        <v>106</v>
      </c>
      <c r="CQ427" t="s">
        <v>106</v>
      </c>
      <c r="CR427" t="s">
        <v>106</v>
      </c>
      <c r="CS427" t="s">
        <v>106</v>
      </c>
      <c r="CT427">
        <v>1</v>
      </c>
      <c r="CW427">
        <v>0</v>
      </c>
      <c r="CX427">
        <v>0</v>
      </c>
      <c r="CY427">
        <v>0</v>
      </c>
      <c r="CZ427">
        <v>0</v>
      </c>
      <c r="DA427">
        <v>0</v>
      </c>
      <c r="DB427">
        <v>0</v>
      </c>
    </row>
    <row r="428" spans="1:106" x14ac:dyDescent="0.25">
      <c r="A428" s="27" t="s">
        <v>3213</v>
      </c>
      <c r="B428" s="27" t="s">
        <v>2760</v>
      </c>
      <c r="C428" s="27" t="s">
        <v>2114</v>
      </c>
      <c r="D428" s="27"/>
      <c r="E428" s="27" t="s">
        <v>2978</v>
      </c>
      <c r="F428" s="27" t="s">
        <v>3902</v>
      </c>
      <c r="G428" s="27"/>
      <c r="H428" t="s">
        <v>3998</v>
      </c>
      <c r="I428" s="29">
        <v>44928</v>
      </c>
      <c r="J428" s="30">
        <v>2960</v>
      </c>
      <c r="K428">
        <v>250</v>
      </c>
      <c r="L428" t="s">
        <v>149</v>
      </c>
      <c r="M428" s="1">
        <v>45274</v>
      </c>
      <c r="N428" s="5">
        <v>2</v>
      </c>
      <c r="O428">
        <v>0</v>
      </c>
      <c r="P428">
        <v>4</v>
      </c>
      <c r="R428">
        <v>1</v>
      </c>
      <c r="S428">
        <v>1</v>
      </c>
      <c r="T428">
        <v>29</v>
      </c>
      <c r="V428">
        <v>1</v>
      </c>
      <c r="W428">
        <v>83</v>
      </c>
      <c r="X428">
        <v>324</v>
      </c>
      <c r="AA428">
        <f>VLOOKUP(A428,Hoja1!A:BH,60,0)</f>
        <v>5</v>
      </c>
      <c r="AB428">
        <v>93</v>
      </c>
      <c r="AC428">
        <v>1</v>
      </c>
      <c r="AD428" t="s">
        <v>110</v>
      </c>
      <c r="AE428" t="s">
        <v>111</v>
      </c>
      <c r="AF428" t="s">
        <v>112</v>
      </c>
      <c r="AH428" t="s">
        <v>113</v>
      </c>
      <c r="AI428">
        <v>2248091642201</v>
      </c>
      <c r="AJ428" t="str">
        <f>VLOOKUP(A428,Hoja1!A:AH,34,0)</f>
        <v>JUTIAPA</v>
      </c>
      <c r="AK428" t="str">
        <f>VLOOKUP(A428,Hoja1!A:AI,35,0)</f>
        <v>JUTIAPA</v>
      </c>
      <c r="AL428" s="1">
        <f>VLOOKUP(A428,Hoja1!A:AJ,36,0)</f>
        <v>34118</v>
      </c>
      <c r="AP428">
        <v>86713477</v>
      </c>
      <c r="AQ428">
        <v>201402588345</v>
      </c>
      <c r="AS428" t="s">
        <v>106</v>
      </c>
      <c r="AU428" t="s">
        <v>4150</v>
      </c>
      <c r="AV428" t="s">
        <v>142</v>
      </c>
      <c r="AW428" t="s">
        <v>142</v>
      </c>
      <c r="AZ428">
        <v>39053343</v>
      </c>
      <c r="BA428">
        <v>1</v>
      </c>
      <c r="BB428" t="s">
        <v>119</v>
      </c>
      <c r="BC428">
        <v>1</v>
      </c>
      <c r="BD428" t="s">
        <v>4598</v>
      </c>
      <c r="BE428">
        <v>5</v>
      </c>
      <c r="BI428">
        <v>0</v>
      </c>
      <c r="BJ428">
        <v>0</v>
      </c>
      <c r="BK428" t="s">
        <v>106</v>
      </c>
      <c r="BL428" t="s">
        <v>109</v>
      </c>
      <c r="BM428" t="s">
        <v>106</v>
      </c>
      <c r="BN428" t="s">
        <v>109</v>
      </c>
      <c r="BO428" t="s">
        <v>106</v>
      </c>
      <c r="BP428" t="s">
        <v>109</v>
      </c>
      <c r="CJ428">
        <v>0</v>
      </c>
      <c r="CK428">
        <v>0</v>
      </c>
      <c r="CL428">
        <v>0</v>
      </c>
      <c r="CM428">
        <v>0</v>
      </c>
      <c r="CN428" t="s">
        <v>5214</v>
      </c>
      <c r="CO428" t="s">
        <v>5215</v>
      </c>
      <c r="CP428" t="s">
        <v>106</v>
      </c>
      <c r="CQ428" t="s">
        <v>106</v>
      </c>
      <c r="CR428" t="s">
        <v>106</v>
      </c>
      <c r="CS428" t="s">
        <v>106</v>
      </c>
      <c r="CT428">
        <v>1</v>
      </c>
      <c r="CW428">
        <v>0</v>
      </c>
      <c r="CX428">
        <v>0</v>
      </c>
      <c r="CY428">
        <v>0</v>
      </c>
      <c r="CZ428">
        <v>0</v>
      </c>
      <c r="DA428">
        <v>0</v>
      </c>
      <c r="DB428">
        <v>0</v>
      </c>
    </row>
    <row r="429" spans="1:106" x14ac:dyDescent="0.25">
      <c r="A429" s="27" t="s">
        <v>3214</v>
      </c>
      <c r="B429" s="27" t="s">
        <v>252</v>
      </c>
      <c r="C429" s="27" t="s">
        <v>1600</v>
      </c>
      <c r="D429" s="27"/>
      <c r="E429" s="27" t="s">
        <v>148</v>
      </c>
      <c r="F429" s="27" t="s">
        <v>215</v>
      </c>
      <c r="G429" s="27" t="s">
        <v>3982</v>
      </c>
      <c r="H429" t="s">
        <v>6926</v>
      </c>
      <c r="I429" s="29">
        <v>44929</v>
      </c>
      <c r="J429" s="30">
        <v>5750</v>
      </c>
      <c r="K429">
        <v>250</v>
      </c>
      <c r="L429" t="s">
        <v>149</v>
      </c>
      <c r="M429" s="1">
        <v>44938</v>
      </c>
      <c r="N429" s="5">
        <v>2</v>
      </c>
      <c r="O429">
        <v>0</v>
      </c>
      <c r="P429">
        <v>13</v>
      </c>
      <c r="R429">
        <v>1</v>
      </c>
      <c r="S429">
        <v>9</v>
      </c>
      <c r="T429">
        <v>166</v>
      </c>
      <c r="V429">
        <v>1</v>
      </c>
      <c r="W429">
        <v>83</v>
      </c>
      <c r="X429">
        <v>1</v>
      </c>
      <c r="AA429">
        <f>VLOOKUP(A429,Hoja1!A:BH,60,0)</f>
        <v>7</v>
      </c>
      <c r="AB429">
        <v>93</v>
      </c>
      <c r="AC429">
        <v>2</v>
      </c>
      <c r="AD429" t="s">
        <v>110</v>
      </c>
      <c r="AE429" t="s">
        <v>111</v>
      </c>
      <c r="AF429" t="s">
        <v>112</v>
      </c>
      <c r="AH429" t="s">
        <v>113</v>
      </c>
      <c r="AI429">
        <v>2564146370101</v>
      </c>
      <c r="AJ429" t="str">
        <f>VLOOKUP(A429,Hoja1!A:AH,34,0)</f>
        <v>GUATEMALA</v>
      </c>
      <c r="AK429" t="str">
        <f>VLOOKUP(A429,Hoja1!A:AI,35,0)</f>
        <v>GUATEMALA</v>
      </c>
      <c r="AL429" s="1">
        <f>VLOOKUP(A429,Hoja1!A:AJ,36,0)</f>
        <v>31519</v>
      </c>
      <c r="AP429">
        <v>59702052</v>
      </c>
      <c r="AQ429">
        <v>200900404591</v>
      </c>
      <c r="AS429" t="s">
        <v>106</v>
      </c>
      <c r="AU429" t="s">
        <v>4151</v>
      </c>
      <c r="AV429" t="s">
        <v>114</v>
      </c>
      <c r="AW429" t="s">
        <v>114</v>
      </c>
      <c r="AX429">
        <v>7</v>
      </c>
      <c r="AZ429">
        <v>59702052</v>
      </c>
      <c r="BA429">
        <v>2</v>
      </c>
      <c r="BB429" t="s">
        <v>119</v>
      </c>
      <c r="BC429">
        <v>0</v>
      </c>
      <c r="BD429" t="s">
        <v>1245</v>
      </c>
      <c r="BE429">
        <v>7</v>
      </c>
      <c r="BG429" t="s">
        <v>5218</v>
      </c>
      <c r="BI429">
        <v>0</v>
      </c>
      <c r="BJ429">
        <v>0</v>
      </c>
      <c r="BK429" t="s">
        <v>106</v>
      </c>
      <c r="BL429" t="s">
        <v>109</v>
      </c>
      <c r="BM429" t="s">
        <v>106</v>
      </c>
      <c r="BN429" t="s">
        <v>109</v>
      </c>
      <c r="BO429" t="s">
        <v>106</v>
      </c>
      <c r="BP429" t="s">
        <v>109</v>
      </c>
      <c r="CJ429">
        <v>0</v>
      </c>
      <c r="CK429">
        <v>0</v>
      </c>
      <c r="CL429">
        <v>0</v>
      </c>
      <c r="CM429">
        <v>0</v>
      </c>
      <c r="CN429" t="s">
        <v>5216</v>
      </c>
      <c r="CO429" t="s">
        <v>5217</v>
      </c>
      <c r="CP429" t="s">
        <v>106</v>
      </c>
      <c r="CQ429" t="s">
        <v>106</v>
      </c>
      <c r="CR429" t="s">
        <v>106</v>
      </c>
      <c r="CS429" t="s">
        <v>106</v>
      </c>
      <c r="CT429">
        <v>1</v>
      </c>
      <c r="CW429">
        <v>0</v>
      </c>
      <c r="CX429">
        <v>0</v>
      </c>
      <c r="CY429">
        <v>0</v>
      </c>
      <c r="CZ429">
        <v>0</v>
      </c>
      <c r="DA429">
        <v>0</v>
      </c>
      <c r="DB429">
        <v>0</v>
      </c>
    </row>
    <row r="430" spans="1:106" x14ac:dyDescent="0.25">
      <c r="A430" s="27" t="s">
        <v>1898</v>
      </c>
      <c r="B430" s="27" t="s">
        <v>200</v>
      </c>
      <c r="C430" s="27" t="s">
        <v>1899</v>
      </c>
      <c r="D430" s="27"/>
      <c r="E430" s="27" t="s">
        <v>436</v>
      </c>
      <c r="F430" s="27" t="s">
        <v>594</v>
      </c>
      <c r="G430" s="27"/>
      <c r="H430" t="s">
        <v>4011</v>
      </c>
      <c r="I430" s="29">
        <v>44932</v>
      </c>
      <c r="J430" s="30">
        <v>2960</v>
      </c>
      <c r="K430">
        <v>250</v>
      </c>
      <c r="L430" t="s">
        <v>149</v>
      </c>
      <c r="M430" s="1">
        <v>45056</v>
      </c>
      <c r="N430" s="5">
        <v>2</v>
      </c>
      <c r="O430">
        <v>0</v>
      </c>
      <c r="P430">
        <v>4</v>
      </c>
      <c r="R430">
        <v>4</v>
      </c>
      <c r="S430">
        <v>1</v>
      </c>
      <c r="T430">
        <v>29</v>
      </c>
      <c r="V430">
        <v>4</v>
      </c>
      <c r="W430">
        <v>83</v>
      </c>
      <c r="X430">
        <v>58</v>
      </c>
      <c r="AA430">
        <f>VLOOKUP(A430,Hoja1!A:BH,60,0)</f>
        <v>7</v>
      </c>
      <c r="AB430">
        <v>93</v>
      </c>
      <c r="AC430">
        <v>2</v>
      </c>
      <c r="AD430" t="s">
        <v>110</v>
      </c>
      <c r="AE430" t="s">
        <v>111</v>
      </c>
      <c r="AF430" t="s">
        <v>112</v>
      </c>
      <c r="AH430" t="s">
        <v>113</v>
      </c>
      <c r="AI430">
        <v>2984447710501</v>
      </c>
      <c r="AJ430" t="str">
        <f>VLOOKUP(A430,Hoja1!A:AH,34,0)</f>
        <v>ESCUINTLA</v>
      </c>
      <c r="AK430" t="str">
        <f>VLOOKUP(A430,Hoja1!A:AI,35,0)</f>
        <v>ESCUINTLA</v>
      </c>
      <c r="AL430" s="1">
        <f>VLOOKUP(A430,Hoja1!A:AJ,36,0)</f>
        <v>35185</v>
      </c>
      <c r="AP430">
        <v>87220636</v>
      </c>
      <c r="AQ430">
        <v>2984447710501</v>
      </c>
      <c r="AS430" t="s">
        <v>106</v>
      </c>
      <c r="AU430" t="s">
        <v>1900</v>
      </c>
      <c r="AV430" t="s">
        <v>163</v>
      </c>
      <c r="AW430" t="s">
        <v>163</v>
      </c>
      <c r="AZ430">
        <v>59198154</v>
      </c>
      <c r="BA430">
        <v>1</v>
      </c>
      <c r="BB430" t="s">
        <v>119</v>
      </c>
      <c r="BC430">
        <v>0</v>
      </c>
      <c r="BD430" t="s">
        <v>4600</v>
      </c>
      <c r="BE430">
        <v>7</v>
      </c>
      <c r="BH430" t="s">
        <v>1901</v>
      </c>
      <c r="BI430" t="s">
        <v>1902</v>
      </c>
      <c r="BJ430">
        <v>0</v>
      </c>
      <c r="BK430" t="s">
        <v>106</v>
      </c>
      <c r="BL430" t="s">
        <v>109</v>
      </c>
      <c r="BM430" t="s">
        <v>106</v>
      </c>
      <c r="BN430" t="s">
        <v>109</v>
      </c>
      <c r="BO430" t="s">
        <v>106</v>
      </c>
      <c r="BP430" t="s">
        <v>109</v>
      </c>
      <c r="CJ430">
        <v>0</v>
      </c>
      <c r="CK430">
        <v>0</v>
      </c>
      <c r="CL430">
        <v>0</v>
      </c>
      <c r="CM430">
        <v>0</v>
      </c>
      <c r="CN430" t="s">
        <v>1903</v>
      </c>
      <c r="CO430" t="s">
        <v>1904</v>
      </c>
      <c r="CP430" t="s">
        <v>106</v>
      </c>
      <c r="CQ430" t="s">
        <v>106</v>
      </c>
      <c r="CR430" t="s">
        <v>106</v>
      </c>
      <c r="CS430" t="s">
        <v>106</v>
      </c>
      <c r="CT430">
        <v>1</v>
      </c>
      <c r="CW430">
        <v>0</v>
      </c>
      <c r="CX430">
        <v>0</v>
      </c>
      <c r="CY430">
        <v>0</v>
      </c>
      <c r="CZ430">
        <v>0</v>
      </c>
      <c r="DA430">
        <v>0</v>
      </c>
      <c r="DB430">
        <v>0</v>
      </c>
    </row>
    <row r="431" spans="1:106" x14ac:dyDescent="0.25">
      <c r="A431" s="27" t="s">
        <v>1905</v>
      </c>
      <c r="B431" s="27" t="s">
        <v>418</v>
      </c>
      <c r="C431" s="27" t="s">
        <v>3568</v>
      </c>
      <c r="D431" s="27" t="s">
        <v>306</v>
      </c>
      <c r="E431" s="27" t="s">
        <v>1175</v>
      </c>
      <c r="F431" s="27" t="s">
        <v>1907</v>
      </c>
      <c r="G431" s="27"/>
      <c r="H431" t="s">
        <v>3998</v>
      </c>
      <c r="I431" s="29">
        <v>44935</v>
      </c>
      <c r="J431" s="30">
        <v>2960</v>
      </c>
      <c r="K431">
        <v>250</v>
      </c>
      <c r="L431" t="s">
        <v>149</v>
      </c>
      <c r="M431" s="1">
        <v>44985</v>
      </c>
      <c r="N431" s="5">
        <v>2</v>
      </c>
      <c r="O431">
        <v>0</v>
      </c>
      <c r="P431">
        <v>16</v>
      </c>
      <c r="R431">
        <v>6</v>
      </c>
      <c r="S431">
        <v>1</v>
      </c>
      <c r="T431">
        <v>29</v>
      </c>
      <c r="V431">
        <v>6</v>
      </c>
      <c r="W431">
        <v>83</v>
      </c>
      <c r="X431">
        <v>261</v>
      </c>
      <c r="AA431">
        <f>VLOOKUP(A431,Hoja1!A:BH,60,0)</f>
        <v>7</v>
      </c>
      <c r="AB431">
        <v>93</v>
      </c>
      <c r="AC431">
        <v>1</v>
      </c>
      <c r="AD431" t="s">
        <v>110</v>
      </c>
      <c r="AE431" t="s">
        <v>111</v>
      </c>
      <c r="AF431" t="s">
        <v>112</v>
      </c>
      <c r="AH431" t="s">
        <v>113</v>
      </c>
      <c r="AI431">
        <v>2751532741603</v>
      </c>
      <c r="AJ431" t="str">
        <f>VLOOKUP(A431,Hoja1!A:AH,34,0)</f>
        <v>SAN CRISTOBAL VERAPAZ</v>
      </c>
      <c r="AK431" t="str">
        <f>VLOOKUP(A431,Hoja1!A:AI,35,0)</f>
        <v>ALTA VERAPAZ</v>
      </c>
      <c r="AL431" s="1">
        <f>VLOOKUP(A431,Hoja1!A:AJ,36,0)</f>
        <v>35487</v>
      </c>
      <c r="AP431">
        <v>92394817</v>
      </c>
      <c r="AQ431">
        <v>2751532741603</v>
      </c>
      <c r="AS431" t="s">
        <v>106</v>
      </c>
      <c r="AU431" t="s">
        <v>1908</v>
      </c>
      <c r="AV431" t="s">
        <v>1118</v>
      </c>
      <c r="AW431" t="s">
        <v>1119</v>
      </c>
      <c r="AZ431">
        <v>47791748</v>
      </c>
      <c r="BA431">
        <v>1</v>
      </c>
      <c r="BB431" t="s">
        <v>119</v>
      </c>
      <c r="BC431">
        <v>0</v>
      </c>
      <c r="BD431" t="s">
        <v>635</v>
      </c>
      <c r="BE431">
        <v>7</v>
      </c>
      <c r="BH431" t="s">
        <v>1909</v>
      </c>
      <c r="BI431" t="s">
        <v>1910</v>
      </c>
      <c r="BJ431">
        <v>0</v>
      </c>
      <c r="BK431" t="s">
        <v>106</v>
      </c>
      <c r="BL431" t="s">
        <v>109</v>
      </c>
      <c r="BM431" t="s">
        <v>106</v>
      </c>
      <c r="BN431" t="s">
        <v>109</v>
      </c>
      <c r="BO431" t="s">
        <v>106</v>
      </c>
      <c r="BP431" t="s">
        <v>109</v>
      </c>
      <c r="CJ431">
        <v>0</v>
      </c>
      <c r="CK431">
        <v>0</v>
      </c>
      <c r="CL431">
        <v>0</v>
      </c>
      <c r="CM431">
        <v>0</v>
      </c>
      <c r="CN431" t="s">
        <v>1911</v>
      </c>
      <c r="CO431" t="s">
        <v>1912</v>
      </c>
      <c r="CP431" t="s">
        <v>106</v>
      </c>
      <c r="CQ431" t="s">
        <v>106</v>
      </c>
      <c r="CR431" t="s">
        <v>106</v>
      </c>
      <c r="CS431" t="s">
        <v>106</v>
      </c>
      <c r="CT431">
        <v>1</v>
      </c>
      <c r="CW431">
        <v>0</v>
      </c>
      <c r="CX431">
        <v>0</v>
      </c>
      <c r="CY431">
        <v>0</v>
      </c>
      <c r="CZ431">
        <v>0</v>
      </c>
      <c r="DA431">
        <v>0</v>
      </c>
      <c r="DB431">
        <v>0</v>
      </c>
    </row>
    <row r="432" spans="1:106" x14ac:dyDescent="0.25">
      <c r="A432" s="27" t="s">
        <v>1913</v>
      </c>
      <c r="B432" s="27" t="s">
        <v>343</v>
      </c>
      <c r="C432" s="27" t="s">
        <v>179</v>
      </c>
      <c r="D432" s="27"/>
      <c r="E432" s="27" t="s">
        <v>168</v>
      </c>
      <c r="F432" s="27" t="s">
        <v>706</v>
      </c>
      <c r="G432" s="27"/>
      <c r="H432" t="s">
        <v>4026</v>
      </c>
      <c r="I432" s="29">
        <v>44935</v>
      </c>
      <c r="J432" s="30">
        <v>2960</v>
      </c>
      <c r="K432">
        <v>250</v>
      </c>
      <c r="L432" t="s">
        <v>4864</v>
      </c>
      <c r="N432" s="5">
        <v>1</v>
      </c>
      <c r="O432">
        <v>0</v>
      </c>
      <c r="P432">
        <v>8</v>
      </c>
      <c r="R432">
        <v>2</v>
      </c>
      <c r="S432">
        <v>1</v>
      </c>
      <c r="T432">
        <v>29</v>
      </c>
      <c r="V432">
        <v>9</v>
      </c>
      <c r="W432">
        <v>83</v>
      </c>
      <c r="X432">
        <v>113</v>
      </c>
      <c r="AA432">
        <f>VLOOKUP(A432,Hoja1!A:BH,60,0)</f>
        <v>7</v>
      </c>
      <c r="AB432">
        <v>93</v>
      </c>
      <c r="AC432">
        <v>1</v>
      </c>
      <c r="AD432" t="s">
        <v>110</v>
      </c>
      <c r="AE432" t="s">
        <v>111</v>
      </c>
      <c r="AF432" t="s">
        <v>112</v>
      </c>
      <c r="AH432" t="s">
        <v>113</v>
      </c>
      <c r="AI432">
        <v>3351714510901</v>
      </c>
      <c r="AJ432" t="str">
        <f>VLOOKUP(A432,Hoja1!A:AH,34,0)</f>
        <v>QUETZALTENANGO</v>
      </c>
      <c r="AK432" t="str">
        <f>VLOOKUP(A432,Hoja1!A:AI,35,0)</f>
        <v>QUETZALTENANGO</v>
      </c>
      <c r="AL432" s="1">
        <f>VLOOKUP(A432,Hoja1!A:AJ,36,0)</f>
        <v>35827</v>
      </c>
      <c r="AO432" s="1"/>
      <c r="AP432">
        <v>96002484</v>
      </c>
      <c r="AQ432">
        <v>3351714510901</v>
      </c>
      <c r="AS432" t="s">
        <v>106</v>
      </c>
      <c r="AU432" t="s">
        <v>1914</v>
      </c>
      <c r="AV432">
        <v>0</v>
      </c>
      <c r="AW432" t="s">
        <v>700</v>
      </c>
      <c r="AX432">
        <v>8</v>
      </c>
      <c r="AZ432">
        <v>32372965</v>
      </c>
      <c r="BA432">
        <v>1</v>
      </c>
      <c r="BB432" t="s">
        <v>119</v>
      </c>
      <c r="BC432">
        <v>2</v>
      </c>
      <c r="BD432" t="s">
        <v>635</v>
      </c>
      <c r="BE432">
        <v>7</v>
      </c>
      <c r="BH432" t="s">
        <v>1915</v>
      </c>
      <c r="BI432" t="s">
        <v>1914</v>
      </c>
      <c r="BJ432">
        <v>0</v>
      </c>
      <c r="BK432" t="s">
        <v>106</v>
      </c>
      <c r="BL432" t="s">
        <v>109</v>
      </c>
      <c r="BM432" t="s">
        <v>106</v>
      </c>
      <c r="BN432" t="s">
        <v>109</v>
      </c>
      <c r="BO432" t="s">
        <v>106</v>
      </c>
      <c r="BP432" t="s">
        <v>109</v>
      </c>
      <c r="CJ432">
        <v>0</v>
      </c>
      <c r="CK432">
        <v>0</v>
      </c>
      <c r="CL432">
        <v>0</v>
      </c>
      <c r="CM432">
        <v>0</v>
      </c>
      <c r="CN432" t="s">
        <v>1916</v>
      </c>
      <c r="CO432" t="s">
        <v>1917</v>
      </c>
      <c r="CP432" t="s">
        <v>106</v>
      </c>
      <c r="CQ432" t="s">
        <v>106</v>
      </c>
      <c r="CR432" t="s">
        <v>106</v>
      </c>
      <c r="CS432" t="s">
        <v>106</v>
      </c>
      <c r="CT432">
        <v>1</v>
      </c>
      <c r="CW432">
        <v>0</v>
      </c>
      <c r="CX432">
        <v>0</v>
      </c>
      <c r="CY432">
        <v>0</v>
      </c>
      <c r="CZ432">
        <v>0</v>
      </c>
      <c r="DA432">
        <v>0</v>
      </c>
      <c r="DB432">
        <v>0</v>
      </c>
    </row>
    <row r="433" spans="1:106" x14ac:dyDescent="0.25">
      <c r="A433" s="27" t="s">
        <v>1918</v>
      </c>
      <c r="B433" s="27" t="s">
        <v>1695</v>
      </c>
      <c r="C433" s="27" t="s">
        <v>1919</v>
      </c>
      <c r="D433" s="27"/>
      <c r="E433" s="27" t="s">
        <v>160</v>
      </c>
      <c r="F433" s="27" t="s">
        <v>436</v>
      </c>
      <c r="G433" s="27"/>
      <c r="H433" t="s">
        <v>3998</v>
      </c>
      <c r="I433" s="29">
        <v>44936</v>
      </c>
      <c r="J433" s="30">
        <v>2960</v>
      </c>
      <c r="K433">
        <v>250</v>
      </c>
      <c r="L433" t="s">
        <v>149</v>
      </c>
      <c r="M433" s="1">
        <v>45446</v>
      </c>
      <c r="N433" s="5">
        <v>2</v>
      </c>
      <c r="O433">
        <v>0</v>
      </c>
      <c r="P433">
        <v>4</v>
      </c>
      <c r="R433">
        <v>1</v>
      </c>
      <c r="S433">
        <v>1</v>
      </c>
      <c r="T433">
        <v>29</v>
      </c>
      <c r="V433">
        <v>1</v>
      </c>
      <c r="W433">
        <v>83</v>
      </c>
      <c r="X433">
        <v>1</v>
      </c>
      <c r="AA433">
        <f>VLOOKUP(A433,Hoja1!A:BH,60,0)</f>
        <v>5</v>
      </c>
      <c r="AB433">
        <v>93</v>
      </c>
      <c r="AC433">
        <v>1</v>
      </c>
      <c r="AD433" t="s">
        <v>110</v>
      </c>
      <c r="AE433" t="s">
        <v>111</v>
      </c>
      <c r="AF433" t="s">
        <v>112</v>
      </c>
      <c r="AH433" t="s">
        <v>113</v>
      </c>
      <c r="AI433">
        <v>3016470110101</v>
      </c>
      <c r="AJ433" t="str">
        <f>VLOOKUP(A433,Hoja1!A:AH,34,0)</f>
        <v>GUATEMALA</v>
      </c>
      <c r="AK433" t="str">
        <f>VLOOKUP(A433,Hoja1!A:AI,35,0)</f>
        <v>GUATEMALA</v>
      </c>
      <c r="AL433" s="1">
        <f>VLOOKUP(A433,Hoja1!A:AJ,36,0)</f>
        <v>36024</v>
      </c>
      <c r="AP433">
        <v>94481334</v>
      </c>
      <c r="AQ433">
        <v>201501103607</v>
      </c>
      <c r="AS433" t="s">
        <v>106</v>
      </c>
      <c r="AU433" t="s">
        <v>1920</v>
      </c>
      <c r="AV433" t="s">
        <v>114</v>
      </c>
      <c r="AW433" t="s">
        <v>114</v>
      </c>
      <c r="AX433">
        <v>18</v>
      </c>
      <c r="AZ433">
        <v>59367721</v>
      </c>
      <c r="BA433">
        <v>2</v>
      </c>
      <c r="BB433" t="s">
        <v>119</v>
      </c>
      <c r="BC433">
        <v>1</v>
      </c>
      <c r="BD433" t="s">
        <v>4598</v>
      </c>
      <c r="BE433">
        <v>5</v>
      </c>
      <c r="BH433" t="s">
        <v>1921</v>
      </c>
      <c r="BI433">
        <v>0</v>
      </c>
      <c r="BJ433">
        <v>34505289</v>
      </c>
      <c r="BK433" t="s">
        <v>106</v>
      </c>
      <c r="BL433" t="s">
        <v>109</v>
      </c>
      <c r="BM433" t="s">
        <v>106</v>
      </c>
      <c r="BN433" t="s">
        <v>109</v>
      </c>
      <c r="BO433" t="s">
        <v>106</v>
      </c>
      <c r="BP433" t="s">
        <v>109</v>
      </c>
      <c r="CJ433">
        <v>0</v>
      </c>
      <c r="CK433">
        <v>0</v>
      </c>
      <c r="CL433">
        <v>0</v>
      </c>
      <c r="CM433">
        <v>0</v>
      </c>
      <c r="CN433" t="s">
        <v>1922</v>
      </c>
      <c r="CO433" t="s">
        <v>1923</v>
      </c>
      <c r="CP433" t="s">
        <v>106</v>
      </c>
      <c r="CQ433" t="s">
        <v>106</v>
      </c>
      <c r="CR433" t="s">
        <v>106</v>
      </c>
      <c r="CS433" t="s">
        <v>106</v>
      </c>
      <c r="CT433">
        <v>1</v>
      </c>
      <c r="CW433">
        <v>0</v>
      </c>
      <c r="CX433">
        <v>0</v>
      </c>
      <c r="CY433">
        <v>0</v>
      </c>
      <c r="CZ433">
        <v>0</v>
      </c>
      <c r="DA433">
        <v>0</v>
      </c>
      <c r="DB433">
        <v>0</v>
      </c>
    </row>
    <row r="434" spans="1:106" x14ac:dyDescent="0.25">
      <c r="A434" s="27" t="s">
        <v>1924</v>
      </c>
      <c r="B434" s="27" t="s">
        <v>1925</v>
      </c>
      <c r="C434" s="27" t="s">
        <v>1926</v>
      </c>
      <c r="D434" s="27"/>
      <c r="E434" s="27" t="s">
        <v>1927</v>
      </c>
      <c r="F434" s="27" t="s">
        <v>1928</v>
      </c>
      <c r="G434" s="27"/>
      <c r="H434" t="s">
        <v>3994</v>
      </c>
      <c r="I434" s="29">
        <v>44937</v>
      </c>
      <c r="J434" s="30">
        <v>3385</v>
      </c>
      <c r="K434">
        <v>250</v>
      </c>
      <c r="L434" t="s">
        <v>4864</v>
      </c>
      <c r="N434" s="5">
        <v>1</v>
      </c>
      <c r="O434">
        <v>0</v>
      </c>
      <c r="P434">
        <v>14</v>
      </c>
      <c r="R434">
        <v>1</v>
      </c>
      <c r="S434">
        <v>9</v>
      </c>
      <c r="T434">
        <v>124</v>
      </c>
      <c r="V434">
        <v>1</v>
      </c>
      <c r="W434">
        <v>83</v>
      </c>
      <c r="X434">
        <v>249</v>
      </c>
      <c r="AA434">
        <f>VLOOKUP(A434,Hoja1!A:BH,60,0)</f>
        <v>7</v>
      </c>
      <c r="AB434">
        <v>93</v>
      </c>
      <c r="AC434">
        <v>2</v>
      </c>
      <c r="AD434" t="s">
        <v>110</v>
      </c>
      <c r="AE434" t="s">
        <v>111</v>
      </c>
      <c r="AF434" t="s">
        <v>112</v>
      </c>
      <c r="AH434" t="s">
        <v>113</v>
      </c>
      <c r="AI434">
        <v>3419994821420</v>
      </c>
      <c r="AJ434" t="str">
        <f>VLOOKUP(A434,Hoja1!A:AH,34,0)</f>
        <v>QUICHE</v>
      </c>
      <c r="AK434" t="str">
        <f>VLOOKUP(A434,Hoja1!A:AI,35,0)</f>
        <v>IXCAN</v>
      </c>
      <c r="AL434" s="1">
        <f>VLOOKUP(A434,Hoja1!A:AJ,36,0)</f>
        <v>36663</v>
      </c>
      <c r="AP434">
        <v>103271724</v>
      </c>
      <c r="AQ434">
        <v>3419994821420</v>
      </c>
      <c r="AS434" t="s">
        <v>106</v>
      </c>
      <c r="AU434" t="s">
        <v>1929</v>
      </c>
      <c r="AV434" t="s">
        <v>114</v>
      </c>
      <c r="AW434" t="s">
        <v>1075</v>
      </c>
      <c r="AX434">
        <v>18</v>
      </c>
      <c r="AZ434" t="s">
        <v>1930</v>
      </c>
      <c r="BA434">
        <v>1</v>
      </c>
      <c r="BB434" t="s">
        <v>119</v>
      </c>
      <c r="BC434">
        <v>0</v>
      </c>
      <c r="BD434" t="s">
        <v>1081</v>
      </c>
      <c r="BE434">
        <v>7</v>
      </c>
      <c r="BI434">
        <v>0</v>
      </c>
      <c r="BJ434">
        <v>0</v>
      </c>
      <c r="BK434" t="s">
        <v>106</v>
      </c>
      <c r="BL434" t="s">
        <v>109</v>
      </c>
      <c r="BM434" t="s">
        <v>106</v>
      </c>
      <c r="BN434" t="s">
        <v>109</v>
      </c>
      <c r="BO434" t="s">
        <v>106</v>
      </c>
      <c r="BP434" t="s">
        <v>109</v>
      </c>
      <c r="CJ434">
        <v>0</v>
      </c>
      <c r="CK434">
        <v>0</v>
      </c>
      <c r="CL434">
        <v>0</v>
      </c>
      <c r="CM434">
        <v>0</v>
      </c>
      <c r="CN434" t="s">
        <v>1931</v>
      </c>
      <c r="CO434" t="s">
        <v>1932</v>
      </c>
      <c r="CP434" t="s">
        <v>106</v>
      </c>
      <c r="CQ434" t="s">
        <v>106</v>
      </c>
      <c r="CR434" t="s">
        <v>106</v>
      </c>
      <c r="CS434" t="s">
        <v>106</v>
      </c>
      <c r="CT434">
        <v>1</v>
      </c>
      <c r="CW434">
        <v>0</v>
      </c>
      <c r="CX434">
        <v>0</v>
      </c>
      <c r="CY434">
        <v>0</v>
      </c>
      <c r="CZ434">
        <v>0</v>
      </c>
      <c r="DA434">
        <v>0</v>
      </c>
      <c r="DB434">
        <v>0</v>
      </c>
    </row>
    <row r="435" spans="1:106" ht="15.75" x14ac:dyDescent="0.25">
      <c r="A435" s="27" t="s">
        <v>1933</v>
      </c>
      <c r="B435" s="27" t="s">
        <v>366</v>
      </c>
      <c r="C435" s="27" t="s">
        <v>1934</v>
      </c>
      <c r="D435" s="27"/>
      <c r="E435" s="27" t="s">
        <v>1597</v>
      </c>
      <c r="F435" s="27" t="s">
        <v>1878</v>
      </c>
      <c r="G435" s="27"/>
      <c r="H435" t="s">
        <v>3994</v>
      </c>
      <c r="I435" s="29">
        <v>44938</v>
      </c>
      <c r="J435" s="30">
        <v>3167</v>
      </c>
      <c r="K435">
        <v>250</v>
      </c>
      <c r="L435" s="40" t="s">
        <v>149</v>
      </c>
      <c r="M435" s="88">
        <v>45244</v>
      </c>
      <c r="N435" s="5">
        <v>2</v>
      </c>
      <c r="O435">
        <v>0</v>
      </c>
      <c r="P435">
        <v>14</v>
      </c>
      <c r="R435">
        <v>1</v>
      </c>
      <c r="S435">
        <v>9</v>
      </c>
      <c r="T435">
        <v>83</v>
      </c>
      <c r="V435">
        <v>11</v>
      </c>
      <c r="W435">
        <v>83</v>
      </c>
      <c r="X435">
        <v>324</v>
      </c>
      <c r="AA435">
        <f>VLOOKUP(A435,Hoja1!A:BH,60,0)</f>
        <v>7</v>
      </c>
      <c r="AB435">
        <v>93</v>
      </c>
      <c r="AC435">
        <v>2</v>
      </c>
      <c r="AD435" t="s">
        <v>110</v>
      </c>
      <c r="AE435" t="s">
        <v>111</v>
      </c>
      <c r="AF435" t="s">
        <v>112</v>
      </c>
      <c r="AH435" t="s">
        <v>113</v>
      </c>
      <c r="AI435">
        <v>1767237492201</v>
      </c>
      <c r="AJ435" t="str">
        <f>VLOOKUP(A435,Hoja1!A:AH,34,0)</f>
        <v>JUTIAPA</v>
      </c>
      <c r="AK435" t="str">
        <f>VLOOKUP(A435,Hoja1!A:AI,35,0)</f>
        <v>JUTIAPA</v>
      </c>
      <c r="AL435" s="1">
        <f>VLOOKUP(A435,Hoja1!A:AJ,36,0)</f>
        <v>30820</v>
      </c>
      <c r="AP435">
        <v>35581263</v>
      </c>
      <c r="AQ435">
        <v>201602288067</v>
      </c>
      <c r="AS435" t="s">
        <v>106</v>
      </c>
      <c r="AU435" t="s">
        <v>1935</v>
      </c>
      <c r="AV435" t="s">
        <v>142</v>
      </c>
      <c r="AW435" t="s">
        <v>142</v>
      </c>
      <c r="AX435">
        <v>1</v>
      </c>
      <c r="AZ435">
        <v>31237265</v>
      </c>
      <c r="BA435">
        <v>1</v>
      </c>
      <c r="BB435" t="s">
        <v>119</v>
      </c>
      <c r="BC435">
        <v>0</v>
      </c>
      <c r="BD435" t="s">
        <v>635</v>
      </c>
      <c r="BE435">
        <v>7</v>
      </c>
      <c r="BI435">
        <v>0</v>
      </c>
      <c r="BJ435">
        <v>0</v>
      </c>
      <c r="BK435" t="s">
        <v>106</v>
      </c>
      <c r="BL435" t="s">
        <v>109</v>
      </c>
      <c r="BM435" t="s">
        <v>106</v>
      </c>
      <c r="BN435" t="s">
        <v>109</v>
      </c>
      <c r="BO435" t="s">
        <v>106</v>
      </c>
      <c r="BP435" t="s">
        <v>109</v>
      </c>
      <c r="CJ435">
        <v>0</v>
      </c>
      <c r="CK435">
        <v>0</v>
      </c>
      <c r="CL435">
        <v>0</v>
      </c>
      <c r="CM435">
        <v>0</v>
      </c>
      <c r="CP435" t="s">
        <v>106</v>
      </c>
      <c r="CQ435" t="s">
        <v>106</v>
      </c>
      <c r="CR435" t="s">
        <v>106</v>
      </c>
      <c r="CS435" t="s">
        <v>106</v>
      </c>
      <c r="CT435">
        <v>1</v>
      </c>
      <c r="CW435">
        <v>0</v>
      </c>
      <c r="CX435">
        <v>0</v>
      </c>
      <c r="CY435">
        <v>0</v>
      </c>
      <c r="CZ435">
        <v>0</v>
      </c>
      <c r="DA435">
        <v>0</v>
      </c>
      <c r="DB435">
        <v>0</v>
      </c>
    </row>
    <row r="436" spans="1:106" x14ac:dyDescent="0.25">
      <c r="A436" s="27" t="s">
        <v>1936</v>
      </c>
      <c r="B436" s="27" t="s">
        <v>1837</v>
      </c>
      <c r="C436" s="27" t="s">
        <v>1937</v>
      </c>
      <c r="D436" s="27"/>
      <c r="E436" s="27" t="s">
        <v>147</v>
      </c>
      <c r="F436" s="27" t="s">
        <v>202</v>
      </c>
      <c r="G436" s="27"/>
      <c r="H436" t="s">
        <v>3998</v>
      </c>
      <c r="I436" s="29">
        <v>44938</v>
      </c>
      <c r="J436" s="30">
        <v>2960</v>
      </c>
      <c r="K436">
        <v>250</v>
      </c>
      <c r="L436" t="s">
        <v>149</v>
      </c>
      <c r="M436" s="1">
        <v>45473</v>
      </c>
      <c r="N436" s="5">
        <v>2</v>
      </c>
      <c r="O436">
        <v>0</v>
      </c>
      <c r="P436">
        <v>4</v>
      </c>
      <c r="R436">
        <v>4</v>
      </c>
      <c r="S436">
        <v>1</v>
      </c>
      <c r="T436">
        <v>29</v>
      </c>
      <c r="V436">
        <v>4</v>
      </c>
      <c r="W436">
        <v>83</v>
      </c>
      <c r="X436">
        <v>58</v>
      </c>
      <c r="AA436">
        <f>VLOOKUP(A436,Hoja1!A:BH,60,0)</f>
        <v>7</v>
      </c>
      <c r="AB436">
        <v>93</v>
      </c>
      <c r="AC436">
        <v>1</v>
      </c>
      <c r="AD436" t="s">
        <v>110</v>
      </c>
      <c r="AE436" t="s">
        <v>111</v>
      </c>
      <c r="AF436" t="s">
        <v>112</v>
      </c>
      <c r="AH436" t="s">
        <v>113</v>
      </c>
      <c r="AI436">
        <v>2581581070501</v>
      </c>
      <c r="AJ436" t="str">
        <f>VLOOKUP(A436,Hoja1!A:AH,34,0)</f>
        <v>ESCUINTLA</v>
      </c>
      <c r="AK436" t="str">
        <f>VLOOKUP(A436,Hoja1!A:AI,35,0)</f>
        <v>ESCUINTLA</v>
      </c>
      <c r="AL436" s="1">
        <f>VLOOKUP(A436,Hoja1!A:AJ,36,0)</f>
        <v>28120</v>
      </c>
      <c r="AP436">
        <v>26377020</v>
      </c>
      <c r="AQ436">
        <v>176378099</v>
      </c>
      <c r="AS436" t="s">
        <v>106</v>
      </c>
      <c r="AU436" t="s">
        <v>1938</v>
      </c>
      <c r="AV436" t="s">
        <v>163</v>
      </c>
      <c r="AW436" t="s">
        <v>163</v>
      </c>
      <c r="AX436">
        <v>1</v>
      </c>
      <c r="AZ436" t="s">
        <v>1939</v>
      </c>
      <c r="BA436">
        <v>1</v>
      </c>
      <c r="BB436" t="s">
        <v>119</v>
      </c>
      <c r="BC436">
        <v>0</v>
      </c>
      <c r="BD436" t="s">
        <v>5171</v>
      </c>
      <c r="BE436">
        <v>7</v>
      </c>
      <c r="BI436">
        <v>0</v>
      </c>
      <c r="BJ436">
        <v>0</v>
      </c>
      <c r="BK436" t="s">
        <v>106</v>
      </c>
      <c r="BL436" t="s">
        <v>109</v>
      </c>
      <c r="BM436" t="s">
        <v>106</v>
      </c>
      <c r="BN436" t="s">
        <v>109</v>
      </c>
      <c r="BO436" t="s">
        <v>106</v>
      </c>
      <c r="BP436" t="s">
        <v>109</v>
      </c>
      <c r="CJ436">
        <v>0</v>
      </c>
      <c r="CK436">
        <v>0</v>
      </c>
      <c r="CL436">
        <v>0</v>
      </c>
      <c r="CM436">
        <v>0</v>
      </c>
      <c r="CN436" t="s">
        <v>1940</v>
      </c>
      <c r="CO436" t="s">
        <v>1941</v>
      </c>
      <c r="CP436" t="s">
        <v>106</v>
      </c>
      <c r="CQ436" t="s">
        <v>106</v>
      </c>
      <c r="CR436" t="s">
        <v>106</v>
      </c>
      <c r="CS436" t="s">
        <v>106</v>
      </c>
      <c r="CT436">
        <v>1</v>
      </c>
      <c r="CW436">
        <v>0</v>
      </c>
      <c r="CX436">
        <v>0</v>
      </c>
      <c r="CY436">
        <v>0</v>
      </c>
      <c r="CZ436">
        <v>0</v>
      </c>
      <c r="DA436">
        <v>0</v>
      </c>
      <c r="DB436">
        <v>0</v>
      </c>
    </row>
    <row r="437" spans="1:106" x14ac:dyDescent="0.25">
      <c r="A437" s="27" t="s">
        <v>1942</v>
      </c>
      <c r="B437" s="27" t="s">
        <v>1943</v>
      </c>
      <c r="C437" s="27" t="s">
        <v>1944</v>
      </c>
      <c r="D437" s="27"/>
      <c r="E437" s="27" t="s">
        <v>161</v>
      </c>
      <c r="F437" s="27" t="s">
        <v>148</v>
      </c>
      <c r="G437" s="27"/>
      <c r="H437" t="s">
        <v>4011</v>
      </c>
      <c r="I437" s="29">
        <v>44949</v>
      </c>
      <c r="J437" s="30">
        <v>2960</v>
      </c>
      <c r="K437">
        <v>250</v>
      </c>
      <c r="L437" t="s">
        <v>149</v>
      </c>
      <c r="M437" s="1">
        <v>45061</v>
      </c>
      <c r="N437" s="5">
        <v>2</v>
      </c>
      <c r="O437">
        <v>0</v>
      </c>
      <c r="P437">
        <v>4</v>
      </c>
      <c r="R437">
        <v>4</v>
      </c>
      <c r="S437">
        <v>1</v>
      </c>
      <c r="T437">
        <v>29</v>
      </c>
      <c r="V437">
        <v>4</v>
      </c>
      <c r="W437">
        <v>83</v>
      </c>
      <c r="X437">
        <v>1</v>
      </c>
      <c r="AA437">
        <f>VLOOKUP(A437,Hoja1!A:BH,60,0)</f>
        <v>7</v>
      </c>
      <c r="AB437">
        <v>93</v>
      </c>
      <c r="AC437">
        <v>1</v>
      </c>
      <c r="AD437" t="s">
        <v>110</v>
      </c>
      <c r="AE437" t="s">
        <v>111</v>
      </c>
      <c r="AF437" t="s">
        <v>112</v>
      </c>
      <c r="AH437" t="s">
        <v>113</v>
      </c>
      <c r="AI437">
        <v>2988693490101</v>
      </c>
      <c r="AJ437" t="str">
        <f>VLOOKUP(A437,Hoja1!A:AH,34,0)</f>
        <v>GUATEMALA</v>
      </c>
      <c r="AK437" t="str">
        <f>VLOOKUP(A437,Hoja1!A:AI,35,0)</f>
        <v>GUATEMALA</v>
      </c>
      <c r="AL437" s="1">
        <f>VLOOKUP(A437,Hoja1!A:AJ,36,0)</f>
        <v>35365</v>
      </c>
      <c r="AP437">
        <v>94074097</v>
      </c>
      <c r="AQ437">
        <v>201602132902</v>
      </c>
      <c r="AS437" t="s">
        <v>106</v>
      </c>
      <c r="AU437" t="s">
        <v>1945</v>
      </c>
      <c r="AV437" t="s">
        <v>114</v>
      </c>
      <c r="AW437" t="s">
        <v>114</v>
      </c>
      <c r="AZ437">
        <v>49865246</v>
      </c>
      <c r="BA437">
        <v>1</v>
      </c>
      <c r="BB437" t="s">
        <v>119</v>
      </c>
      <c r="BC437">
        <v>2</v>
      </c>
      <c r="BD437" t="s">
        <v>635</v>
      </c>
      <c r="BE437">
        <v>7</v>
      </c>
      <c r="BH437" t="s">
        <v>1946</v>
      </c>
      <c r="BI437" t="s">
        <v>1945</v>
      </c>
      <c r="BJ437">
        <v>49865246</v>
      </c>
      <c r="BK437" t="s">
        <v>106</v>
      </c>
      <c r="BL437" t="s">
        <v>109</v>
      </c>
      <c r="BM437" t="s">
        <v>106</v>
      </c>
      <c r="BN437" t="s">
        <v>109</v>
      </c>
      <c r="BO437" t="s">
        <v>106</v>
      </c>
      <c r="BP437" t="s">
        <v>109</v>
      </c>
      <c r="CJ437">
        <v>0</v>
      </c>
      <c r="CK437">
        <v>0</v>
      </c>
      <c r="CL437">
        <v>0</v>
      </c>
      <c r="CM437">
        <v>0</v>
      </c>
      <c r="CN437" t="s">
        <v>1947</v>
      </c>
      <c r="CO437" t="s">
        <v>1948</v>
      </c>
      <c r="CP437" t="s">
        <v>106</v>
      </c>
      <c r="CQ437" t="s">
        <v>106</v>
      </c>
      <c r="CR437" t="s">
        <v>106</v>
      </c>
      <c r="CS437" t="s">
        <v>106</v>
      </c>
      <c r="CT437">
        <v>1</v>
      </c>
      <c r="CW437">
        <v>0</v>
      </c>
      <c r="CX437">
        <v>0</v>
      </c>
      <c r="CY437">
        <v>0</v>
      </c>
      <c r="CZ437">
        <v>0</v>
      </c>
      <c r="DA437">
        <v>0</v>
      </c>
      <c r="DB437">
        <v>0</v>
      </c>
    </row>
    <row r="438" spans="1:106" x14ac:dyDescent="0.25">
      <c r="A438" s="27" t="s">
        <v>3215</v>
      </c>
      <c r="B438" s="27" t="s">
        <v>732</v>
      </c>
      <c r="C438" s="27" t="s">
        <v>714</v>
      </c>
      <c r="D438" s="27" t="s">
        <v>1837</v>
      </c>
      <c r="E438" s="27" t="s">
        <v>290</v>
      </c>
      <c r="F438" s="27" t="s">
        <v>3903</v>
      </c>
      <c r="G438" s="27"/>
      <c r="H438" t="s">
        <v>3998</v>
      </c>
      <c r="I438" s="29">
        <v>44950</v>
      </c>
      <c r="J438" s="30">
        <v>3250</v>
      </c>
      <c r="K438">
        <v>250</v>
      </c>
      <c r="L438" t="s">
        <v>4864</v>
      </c>
      <c r="N438" s="5">
        <v>1</v>
      </c>
      <c r="O438">
        <v>0</v>
      </c>
      <c r="P438">
        <v>4</v>
      </c>
      <c r="R438">
        <v>1</v>
      </c>
      <c r="S438">
        <v>1</v>
      </c>
      <c r="T438">
        <v>29</v>
      </c>
      <c r="V438">
        <v>1</v>
      </c>
      <c r="W438">
        <v>83</v>
      </c>
      <c r="X438">
        <v>1</v>
      </c>
      <c r="AA438">
        <f>VLOOKUP(A438,Hoja1!A:BH,60,0)</f>
        <v>0</v>
      </c>
      <c r="AB438">
        <v>93</v>
      </c>
      <c r="AC438">
        <v>1</v>
      </c>
      <c r="AD438" t="s">
        <v>110</v>
      </c>
      <c r="AE438" t="s">
        <v>111</v>
      </c>
      <c r="AF438" t="s">
        <v>112</v>
      </c>
      <c r="AH438" t="s">
        <v>113</v>
      </c>
      <c r="AI438">
        <v>3007695630101</v>
      </c>
      <c r="AJ438" t="str">
        <f>VLOOKUP(A438,Hoja1!A:AH,34,0)</f>
        <v>GUATEMALA</v>
      </c>
      <c r="AK438" t="str">
        <f>VLOOKUP(A438,Hoja1!A:AI,35,0)</f>
        <v>GUATEMALA</v>
      </c>
      <c r="AL438" s="1">
        <f>VLOOKUP(A438,Hoja1!A:AJ,36,0)</f>
        <v>36513</v>
      </c>
      <c r="AP438">
        <v>99865173</v>
      </c>
      <c r="AQ438">
        <v>3007695630101</v>
      </c>
      <c r="AS438" t="s">
        <v>106</v>
      </c>
      <c r="AU438">
        <v>0</v>
      </c>
      <c r="AV438">
        <v>0</v>
      </c>
      <c r="AW438" t="s">
        <v>114</v>
      </c>
      <c r="AZ438">
        <v>0</v>
      </c>
      <c r="BA438">
        <v>0</v>
      </c>
      <c r="BB438" t="s">
        <v>119</v>
      </c>
      <c r="BC438">
        <v>0</v>
      </c>
      <c r="BD438">
        <v>0</v>
      </c>
      <c r="BE438">
        <v>0</v>
      </c>
      <c r="BI438">
        <v>0</v>
      </c>
      <c r="BJ438">
        <v>0</v>
      </c>
      <c r="BK438" t="s">
        <v>106</v>
      </c>
      <c r="BL438" t="s">
        <v>109</v>
      </c>
      <c r="BM438" t="s">
        <v>106</v>
      </c>
      <c r="BN438" t="s">
        <v>109</v>
      </c>
      <c r="BO438" t="s">
        <v>106</v>
      </c>
      <c r="BP438" t="s">
        <v>109</v>
      </c>
      <c r="CJ438">
        <v>0</v>
      </c>
      <c r="CK438">
        <v>0</v>
      </c>
      <c r="CL438">
        <v>0</v>
      </c>
      <c r="CM438">
        <v>0</v>
      </c>
      <c r="CP438" t="s">
        <v>106</v>
      </c>
      <c r="CQ438" t="s">
        <v>106</v>
      </c>
      <c r="CR438" t="s">
        <v>106</v>
      </c>
      <c r="CS438" t="s">
        <v>106</v>
      </c>
      <c r="CT438">
        <v>1</v>
      </c>
      <c r="CW438">
        <v>0</v>
      </c>
      <c r="CX438">
        <v>0</v>
      </c>
      <c r="CY438">
        <v>0</v>
      </c>
      <c r="CZ438">
        <v>0</v>
      </c>
      <c r="DA438">
        <v>0</v>
      </c>
      <c r="DB438">
        <v>0</v>
      </c>
    </row>
    <row r="439" spans="1:106" x14ac:dyDescent="0.25">
      <c r="A439" s="27" t="s">
        <v>1949</v>
      </c>
      <c r="B439" s="27" t="s">
        <v>695</v>
      </c>
      <c r="C439" s="27" t="s">
        <v>584</v>
      </c>
      <c r="D439" s="27"/>
      <c r="E439" s="27" t="s">
        <v>606</v>
      </c>
      <c r="F439" s="27" t="s">
        <v>1950</v>
      </c>
      <c r="G439" s="27"/>
      <c r="H439" t="s">
        <v>4011</v>
      </c>
      <c r="I439" s="29">
        <v>44956</v>
      </c>
      <c r="J439" s="30">
        <v>2960</v>
      </c>
      <c r="K439">
        <v>250</v>
      </c>
      <c r="L439" t="s">
        <v>149</v>
      </c>
      <c r="M439" s="1">
        <v>45061</v>
      </c>
      <c r="N439" s="5">
        <v>2</v>
      </c>
      <c r="O439">
        <v>0</v>
      </c>
      <c r="P439">
        <v>4</v>
      </c>
      <c r="R439">
        <v>1</v>
      </c>
      <c r="S439">
        <v>1</v>
      </c>
      <c r="T439">
        <v>29</v>
      </c>
      <c r="V439">
        <v>1</v>
      </c>
      <c r="W439">
        <v>83</v>
      </c>
      <c r="X439">
        <v>1</v>
      </c>
      <c r="AA439">
        <f>VLOOKUP(A439,Hoja1!A:BH,60,0)</f>
        <v>7</v>
      </c>
      <c r="AB439">
        <v>93</v>
      </c>
      <c r="AC439">
        <v>1</v>
      </c>
      <c r="AD439" t="s">
        <v>110</v>
      </c>
      <c r="AE439" t="s">
        <v>111</v>
      </c>
      <c r="AF439" t="s">
        <v>112</v>
      </c>
      <c r="AH439" t="s">
        <v>113</v>
      </c>
      <c r="AI439">
        <v>2546882410101</v>
      </c>
      <c r="AJ439" t="str">
        <f>VLOOKUP(A439,Hoja1!A:AH,34,0)</f>
        <v>GUATEMALA</v>
      </c>
      <c r="AK439" t="str">
        <f>VLOOKUP(A439,Hoja1!A:AI,35,0)</f>
        <v>GUATEMALA</v>
      </c>
      <c r="AL439" s="1">
        <f>VLOOKUP(A439,Hoja1!A:AJ,36,0)</f>
        <v>31311</v>
      </c>
      <c r="AP439">
        <v>36921939</v>
      </c>
      <c r="AQ439">
        <v>185176765</v>
      </c>
      <c r="AS439" t="s">
        <v>106</v>
      </c>
      <c r="AU439" t="s">
        <v>1951</v>
      </c>
      <c r="AV439" t="s">
        <v>114</v>
      </c>
      <c r="AW439" t="s">
        <v>114</v>
      </c>
      <c r="AX439">
        <v>12</v>
      </c>
      <c r="AZ439">
        <v>36921939</v>
      </c>
      <c r="BA439">
        <v>1</v>
      </c>
      <c r="BB439" t="s">
        <v>119</v>
      </c>
      <c r="BC439">
        <v>0</v>
      </c>
      <c r="BD439" t="s">
        <v>635</v>
      </c>
      <c r="BE439">
        <v>7</v>
      </c>
      <c r="BI439">
        <v>0</v>
      </c>
      <c r="BJ439">
        <v>0</v>
      </c>
      <c r="BK439" t="s">
        <v>106</v>
      </c>
      <c r="BL439" t="s">
        <v>109</v>
      </c>
      <c r="BM439" t="s">
        <v>106</v>
      </c>
      <c r="BN439" t="s">
        <v>109</v>
      </c>
      <c r="BO439" t="s">
        <v>106</v>
      </c>
      <c r="BP439" t="s">
        <v>109</v>
      </c>
      <c r="CJ439">
        <v>0</v>
      </c>
      <c r="CK439">
        <v>0</v>
      </c>
      <c r="CL439">
        <v>0</v>
      </c>
      <c r="CM439">
        <v>0</v>
      </c>
      <c r="CP439" t="s">
        <v>106</v>
      </c>
      <c r="CQ439" t="s">
        <v>106</v>
      </c>
      <c r="CR439" t="s">
        <v>106</v>
      </c>
      <c r="CS439" t="s">
        <v>106</v>
      </c>
      <c r="CT439">
        <v>1</v>
      </c>
      <c r="CW439">
        <v>0</v>
      </c>
      <c r="CX439">
        <v>0</v>
      </c>
      <c r="CY439">
        <v>0</v>
      </c>
      <c r="CZ439">
        <v>0</v>
      </c>
      <c r="DA439">
        <v>0</v>
      </c>
      <c r="DB439">
        <v>0</v>
      </c>
    </row>
    <row r="440" spans="1:106" x14ac:dyDescent="0.25">
      <c r="A440" s="27" t="s">
        <v>1952</v>
      </c>
      <c r="B440" s="27" t="s">
        <v>1953</v>
      </c>
      <c r="C440" s="27" t="s">
        <v>638</v>
      </c>
      <c r="D440" s="27"/>
      <c r="E440" s="27" t="s">
        <v>148</v>
      </c>
      <c r="F440" s="27" t="s">
        <v>1954</v>
      </c>
      <c r="G440" s="27"/>
      <c r="H440" t="s">
        <v>3994</v>
      </c>
      <c r="I440" s="29">
        <v>44951</v>
      </c>
      <c r="J440" s="30">
        <v>3167</v>
      </c>
      <c r="K440">
        <v>250</v>
      </c>
      <c r="L440" t="s">
        <v>149</v>
      </c>
      <c r="M440" s="1">
        <v>45005</v>
      </c>
      <c r="N440" s="5">
        <v>2</v>
      </c>
      <c r="O440">
        <v>0</v>
      </c>
      <c r="P440">
        <v>14</v>
      </c>
      <c r="R440">
        <v>1</v>
      </c>
      <c r="S440">
        <v>9</v>
      </c>
      <c r="T440">
        <v>79</v>
      </c>
      <c r="V440">
        <v>5</v>
      </c>
      <c r="W440">
        <v>83</v>
      </c>
      <c r="X440">
        <v>294</v>
      </c>
      <c r="AA440">
        <f>VLOOKUP(A440,Hoja1!A:BH,60,0)</f>
        <v>7</v>
      </c>
      <c r="AB440">
        <v>93</v>
      </c>
      <c r="AC440">
        <v>2</v>
      </c>
      <c r="AD440" t="s">
        <v>110</v>
      </c>
      <c r="AE440" t="s">
        <v>111</v>
      </c>
      <c r="AF440" t="s">
        <v>112</v>
      </c>
      <c r="AH440" t="s">
        <v>113</v>
      </c>
      <c r="AI440">
        <v>3348443471805</v>
      </c>
      <c r="AJ440" t="str">
        <f>VLOOKUP(A440,Hoja1!A:AH,34,0)</f>
        <v>SAN BENITO</v>
      </c>
      <c r="AK440" t="str">
        <f>VLOOKUP(A440,Hoja1!A:AI,35,0)</f>
        <v>PETEN</v>
      </c>
      <c r="AL440" s="1">
        <f>VLOOKUP(A440,Hoja1!A:AJ,36,0)</f>
        <v>37684</v>
      </c>
      <c r="AP440">
        <v>112656315</v>
      </c>
      <c r="AQ440">
        <v>3348443471805</v>
      </c>
      <c r="AS440" t="s">
        <v>106</v>
      </c>
      <c r="AU440" t="s">
        <v>1955</v>
      </c>
      <c r="AV440" t="s">
        <v>315</v>
      </c>
      <c r="AW440" t="s">
        <v>268</v>
      </c>
      <c r="AZ440">
        <v>35765590</v>
      </c>
      <c r="BA440">
        <v>1</v>
      </c>
      <c r="BB440" t="s">
        <v>119</v>
      </c>
      <c r="BC440">
        <v>0</v>
      </c>
      <c r="BD440" t="s">
        <v>1245</v>
      </c>
      <c r="BE440">
        <v>7</v>
      </c>
      <c r="BH440" t="s">
        <v>1956</v>
      </c>
      <c r="BI440" t="s">
        <v>1957</v>
      </c>
      <c r="BJ440">
        <v>30489162</v>
      </c>
      <c r="BK440" t="s">
        <v>106</v>
      </c>
      <c r="BL440" t="s">
        <v>109</v>
      </c>
      <c r="BM440" t="s">
        <v>106</v>
      </c>
      <c r="BN440" t="s">
        <v>109</v>
      </c>
      <c r="BO440" t="s">
        <v>106</v>
      </c>
      <c r="BP440" t="s">
        <v>109</v>
      </c>
      <c r="CJ440">
        <v>0</v>
      </c>
      <c r="CK440">
        <v>0</v>
      </c>
      <c r="CL440">
        <v>0</v>
      </c>
      <c r="CM440">
        <v>0</v>
      </c>
      <c r="CN440" t="s">
        <v>1958</v>
      </c>
      <c r="CO440" t="s">
        <v>1959</v>
      </c>
      <c r="CP440" t="s">
        <v>106</v>
      </c>
      <c r="CQ440" t="s">
        <v>106</v>
      </c>
      <c r="CR440" t="s">
        <v>106</v>
      </c>
      <c r="CS440" t="s">
        <v>106</v>
      </c>
      <c r="CT440">
        <v>1</v>
      </c>
      <c r="CW440">
        <v>0</v>
      </c>
      <c r="CX440">
        <v>0</v>
      </c>
      <c r="CY440">
        <v>0</v>
      </c>
      <c r="CZ440">
        <v>0</v>
      </c>
      <c r="DA440">
        <v>0</v>
      </c>
      <c r="DB440">
        <v>0</v>
      </c>
    </row>
    <row r="441" spans="1:106" x14ac:dyDescent="0.25">
      <c r="A441" s="27" t="s">
        <v>3216</v>
      </c>
      <c r="B441" s="27" t="s">
        <v>3572</v>
      </c>
      <c r="C441" s="27" t="s">
        <v>138</v>
      </c>
      <c r="D441" s="27"/>
      <c r="E441" s="27" t="s">
        <v>696</v>
      </c>
      <c r="F441" s="27" t="s">
        <v>1892</v>
      </c>
      <c r="G441" s="27"/>
      <c r="H441" t="s">
        <v>4002</v>
      </c>
      <c r="I441" s="29">
        <v>44956</v>
      </c>
      <c r="J441" s="30">
        <v>3385</v>
      </c>
      <c r="K441">
        <v>250</v>
      </c>
      <c r="L441" t="s">
        <v>4864</v>
      </c>
      <c r="N441" s="5">
        <v>1</v>
      </c>
      <c r="O441">
        <v>0</v>
      </c>
      <c r="P441">
        <v>8</v>
      </c>
      <c r="R441">
        <v>2</v>
      </c>
      <c r="S441">
        <v>1</v>
      </c>
      <c r="T441">
        <v>1</v>
      </c>
      <c r="V441">
        <v>2</v>
      </c>
      <c r="W441">
        <v>83</v>
      </c>
      <c r="X441">
        <v>115</v>
      </c>
      <c r="AA441">
        <f>VLOOKUP(A441,Hoja1!A:BH,60,0)</f>
        <v>7</v>
      </c>
      <c r="AB441">
        <v>93</v>
      </c>
      <c r="AC441">
        <v>2</v>
      </c>
      <c r="AD441" t="s">
        <v>110</v>
      </c>
      <c r="AE441" t="s">
        <v>111</v>
      </c>
      <c r="AF441" t="s">
        <v>112</v>
      </c>
      <c r="AH441" t="s">
        <v>113</v>
      </c>
      <c r="AI441">
        <v>3161425730903</v>
      </c>
      <c r="AJ441" t="str">
        <f>VLOOKUP(A441,Hoja1!A:AH,34,0)</f>
        <v>OLINTEPEQUE</v>
      </c>
      <c r="AK441" t="str">
        <f>VLOOKUP(A441,Hoja1!A:AI,35,0)</f>
        <v>QUETZALTENANGO</v>
      </c>
      <c r="AL441" s="1">
        <f>VLOOKUP(A441,Hoja1!A:AJ,36,0)</f>
        <v>35775</v>
      </c>
      <c r="AP441">
        <v>99527154</v>
      </c>
      <c r="AQ441">
        <v>3161425730903</v>
      </c>
      <c r="AS441" t="s">
        <v>106</v>
      </c>
      <c r="AU441" t="s">
        <v>4152</v>
      </c>
      <c r="AV441" t="s">
        <v>4153</v>
      </c>
      <c r="AW441" t="s">
        <v>700</v>
      </c>
      <c r="AZ441">
        <v>46856844</v>
      </c>
      <c r="BA441">
        <v>1</v>
      </c>
      <c r="BB441" t="s">
        <v>119</v>
      </c>
      <c r="BC441">
        <v>0</v>
      </c>
      <c r="BD441" t="s">
        <v>635</v>
      </c>
      <c r="BE441">
        <v>7</v>
      </c>
      <c r="BI441">
        <v>0</v>
      </c>
      <c r="BJ441">
        <v>0</v>
      </c>
      <c r="BK441" t="s">
        <v>106</v>
      </c>
      <c r="BL441" t="s">
        <v>109</v>
      </c>
      <c r="BM441" t="s">
        <v>106</v>
      </c>
      <c r="BN441" t="s">
        <v>109</v>
      </c>
      <c r="BO441" t="s">
        <v>106</v>
      </c>
      <c r="BP441" t="s">
        <v>109</v>
      </c>
      <c r="CJ441">
        <v>0</v>
      </c>
      <c r="CK441">
        <v>0</v>
      </c>
      <c r="CL441">
        <v>0</v>
      </c>
      <c r="CM441">
        <v>0</v>
      </c>
      <c r="CN441" t="s">
        <v>5222</v>
      </c>
      <c r="CO441" t="s">
        <v>5223</v>
      </c>
      <c r="CP441" t="s">
        <v>106</v>
      </c>
      <c r="CQ441" t="s">
        <v>106</v>
      </c>
      <c r="CR441" t="s">
        <v>106</v>
      </c>
      <c r="CS441" t="s">
        <v>106</v>
      </c>
      <c r="CT441">
        <v>1</v>
      </c>
      <c r="CW441">
        <v>0</v>
      </c>
      <c r="CX441">
        <v>0</v>
      </c>
      <c r="CY441">
        <v>0</v>
      </c>
      <c r="CZ441">
        <v>0</v>
      </c>
      <c r="DA441">
        <v>0</v>
      </c>
      <c r="DB441">
        <v>0</v>
      </c>
    </row>
    <row r="442" spans="1:106" x14ac:dyDescent="0.25">
      <c r="A442" s="27" t="s">
        <v>1960</v>
      </c>
      <c r="B442" s="27" t="s">
        <v>1865</v>
      </c>
      <c r="C442" s="27" t="s">
        <v>834</v>
      </c>
      <c r="D442" s="27"/>
      <c r="E442" s="27" t="s">
        <v>436</v>
      </c>
      <c r="F442" s="27" t="s">
        <v>147</v>
      </c>
      <c r="G442" s="27"/>
      <c r="H442" t="s">
        <v>3998</v>
      </c>
      <c r="I442" s="29">
        <v>44956</v>
      </c>
      <c r="J442" s="30">
        <v>2960</v>
      </c>
      <c r="K442">
        <v>250</v>
      </c>
      <c r="L442" t="s">
        <v>149</v>
      </c>
      <c r="M442" s="1">
        <v>44956</v>
      </c>
      <c r="N442" s="5">
        <v>2</v>
      </c>
      <c r="O442">
        <v>0</v>
      </c>
      <c r="P442">
        <v>4</v>
      </c>
      <c r="R442">
        <v>4</v>
      </c>
      <c r="S442">
        <v>1</v>
      </c>
      <c r="T442">
        <v>29</v>
      </c>
      <c r="V442">
        <v>4</v>
      </c>
      <c r="W442">
        <v>83</v>
      </c>
      <c r="X442">
        <v>60</v>
      </c>
      <c r="AA442">
        <f>VLOOKUP(A442,Hoja1!A:BH,60,0)</f>
        <v>7</v>
      </c>
      <c r="AB442">
        <v>93</v>
      </c>
      <c r="AC442">
        <v>1</v>
      </c>
      <c r="AD442" t="s">
        <v>110</v>
      </c>
      <c r="AE442" t="s">
        <v>111</v>
      </c>
      <c r="AF442" t="s">
        <v>112</v>
      </c>
      <c r="AH442" t="s">
        <v>113</v>
      </c>
      <c r="AI442">
        <v>2365816430503</v>
      </c>
      <c r="AJ442" t="str">
        <f>VLOOKUP(A442,Hoja1!A:AH,34,0)</f>
        <v>LA DEMOCRACIA</v>
      </c>
      <c r="AK442" t="str">
        <f>VLOOKUP(A442,Hoja1!A:AI,35,0)</f>
        <v>ESCUINTLA</v>
      </c>
      <c r="AL442" s="1">
        <f>VLOOKUP(A442,Hoja1!A:AJ,36,0)</f>
        <v>32099</v>
      </c>
      <c r="AP442">
        <v>41780698</v>
      </c>
      <c r="AQ442">
        <v>2365816430503</v>
      </c>
      <c r="AS442" t="s">
        <v>106</v>
      </c>
      <c r="AU442" t="s">
        <v>1962</v>
      </c>
      <c r="AV442" t="s">
        <v>1961</v>
      </c>
      <c r="AW442" t="s">
        <v>163</v>
      </c>
      <c r="AZ442">
        <v>37704281</v>
      </c>
      <c r="BA442">
        <v>2</v>
      </c>
      <c r="BB442" t="s">
        <v>119</v>
      </c>
      <c r="BC442">
        <v>2</v>
      </c>
      <c r="BD442" t="s">
        <v>4600</v>
      </c>
      <c r="BE442">
        <v>7</v>
      </c>
      <c r="BI442">
        <v>0</v>
      </c>
      <c r="BJ442">
        <v>0</v>
      </c>
      <c r="BK442" t="s">
        <v>106</v>
      </c>
      <c r="BL442" t="s">
        <v>109</v>
      </c>
      <c r="BM442" t="s">
        <v>106</v>
      </c>
      <c r="BN442" t="s">
        <v>109</v>
      </c>
      <c r="BO442" t="s">
        <v>106</v>
      </c>
      <c r="BP442" t="s">
        <v>109</v>
      </c>
      <c r="CJ442">
        <v>0</v>
      </c>
      <c r="CK442">
        <v>0</v>
      </c>
      <c r="CL442">
        <v>0</v>
      </c>
      <c r="CM442">
        <v>0</v>
      </c>
      <c r="CN442" t="s">
        <v>1963</v>
      </c>
      <c r="CO442" t="s">
        <v>1964</v>
      </c>
      <c r="CP442" t="s">
        <v>106</v>
      </c>
      <c r="CQ442" t="s">
        <v>106</v>
      </c>
      <c r="CR442" t="s">
        <v>106</v>
      </c>
      <c r="CS442" t="s">
        <v>106</v>
      </c>
      <c r="CT442">
        <v>2</v>
      </c>
      <c r="CW442">
        <v>0</v>
      </c>
      <c r="CX442">
        <v>0</v>
      </c>
      <c r="CY442">
        <v>0</v>
      </c>
      <c r="CZ442">
        <v>0</v>
      </c>
      <c r="DA442">
        <v>0</v>
      </c>
      <c r="DB442">
        <v>0</v>
      </c>
    </row>
    <row r="443" spans="1:106" x14ac:dyDescent="0.25">
      <c r="A443" s="27" t="s">
        <v>1965</v>
      </c>
      <c r="B443" s="27" t="s">
        <v>243</v>
      </c>
      <c r="C443" s="27" t="s">
        <v>1966</v>
      </c>
      <c r="D443" s="27"/>
      <c r="E443" s="27" t="s">
        <v>645</v>
      </c>
      <c r="F443" s="27" t="s">
        <v>147</v>
      </c>
      <c r="G443" s="27"/>
      <c r="H443" t="s">
        <v>3994</v>
      </c>
      <c r="I443" s="29">
        <v>44958</v>
      </c>
      <c r="J443" s="30">
        <v>3167</v>
      </c>
      <c r="K443">
        <v>250</v>
      </c>
      <c r="L443" s="40" t="s">
        <v>149</v>
      </c>
      <c r="M443" s="1">
        <v>45104</v>
      </c>
      <c r="N443" s="5">
        <v>2</v>
      </c>
      <c r="O443">
        <v>0</v>
      </c>
      <c r="P443">
        <v>14</v>
      </c>
      <c r="R443">
        <v>1</v>
      </c>
      <c r="S443">
        <v>9</v>
      </c>
      <c r="T443">
        <v>143</v>
      </c>
      <c r="V443">
        <v>5</v>
      </c>
      <c r="W443">
        <v>83</v>
      </c>
      <c r="X443">
        <v>278</v>
      </c>
      <c r="AA443">
        <f>VLOOKUP(A443,Hoja1!A:BH,60,0)</f>
        <v>7</v>
      </c>
      <c r="AB443">
        <v>93</v>
      </c>
      <c r="AC443">
        <v>2</v>
      </c>
      <c r="AD443" t="s">
        <v>110</v>
      </c>
      <c r="AE443" t="s">
        <v>111</v>
      </c>
      <c r="AF443" t="s">
        <v>112</v>
      </c>
      <c r="AH443" t="s">
        <v>113</v>
      </c>
      <c r="AI443">
        <v>3253797851703</v>
      </c>
      <c r="AJ443" t="str">
        <f>VLOOKUP(A443,Hoja1!A:AH,34,0)</f>
        <v>PETEN</v>
      </c>
      <c r="AK443" t="str">
        <f>VLOOKUP(A443,Hoja1!A:AI,35,0)</f>
        <v>SAN BENITO</v>
      </c>
      <c r="AL443" s="1">
        <f>VLOOKUP(A443,Hoja1!A:AJ,36,0)</f>
        <v>37686</v>
      </c>
      <c r="AP443">
        <v>113758898</v>
      </c>
      <c r="AQ443">
        <v>3253797851703</v>
      </c>
      <c r="AS443" t="s">
        <v>106</v>
      </c>
      <c r="AU443" t="s">
        <v>1967</v>
      </c>
      <c r="AV443" t="s">
        <v>315</v>
      </c>
      <c r="AW443" t="s">
        <v>315</v>
      </c>
      <c r="AZ443">
        <v>45986682</v>
      </c>
      <c r="BA443">
        <v>1</v>
      </c>
      <c r="BB443" t="s">
        <v>119</v>
      </c>
      <c r="BC443">
        <v>0</v>
      </c>
      <c r="BD443" t="s">
        <v>4616</v>
      </c>
      <c r="BE443">
        <v>7</v>
      </c>
      <c r="BI443">
        <v>0</v>
      </c>
      <c r="BJ443">
        <v>32617170</v>
      </c>
      <c r="BK443" t="s">
        <v>106</v>
      </c>
      <c r="BL443" t="s">
        <v>109</v>
      </c>
      <c r="BM443" t="s">
        <v>106</v>
      </c>
      <c r="BN443" t="s">
        <v>109</v>
      </c>
      <c r="BO443" t="s">
        <v>106</v>
      </c>
      <c r="BP443" t="s">
        <v>109</v>
      </c>
      <c r="CJ443">
        <v>0</v>
      </c>
      <c r="CK443">
        <v>0</v>
      </c>
      <c r="CL443">
        <v>0</v>
      </c>
      <c r="CM443">
        <v>0</v>
      </c>
      <c r="CN443" t="s">
        <v>1968</v>
      </c>
      <c r="CO443" t="s">
        <v>5224</v>
      </c>
      <c r="CP443" t="s">
        <v>106</v>
      </c>
      <c r="CQ443" t="s">
        <v>106</v>
      </c>
      <c r="CR443" t="s">
        <v>106</v>
      </c>
      <c r="CS443" t="s">
        <v>106</v>
      </c>
      <c r="CT443">
        <v>1</v>
      </c>
      <c r="CW443">
        <v>0</v>
      </c>
      <c r="CX443">
        <v>0</v>
      </c>
      <c r="CY443">
        <v>0</v>
      </c>
      <c r="CZ443">
        <v>0</v>
      </c>
      <c r="DA443">
        <v>0</v>
      </c>
      <c r="DB443">
        <v>0</v>
      </c>
    </row>
    <row r="444" spans="1:106" x14ac:dyDescent="0.25">
      <c r="A444" s="27" t="s">
        <v>1969</v>
      </c>
      <c r="B444" s="27" t="s">
        <v>404</v>
      </c>
      <c r="C444" s="27" t="s">
        <v>1970</v>
      </c>
      <c r="D444" s="27"/>
      <c r="E444" s="27" t="s">
        <v>436</v>
      </c>
      <c r="F444" s="27" t="s">
        <v>1971</v>
      </c>
      <c r="G444" s="27" t="s">
        <v>1972</v>
      </c>
      <c r="H444" t="s">
        <v>3994</v>
      </c>
      <c r="I444" s="29">
        <v>44964</v>
      </c>
      <c r="J444" s="30">
        <v>3385</v>
      </c>
      <c r="K444">
        <v>250</v>
      </c>
      <c r="L444" t="s">
        <v>4864</v>
      </c>
      <c r="N444" s="5">
        <v>1</v>
      </c>
      <c r="O444">
        <v>0</v>
      </c>
      <c r="P444">
        <v>5</v>
      </c>
      <c r="R444">
        <v>1</v>
      </c>
      <c r="S444">
        <v>9</v>
      </c>
      <c r="T444">
        <v>63</v>
      </c>
      <c r="V444">
        <v>1</v>
      </c>
      <c r="W444">
        <v>83</v>
      </c>
      <c r="X444">
        <v>1</v>
      </c>
      <c r="AA444">
        <f>VLOOKUP(A444,Hoja1!A:BH,60,0)</f>
        <v>5</v>
      </c>
      <c r="AB444">
        <v>93</v>
      </c>
      <c r="AC444">
        <v>2</v>
      </c>
      <c r="AD444" t="s">
        <v>110</v>
      </c>
      <c r="AE444" t="s">
        <v>111</v>
      </c>
      <c r="AF444" t="s">
        <v>112</v>
      </c>
      <c r="AH444" t="s">
        <v>113</v>
      </c>
      <c r="AI444">
        <v>2279699360101</v>
      </c>
      <c r="AJ444" t="str">
        <f>VLOOKUP(A444,Hoja1!A:AH,34,0)</f>
        <v>GUATEMALA</v>
      </c>
      <c r="AK444" t="str">
        <f>VLOOKUP(A444,Hoja1!A:AI,35,0)</f>
        <v>GUATEMALA</v>
      </c>
      <c r="AL444" s="1">
        <f>VLOOKUP(A444,Hoja1!A:AJ,36,0)</f>
        <v>31532</v>
      </c>
      <c r="AP444">
        <v>65301609</v>
      </c>
      <c r="AQ444">
        <v>286119540</v>
      </c>
      <c r="AS444" t="s">
        <v>106</v>
      </c>
      <c r="AU444" t="s">
        <v>1973</v>
      </c>
      <c r="AV444" t="s">
        <v>114</v>
      </c>
      <c r="AW444" t="s">
        <v>114</v>
      </c>
      <c r="AX444">
        <v>18</v>
      </c>
      <c r="AZ444">
        <v>56419800</v>
      </c>
      <c r="BA444">
        <v>1</v>
      </c>
      <c r="BB444" t="s">
        <v>119</v>
      </c>
      <c r="BC444">
        <v>0</v>
      </c>
      <c r="BD444" t="s">
        <v>4598</v>
      </c>
      <c r="BE444">
        <v>5</v>
      </c>
      <c r="BH444" t="s">
        <v>1974</v>
      </c>
      <c r="BI444" t="s">
        <v>1975</v>
      </c>
      <c r="BJ444">
        <v>56419800</v>
      </c>
      <c r="BK444" t="s">
        <v>106</v>
      </c>
      <c r="BL444" t="s">
        <v>109</v>
      </c>
      <c r="BM444" t="s">
        <v>106</v>
      </c>
      <c r="BN444" t="s">
        <v>109</v>
      </c>
      <c r="BO444" t="s">
        <v>106</v>
      </c>
      <c r="BP444" t="s">
        <v>109</v>
      </c>
      <c r="CJ444">
        <v>0</v>
      </c>
      <c r="CK444">
        <v>0</v>
      </c>
      <c r="CL444">
        <v>0</v>
      </c>
      <c r="CM444">
        <v>0</v>
      </c>
      <c r="CN444" t="s">
        <v>1976</v>
      </c>
      <c r="CO444" t="s">
        <v>6929</v>
      </c>
      <c r="CP444" t="s">
        <v>106</v>
      </c>
      <c r="CQ444" t="s">
        <v>106</v>
      </c>
      <c r="CR444" t="s">
        <v>106</v>
      </c>
      <c r="CS444" t="s">
        <v>106</v>
      </c>
      <c r="CT444">
        <v>2</v>
      </c>
      <c r="CW444">
        <v>0</v>
      </c>
      <c r="CX444">
        <v>0</v>
      </c>
      <c r="CY444">
        <v>0</v>
      </c>
      <c r="CZ444">
        <v>0</v>
      </c>
      <c r="DA444">
        <v>0</v>
      </c>
      <c r="DB444">
        <v>0</v>
      </c>
    </row>
    <row r="445" spans="1:106" x14ac:dyDescent="0.25">
      <c r="A445" s="27" t="s">
        <v>3217</v>
      </c>
      <c r="B445" s="27" t="s">
        <v>3573</v>
      </c>
      <c r="C445" s="27" t="s">
        <v>138</v>
      </c>
      <c r="D445" s="27"/>
      <c r="E445" s="27" t="s">
        <v>148</v>
      </c>
      <c r="F445" s="27" t="s">
        <v>3565</v>
      </c>
      <c r="G445" s="27"/>
      <c r="H445" t="s">
        <v>3994</v>
      </c>
      <c r="I445" s="29">
        <v>44964</v>
      </c>
      <c r="J445" s="30">
        <v>3385</v>
      </c>
      <c r="K445">
        <v>250</v>
      </c>
      <c r="L445" t="s">
        <v>149</v>
      </c>
      <c r="M445" s="1">
        <v>45377</v>
      </c>
      <c r="N445" s="5">
        <v>2</v>
      </c>
      <c r="O445">
        <v>0</v>
      </c>
      <c r="P445">
        <v>5</v>
      </c>
      <c r="R445">
        <v>1</v>
      </c>
      <c r="S445">
        <v>9</v>
      </c>
      <c r="T445">
        <v>113</v>
      </c>
      <c r="V445">
        <v>1</v>
      </c>
      <c r="W445">
        <v>83</v>
      </c>
      <c r="X445">
        <v>1</v>
      </c>
      <c r="AA445">
        <f>VLOOKUP(A445,Hoja1!A:BH,60,0)</f>
        <v>0</v>
      </c>
      <c r="AB445">
        <v>93</v>
      </c>
      <c r="AC445">
        <v>2</v>
      </c>
      <c r="AD445" t="s">
        <v>110</v>
      </c>
      <c r="AE445" t="s">
        <v>111</v>
      </c>
      <c r="AF445" t="s">
        <v>112</v>
      </c>
      <c r="AH445" t="s">
        <v>113</v>
      </c>
      <c r="AI445">
        <v>3014818060101</v>
      </c>
      <c r="AJ445" t="str">
        <f>VLOOKUP(A445,Hoja1!A:AH,34,0)</f>
        <v>GUATEMALA</v>
      </c>
      <c r="AK445" t="str">
        <f>VLOOKUP(A445,Hoja1!A:AI,35,0)</f>
        <v>GUATEMALA</v>
      </c>
      <c r="AL445" s="1">
        <f>VLOOKUP(A445,Hoja1!A:AJ,36,0)</f>
        <v>36858</v>
      </c>
      <c r="AP445">
        <v>106103903</v>
      </c>
      <c r="AQ445">
        <v>3014818060101</v>
      </c>
      <c r="AS445" t="s">
        <v>106</v>
      </c>
      <c r="AU445" t="s">
        <v>4154</v>
      </c>
      <c r="AV445" t="s">
        <v>114</v>
      </c>
      <c r="AW445" t="s">
        <v>114</v>
      </c>
      <c r="AX445">
        <v>21</v>
      </c>
      <c r="AZ445" t="s">
        <v>4517</v>
      </c>
      <c r="BA445">
        <v>1</v>
      </c>
      <c r="BB445" t="s">
        <v>119</v>
      </c>
      <c r="BC445">
        <v>0</v>
      </c>
      <c r="BD445" t="s">
        <v>4612</v>
      </c>
      <c r="BE445">
        <v>0</v>
      </c>
      <c r="BH445" t="s">
        <v>4692</v>
      </c>
      <c r="BI445">
        <v>0</v>
      </c>
      <c r="BJ445">
        <v>42024580</v>
      </c>
      <c r="BK445" t="s">
        <v>106</v>
      </c>
      <c r="BL445" t="s">
        <v>109</v>
      </c>
      <c r="BM445" t="s">
        <v>106</v>
      </c>
      <c r="BN445" t="s">
        <v>109</v>
      </c>
      <c r="BO445" t="s">
        <v>106</v>
      </c>
      <c r="BP445" t="s">
        <v>109</v>
      </c>
      <c r="CJ445">
        <v>0</v>
      </c>
      <c r="CK445">
        <v>0</v>
      </c>
      <c r="CL445">
        <v>0</v>
      </c>
      <c r="CM445">
        <v>0</v>
      </c>
      <c r="CN445" t="s">
        <v>5226</v>
      </c>
      <c r="CO445" t="s">
        <v>5227</v>
      </c>
      <c r="CP445" t="s">
        <v>106</v>
      </c>
      <c r="CQ445" t="s">
        <v>106</v>
      </c>
      <c r="CR445" t="s">
        <v>106</v>
      </c>
      <c r="CS445" t="s">
        <v>106</v>
      </c>
      <c r="CT445">
        <v>1</v>
      </c>
      <c r="CW445">
        <v>0</v>
      </c>
      <c r="CX445">
        <v>0</v>
      </c>
      <c r="CY445">
        <v>0</v>
      </c>
      <c r="CZ445">
        <v>0</v>
      </c>
      <c r="DA445">
        <v>0</v>
      </c>
      <c r="DB445">
        <v>0</v>
      </c>
    </row>
    <row r="446" spans="1:106" x14ac:dyDescent="0.25">
      <c r="A446" s="27" t="s">
        <v>1977</v>
      </c>
      <c r="B446" s="27" t="s">
        <v>1978</v>
      </c>
      <c r="C446" s="27" t="s">
        <v>301</v>
      </c>
      <c r="D446" s="27"/>
      <c r="E446" s="27" t="s">
        <v>594</v>
      </c>
      <c r="F446" s="27" t="s">
        <v>378</v>
      </c>
      <c r="G446" s="27"/>
      <c r="H446" t="s">
        <v>3994</v>
      </c>
      <c r="I446" s="29">
        <v>44964</v>
      </c>
      <c r="J446" s="30">
        <v>3167</v>
      </c>
      <c r="K446">
        <v>250</v>
      </c>
      <c r="L446" t="s">
        <v>149</v>
      </c>
      <c r="M446" s="1">
        <v>45103</v>
      </c>
      <c r="N446" s="5">
        <v>2</v>
      </c>
      <c r="O446">
        <v>0</v>
      </c>
      <c r="P446">
        <v>5</v>
      </c>
      <c r="R446">
        <v>1</v>
      </c>
      <c r="S446">
        <v>9</v>
      </c>
      <c r="T446">
        <v>114</v>
      </c>
      <c r="V446">
        <v>1</v>
      </c>
      <c r="W446">
        <v>83</v>
      </c>
      <c r="X446">
        <v>1</v>
      </c>
      <c r="AA446">
        <f>VLOOKUP(A446,Hoja1!A:BH,60,0)</f>
        <v>7</v>
      </c>
      <c r="AB446">
        <v>93</v>
      </c>
      <c r="AC446">
        <v>2</v>
      </c>
      <c r="AD446" t="s">
        <v>110</v>
      </c>
      <c r="AE446" t="s">
        <v>111</v>
      </c>
      <c r="AF446" t="s">
        <v>112</v>
      </c>
      <c r="AH446" t="s">
        <v>113</v>
      </c>
      <c r="AI446">
        <v>2793851290101</v>
      </c>
      <c r="AJ446" t="str">
        <f>VLOOKUP(A446,Hoja1!A:AH,34,0)</f>
        <v>GUATEMALA</v>
      </c>
      <c r="AK446" t="str">
        <f>VLOOKUP(A446,Hoja1!A:AI,35,0)</f>
        <v>GUATEMALA</v>
      </c>
      <c r="AL446" s="1">
        <f>VLOOKUP(A446,Hoja1!A:AJ,36,0)</f>
        <v>34931</v>
      </c>
      <c r="AP446">
        <v>88911977</v>
      </c>
      <c r="AQ446">
        <v>2793851290101</v>
      </c>
      <c r="AS446" t="s">
        <v>106</v>
      </c>
      <c r="AU446" t="s">
        <v>1979</v>
      </c>
      <c r="AV446" t="s">
        <v>114</v>
      </c>
      <c r="AW446" t="s">
        <v>114</v>
      </c>
      <c r="AX446">
        <v>18</v>
      </c>
      <c r="AZ446">
        <v>44945321</v>
      </c>
      <c r="BA446">
        <v>1</v>
      </c>
      <c r="BB446" t="s">
        <v>119</v>
      </c>
      <c r="BC446">
        <v>2</v>
      </c>
      <c r="BD446" t="s">
        <v>4614</v>
      </c>
      <c r="BE446">
        <v>7</v>
      </c>
      <c r="BI446">
        <v>0</v>
      </c>
      <c r="BJ446">
        <v>0</v>
      </c>
      <c r="BK446" t="s">
        <v>106</v>
      </c>
      <c r="BL446" t="s">
        <v>109</v>
      </c>
      <c r="BM446" t="s">
        <v>106</v>
      </c>
      <c r="BN446" t="s">
        <v>109</v>
      </c>
      <c r="BO446" t="s">
        <v>106</v>
      </c>
      <c r="BP446" t="s">
        <v>109</v>
      </c>
      <c r="CJ446">
        <v>0</v>
      </c>
      <c r="CK446">
        <v>0</v>
      </c>
      <c r="CL446">
        <v>0</v>
      </c>
      <c r="CM446">
        <v>0</v>
      </c>
      <c r="CN446" t="s">
        <v>1980</v>
      </c>
      <c r="CO446" t="s">
        <v>1981</v>
      </c>
      <c r="CP446" t="s">
        <v>106</v>
      </c>
      <c r="CQ446" t="s">
        <v>106</v>
      </c>
      <c r="CR446" t="s">
        <v>106</v>
      </c>
      <c r="CS446" t="s">
        <v>106</v>
      </c>
      <c r="CT446">
        <v>1</v>
      </c>
      <c r="CW446">
        <v>0</v>
      </c>
      <c r="CX446">
        <v>0</v>
      </c>
      <c r="CY446">
        <v>0</v>
      </c>
      <c r="CZ446">
        <v>0</v>
      </c>
      <c r="DA446">
        <v>0</v>
      </c>
      <c r="DB446">
        <v>0</v>
      </c>
    </row>
    <row r="447" spans="1:106" x14ac:dyDescent="0.25">
      <c r="A447" s="27" t="s">
        <v>3218</v>
      </c>
      <c r="B447" s="27" t="s">
        <v>3014</v>
      </c>
      <c r="C447" s="27" t="s">
        <v>1300</v>
      </c>
      <c r="D447" s="27"/>
      <c r="E447" s="27" t="s">
        <v>160</v>
      </c>
      <c r="F447" s="27" t="s">
        <v>1067</v>
      </c>
      <c r="G447" s="27"/>
      <c r="H447" t="s">
        <v>3994</v>
      </c>
      <c r="I447" s="29">
        <v>44964</v>
      </c>
      <c r="J447" s="30">
        <v>3385</v>
      </c>
      <c r="K447">
        <v>250</v>
      </c>
      <c r="L447" t="s">
        <v>4864</v>
      </c>
      <c r="N447" s="5">
        <v>1</v>
      </c>
      <c r="O447">
        <v>0</v>
      </c>
      <c r="P447">
        <v>5</v>
      </c>
      <c r="R447">
        <v>1</v>
      </c>
      <c r="S447">
        <v>9</v>
      </c>
      <c r="T447">
        <v>65</v>
      </c>
      <c r="V447">
        <v>1</v>
      </c>
      <c r="W447">
        <v>83</v>
      </c>
      <c r="X447">
        <v>251</v>
      </c>
      <c r="AA447">
        <f>VLOOKUP(A447,Hoja1!A:BH,60,0)</f>
        <v>0</v>
      </c>
      <c r="AB447">
        <v>93</v>
      </c>
      <c r="AC447">
        <v>2</v>
      </c>
      <c r="AD447" t="s">
        <v>110</v>
      </c>
      <c r="AE447" t="s">
        <v>111</v>
      </c>
      <c r="AF447" t="s">
        <v>112</v>
      </c>
      <c r="AH447" t="s">
        <v>113</v>
      </c>
      <c r="AI447">
        <v>1729493781501</v>
      </c>
      <c r="AJ447" t="str">
        <f>VLOOKUP(A447,Hoja1!A:AH,34,0)</f>
        <v>BAJA VERAPAZ</v>
      </c>
      <c r="AK447" t="str">
        <f>VLOOKUP(A447,Hoja1!A:AI,35,0)</f>
        <v>SALAMA</v>
      </c>
      <c r="AL447" s="1">
        <f>VLOOKUP(A447,Hoja1!A:AJ,36,0)</f>
        <v>29346</v>
      </c>
      <c r="AP447">
        <v>54833434</v>
      </c>
      <c r="AQ447">
        <v>280092479</v>
      </c>
      <c r="AS447" t="s">
        <v>106</v>
      </c>
      <c r="AU447" t="s">
        <v>4155</v>
      </c>
      <c r="AV447" t="s">
        <v>114</v>
      </c>
      <c r="AW447" t="s">
        <v>5231</v>
      </c>
      <c r="AX447">
        <v>5</v>
      </c>
      <c r="AZ447" t="s">
        <v>4518</v>
      </c>
      <c r="BA447">
        <v>1</v>
      </c>
      <c r="BB447" t="s">
        <v>119</v>
      </c>
      <c r="BC447">
        <v>1</v>
      </c>
      <c r="BD447" t="s">
        <v>4600</v>
      </c>
      <c r="BE447">
        <v>0</v>
      </c>
      <c r="BH447" t="s">
        <v>4693</v>
      </c>
      <c r="BI447">
        <v>0</v>
      </c>
      <c r="BJ447">
        <v>36488800</v>
      </c>
      <c r="BK447" t="s">
        <v>106</v>
      </c>
      <c r="BL447" t="s">
        <v>109</v>
      </c>
      <c r="BM447" t="s">
        <v>106</v>
      </c>
      <c r="BN447" t="s">
        <v>109</v>
      </c>
      <c r="BO447" t="s">
        <v>106</v>
      </c>
      <c r="BP447" t="s">
        <v>109</v>
      </c>
      <c r="CJ447">
        <v>0</v>
      </c>
      <c r="CK447">
        <v>0</v>
      </c>
      <c r="CL447">
        <v>0</v>
      </c>
      <c r="CM447">
        <v>0</v>
      </c>
      <c r="CN447" t="s">
        <v>5232</v>
      </c>
      <c r="CO447" t="s">
        <v>5233</v>
      </c>
      <c r="CP447" t="s">
        <v>106</v>
      </c>
      <c r="CQ447" t="s">
        <v>106</v>
      </c>
      <c r="CR447" t="s">
        <v>106</v>
      </c>
      <c r="CS447" t="s">
        <v>106</v>
      </c>
      <c r="CT447">
        <v>2</v>
      </c>
      <c r="CW447">
        <v>0</v>
      </c>
      <c r="CX447">
        <v>0</v>
      </c>
      <c r="CY447">
        <v>0</v>
      </c>
      <c r="CZ447">
        <v>0</v>
      </c>
      <c r="DA447">
        <v>0</v>
      </c>
      <c r="DB447">
        <v>0</v>
      </c>
    </row>
    <row r="448" spans="1:106" x14ac:dyDescent="0.25">
      <c r="A448" s="27" t="s">
        <v>1982</v>
      </c>
      <c r="B448" s="27" t="s">
        <v>695</v>
      </c>
      <c r="C448" s="27" t="s">
        <v>179</v>
      </c>
      <c r="D448" s="27"/>
      <c r="E448" s="27" t="s">
        <v>215</v>
      </c>
      <c r="F448" s="27" t="s">
        <v>1067</v>
      </c>
      <c r="G448" s="27"/>
      <c r="H448" t="s">
        <v>3998</v>
      </c>
      <c r="I448" s="29">
        <v>44963</v>
      </c>
      <c r="J448" s="30">
        <v>2960</v>
      </c>
      <c r="K448">
        <v>250</v>
      </c>
      <c r="L448" t="s">
        <v>149</v>
      </c>
      <c r="M448" s="1">
        <v>45016</v>
      </c>
      <c r="N448" s="5">
        <v>2</v>
      </c>
      <c r="O448">
        <v>0</v>
      </c>
      <c r="P448">
        <v>4</v>
      </c>
      <c r="R448">
        <v>4</v>
      </c>
      <c r="S448">
        <v>1</v>
      </c>
      <c r="T448">
        <v>29</v>
      </c>
      <c r="V448">
        <v>4</v>
      </c>
      <c r="W448">
        <v>83</v>
      </c>
      <c r="X448">
        <v>65</v>
      </c>
      <c r="AA448">
        <f>VLOOKUP(A448,Hoja1!A:BH,60,0)</f>
        <v>7</v>
      </c>
      <c r="AB448">
        <v>93</v>
      </c>
      <c r="AC448">
        <v>1</v>
      </c>
      <c r="AD448" t="s">
        <v>110</v>
      </c>
      <c r="AE448" t="s">
        <v>111</v>
      </c>
      <c r="AF448" t="s">
        <v>112</v>
      </c>
      <c r="AH448" t="s">
        <v>113</v>
      </c>
      <c r="AI448">
        <v>1965593080508</v>
      </c>
      <c r="AJ448" t="str">
        <f>VLOOKUP(A448,Hoja1!A:AH,34,0)</f>
        <v>ESCUINTLA</v>
      </c>
      <c r="AK448" t="str">
        <f>VLOOKUP(A448,Hoja1!A:AI,35,0)</f>
        <v>GUANAGUAZAPAN</v>
      </c>
      <c r="AL448" s="1">
        <f>VLOOKUP(A448,Hoja1!A:AJ,36,0)</f>
        <v>30937</v>
      </c>
      <c r="AP448" t="s">
        <v>1984</v>
      </c>
      <c r="AQ448">
        <v>184371151</v>
      </c>
      <c r="AS448" t="s">
        <v>106</v>
      </c>
      <c r="AU448" t="s">
        <v>1985</v>
      </c>
      <c r="AV448" t="s">
        <v>163</v>
      </c>
      <c r="AW448" t="s">
        <v>1983</v>
      </c>
      <c r="AZ448">
        <v>533112508</v>
      </c>
      <c r="BA448">
        <v>1</v>
      </c>
      <c r="BB448" t="s">
        <v>119</v>
      </c>
      <c r="BC448">
        <v>2</v>
      </c>
      <c r="BD448" t="s">
        <v>4616</v>
      </c>
      <c r="BE448">
        <v>7</v>
      </c>
      <c r="BH448" t="s">
        <v>1987</v>
      </c>
      <c r="BI448">
        <v>0</v>
      </c>
      <c r="BJ448">
        <v>0</v>
      </c>
      <c r="BK448" t="s">
        <v>106</v>
      </c>
      <c r="BL448" t="s">
        <v>109</v>
      </c>
      <c r="BM448" t="s">
        <v>106</v>
      </c>
      <c r="BN448" t="s">
        <v>109</v>
      </c>
      <c r="BO448" t="s">
        <v>106</v>
      </c>
      <c r="BP448" t="s">
        <v>109</v>
      </c>
      <c r="CJ448">
        <v>0</v>
      </c>
      <c r="CK448">
        <v>0</v>
      </c>
      <c r="CL448">
        <v>0</v>
      </c>
      <c r="CM448">
        <v>0</v>
      </c>
      <c r="CN448" t="s">
        <v>1988</v>
      </c>
      <c r="CO448" t="s">
        <v>1989</v>
      </c>
      <c r="CP448" t="s">
        <v>106</v>
      </c>
      <c r="CQ448" t="s">
        <v>106</v>
      </c>
      <c r="CR448" t="s">
        <v>106</v>
      </c>
      <c r="CS448" t="s">
        <v>106</v>
      </c>
      <c r="CT448">
        <v>1</v>
      </c>
      <c r="CW448">
        <v>0</v>
      </c>
      <c r="CX448">
        <v>0</v>
      </c>
      <c r="CY448">
        <v>0</v>
      </c>
      <c r="CZ448">
        <v>0</v>
      </c>
      <c r="DA448">
        <v>0</v>
      </c>
      <c r="DB448">
        <v>0</v>
      </c>
    </row>
    <row r="449" spans="1:106" x14ac:dyDescent="0.25">
      <c r="A449" s="27" t="s">
        <v>3219</v>
      </c>
      <c r="B449" s="27" t="s">
        <v>1013</v>
      </c>
      <c r="C449" s="27" t="s">
        <v>3683</v>
      </c>
      <c r="D449" s="27"/>
      <c r="E449" s="27" t="s">
        <v>147</v>
      </c>
      <c r="F449" s="27" t="s">
        <v>1223</v>
      </c>
      <c r="G449" s="27"/>
      <c r="H449" t="s">
        <v>3998</v>
      </c>
      <c r="I449" s="29">
        <v>44963</v>
      </c>
      <c r="J449" s="30">
        <v>2960</v>
      </c>
      <c r="K449">
        <v>250</v>
      </c>
      <c r="L449" t="s">
        <v>149</v>
      </c>
      <c r="M449" s="1">
        <v>45010</v>
      </c>
      <c r="N449" s="5">
        <v>2</v>
      </c>
      <c r="O449">
        <v>0</v>
      </c>
      <c r="P449">
        <v>16</v>
      </c>
      <c r="R449">
        <v>6</v>
      </c>
      <c r="S449">
        <v>1</v>
      </c>
      <c r="T449">
        <v>29</v>
      </c>
      <c r="V449">
        <v>6</v>
      </c>
      <c r="W449">
        <v>83</v>
      </c>
      <c r="X449">
        <v>290</v>
      </c>
      <c r="AA449">
        <f>VLOOKUP(A449,Hoja1!A:BH,60,0)</f>
        <v>5</v>
      </c>
      <c r="AB449">
        <v>93</v>
      </c>
      <c r="AC449">
        <v>1</v>
      </c>
      <c r="AD449" t="s">
        <v>110</v>
      </c>
      <c r="AE449" t="s">
        <v>111</v>
      </c>
      <c r="AF449" t="s">
        <v>112</v>
      </c>
      <c r="AH449" t="s">
        <v>113</v>
      </c>
      <c r="AI449">
        <v>2353874791801</v>
      </c>
      <c r="AJ449" t="str">
        <f>VLOOKUP(A449,Hoja1!A:AH,34,0)</f>
        <v>IZABAL</v>
      </c>
      <c r="AK449" t="str">
        <f>VLOOKUP(A449,Hoja1!A:AI,35,0)</f>
        <v>PUERTO BARRIOS</v>
      </c>
      <c r="AL449" s="1">
        <f>VLOOKUP(A449,Hoja1!A:AJ,36,0)</f>
        <v>27976</v>
      </c>
      <c r="AP449">
        <v>29501474</v>
      </c>
      <c r="AQ449">
        <v>176461440</v>
      </c>
      <c r="AS449" t="s">
        <v>106</v>
      </c>
      <c r="AU449" t="s">
        <v>4156</v>
      </c>
      <c r="AV449" t="s">
        <v>114</v>
      </c>
      <c r="AW449" t="s">
        <v>1061</v>
      </c>
      <c r="AZ449" t="s">
        <v>4519</v>
      </c>
      <c r="BA449">
        <v>2</v>
      </c>
      <c r="BB449" t="s">
        <v>119</v>
      </c>
      <c r="BC449">
        <v>0</v>
      </c>
      <c r="BD449" t="s">
        <v>4598</v>
      </c>
      <c r="BE449">
        <v>5</v>
      </c>
      <c r="BI449">
        <v>0</v>
      </c>
      <c r="BJ449">
        <v>0</v>
      </c>
      <c r="BK449" t="s">
        <v>106</v>
      </c>
      <c r="BL449" t="s">
        <v>109</v>
      </c>
      <c r="BM449" t="s">
        <v>106</v>
      </c>
      <c r="BN449" t="s">
        <v>109</v>
      </c>
      <c r="BO449" t="s">
        <v>106</v>
      </c>
      <c r="BP449" t="s">
        <v>109</v>
      </c>
      <c r="CJ449">
        <v>0</v>
      </c>
      <c r="CK449">
        <v>0</v>
      </c>
      <c r="CL449">
        <v>0</v>
      </c>
      <c r="CM449">
        <v>0</v>
      </c>
      <c r="CP449" t="s">
        <v>106</v>
      </c>
      <c r="CQ449" t="s">
        <v>106</v>
      </c>
      <c r="CR449" t="s">
        <v>106</v>
      </c>
      <c r="CS449" t="s">
        <v>106</v>
      </c>
      <c r="CT449">
        <v>2</v>
      </c>
      <c r="CW449">
        <v>0</v>
      </c>
      <c r="CX449">
        <v>0</v>
      </c>
      <c r="CY449">
        <v>0</v>
      </c>
      <c r="CZ449">
        <v>0</v>
      </c>
      <c r="DA449">
        <v>0</v>
      </c>
      <c r="DB449">
        <v>0</v>
      </c>
    </row>
    <row r="450" spans="1:106" x14ac:dyDescent="0.25">
      <c r="A450" s="27" t="s">
        <v>3220</v>
      </c>
      <c r="B450" s="27" t="s">
        <v>2602</v>
      </c>
      <c r="C450" s="27" t="s">
        <v>3684</v>
      </c>
      <c r="D450" s="27"/>
      <c r="E450" s="27" t="s">
        <v>3777</v>
      </c>
      <c r="F450" s="27" t="s">
        <v>181</v>
      </c>
      <c r="G450" s="27"/>
      <c r="H450" t="s">
        <v>3998</v>
      </c>
      <c r="I450" s="29">
        <v>44964</v>
      </c>
      <c r="J450" s="30">
        <v>3250</v>
      </c>
      <c r="K450">
        <v>250</v>
      </c>
      <c r="L450" t="s">
        <v>4864</v>
      </c>
      <c r="N450" s="5">
        <v>1</v>
      </c>
      <c r="O450">
        <v>0</v>
      </c>
      <c r="P450">
        <v>16</v>
      </c>
      <c r="R450">
        <v>3</v>
      </c>
      <c r="S450">
        <v>1</v>
      </c>
      <c r="T450">
        <v>29</v>
      </c>
      <c r="V450">
        <v>3</v>
      </c>
      <c r="W450">
        <v>83</v>
      </c>
      <c r="X450">
        <v>290</v>
      </c>
      <c r="AA450">
        <f>VLOOKUP(A450,Hoja1!A:BH,60,0)</f>
        <v>4</v>
      </c>
      <c r="AB450">
        <v>93</v>
      </c>
      <c r="AC450">
        <v>1</v>
      </c>
      <c r="AD450" t="s">
        <v>110</v>
      </c>
      <c r="AE450" t="s">
        <v>111</v>
      </c>
      <c r="AF450" t="s">
        <v>112</v>
      </c>
      <c r="AH450" t="s">
        <v>113</v>
      </c>
      <c r="AI450">
        <v>1962246401801</v>
      </c>
      <c r="AJ450" t="str">
        <f>VLOOKUP(A450,Hoja1!A:AH,34,0)</f>
        <v>IZABAL</v>
      </c>
      <c r="AK450" t="str">
        <f>VLOOKUP(A450,Hoja1!A:AI,35,0)</f>
        <v>PUERTO BARRIOS</v>
      </c>
      <c r="AL450" s="1">
        <f>VLOOKUP(A450,Hoja1!A:AJ,36,0)</f>
        <v>23866</v>
      </c>
      <c r="AP450">
        <v>24506869</v>
      </c>
      <c r="AQ450">
        <v>165101163</v>
      </c>
      <c r="AS450" t="s">
        <v>106</v>
      </c>
      <c r="AU450" t="s">
        <v>4157</v>
      </c>
      <c r="AV450" t="s">
        <v>2023</v>
      </c>
      <c r="AW450" t="s">
        <v>1061</v>
      </c>
      <c r="AZ450">
        <v>46414722</v>
      </c>
      <c r="BA450">
        <v>2</v>
      </c>
      <c r="BB450" t="s">
        <v>119</v>
      </c>
      <c r="BC450">
        <v>1</v>
      </c>
      <c r="BD450" t="s">
        <v>4613</v>
      </c>
      <c r="BE450">
        <v>4</v>
      </c>
      <c r="BH450" t="s">
        <v>4694</v>
      </c>
      <c r="BI450" t="s">
        <v>4749</v>
      </c>
      <c r="BJ450">
        <v>0</v>
      </c>
      <c r="BK450" t="s">
        <v>106</v>
      </c>
      <c r="BL450" t="s">
        <v>109</v>
      </c>
      <c r="BM450" t="s">
        <v>106</v>
      </c>
      <c r="BN450" t="s">
        <v>109</v>
      </c>
      <c r="BO450" t="s">
        <v>106</v>
      </c>
      <c r="BP450" t="s">
        <v>109</v>
      </c>
      <c r="CJ450">
        <v>0</v>
      </c>
      <c r="CK450">
        <v>0</v>
      </c>
      <c r="CL450">
        <v>0</v>
      </c>
      <c r="CM450">
        <v>0</v>
      </c>
      <c r="CN450" t="s">
        <v>5234</v>
      </c>
      <c r="CO450" t="s">
        <v>5235</v>
      </c>
      <c r="CP450" t="s">
        <v>106</v>
      </c>
      <c r="CQ450" t="s">
        <v>106</v>
      </c>
      <c r="CR450" t="s">
        <v>106</v>
      </c>
      <c r="CS450" t="s">
        <v>106</v>
      </c>
      <c r="CT450">
        <v>1</v>
      </c>
      <c r="CW450">
        <v>0</v>
      </c>
      <c r="CX450">
        <v>0</v>
      </c>
      <c r="CY450">
        <v>0</v>
      </c>
      <c r="CZ450">
        <v>0</v>
      </c>
      <c r="DA450">
        <v>0</v>
      </c>
      <c r="DB450">
        <v>0</v>
      </c>
    </row>
    <row r="451" spans="1:106" x14ac:dyDescent="0.25">
      <c r="A451" s="27" t="s">
        <v>3221</v>
      </c>
      <c r="B451" s="27" t="s">
        <v>592</v>
      </c>
      <c r="C451" s="27" t="s">
        <v>418</v>
      </c>
      <c r="D451" s="27"/>
      <c r="E451" s="27" t="s">
        <v>3778</v>
      </c>
      <c r="F451" s="27" t="s">
        <v>3904</v>
      </c>
      <c r="G451" s="27"/>
      <c r="H451" t="s">
        <v>3998</v>
      </c>
      <c r="I451" s="29">
        <v>44965</v>
      </c>
      <c r="J451" s="30">
        <v>2960</v>
      </c>
      <c r="K451">
        <v>250</v>
      </c>
      <c r="L451" t="s">
        <v>149</v>
      </c>
      <c r="M451" s="1">
        <v>45440</v>
      </c>
      <c r="N451" s="5">
        <v>2</v>
      </c>
      <c r="O451">
        <v>0</v>
      </c>
      <c r="P451">
        <v>4</v>
      </c>
      <c r="R451">
        <v>1</v>
      </c>
      <c r="S451">
        <v>1</v>
      </c>
      <c r="T451">
        <v>29</v>
      </c>
      <c r="V451">
        <v>1</v>
      </c>
      <c r="W451">
        <v>83</v>
      </c>
      <c r="X451">
        <v>6</v>
      </c>
      <c r="AA451">
        <f>VLOOKUP(A451,Hoja1!A:BH,60,0)</f>
        <v>0</v>
      </c>
      <c r="AB451">
        <v>93</v>
      </c>
      <c r="AC451">
        <v>1</v>
      </c>
      <c r="AD451" t="s">
        <v>110</v>
      </c>
      <c r="AE451" t="s">
        <v>111</v>
      </c>
      <c r="AF451" t="s">
        <v>112</v>
      </c>
      <c r="AH451" t="s">
        <v>113</v>
      </c>
      <c r="AI451">
        <v>2503207380106</v>
      </c>
      <c r="AJ451" t="str">
        <f>VLOOKUP(A451,Hoja1!A:AH,34,0)</f>
        <v>GUATEMALA</v>
      </c>
      <c r="AK451" t="str">
        <f>VLOOKUP(A451,Hoja1!A:AI,35,0)</f>
        <v>CHINAUTLA</v>
      </c>
      <c r="AL451" s="1">
        <f>VLOOKUP(A451,Hoja1!A:AJ,36,0)</f>
        <v>28750</v>
      </c>
      <c r="AP451">
        <v>52947157</v>
      </c>
      <c r="AQ451">
        <v>178095352</v>
      </c>
      <c r="AS451" t="s">
        <v>106</v>
      </c>
      <c r="AU451" t="s">
        <v>4158</v>
      </c>
      <c r="AV451" t="s">
        <v>114</v>
      </c>
      <c r="AW451" t="s">
        <v>717</v>
      </c>
      <c r="AZ451">
        <v>58418270</v>
      </c>
      <c r="BA451">
        <v>1</v>
      </c>
      <c r="BB451" t="s">
        <v>119</v>
      </c>
      <c r="BC451">
        <v>3</v>
      </c>
      <c r="BD451" t="s">
        <v>877</v>
      </c>
      <c r="BE451">
        <v>0</v>
      </c>
      <c r="BH451" t="s">
        <v>4695</v>
      </c>
      <c r="BI451" t="s">
        <v>4750</v>
      </c>
      <c r="BJ451">
        <v>41429634</v>
      </c>
      <c r="BK451" t="s">
        <v>106</v>
      </c>
      <c r="BL451" t="s">
        <v>109</v>
      </c>
      <c r="BM451" t="s">
        <v>106</v>
      </c>
      <c r="BN451" t="s">
        <v>109</v>
      </c>
      <c r="BO451" t="s">
        <v>106</v>
      </c>
      <c r="BP451" t="s">
        <v>109</v>
      </c>
      <c r="CJ451">
        <v>0</v>
      </c>
      <c r="CK451">
        <v>0</v>
      </c>
      <c r="CL451">
        <v>0</v>
      </c>
      <c r="CM451">
        <v>0</v>
      </c>
      <c r="CN451" t="s">
        <v>5236</v>
      </c>
      <c r="CO451" t="s">
        <v>5237</v>
      </c>
      <c r="CP451" t="s">
        <v>106</v>
      </c>
      <c r="CQ451" t="s">
        <v>106</v>
      </c>
      <c r="CR451" t="s">
        <v>106</v>
      </c>
      <c r="CS451" t="s">
        <v>106</v>
      </c>
      <c r="CT451">
        <v>2</v>
      </c>
      <c r="CW451">
        <v>0</v>
      </c>
      <c r="CX451">
        <v>0</v>
      </c>
      <c r="CY451">
        <v>0</v>
      </c>
      <c r="CZ451">
        <v>0</v>
      </c>
      <c r="DA451">
        <v>0</v>
      </c>
      <c r="DB451">
        <v>0</v>
      </c>
    </row>
    <row r="452" spans="1:106" x14ac:dyDescent="0.25">
      <c r="A452" s="27" t="s">
        <v>1990</v>
      </c>
      <c r="B452" s="27" t="s">
        <v>1480</v>
      </c>
      <c r="C452" s="27" t="s">
        <v>1991</v>
      </c>
      <c r="D452" s="27"/>
      <c r="E452" s="27" t="s">
        <v>1992</v>
      </c>
      <c r="F452" s="27" t="s">
        <v>254</v>
      </c>
      <c r="G452" s="27"/>
      <c r="H452" t="s">
        <v>3998</v>
      </c>
      <c r="I452" s="29">
        <v>44965</v>
      </c>
      <c r="J452" s="30">
        <v>2960</v>
      </c>
      <c r="K452">
        <v>250</v>
      </c>
      <c r="L452" t="s">
        <v>149</v>
      </c>
      <c r="M452" s="1">
        <v>45046</v>
      </c>
      <c r="N452" s="5">
        <v>2</v>
      </c>
      <c r="O452">
        <v>0</v>
      </c>
      <c r="P452">
        <v>16</v>
      </c>
      <c r="R452">
        <v>5</v>
      </c>
      <c r="S452">
        <v>1</v>
      </c>
      <c r="T452">
        <v>29</v>
      </c>
      <c r="V452">
        <v>5</v>
      </c>
      <c r="W452">
        <v>83</v>
      </c>
      <c r="X452">
        <v>283</v>
      </c>
      <c r="AA452">
        <f>VLOOKUP(A452,Hoja1!A:BH,60,0)</f>
        <v>7</v>
      </c>
      <c r="AB452">
        <v>93</v>
      </c>
      <c r="AC452">
        <v>1</v>
      </c>
      <c r="AD452" t="s">
        <v>110</v>
      </c>
      <c r="AE452" t="s">
        <v>111</v>
      </c>
      <c r="AF452" t="s">
        <v>112</v>
      </c>
      <c r="AH452" t="s">
        <v>113</v>
      </c>
      <c r="AI452">
        <v>1802988791708</v>
      </c>
      <c r="AJ452" t="str">
        <f>VLOOKUP(A452,Hoja1!A:AH,34,0)</f>
        <v>PETEN</v>
      </c>
      <c r="AK452" t="str">
        <f>VLOOKUP(A452,Hoja1!A:AI,35,0)</f>
        <v>FLORES</v>
      </c>
      <c r="AL452" s="1">
        <f>VLOOKUP(A452,Hoja1!A:AJ,36,0)</f>
        <v>29895</v>
      </c>
      <c r="AP452">
        <v>39313506</v>
      </c>
      <c r="AQ452">
        <v>181468851</v>
      </c>
      <c r="AS452" t="s">
        <v>106</v>
      </c>
      <c r="AU452" t="s">
        <v>1994</v>
      </c>
      <c r="AV452" t="s">
        <v>315</v>
      </c>
      <c r="AW452" t="s">
        <v>662</v>
      </c>
      <c r="AZ452" t="s">
        <v>1995</v>
      </c>
      <c r="BA452">
        <v>1</v>
      </c>
      <c r="BB452" t="s">
        <v>119</v>
      </c>
      <c r="BC452">
        <v>2</v>
      </c>
      <c r="BD452" t="s">
        <v>1996</v>
      </c>
      <c r="BE452">
        <v>7</v>
      </c>
      <c r="BH452" t="s">
        <v>1997</v>
      </c>
      <c r="BI452">
        <v>0</v>
      </c>
      <c r="BJ452">
        <v>310444418</v>
      </c>
      <c r="BK452" t="s">
        <v>106</v>
      </c>
      <c r="BL452" t="s">
        <v>109</v>
      </c>
      <c r="BM452" t="s">
        <v>106</v>
      </c>
      <c r="BN452" t="s">
        <v>109</v>
      </c>
      <c r="BO452" t="s">
        <v>106</v>
      </c>
      <c r="BP452" t="s">
        <v>109</v>
      </c>
      <c r="CJ452">
        <v>0</v>
      </c>
      <c r="CK452">
        <v>0</v>
      </c>
      <c r="CL452">
        <v>0</v>
      </c>
      <c r="CM452">
        <v>0</v>
      </c>
      <c r="CN452" t="s">
        <v>1998</v>
      </c>
      <c r="CO452" t="s">
        <v>1999</v>
      </c>
      <c r="CP452" t="s">
        <v>106</v>
      </c>
      <c r="CQ452" t="s">
        <v>106</v>
      </c>
      <c r="CR452" t="s">
        <v>106</v>
      </c>
      <c r="CS452" t="s">
        <v>106</v>
      </c>
      <c r="CT452">
        <v>1</v>
      </c>
      <c r="CW452">
        <v>0</v>
      </c>
      <c r="CX452">
        <v>0</v>
      </c>
      <c r="CY452">
        <v>0</v>
      </c>
      <c r="CZ452">
        <v>0</v>
      </c>
      <c r="DA452">
        <v>0</v>
      </c>
      <c r="DB452">
        <v>0</v>
      </c>
    </row>
    <row r="453" spans="1:106" x14ac:dyDescent="0.25">
      <c r="A453" s="27" t="s">
        <v>3222</v>
      </c>
      <c r="B453" s="27" t="s">
        <v>2288</v>
      </c>
      <c r="C453" s="27" t="s">
        <v>3685</v>
      </c>
      <c r="D453" s="27"/>
      <c r="E453" s="27" t="s">
        <v>2029</v>
      </c>
      <c r="F453" s="27"/>
      <c r="G453" s="27"/>
      <c r="H453" t="s">
        <v>3998</v>
      </c>
      <c r="I453" s="29">
        <v>44967</v>
      </c>
      <c r="J453" s="30">
        <v>3250</v>
      </c>
      <c r="K453">
        <v>250</v>
      </c>
      <c r="L453" t="s">
        <v>4864</v>
      </c>
      <c r="N453" s="5">
        <v>1</v>
      </c>
      <c r="O453">
        <v>0</v>
      </c>
      <c r="P453">
        <v>4</v>
      </c>
      <c r="R453">
        <v>1</v>
      </c>
      <c r="S453">
        <v>1</v>
      </c>
      <c r="T453">
        <v>29</v>
      </c>
      <c r="V453">
        <v>1</v>
      </c>
      <c r="W453">
        <v>83</v>
      </c>
      <c r="X453">
        <v>8</v>
      </c>
      <c r="AA453">
        <f>VLOOKUP(A453,Hoja1!A:BH,60,0)</f>
        <v>5</v>
      </c>
      <c r="AB453">
        <v>93</v>
      </c>
      <c r="AC453">
        <v>1</v>
      </c>
      <c r="AD453" t="s">
        <v>110</v>
      </c>
      <c r="AE453" t="s">
        <v>111</v>
      </c>
      <c r="AF453" t="s">
        <v>112</v>
      </c>
      <c r="AH453" t="s">
        <v>113</v>
      </c>
      <c r="AI453">
        <v>2279876750108</v>
      </c>
      <c r="AJ453" t="str">
        <f>VLOOKUP(A453,Hoja1!A:AH,34,0)</f>
        <v>MIXCO</v>
      </c>
      <c r="AK453" t="str">
        <f>VLOOKUP(A453,Hoja1!A:AI,35,0)</f>
        <v>GUATEMALA</v>
      </c>
      <c r="AL453" s="1">
        <f>VLOOKUP(A453,Hoja1!A:AJ,36,0)</f>
        <v>32572</v>
      </c>
      <c r="AP453">
        <v>54039460</v>
      </c>
      <c r="AQ453">
        <v>189131147</v>
      </c>
      <c r="AS453" t="s">
        <v>106</v>
      </c>
      <c r="AU453" t="s">
        <v>4159</v>
      </c>
      <c r="AV453" t="s">
        <v>114</v>
      </c>
      <c r="AW453" t="s">
        <v>114</v>
      </c>
      <c r="AZ453">
        <v>59417269</v>
      </c>
      <c r="BA453">
        <v>1</v>
      </c>
      <c r="BB453" t="s">
        <v>119</v>
      </c>
      <c r="BC453">
        <v>3</v>
      </c>
      <c r="BD453" t="s">
        <v>4598</v>
      </c>
      <c r="BE453">
        <v>5</v>
      </c>
      <c r="BH453" t="s">
        <v>4696</v>
      </c>
      <c r="BI453">
        <v>0</v>
      </c>
      <c r="BJ453">
        <v>59417269</v>
      </c>
      <c r="BK453" t="s">
        <v>106</v>
      </c>
      <c r="BL453" t="s">
        <v>109</v>
      </c>
      <c r="BM453" t="s">
        <v>106</v>
      </c>
      <c r="BN453" t="s">
        <v>109</v>
      </c>
      <c r="BO453" t="s">
        <v>106</v>
      </c>
      <c r="BP453" t="s">
        <v>109</v>
      </c>
      <c r="CJ453">
        <v>0</v>
      </c>
      <c r="CK453">
        <v>0</v>
      </c>
      <c r="CL453">
        <v>0</v>
      </c>
      <c r="CM453">
        <v>0</v>
      </c>
      <c r="CN453" t="s">
        <v>5238</v>
      </c>
      <c r="CO453" t="s">
        <v>5239</v>
      </c>
      <c r="CP453" t="s">
        <v>106</v>
      </c>
      <c r="CQ453" t="s">
        <v>106</v>
      </c>
      <c r="CR453" t="s">
        <v>106</v>
      </c>
      <c r="CS453" t="s">
        <v>106</v>
      </c>
      <c r="CT453">
        <v>2</v>
      </c>
      <c r="CW453">
        <v>0</v>
      </c>
      <c r="CX453">
        <v>0</v>
      </c>
      <c r="CY453">
        <v>0</v>
      </c>
      <c r="CZ453">
        <v>0</v>
      </c>
      <c r="DA453">
        <v>0</v>
      </c>
      <c r="DB453">
        <v>0</v>
      </c>
    </row>
    <row r="454" spans="1:106" x14ac:dyDescent="0.25">
      <c r="A454" s="27" t="s">
        <v>2000</v>
      </c>
      <c r="B454" s="27" t="s">
        <v>1013</v>
      </c>
      <c r="C454" s="27" t="s">
        <v>344</v>
      </c>
      <c r="D454" s="27"/>
      <c r="E454" s="27" t="s">
        <v>1696</v>
      </c>
      <c r="F454" s="27" t="s">
        <v>2001</v>
      </c>
      <c r="G454" s="27"/>
      <c r="H454" t="s">
        <v>3998</v>
      </c>
      <c r="I454" s="29">
        <v>44967</v>
      </c>
      <c r="J454" s="30">
        <v>3250</v>
      </c>
      <c r="K454">
        <v>250</v>
      </c>
      <c r="L454" t="s">
        <v>149</v>
      </c>
      <c r="M454" s="1">
        <v>45194</v>
      </c>
      <c r="N454" s="5">
        <v>2</v>
      </c>
      <c r="O454">
        <v>0</v>
      </c>
      <c r="P454">
        <v>8</v>
      </c>
      <c r="R454">
        <v>2</v>
      </c>
      <c r="S454">
        <v>1</v>
      </c>
      <c r="T454">
        <v>29</v>
      </c>
      <c r="V454">
        <v>2</v>
      </c>
      <c r="W454">
        <v>83</v>
      </c>
      <c r="X454">
        <v>112</v>
      </c>
      <c r="AA454">
        <f>VLOOKUP(A454,Hoja1!A:BH,60,0)</f>
        <v>7</v>
      </c>
      <c r="AB454">
        <v>93</v>
      </c>
      <c r="AC454">
        <v>1</v>
      </c>
      <c r="AD454" t="s">
        <v>110</v>
      </c>
      <c r="AE454" t="s">
        <v>111</v>
      </c>
      <c r="AF454" t="s">
        <v>112</v>
      </c>
      <c r="AH454" t="s">
        <v>113</v>
      </c>
      <c r="AI454">
        <v>1662439100808</v>
      </c>
      <c r="AJ454" t="str">
        <f>VLOOKUP(A454,Hoja1!A:AH,34,0)</f>
        <v>TOTONICAPAN</v>
      </c>
      <c r="AK454" t="str">
        <f>VLOOKUP(A454,Hoja1!A:AI,35,0)</f>
        <v>SAN MARCOS</v>
      </c>
      <c r="AL454" s="1">
        <f>VLOOKUP(A454,Hoja1!A:AJ,36,0)</f>
        <v>30990</v>
      </c>
      <c r="AP454">
        <v>35160748</v>
      </c>
      <c r="AQ454">
        <v>184542710</v>
      </c>
      <c r="AS454" t="s">
        <v>106</v>
      </c>
      <c r="AU454" t="s">
        <v>2002</v>
      </c>
      <c r="AV454" t="s">
        <v>700</v>
      </c>
      <c r="AW454" t="s">
        <v>430</v>
      </c>
      <c r="AZ454" t="s">
        <v>2003</v>
      </c>
      <c r="BA454">
        <v>1</v>
      </c>
      <c r="BB454" t="s">
        <v>119</v>
      </c>
      <c r="BC454">
        <v>3</v>
      </c>
      <c r="BD454" t="s">
        <v>4600</v>
      </c>
      <c r="BE454">
        <v>7</v>
      </c>
      <c r="BH454" t="s">
        <v>2004</v>
      </c>
      <c r="BI454" t="s">
        <v>2005</v>
      </c>
      <c r="BJ454">
        <v>48737911</v>
      </c>
      <c r="BK454" t="s">
        <v>106</v>
      </c>
      <c r="BL454" t="s">
        <v>109</v>
      </c>
      <c r="BM454" t="s">
        <v>106</v>
      </c>
      <c r="BN454" t="s">
        <v>109</v>
      </c>
      <c r="BO454" t="s">
        <v>106</v>
      </c>
      <c r="BP454" t="s">
        <v>109</v>
      </c>
      <c r="CJ454">
        <v>0</v>
      </c>
      <c r="CK454">
        <v>0</v>
      </c>
      <c r="CL454">
        <v>0</v>
      </c>
      <c r="CM454">
        <v>0</v>
      </c>
      <c r="CN454" t="s">
        <v>2006</v>
      </c>
      <c r="CO454" t="s">
        <v>2007</v>
      </c>
      <c r="CP454" t="s">
        <v>106</v>
      </c>
      <c r="CQ454" t="s">
        <v>106</v>
      </c>
      <c r="CR454" t="s">
        <v>106</v>
      </c>
      <c r="CS454" t="s">
        <v>106</v>
      </c>
      <c r="CT454">
        <v>2</v>
      </c>
      <c r="CW454">
        <v>0</v>
      </c>
      <c r="CX454">
        <v>0</v>
      </c>
      <c r="CY454">
        <v>0</v>
      </c>
      <c r="CZ454">
        <v>0</v>
      </c>
      <c r="DA454">
        <v>0</v>
      </c>
      <c r="DB454">
        <v>0</v>
      </c>
    </row>
    <row r="455" spans="1:106" x14ac:dyDescent="0.25">
      <c r="A455" s="63" t="s">
        <v>2008</v>
      </c>
      <c r="B455" s="27" t="s">
        <v>2009</v>
      </c>
      <c r="C455" s="27" t="s">
        <v>2010</v>
      </c>
      <c r="D455" s="27"/>
      <c r="E455" s="27" t="s">
        <v>290</v>
      </c>
      <c r="F455" s="27" t="s">
        <v>2011</v>
      </c>
      <c r="G455" s="27"/>
      <c r="H455" t="s">
        <v>3998</v>
      </c>
      <c r="I455" s="29">
        <v>44958</v>
      </c>
      <c r="J455" s="30">
        <v>3250</v>
      </c>
      <c r="K455">
        <v>250</v>
      </c>
      <c r="L455" t="s">
        <v>149</v>
      </c>
      <c r="M455" s="1">
        <v>45269</v>
      </c>
      <c r="N455" s="5">
        <v>2</v>
      </c>
      <c r="O455">
        <v>0</v>
      </c>
      <c r="P455">
        <v>8</v>
      </c>
      <c r="R455">
        <v>2</v>
      </c>
      <c r="S455">
        <v>1</v>
      </c>
      <c r="T455">
        <v>29</v>
      </c>
      <c r="V455">
        <v>2</v>
      </c>
      <c r="W455">
        <v>83</v>
      </c>
      <c r="X455">
        <v>113</v>
      </c>
      <c r="AA455">
        <f>VLOOKUP(A455,Hoja1!A:BH,60,0)</f>
        <v>7</v>
      </c>
      <c r="AB455">
        <v>93</v>
      </c>
      <c r="AC455">
        <v>1</v>
      </c>
      <c r="AD455" t="s">
        <v>110</v>
      </c>
      <c r="AE455" t="s">
        <v>111</v>
      </c>
      <c r="AF455" t="s">
        <v>112</v>
      </c>
      <c r="AH455" t="s">
        <v>113</v>
      </c>
      <c r="AI455">
        <v>3355075490901</v>
      </c>
      <c r="AJ455" t="str">
        <f>VLOOKUP(A455,Hoja1!A:AH,34,0)</f>
        <v>QUETZALTENANGO</v>
      </c>
      <c r="AK455" t="str">
        <f>VLOOKUP(A455,Hoja1!A:AI,35,0)</f>
        <v>QUETZALTENANGO</v>
      </c>
      <c r="AL455" s="1">
        <f>VLOOKUP(A455,Hoja1!A:AJ,36,0)</f>
        <v>35630</v>
      </c>
      <c r="AP455">
        <v>95842519</v>
      </c>
      <c r="AQ455">
        <v>3355075490901</v>
      </c>
      <c r="AS455">
        <v>2064423815</v>
      </c>
      <c r="AU455" t="s">
        <v>2012</v>
      </c>
      <c r="AV455" t="s">
        <v>700</v>
      </c>
      <c r="AW455" t="s">
        <v>700</v>
      </c>
      <c r="AX455">
        <v>4</v>
      </c>
      <c r="AZ455" t="s">
        <v>2013</v>
      </c>
      <c r="BA455">
        <v>1</v>
      </c>
      <c r="BB455" t="s">
        <v>119</v>
      </c>
      <c r="BC455">
        <v>0</v>
      </c>
      <c r="BD455" t="s">
        <v>1676</v>
      </c>
      <c r="BE455">
        <v>7</v>
      </c>
      <c r="BH455" t="s">
        <v>2014</v>
      </c>
      <c r="BI455" t="s">
        <v>2015</v>
      </c>
      <c r="BJ455">
        <v>31129451</v>
      </c>
      <c r="BK455" t="s">
        <v>106</v>
      </c>
      <c r="BL455" t="s">
        <v>109</v>
      </c>
      <c r="BM455" t="s">
        <v>106</v>
      </c>
      <c r="BN455" t="s">
        <v>109</v>
      </c>
      <c r="BO455" t="s">
        <v>106</v>
      </c>
      <c r="BP455" t="s">
        <v>109</v>
      </c>
      <c r="CJ455">
        <v>0</v>
      </c>
      <c r="CK455">
        <v>0</v>
      </c>
      <c r="CL455">
        <v>0</v>
      </c>
      <c r="CM455">
        <v>0</v>
      </c>
      <c r="CN455" t="s">
        <v>2016</v>
      </c>
      <c r="CO455" t="s">
        <v>2017</v>
      </c>
      <c r="CP455" t="s">
        <v>106</v>
      </c>
      <c r="CQ455" t="s">
        <v>106</v>
      </c>
      <c r="CR455" t="s">
        <v>106</v>
      </c>
      <c r="CS455" t="s">
        <v>106</v>
      </c>
      <c r="CT455">
        <v>1</v>
      </c>
      <c r="CW455">
        <v>0</v>
      </c>
      <c r="CX455">
        <v>0</v>
      </c>
      <c r="CY455">
        <v>0</v>
      </c>
      <c r="CZ455">
        <v>0</v>
      </c>
      <c r="DA455">
        <v>0</v>
      </c>
      <c r="DB455">
        <v>0</v>
      </c>
    </row>
    <row r="456" spans="1:106" x14ac:dyDescent="0.25">
      <c r="A456" s="27" t="s">
        <v>2018</v>
      </c>
      <c r="B456" s="27" t="s">
        <v>2019</v>
      </c>
      <c r="C456" s="27" t="s">
        <v>2020</v>
      </c>
      <c r="D456" s="27"/>
      <c r="E456" s="27" t="s">
        <v>1392</v>
      </c>
      <c r="F456" s="27" t="s">
        <v>160</v>
      </c>
      <c r="G456" s="27"/>
      <c r="H456" t="s">
        <v>4007</v>
      </c>
      <c r="I456" s="29">
        <v>44967</v>
      </c>
      <c r="J456" s="30">
        <v>3385</v>
      </c>
      <c r="K456">
        <v>250</v>
      </c>
      <c r="L456" t="s">
        <v>4864</v>
      </c>
      <c r="N456" s="5">
        <v>1</v>
      </c>
      <c r="O456">
        <v>0</v>
      </c>
      <c r="P456">
        <v>16</v>
      </c>
      <c r="R456">
        <v>3</v>
      </c>
      <c r="S456">
        <v>1</v>
      </c>
      <c r="T456">
        <v>29</v>
      </c>
      <c r="V456">
        <v>3</v>
      </c>
      <c r="W456">
        <v>83</v>
      </c>
      <c r="X456">
        <v>304</v>
      </c>
      <c r="AA456">
        <f>VLOOKUP(A456,Hoja1!A:BH,60,0)</f>
        <v>4</v>
      </c>
      <c r="AB456">
        <v>93</v>
      </c>
      <c r="AC456">
        <v>1</v>
      </c>
      <c r="AD456" t="s">
        <v>110</v>
      </c>
      <c r="AE456" t="s">
        <v>111</v>
      </c>
      <c r="AF456" t="s">
        <v>112</v>
      </c>
      <c r="AH456" t="s">
        <v>113</v>
      </c>
      <c r="AI456">
        <v>2836531751910</v>
      </c>
      <c r="AJ456" t="str">
        <f>VLOOKUP(A456,Hoja1!A:AH,34,0)</f>
        <v>ZACAPA</v>
      </c>
      <c r="AK456" t="str">
        <f>VLOOKUP(A456,Hoja1!A:AI,35,0)</f>
        <v>HUITE</v>
      </c>
      <c r="AL456" s="1">
        <f>VLOOKUP(A456,Hoja1!A:AJ,36,0)</f>
        <v>37271</v>
      </c>
      <c r="AP456">
        <v>112304850</v>
      </c>
      <c r="AQ456">
        <v>2836531751910</v>
      </c>
      <c r="AS456">
        <v>1100806235</v>
      </c>
      <c r="AU456" t="s">
        <v>2022</v>
      </c>
      <c r="AV456" t="s">
        <v>2023</v>
      </c>
      <c r="AW456" t="s">
        <v>2021</v>
      </c>
      <c r="AZ456" t="s">
        <v>2024</v>
      </c>
      <c r="BA456">
        <v>1</v>
      </c>
      <c r="BB456" t="s">
        <v>119</v>
      </c>
      <c r="BC456">
        <v>0</v>
      </c>
      <c r="BD456" t="s">
        <v>877</v>
      </c>
      <c r="BE456">
        <v>4</v>
      </c>
      <c r="BI456">
        <v>0</v>
      </c>
      <c r="BJ456">
        <v>30659607</v>
      </c>
      <c r="BK456" t="s">
        <v>106</v>
      </c>
      <c r="BL456" t="s">
        <v>109</v>
      </c>
      <c r="BM456" t="s">
        <v>106</v>
      </c>
      <c r="BN456" t="s">
        <v>109</v>
      </c>
      <c r="BO456" t="s">
        <v>106</v>
      </c>
      <c r="BP456" t="s">
        <v>109</v>
      </c>
      <c r="CJ456">
        <v>0</v>
      </c>
      <c r="CK456">
        <v>0</v>
      </c>
      <c r="CL456">
        <v>0</v>
      </c>
      <c r="CM456">
        <v>0</v>
      </c>
      <c r="CN456" t="s">
        <v>2025</v>
      </c>
      <c r="CO456" t="s">
        <v>2026</v>
      </c>
      <c r="CP456" t="s">
        <v>106</v>
      </c>
      <c r="CQ456" t="s">
        <v>106</v>
      </c>
      <c r="CR456" t="s">
        <v>106</v>
      </c>
      <c r="CS456" t="s">
        <v>106</v>
      </c>
      <c r="CT456">
        <v>1</v>
      </c>
      <c r="CW456">
        <v>0</v>
      </c>
      <c r="CX456">
        <v>0</v>
      </c>
      <c r="CY456">
        <v>0</v>
      </c>
      <c r="CZ456">
        <v>0</v>
      </c>
      <c r="DA456">
        <v>0</v>
      </c>
      <c r="DB456">
        <v>0</v>
      </c>
    </row>
    <row r="457" spans="1:106" x14ac:dyDescent="0.25">
      <c r="A457" s="27" t="s">
        <v>2027</v>
      </c>
      <c r="B457" s="27" t="s">
        <v>2028</v>
      </c>
      <c r="C457" s="27" t="s">
        <v>584</v>
      </c>
      <c r="D457" s="27"/>
      <c r="E457" s="27" t="s">
        <v>1821</v>
      </c>
      <c r="F457" s="27" t="s">
        <v>2029</v>
      </c>
      <c r="G457" s="27"/>
      <c r="H457" t="s">
        <v>4012</v>
      </c>
      <c r="I457" s="29">
        <v>44970</v>
      </c>
      <c r="J457" s="30">
        <v>5750</v>
      </c>
      <c r="K457">
        <v>250</v>
      </c>
      <c r="L457" t="s">
        <v>149</v>
      </c>
      <c r="M457" s="1">
        <v>45366</v>
      </c>
      <c r="N457" s="5">
        <v>2</v>
      </c>
      <c r="O457">
        <v>0</v>
      </c>
      <c r="P457">
        <v>1</v>
      </c>
      <c r="R457">
        <v>1</v>
      </c>
      <c r="S457">
        <v>8</v>
      </c>
      <c r="T457">
        <v>38</v>
      </c>
      <c r="V457">
        <v>10</v>
      </c>
      <c r="W457">
        <v>83</v>
      </c>
      <c r="X457">
        <v>290</v>
      </c>
      <c r="AA457">
        <f>VLOOKUP(A457,Hoja1!A:BH,60,0)</f>
        <v>7</v>
      </c>
      <c r="AB457">
        <v>93</v>
      </c>
      <c r="AC457">
        <v>1</v>
      </c>
      <c r="AD457" t="s">
        <v>110</v>
      </c>
      <c r="AE457" t="s">
        <v>111</v>
      </c>
      <c r="AF457" t="s">
        <v>112</v>
      </c>
      <c r="AH457" t="s">
        <v>113</v>
      </c>
      <c r="AI457">
        <v>3308819141801</v>
      </c>
      <c r="AJ457" t="str">
        <f>VLOOKUP(A457,Hoja1!A:AH,34,0)</f>
        <v>IZABAL</v>
      </c>
      <c r="AK457" t="str">
        <f>VLOOKUP(A457,Hoja1!A:AI,35,0)</f>
        <v>PUERTO BARRIOS</v>
      </c>
      <c r="AL457" s="1">
        <f>VLOOKUP(A457,Hoja1!A:AJ,36,0)</f>
        <v>36619</v>
      </c>
      <c r="AP457">
        <v>100624626</v>
      </c>
      <c r="AQ457">
        <v>3308819141801</v>
      </c>
      <c r="AS457">
        <v>1100696040</v>
      </c>
      <c r="AU457" t="s">
        <v>2030</v>
      </c>
      <c r="AV457" t="s">
        <v>555</v>
      </c>
      <c r="AW457" t="s">
        <v>1061</v>
      </c>
      <c r="AZ457" t="s">
        <v>2031</v>
      </c>
      <c r="BA457">
        <v>1</v>
      </c>
      <c r="BB457" t="s">
        <v>119</v>
      </c>
      <c r="BC457">
        <v>0</v>
      </c>
      <c r="BD457" t="s">
        <v>4606</v>
      </c>
      <c r="BE457">
        <v>7</v>
      </c>
      <c r="BG457" t="s">
        <v>2032</v>
      </c>
      <c r="BH457" t="s">
        <v>2033</v>
      </c>
      <c r="BI457" t="s">
        <v>2034</v>
      </c>
      <c r="BJ457">
        <v>31850340</v>
      </c>
      <c r="BK457" t="s">
        <v>106</v>
      </c>
      <c r="BL457" t="s">
        <v>109</v>
      </c>
      <c r="BM457" t="s">
        <v>106</v>
      </c>
      <c r="BN457" t="s">
        <v>109</v>
      </c>
      <c r="BO457" t="s">
        <v>106</v>
      </c>
      <c r="BP457" t="s">
        <v>109</v>
      </c>
      <c r="CJ457">
        <v>0</v>
      </c>
      <c r="CK457">
        <v>0</v>
      </c>
      <c r="CL457">
        <v>0</v>
      </c>
      <c r="CM457">
        <v>0</v>
      </c>
      <c r="CN457" t="s">
        <v>2035</v>
      </c>
      <c r="CO457" t="s">
        <v>2036</v>
      </c>
      <c r="CP457" t="s">
        <v>106</v>
      </c>
      <c r="CQ457" t="s">
        <v>106</v>
      </c>
      <c r="CR457" t="s">
        <v>106</v>
      </c>
      <c r="CS457" t="s">
        <v>106</v>
      </c>
      <c r="CT457">
        <v>2</v>
      </c>
      <c r="CW457">
        <v>0</v>
      </c>
      <c r="CX457">
        <v>0</v>
      </c>
      <c r="CY457">
        <v>0</v>
      </c>
      <c r="CZ457">
        <v>0</v>
      </c>
      <c r="DA457">
        <v>0</v>
      </c>
      <c r="DB457">
        <v>0</v>
      </c>
    </row>
    <row r="458" spans="1:106" x14ac:dyDescent="0.25">
      <c r="A458" s="27" t="s">
        <v>3223</v>
      </c>
      <c r="B458" s="27" t="s">
        <v>2230</v>
      </c>
      <c r="C458" s="27" t="s">
        <v>425</v>
      </c>
      <c r="D458" s="27"/>
      <c r="E458" s="27" t="s">
        <v>615</v>
      </c>
      <c r="F458" s="27" t="s">
        <v>181</v>
      </c>
      <c r="G458" s="27"/>
      <c r="H458" t="s">
        <v>4001</v>
      </c>
      <c r="I458" s="29">
        <v>44970</v>
      </c>
      <c r="J458" s="30">
        <v>2960</v>
      </c>
      <c r="K458">
        <v>250</v>
      </c>
      <c r="L458" t="s">
        <v>149</v>
      </c>
      <c r="M458" s="1">
        <v>45065</v>
      </c>
      <c r="N458" s="5">
        <v>2</v>
      </c>
      <c r="O458">
        <v>0</v>
      </c>
      <c r="P458">
        <v>9</v>
      </c>
      <c r="R458">
        <v>1</v>
      </c>
      <c r="S458">
        <v>1</v>
      </c>
      <c r="T458">
        <v>9</v>
      </c>
      <c r="V458">
        <v>1</v>
      </c>
      <c r="W458">
        <v>83</v>
      </c>
      <c r="X458">
        <v>80</v>
      </c>
      <c r="AA458">
        <f>VLOOKUP(A458,Hoja1!A:BH,60,0)</f>
        <v>5</v>
      </c>
      <c r="AB458">
        <v>93</v>
      </c>
      <c r="AC458">
        <v>1</v>
      </c>
      <c r="AD458" t="s">
        <v>110</v>
      </c>
      <c r="AE458" t="s">
        <v>111</v>
      </c>
      <c r="AF458" t="s">
        <v>112</v>
      </c>
      <c r="AH458" t="s">
        <v>113</v>
      </c>
      <c r="AI458">
        <v>1771370020609</v>
      </c>
      <c r="AJ458" t="str">
        <f>VLOOKUP(A458,Hoja1!A:AH,34,0)</f>
        <v>SANTA ROSA</v>
      </c>
      <c r="AK458" t="str">
        <f>VLOOKUP(A458,Hoja1!A:AI,35,0)</f>
        <v>TAXISCO</v>
      </c>
      <c r="AL458" s="1">
        <f>VLOOKUP(A458,Hoja1!A:AJ,36,0)</f>
        <v>28846</v>
      </c>
      <c r="AP458">
        <v>26371782</v>
      </c>
      <c r="AQ458">
        <v>178586350</v>
      </c>
      <c r="AS458">
        <v>1080733860</v>
      </c>
      <c r="AU458" t="s">
        <v>4160</v>
      </c>
      <c r="AV458" t="s">
        <v>114</v>
      </c>
      <c r="AW458" t="s">
        <v>1603</v>
      </c>
      <c r="AX458">
        <v>18</v>
      </c>
      <c r="AZ458">
        <v>56267272</v>
      </c>
      <c r="BA458">
        <v>2</v>
      </c>
      <c r="BB458" t="s">
        <v>119</v>
      </c>
      <c r="BC458">
        <v>0</v>
      </c>
      <c r="BD458" t="s">
        <v>4598</v>
      </c>
      <c r="BE458">
        <v>5</v>
      </c>
      <c r="BH458" t="s">
        <v>4697</v>
      </c>
      <c r="BI458" t="s">
        <v>4751</v>
      </c>
      <c r="BJ458">
        <v>59735245</v>
      </c>
      <c r="BK458" t="s">
        <v>106</v>
      </c>
      <c r="BL458" t="s">
        <v>109</v>
      </c>
      <c r="BM458" t="s">
        <v>106</v>
      </c>
      <c r="BN458" t="s">
        <v>109</v>
      </c>
      <c r="BO458" t="s">
        <v>106</v>
      </c>
      <c r="BP458" t="s">
        <v>109</v>
      </c>
      <c r="CJ458">
        <v>0</v>
      </c>
      <c r="CK458">
        <v>0</v>
      </c>
      <c r="CL458">
        <v>0</v>
      </c>
      <c r="CM458">
        <v>0</v>
      </c>
      <c r="CN458" t="s">
        <v>5242</v>
      </c>
      <c r="CO458" t="s">
        <v>5243</v>
      </c>
      <c r="CP458" t="s">
        <v>106</v>
      </c>
      <c r="CQ458" t="s">
        <v>106</v>
      </c>
      <c r="CR458" t="s">
        <v>106</v>
      </c>
      <c r="CS458" t="s">
        <v>106</v>
      </c>
      <c r="CT458">
        <v>2</v>
      </c>
      <c r="CW458">
        <v>0</v>
      </c>
      <c r="CX458">
        <v>0</v>
      </c>
      <c r="CY458">
        <v>0</v>
      </c>
      <c r="CZ458">
        <v>0</v>
      </c>
      <c r="DA458">
        <v>0</v>
      </c>
      <c r="DB458">
        <v>0</v>
      </c>
    </row>
    <row r="459" spans="1:106" x14ac:dyDescent="0.25">
      <c r="A459" s="27" t="s">
        <v>2037</v>
      </c>
      <c r="B459" s="27" t="s">
        <v>2038</v>
      </c>
      <c r="C459" s="27" t="s">
        <v>1457</v>
      </c>
      <c r="D459" s="27"/>
      <c r="E459" s="27" t="s">
        <v>914</v>
      </c>
      <c r="F459" s="27" t="s">
        <v>148</v>
      </c>
      <c r="G459" s="27"/>
      <c r="H459" t="s">
        <v>3998</v>
      </c>
      <c r="I459" s="29">
        <v>44970</v>
      </c>
      <c r="J459" s="30">
        <v>3250</v>
      </c>
      <c r="K459">
        <v>250</v>
      </c>
      <c r="L459" t="s">
        <v>4864</v>
      </c>
      <c r="N459" s="5">
        <v>1</v>
      </c>
      <c r="O459">
        <v>0</v>
      </c>
      <c r="P459">
        <v>4</v>
      </c>
      <c r="R459">
        <v>1</v>
      </c>
      <c r="S459">
        <v>1</v>
      </c>
      <c r="T459">
        <v>29</v>
      </c>
      <c r="V459">
        <v>1</v>
      </c>
      <c r="W459">
        <v>83</v>
      </c>
      <c r="X459">
        <v>1</v>
      </c>
      <c r="AA459">
        <f>VLOOKUP(A459,Hoja1!A:BH,60,0)</f>
        <v>7</v>
      </c>
      <c r="AB459">
        <v>93</v>
      </c>
      <c r="AC459">
        <v>1</v>
      </c>
      <c r="AD459" t="s">
        <v>110</v>
      </c>
      <c r="AE459" t="s">
        <v>111</v>
      </c>
      <c r="AF459" t="s">
        <v>112</v>
      </c>
      <c r="AH459" t="s">
        <v>113</v>
      </c>
      <c r="AI459">
        <v>3016947100101</v>
      </c>
      <c r="AJ459" t="str">
        <f>VLOOKUP(A459,Hoja1!A:AH,34,0)</f>
        <v>GUATEMALA</v>
      </c>
      <c r="AK459" t="str">
        <f>VLOOKUP(A459,Hoja1!A:AI,35,0)</f>
        <v>GUATEMALA</v>
      </c>
      <c r="AL459" s="1">
        <f>VLOOKUP(A459,Hoja1!A:AJ,36,0)</f>
        <v>35996</v>
      </c>
      <c r="AP459">
        <v>101493347</v>
      </c>
      <c r="AQ459">
        <v>3016947100101</v>
      </c>
      <c r="AS459">
        <v>1100746056</v>
      </c>
      <c r="AU459" t="s">
        <v>2039</v>
      </c>
      <c r="AV459" t="s">
        <v>114</v>
      </c>
      <c r="AW459" t="s">
        <v>114</v>
      </c>
      <c r="AX459">
        <v>18</v>
      </c>
      <c r="AZ459">
        <v>41093517</v>
      </c>
      <c r="BA459">
        <v>1</v>
      </c>
      <c r="BB459" t="s">
        <v>119</v>
      </c>
      <c r="BC459">
        <v>0</v>
      </c>
      <c r="BD459" t="s">
        <v>821</v>
      </c>
      <c r="BE459">
        <v>7</v>
      </c>
      <c r="BH459" t="s">
        <v>2040</v>
      </c>
      <c r="BI459">
        <v>0</v>
      </c>
      <c r="BJ459">
        <v>0</v>
      </c>
      <c r="BK459" t="s">
        <v>106</v>
      </c>
      <c r="BL459" t="s">
        <v>109</v>
      </c>
      <c r="BM459" t="s">
        <v>106</v>
      </c>
      <c r="BN459" t="s">
        <v>109</v>
      </c>
      <c r="BO459" t="s">
        <v>106</v>
      </c>
      <c r="BP459" t="s">
        <v>109</v>
      </c>
      <c r="CJ459">
        <v>0</v>
      </c>
      <c r="CK459">
        <v>0</v>
      </c>
      <c r="CL459">
        <v>0</v>
      </c>
      <c r="CM459">
        <v>0</v>
      </c>
      <c r="CN459" t="s">
        <v>2041</v>
      </c>
      <c r="CO459" t="s">
        <v>2042</v>
      </c>
      <c r="CP459" t="s">
        <v>106</v>
      </c>
      <c r="CQ459" t="s">
        <v>106</v>
      </c>
      <c r="CR459" t="s">
        <v>106</v>
      </c>
      <c r="CS459" t="s">
        <v>106</v>
      </c>
      <c r="CT459">
        <v>2</v>
      </c>
      <c r="CW459">
        <v>0</v>
      </c>
      <c r="CX459">
        <v>0</v>
      </c>
      <c r="CY459">
        <v>0</v>
      </c>
      <c r="CZ459">
        <v>0</v>
      </c>
      <c r="DA459">
        <v>0</v>
      </c>
      <c r="DB459">
        <v>0</v>
      </c>
    </row>
    <row r="460" spans="1:106" x14ac:dyDescent="0.25">
      <c r="A460" s="27" t="s">
        <v>2043</v>
      </c>
      <c r="B460" s="27" t="s">
        <v>180</v>
      </c>
      <c r="C460" s="27" t="s">
        <v>2044</v>
      </c>
      <c r="D460" s="27"/>
      <c r="E460" s="27" t="s">
        <v>2045</v>
      </c>
      <c r="F460" s="27" t="s">
        <v>428</v>
      </c>
      <c r="G460" s="27"/>
      <c r="H460" t="s">
        <v>3998</v>
      </c>
      <c r="I460" s="29">
        <v>44958</v>
      </c>
      <c r="J460" s="30">
        <v>2960</v>
      </c>
      <c r="K460">
        <v>250</v>
      </c>
      <c r="L460" t="s">
        <v>149</v>
      </c>
      <c r="M460" s="1">
        <v>45018</v>
      </c>
      <c r="N460" s="5">
        <v>2</v>
      </c>
      <c r="O460">
        <v>0</v>
      </c>
      <c r="P460">
        <v>8</v>
      </c>
      <c r="R460">
        <v>2</v>
      </c>
      <c r="S460">
        <v>1</v>
      </c>
      <c r="T460">
        <v>29</v>
      </c>
      <c r="V460">
        <v>2</v>
      </c>
      <c r="W460">
        <v>83</v>
      </c>
      <c r="X460">
        <v>237</v>
      </c>
      <c r="AA460">
        <f>VLOOKUP(A460,Hoja1!A:BH,60,0)</f>
        <v>7</v>
      </c>
      <c r="AB460">
        <v>93</v>
      </c>
      <c r="AC460">
        <v>1</v>
      </c>
      <c r="AD460" t="s">
        <v>110</v>
      </c>
      <c r="AE460" t="s">
        <v>111</v>
      </c>
      <c r="AF460" t="s">
        <v>112</v>
      </c>
      <c r="AH460" t="s">
        <v>113</v>
      </c>
      <c r="AI460">
        <v>2805393551408</v>
      </c>
      <c r="AJ460" t="str">
        <f>VLOOKUP(A460,Hoja1!A:AH,34,0)</f>
        <v>QUICHE</v>
      </c>
      <c r="AK460" t="str">
        <f>VLOOKUP(A460,Hoja1!A:AI,35,0)</f>
        <v>SAN ANTONIO  ILOTENANGO</v>
      </c>
      <c r="AL460" s="1">
        <f>VLOOKUP(A460,Hoja1!A:AJ,36,0)</f>
        <v>30900</v>
      </c>
      <c r="AP460">
        <v>29945445</v>
      </c>
      <c r="AQ460">
        <v>184306157</v>
      </c>
      <c r="AS460">
        <v>1100846565</v>
      </c>
      <c r="AU460" t="s">
        <v>2047</v>
      </c>
      <c r="AV460" t="s">
        <v>239</v>
      </c>
      <c r="AW460" t="s">
        <v>2046</v>
      </c>
      <c r="AZ460">
        <v>41611505</v>
      </c>
      <c r="BA460">
        <v>1</v>
      </c>
      <c r="BB460" t="s">
        <v>119</v>
      </c>
      <c r="BC460">
        <v>4</v>
      </c>
      <c r="BD460" t="s">
        <v>648</v>
      </c>
      <c r="BE460">
        <v>7</v>
      </c>
      <c r="BI460">
        <v>0</v>
      </c>
      <c r="BJ460">
        <v>0</v>
      </c>
      <c r="BK460" t="s">
        <v>106</v>
      </c>
      <c r="BL460" t="s">
        <v>109</v>
      </c>
      <c r="BM460" t="s">
        <v>106</v>
      </c>
      <c r="BN460" t="s">
        <v>109</v>
      </c>
      <c r="BO460" t="s">
        <v>106</v>
      </c>
      <c r="BP460" t="s">
        <v>109</v>
      </c>
      <c r="CJ460">
        <v>0</v>
      </c>
      <c r="CK460">
        <v>0</v>
      </c>
      <c r="CL460">
        <v>0</v>
      </c>
      <c r="CM460">
        <v>0</v>
      </c>
      <c r="CN460" t="s">
        <v>2048</v>
      </c>
      <c r="CO460" t="s">
        <v>2049</v>
      </c>
      <c r="CP460" t="s">
        <v>106</v>
      </c>
      <c r="CQ460" t="s">
        <v>106</v>
      </c>
      <c r="CR460" t="s">
        <v>106</v>
      </c>
      <c r="CS460" t="s">
        <v>106</v>
      </c>
      <c r="CT460">
        <v>2</v>
      </c>
      <c r="CW460">
        <v>0</v>
      </c>
      <c r="CX460">
        <v>0</v>
      </c>
      <c r="CY460">
        <v>0</v>
      </c>
      <c r="CZ460">
        <v>0</v>
      </c>
      <c r="DA460">
        <v>0</v>
      </c>
      <c r="DB460">
        <v>0</v>
      </c>
    </row>
    <row r="461" spans="1:106" x14ac:dyDescent="0.25">
      <c r="A461" s="27" t="s">
        <v>2050</v>
      </c>
      <c r="B461" s="27" t="s">
        <v>2051</v>
      </c>
      <c r="C461" s="27" t="s">
        <v>435</v>
      </c>
      <c r="D461" s="27"/>
      <c r="E461" s="27" t="s">
        <v>160</v>
      </c>
      <c r="F461" s="27" t="s">
        <v>1205</v>
      </c>
      <c r="G461" s="27"/>
      <c r="H461" t="s">
        <v>3998</v>
      </c>
      <c r="I461" s="29">
        <v>44970</v>
      </c>
      <c r="J461" s="30">
        <v>3250</v>
      </c>
      <c r="K461">
        <v>250</v>
      </c>
      <c r="L461" t="s">
        <v>149</v>
      </c>
      <c r="M461" s="1">
        <v>45199</v>
      </c>
      <c r="N461" s="5">
        <v>2</v>
      </c>
      <c r="O461">
        <v>0</v>
      </c>
      <c r="P461">
        <v>16</v>
      </c>
      <c r="R461">
        <v>5</v>
      </c>
      <c r="S461">
        <v>1</v>
      </c>
      <c r="T461">
        <v>29</v>
      </c>
      <c r="V461">
        <v>5</v>
      </c>
      <c r="W461">
        <v>83</v>
      </c>
      <c r="X461">
        <v>78</v>
      </c>
      <c r="AA461">
        <f>VLOOKUP(A461,Hoja1!A:BH,60,0)</f>
        <v>5</v>
      </c>
      <c r="AB461">
        <v>93</v>
      </c>
      <c r="AC461">
        <v>1</v>
      </c>
      <c r="AD461" t="s">
        <v>110</v>
      </c>
      <c r="AE461" t="s">
        <v>111</v>
      </c>
      <c r="AF461" t="s">
        <v>112</v>
      </c>
      <c r="AH461" t="s">
        <v>113</v>
      </c>
      <c r="AI461">
        <v>3081862220607</v>
      </c>
      <c r="AJ461" t="str">
        <f>VLOOKUP(A461,Hoja1!A:AH,34,0)</f>
        <v>SANTA ROSA</v>
      </c>
      <c r="AK461" t="str">
        <f>VLOOKUP(A461,Hoja1!A:AI,35,0)</f>
        <v>SAN JUAN  TECUACO</v>
      </c>
      <c r="AL461" s="1">
        <f>VLOOKUP(A461,Hoja1!A:AJ,36,0)</f>
        <v>35265</v>
      </c>
      <c r="AP461">
        <v>92316409</v>
      </c>
      <c r="AQ461">
        <v>201502635924</v>
      </c>
      <c r="AS461">
        <v>1100806236</v>
      </c>
      <c r="AU461" t="s">
        <v>2053</v>
      </c>
      <c r="AV461" t="s">
        <v>268</v>
      </c>
      <c r="AW461" t="s">
        <v>2052</v>
      </c>
      <c r="AZ461">
        <v>54908145</v>
      </c>
      <c r="BA461">
        <v>1</v>
      </c>
      <c r="BB461" t="s">
        <v>119</v>
      </c>
      <c r="BC461">
        <v>0</v>
      </c>
      <c r="BD461" t="s">
        <v>4598</v>
      </c>
      <c r="BE461">
        <v>5</v>
      </c>
      <c r="BI461">
        <v>0</v>
      </c>
      <c r="BJ461">
        <v>0</v>
      </c>
      <c r="BK461" t="s">
        <v>106</v>
      </c>
      <c r="BL461" t="s">
        <v>109</v>
      </c>
      <c r="BM461" t="s">
        <v>106</v>
      </c>
      <c r="BN461" t="s">
        <v>109</v>
      </c>
      <c r="BO461" t="s">
        <v>106</v>
      </c>
      <c r="BP461" t="s">
        <v>109</v>
      </c>
      <c r="CJ461">
        <v>0</v>
      </c>
      <c r="CK461">
        <v>0</v>
      </c>
      <c r="CL461">
        <v>0</v>
      </c>
      <c r="CM461">
        <v>0</v>
      </c>
      <c r="CN461" t="s">
        <v>2054</v>
      </c>
      <c r="CO461" t="s">
        <v>2055</v>
      </c>
      <c r="CP461" t="s">
        <v>106</v>
      </c>
      <c r="CQ461" t="s">
        <v>106</v>
      </c>
      <c r="CR461" t="s">
        <v>106</v>
      </c>
      <c r="CS461" t="s">
        <v>106</v>
      </c>
      <c r="CT461">
        <v>1</v>
      </c>
      <c r="CW461">
        <v>0</v>
      </c>
      <c r="CX461">
        <v>0</v>
      </c>
      <c r="CY461">
        <v>0</v>
      </c>
      <c r="CZ461">
        <v>0</v>
      </c>
      <c r="DA461">
        <v>0</v>
      </c>
      <c r="DB461">
        <v>0</v>
      </c>
    </row>
    <row r="462" spans="1:106" x14ac:dyDescent="0.25">
      <c r="A462" s="27" t="s">
        <v>2056</v>
      </c>
      <c r="B462" s="108" t="s">
        <v>2057</v>
      </c>
      <c r="C462" s="27" t="s">
        <v>2058</v>
      </c>
      <c r="D462" s="27"/>
      <c r="E462" s="27" t="s">
        <v>1381</v>
      </c>
      <c r="F462" s="27" t="s">
        <v>957</v>
      </c>
      <c r="G462" s="27"/>
      <c r="H462" t="s">
        <v>3994</v>
      </c>
      <c r="I462" s="29">
        <v>44973</v>
      </c>
      <c r="J462" s="30">
        <v>3385</v>
      </c>
      <c r="K462">
        <v>250</v>
      </c>
      <c r="L462" t="s">
        <v>4864</v>
      </c>
      <c r="N462" s="5">
        <v>1</v>
      </c>
      <c r="O462">
        <v>0</v>
      </c>
      <c r="P462">
        <v>12</v>
      </c>
      <c r="R462">
        <v>1</v>
      </c>
      <c r="S462">
        <v>9</v>
      </c>
      <c r="T462">
        <v>122</v>
      </c>
      <c r="V462">
        <v>1</v>
      </c>
      <c r="W462">
        <v>83</v>
      </c>
      <c r="X462">
        <v>8</v>
      </c>
      <c r="AA462">
        <f>VLOOKUP(A462,Hoja1!A:BH,60,0)</f>
        <v>5</v>
      </c>
      <c r="AB462">
        <v>93</v>
      </c>
      <c r="AC462">
        <v>2</v>
      </c>
      <c r="AD462" t="s">
        <v>110</v>
      </c>
      <c r="AE462" t="s">
        <v>111</v>
      </c>
      <c r="AF462" t="s">
        <v>112</v>
      </c>
      <c r="AH462" t="s">
        <v>113</v>
      </c>
      <c r="AI462">
        <v>3032154370108</v>
      </c>
      <c r="AJ462" t="str">
        <f>VLOOKUP(A462,Hoja1!A:AH,34,0)</f>
        <v>GUATEMALA</v>
      </c>
      <c r="AK462" t="str">
        <f>VLOOKUP(A462,Hoja1!A:AI,35,0)</f>
        <v>MIXCO</v>
      </c>
      <c r="AL462" s="1">
        <f>VLOOKUP(A462,Hoja1!A:AJ,36,0)</f>
        <v>37940</v>
      </c>
      <c r="AP462">
        <v>117228893</v>
      </c>
      <c r="AQ462">
        <v>3032154370108</v>
      </c>
      <c r="AS462">
        <v>1088032129</v>
      </c>
      <c r="AU462" t="s">
        <v>2059</v>
      </c>
      <c r="AV462" t="s">
        <v>114</v>
      </c>
      <c r="AW462" t="s">
        <v>259</v>
      </c>
      <c r="AZ462">
        <v>33395975</v>
      </c>
      <c r="BA462">
        <v>1</v>
      </c>
      <c r="BB462" t="s">
        <v>119</v>
      </c>
      <c r="BC462">
        <v>0</v>
      </c>
      <c r="BD462" t="s">
        <v>4598</v>
      </c>
      <c r="BE462">
        <v>5</v>
      </c>
      <c r="BI462">
        <v>0</v>
      </c>
      <c r="BJ462">
        <v>0</v>
      </c>
      <c r="BK462" t="s">
        <v>106</v>
      </c>
      <c r="BL462" t="s">
        <v>109</v>
      </c>
      <c r="BM462" t="s">
        <v>106</v>
      </c>
      <c r="BN462" t="s">
        <v>109</v>
      </c>
      <c r="BO462" t="s">
        <v>106</v>
      </c>
      <c r="BP462" t="s">
        <v>109</v>
      </c>
      <c r="CJ462">
        <v>0</v>
      </c>
      <c r="CK462">
        <v>0</v>
      </c>
      <c r="CL462">
        <v>0</v>
      </c>
      <c r="CM462">
        <v>0</v>
      </c>
      <c r="CN462" t="s">
        <v>2060</v>
      </c>
      <c r="CO462" t="s">
        <v>2061</v>
      </c>
      <c r="CP462" t="s">
        <v>106</v>
      </c>
      <c r="CQ462" t="s">
        <v>106</v>
      </c>
      <c r="CR462" t="s">
        <v>106</v>
      </c>
      <c r="CS462" t="s">
        <v>106</v>
      </c>
      <c r="CT462">
        <v>2</v>
      </c>
      <c r="CW462">
        <v>0</v>
      </c>
      <c r="CX462">
        <v>0</v>
      </c>
      <c r="CY462">
        <v>0</v>
      </c>
      <c r="CZ462">
        <v>0</v>
      </c>
      <c r="DA462">
        <v>0</v>
      </c>
      <c r="DB462">
        <v>0</v>
      </c>
    </row>
    <row r="463" spans="1:106" x14ac:dyDescent="0.25">
      <c r="A463" s="27" t="s">
        <v>2062</v>
      </c>
      <c r="B463" s="108" t="s">
        <v>715</v>
      </c>
      <c r="C463" s="27" t="s">
        <v>1919</v>
      </c>
      <c r="D463" s="27"/>
      <c r="E463" s="27" t="s">
        <v>764</v>
      </c>
      <c r="F463" s="27" t="s">
        <v>2063</v>
      </c>
      <c r="G463" s="27"/>
      <c r="H463" t="s">
        <v>4017</v>
      </c>
      <c r="I463" s="29">
        <v>44973</v>
      </c>
      <c r="J463" s="30">
        <v>2960</v>
      </c>
      <c r="K463">
        <v>250</v>
      </c>
      <c r="L463" t="s">
        <v>149</v>
      </c>
      <c r="M463" s="1">
        <v>45168</v>
      </c>
      <c r="N463" s="5">
        <v>2</v>
      </c>
      <c r="O463">
        <v>0</v>
      </c>
      <c r="P463">
        <v>4</v>
      </c>
      <c r="R463">
        <v>1</v>
      </c>
      <c r="S463">
        <v>1</v>
      </c>
      <c r="T463">
        <v>29</v>
      </c>
      <c r="V463">
        <v>1</v>
      </c>
      <c r="W463">
        <v>83</v>
      </c>
      <c r="X463">
        <v>1</v>
      </c>
      <c r="AA463">
        <f>VLOOKUP(A463,Hoja1!A:BH,60,0)</f>
        <v>7</v>
      </c>
      <c r="AB463">
        <v>93</v>
      </c>
      <c r="AC463">
        <v>1</v>
      </c>
      <c r="AD463" t="s">
        <v>110</v>
      </c>
      <c r="AE463" t="s">
        <v>111</v>
      </c>
      <c r="AF463" t="s">
        <v>112</v>
      </c>
      <c r="AH463" t="s">
        <v>113</v>
      </c>
      <c r="AI463">
        <v>2669667560101</v>
      </c>
      <c r="AJ463" t="str">
        <f>VLOOKUP(A463,Hoja1!A:AH,34,0)</f>
        <v>GUATEMALA</v>
      </c>
      <c r="AK463" t="str">
        <f>VLOOKUP(A463,Hoja1!A:AI,35,0)</f>
        <v>GUATEMALA</v>
      </c>
      <c r="AL463" s="1">
        <f>VLOOKUP(A463,Hoja1!A:AJ,36,0)</f>
        <v>34695</v>
      </c>
      <c r="AP463">
        <v>87834146</v>
      </c>
      <c r="AQ463">
        <v>201102091546</v>
      </c>
      <c r="AS463">
        <v>2099367352</v>
      </c>
      <c r="AU463" t="s">
        <v>2064</v>
      </c>
      <c r="AV463" t="s">
        <v>114</v>
      </c>
      <c r="AW463" t="s">
        <v>114</v>
      </c>
      <c r="AZ463">
        <v>54480064</v>
      </c>
      <c r="BA463">
        <v>1</v>
      </c>
      <c r="BB463" t="s">
        <v>119</v>
      </c>
      <c r="BC463">
        <v>0</v>
      </c>
      <c r="BD463" t="s">
        <v>617</v>
      </c>
      <c r="BE463">
        <v>7</v>
      </c>
      <c r="BI463">
        <v>0</v>
      </c>
      <c r="BJ463">
        <v>0</v>
      </c>
      <c r="BK463" t="s">
        <v>106</v>
      </c>
      <c r="BL463" t="s">
        <v>109</v>
      </c>
      <c r="BM463" t="s">
        <v>106</v>
      </c>
      <c r="BN463" t="s">
        <v>109</v>
      </c>
      <c r="BO463" t="s">
        <v>106</v>
      </c>
      <c r="BP463" t="s">
        <v>109</v>
      </c>
      <c r="CJ463">
        <v>0</v>
      </c>
      <c r="CK463">
        <v>0</v>
      </c>
      <c r="CL463">
        <v>0</v>
      </c>
      <c r="CM463">
        <v>0</v>
      </c>
      <c r="CN463" t="s">
        <v>2065</v>
      </c>
      <c r="CO463" t="s">
        <v>5245</v>
      </c>
      <c r="CP463" t="s">
        <v>106</v>
      </c>
      <c r="CQ463" t="s">
        <v>106</v>
      </c>
      <c r="CR463" t="s">
        <v>106</v>
      </c>
      <c r="CS463" t="s">
        <v>106</v>
      </c>
      <c r="CT463">
        <v>1</v>
      </c>
      <c r="CW463">
        <v>0</v>
      </c>
      <c r="CX463">
        <v>0</v>
      </c>
      <c r="CY463">
        <v>0</v>
      </c>
      <c r="CZ463">
        <v>0</v>
      </c>
      <c r="DA463">
        <v>0</v>
      </c>
      <c r="DB463">
        <v>0</v>
      </c>
    </row>
    <row r="464" spans="1:106" x14ac:dyDescent="0.25">
      <c r="A464" s="27" t="s">
        <v>2066</v>
      </c>
      <c r="B464" s="108" t="s">
        <v>2067</v>
      </c>
      <c r="C464" s="27" t="s">
        <v>435</v>
      </c>
      <c r="D464" s="27"/>
      <c r="E464" s="27" t="s">
        <v>215</v>
      </c>
      <c r="F464" s="27" t="s">
        <v>436</v>
      </c>
      <c r="G464" s="27"/>
      <c r="H464" t="s">
        <v>3999</v>
      </c>
      <c r="I464" s="29">
        <v>44973</v>
      </c>
      <c r="J464" s="30">
        <v>3167</v>
      </c>
      <c r="K464">
        <v>250</v>
      </c>
      <c r="L464" t="s">
        <v>149</v>
      </c>
      <c r="M464" s="1">
        <v>45017</v>
      </c>
      <c r="N464" s="5">
        <v>2</v>
      </c>
      <c r="O464">
        <v>0</v>
      </c>
      <c r="P464">
        <v>9</v>
      </c>
      <c r="R464">
        <v>1</v>
      </c>
      <c r="S464">
        <v>1</v>
      </c>
      <c r="T464">
        <v>9</v>
      </c>
      <c r="V464">
        <v>1</v>
      </c>
      <c r="W464">
        <v>83</v>
      </c>
      <c r="X464">
        <v>1</v>
      </c>
      <c r="AA464">
        <f>VLOOKUP(A464,Hoja1!A:BH,60,0)</f>
        <v>7</v>
      </c>
      <c r="AB464">
        <v>93</v>
      </c>
      <c r="AC464">
        <v>1</v>
      </c>
      <c r="AD464" t="s">
        <v>110</v>
      </c>
      <c r="AE464" t="s">
        <v>111</v>
      </c>
      <c r="AF464" t="s">
        <v>112</v>
      </c>
      <c r="AH464" t="s">
        <v>113</v>
      </c>
      <c r="AI464">
        <v>3009882060101</v>
      </c>
      <c r="AJ464" t="str">
        <f>VLOOKUP(A464,Hoja1!A:AH,34,0)</f>
        <v>GUATEMALA</v>
      </c>
      <c r="AK464" t="str">
        <f>VLOOKUP(A464,Hoja1!A:AI,35,0)</f>
        <v>GUATEMALA</v>
      </c>
      <c r="AL464" s="1">
        <f>VLOOKUP(A464,Hoja1!A:AJ,36,0)</f>
        <v>36590</v>
      </c>
      <c r="AP464">
        <v>104405619</v>
      </c>
      <c r="AQ464">
        <v>3009882060101</v>
      </c>
      <c r="AS464">
        <v>2100707330</v>
      </c>
      <c r="AU464" t="s">
        <v>2068</v>
      </c>
      <c r="AV464" t="s">
        <v>114</v>
      </c>
      <c r="AW464" t="s">
        <v>114</v>
      </c>
      <c r="AX464">
        <v>6</v>
      </c>
      <c r="AZ464" t="s">
        <v>2069</v>
      </c>
      <c r="BA464">
        <v>1</v>
      </c>
      <c r="BB464" t="s">
        <v>119</v>
      </c>
      <c r="BC464">
        <v>0</v>
      </c>
      <c r="BD464" t="s">
        <v>617</v>
      </c>
      <c r="BE464">
        <v>7</v>
      </c>
      <c r="BI464">
        <v>0</v>
      </c>
      <c r="BJ464">
        <v>22548904</v>
      </c>
      <c r="BK464" t="s">
        <v>106</v>
      </c>
      <c r="BL464" t="s">
        <v>109</v>
      </c>
      <c r="BM464" t="s">
        <v>106</v>
      </c>
      <c r="BN464" t="s">
        <v>109</v>
      </c>
      <c r="BO464" t="s">
        <v>106</v>
      </c>
      <c r="BP464" t="s">
        <v>109</v>
      </c>
      <c r="CJ464">
        <v>0</v>
      </c>
      <c r="CK464">
        <v>0</v>
      </c>
      <c r="CL464">
        <v>0</v>
      </c>
      <c r="CM464">
        <v>0</v>
      </c>
      <c r="CN464" t="s">
        <v>2070</v>
      </c>
      <c r="CO464" t="s">
        <v>2071</v>
      </c>
      <c r="CP464" t="s">
        <v>106</v>
      </c>
      <c r="CQ464" t="s">
        <v>106</v>
      </c>
      <c r="CR464" t="s">
        <v>106</v>
      </c>
      <c r="CS464" t="s">
        <v>106</v>
      </c>
      <c r="CT464">
        <v>2</v>
      </c>
      <c r="CW464">
        <v>0</v>
      </c>
      <c r="CX464">
        <v>0</v>
      </c>
      <c r="CY464">
        <v>0</v>
      </c>
      <c r="CZ464">
        <v>0</v>
      </c>
      <c r="DA464">
        <v>0</v>
      </c>
      <c r="DB464">
        <v>0</v>
      </c>
    </row>
    <row r="465" spans="1:106" x14ac:dyDescent="0.25">
      <c r="A465" s="27" t="s">
        <v>2072</v>
      </c>
      <c r="B465" s="108" t="s">
        <v>206</v>
      </c>
      <c r="C465" s="27" t="s">
        <v>153</v>
      </c>
      <c r="D465" s="27"/>
      <c r="E465" s="27" t="s">
        <v>1527</v>
      </c>
      <c r="F465" s="27" t="s">
        <v>3901</v>
      </c>
      <c r="G465" s="27" t="s">
        <v>2073</v>
      </c>
      <c r="H465" t="s">
        <v>4029</v>
      </c>
      <c r="I465" s="29">
        <v>44974</v>
      </c>
      <c r="J465" s="30">
        <v>3350</v>
      </c>
      <c r="K465">
        <v>250</v>
      </c>
      <c r="L465" t="s">
        <v>149</v>
      </c>
      <c r="M465" s="1">
        <v>45015</v>
      </c>
      <c r="N465" s="5">
        <v>2</v>
      </c>
      <c r="O465">
        <v>0</v>
      </c>
      <c r="P465">
        <v>10</v>
      </c>
      <c r="R465">
        <v>1</v>
      </c>
      <c r="S465">
        <v>1</v>
      </c>
      <c r="T465">
        <v>1</v>
      </c>
      <c r="V465">
        <v>1</v>
      </c>
      <c r="W465">
        <v>83</v>
      </c>
      <c r="X465">
        <v>1</v>
      </c>
      <c r="AA465">
        <f>VLOOKUP(A465,Hoja1!A:BH,60,0)</f>
        <v>7</v>
      </c>
      <c r="AB465">
        <v>93</v>
      </c>
      <c r="AC465">
        <v>2</v>
      </c>
      <c r="AD465" t="s">
        <v>110</v>
      </c>
      <c r="AE465" t="s">
        <v>111</v>
      </c>
      <c r="AF465" t="s">
        <v>112</v>
      </c>
      <c r="AH465" t="s">
        <v>113</v>
      </c>
      <c r="AI465">
        <v>2554530940101</v>
      </c>
      <c r="AJ465" t="str">
        <f>VLOOKUP(A465,Hoja1!A:AH,34,0)</f>
        <v>GUATEMALA</v>
      </c>
      <c r="AK465" t="str">
        <f>VLOOKUP(A465,Hoja1!A:AI,35,0)</f>
        <v>GUATEMALA</v>
      </c>
      <c r="AL465" s="1">
        <f>VLOOKUP(A465,Hoja1!A:AJ,36,0)</f>
        <v>28631</v>
      </c>
      <c r="AP465">
        <v>34781269</v>
      </c>
      <c r="AQ465">
        <v>2554530940101</v>
      </c>
      <c r="AS465">
        <v>2099436966</v>
      </c>
      <c r="AU465" t="s">
        <v>2074</v>
      </c>
      <c r="AV465" t="s">
        <v>114</v>
      </c>
      <c r="AW465" t="s">
        <v>114</v>
      </c>
      <c r="AX465">
        <v>16</v>
      </c>
      <c r="AZ465">
        <v>59673397</v>
      </c>
      <c r="BA465">
        <v>2</v>
      </c>
      <c r="BB465" t="s">
        <v>119</v>
      </c>
      <c r="BC465">
        <v>2</v>
      </c>
      <c r="BD465" t="s">
        <v>1245</v>
      </c>
      <c r="BE465">
        <v>7</v>
      </c>
      <c r="BH465" t="s">
        <v>2075</v>
      </c>
      <c r="BI465">
        <v>0</v>
      </c>
      <c r="BJ465">
        <v>59900007</v>
      </c>
      <c r="BK465" t="s">
        <v>106</v>
      </c>
      <c r="BL465" t="s">
        <v>109</v>
      </c>
      <c r="BM465" t="s">
        <v>106</v>
      </c>
      <c r="BN465" t="s">
        <v>109</v>
      </c>
      <c r="BO465" t="s">
        <v>106</v>
      </c>
      <c r="BP465" t="s">
        <v>109</v>
      </c>
      <c r="CJ465">
        <v>0</v>
      </c>
      <c r="CK465">
        <v>0</v>
      </c>
      <c r="CL465">
        <v>0</v>
      </c>
      <c r="CM465">
        <v>0</v>
      </c>
      <c r="CN465" t="s">
        <v>2076</v>
      </c>
      <c r="CO465" t="s">
        <v>2077</v>
      </c>
      <c r="CP465" t="s">
        <v>106</v>
      </c>
      <c r="CQ465" t="s">
        <v>106</v>
      </c>
      <c r="CR465" t="s">
        <v>106</v>
      </c>
      <c r="CS465" t="s">
        <v>106</v>
      </c>
      <c r="CT465">
        <v>2</v>
      </c>
      <c r="CW465">
        <v>0</v>
      </c>
      <c r="CX465">
        <v>0</v>
      </c>
      <c r="CY465">
        <v>0</v>
      </c>
      <c r="CZ465">
        <v>0</v>
      </c>
      <c r="DA465">
        <v>0</v>
      </c>
      <c r="DB465">
        <v>0</v>
      </c>
    </row>
    <row r="466" spans="1:106" x14ac:dyDescent="0.25">
      <c r="A466" s="27" t="s">
        <v>2078</v>
      </c>
      <c r="B466" s="108" t="s">
        <v>425</v>
      </c>
      <c r="C466" s="27" t="s">
        <v>619</v>
      </c>
      <c r="D466" s="27"/>
      <c r="E466" s="27" t="s">
        <v>2079</v>
      </c>
      <c r="F466" s="27"/>
      <c r="G466" s="27"/>
      <c r="H466" t="s">
        <v>4011</v>
      </c>
      <c r="I466" s="29">
        <v>44977</v>
      </c>
      <c r="J466" s="30">
        <v>2960</v>
      </c>
      <c r="K466">
        <v>250</v>
      </c>
      <c r="L466" t="s">
        <v>149</v>
      </c>
      <c r="M466" s="1">
        <v>45076</v>
      </c>
      <c r="N466" s="5">
        <v>2</v>
      </c>
      <c r="O466">
        <v>0</v>
      </c>
      <c r="P466">
        <v>4</v>
      </c>
      <c r="R466">
        <v>1</v>
      </c>
      <c r="S466">
        <v>1</v>
      </c>
      <c r="T466">
        <v>29</v>
      </c>
      <c r="V466">
        <v>1</v>
      </c>
      <c r="W466">
        <v>83</v>
      </c>
      <c r="X466">
        <v>1</v>
      </c>
      <c r="AA466">
        <f>VLOOKUP(A466,Hoja1!A:BH,60,0)</f>
        <v>3</v>
      </c>
      <c r="AB466">
        <v>93</v>
      </c>
      <c r="AC466">
        <v>1</v>
      </c>
      <c r="AD466" t="s">
        <v>110</v>
      </c>
      <c r="AE466" t="s">
        <v>111</v>
      </c>
      <c r="AF466" t="s">
        <v>112</v>
      </c>
      <c r="AH466" t="s">
        <v>113</v>
      </c>
      <c r="AI466">
        <v>2063886080101</v>
      </c>
      <c r="AJ466" t="str">
        <f>VLOOKUP(A466,Hoja1!A:AH,34,0)</f>
        <v>GUATEMALA</v>
      </c>
      <c r="AK466" t="str">
        <f>VLOOKUP(A466,Hoja1!A:AI,35,0)</f>
        <v>GUATEMALA</v>
      </c>
      <c r="AL466" s="1">
        <f>VLOOKUP(A466,Hoja1!A:AJ,36,0)</f>
        <v>33432</v>
      </c>
      <c r="AP466">
        <v>76876683</v>
      </c>
      <c r="AQ466">
        <v>201000957484</v>
      </c>
      <c r="AS466">
        <v>2100846560</v>
      </c>
      <c r="AU466" t="s">
        <v>2080</v>
      </c>
      <c r="AV466" t="s">
        <v>114</v>
      </c>
      <c r="AW466" t="s">
        <v>114</v>
      </c>
      <c r="AX466">
        <v>18</v>
      </c>
      <c r="AZ466" t="s">
        <v>2081</v>
      </c>
      <c r="BA466">
        <v>1</v>
      </c>
      <c r="BB466" t="s">
        <v>119</v>
      </c>
      <c r="BC466">
        <v>1</v>
      </c>
      <c r="BD466" t="s">
        <v>877</v>
      </c>
      <c r="BE466">
        <v>3</v>
      </c>
      <c r="BI466">
        <v>0</v>
      </c>
      <c r="BJ466">
        <v>42763821</v>
      </c>
      <c r="BK466" t="s">
        <v>106</v>
      </c>
      <c r="BL466" t="s">
        <v>109</v>
      </c>
      <c r="BM466" t="s">
        <v>106</v>
      </c>
      <c r="BN466" t="s">
        <v>109</v>
      </c>
      <c r="BO466" t="s">
        <v>106</v>
      </c>
      <c r="BP466" t="s">
        <v>109</v>
      </c>
      <c r="CJ466">
        <v>0</v>
      </c>
      <c r="CK466">
        <v>0</v>
      </c>
      <c r="CL466">
        <v>0</v>
      </c>
      <c r="CM466">
        <v>0</v>
      </c>
      <c r="CN466" t="s">
        <v>2082</v>
      </c>
      <c r="CO466" t="s">
        <v>2083</v>
      </c>
      <c r="CP466" t="s">
        <v>106</v>
      </c>
      <c r="CQ466" t="s">
        <v>106</v>
      </c>
      <c r="CR466" t="s">
        <v>106</v>
      </c>
      <c r="CS466" t="s">
        <v>106</v>
      </c>
      <c r="CT466">
        <v>1</v>
      </c>
      <c r="CW466">
        <v>0</v>
      </c>
      <c r="CX466">
        <v>0</v>
      </c>
      <c r="CY466">
        <v>0</v>
      </c>
      <c r="CZ466">
        <v>0</v>
      </c>
      <c r="DA466">
        <v>0</v>
      </c>
      <c r="DB466">
        <v>0</v>
      </c>
    </row>
    <row r="467" spans="1:106" x14ac:dyDescent="0.25">
      <c r="A467" s="27" t="s">
        <v>2084</v>
      </c>
      <c r="B467" s="108" t="s">
        <v>2085</v>
      </c>
      <c r="C467" s="27" t="s">
        <v>733</v>
      </c>
      <c r="D467" s="27"/>
      <c r="E467" s="27" t="s">
        <v>148</v>
      </c>
      <c r="F467" s="27" t="s">
        <v>2086</v>
      </c>
      <c r="G467" s="27"/>
      <c r="H467" t="s">
        <v>3998</v>
      </c>
      <c r="I467" s="29">
        <v>44973</v>
      </c>
      <c r="J467" s="30">
        <v>2960</v>
      </c>
      <c r="K467">
        <v>250</v>
      </c>
      <c r="L467" t="s">
        <v>149</v>
      </c>
      <c r="M467" s="1">
        <v>45140</v>
      </c>
      <c r="N467" s="5">
        <v>2</v>
      </c>
      <c r="O467">
        <v>0</v>
      </c>
      <c r="P467">
        <v>8</v>
      </c>
      <c r="R467">
        <v>2</v>
      </c>
      <c r="S467">
        <v>1</v>
      </c>
      <c r="T467">
        <v>29</v>
      </c>
      <c r="V467">
        <v>2</v>
      </c>
      <c r="W467">
        <v>83</v>
      </c>
      <c r="X467">
        <v>324</v>
      </c>
      <c r="AA467">
        <f>VLOOKUP(A467,Hoja1!A:BH,60,0)</f>
        <v>7</v>
      </c>
      <c r="AB467">
        <v>93</v>
      </c>
      <c r="AC467">
        <v>1</v>
      </c>
      <c r="AD467" t="s">
        <v>110</v>
      </c>
      <c r="AE467" t="s">
        <v>111</v>
      </c>
      <c r="AF467" t="s">
        <v>112</v>
      </c>
      <c r="AH467" t="s">
        <v>113</v>
      </c>
      <c r="AI467">
        <v>2545565662201</v>
      </c>
      <c r="AJ467" t="str">
        <f>VLOOKUP(A467,Hoja1!A:AH,34,0)</f>
        <v>JUTIAPA</v>
      </c>
      <c r="AK467" t="str">
        <f>VLOOKUP(A467,Hoja1!A:AI,35,0)</f>
        <v>JUTIAPA</v>
      </c>
      <c r="AL467" s="1">
        <f>VLOOKUP(A467,Hoja1!A:AJ,36,0)</f>
        <v>27136</v>
      </c>
      <c r="AP467">
        <v>25197479</v>
      </c>
      <c r="AQ467">
        <v>174416610</v>
      </c>
      <c r="AS467">
        <v>1100846563</v>
      </c>
      <c r="AU467" t="s">
        <v>2087</v>
      </c>
      <c r="AV467" t="s">
        <v>700</v>
      </c>
      <c r="AW467" t="s">
        <v>142</v>
      </c>
      <c r="AZ467">
        <v>56203227</v>
      </c>
      <c r="BA467">
        <v>1</v>
      </c>
      <c r="BB467" t="s">
        <v>119</v>
      </c>
      <c r="BC467">
        <v>2</v>
      </c>
      <c r="BD467" t="s">
        <v>648</v>
      </c>
      <c r="BE467">
        <v>7</v>
      </c>
      <c r="BH467" t="s">
        <v>2088</v>
      </c>
      <c r="BI467">
        <v>0</v>
      </c>
      <c r="BJ467">
        <v>4120808</v>
      </c>
      <c r="BK467" t="s">
        <v>106</v>
      </c>
      <c r="BL467" t="s">
        <v>109</v>
      </c>
      <c r="BM467" t="s">
        <v>106</v>
      </c>
      <c r="BN467" t="s">
        <v>109</v>
      </c>
      <c r="BO467" t="s">
        <v>106</v>
      </c>
      <c r="BP467" t="s">
        <v>109</v>
      </c>
      <c r="CJ467">
        <v>0</v>
      </c>
      <c r="CK467">
        <v>0</v>
      </c>
      <c r="CL467">
        <v>0</v>
      </c>
      <c r="CM467">
        <v>0</v>
      </c>
      <c r="CN467" t="s">
        <v>2089</v>
      </c>
      <c r="CO467" t="s">
        <v>2090</v>
      </c>
      <c r="CP467" t="s">
        <v>106</v>
      </c>
      <c r="CQ467" t="s">
        <v>106</v>
      </c>
      <c r="CR467" t="s">
        <v>106</v>
      </c>
      <c r="CS467" t="s">
        <v>106</v>
      </c>
      <c r="CT467">
        <v>2</v>
      </c>
      <c r="CW467">
        <v>0</v>
      </c>
      <c r="CX467">
        <v>0</v>
      </c>
      <c r="CY467">
        <v>0</v>
      </c>
      <c r="CZ467">
        <v>0</v>
      </c>
      <c r="DA467">
        <v>0</v>
      </c>
      <c r="DB467">
        <v>0</v>
      </c>
    </row>
    <row r="468" spans="1:106" x14ac:dyDescent="0.25">
      <c r="A468" s="27" t="s">
        <v>2091</v>
      </c>
      <c r="B468" s="27" t="s">
        <v>1174</v>
      </c>
      <c r="C468" s="27" t="s">
        <v>1422</v>
      </c>
      <c r="D468" s="27"/>
      <c r="E468" s="27" t="s">
        <v>378</v>
      </c>
      <c r="F468" s="27" t="s">
        <v>2092</v>
      </c>
      <c r="G468" s="27"/>
      <c r="H468" t="s">
        <v>3994</v>
      </c>
      <c r="I468" s="29">
        <v>44979</v>
      </c>
      <c r="J468" s="30">
        <v>3385</v>
      </c>
      <c r="K468">
        <v>250</v>
      </c>
      <c r="L468" t="s">
        <v>4864</v>
      </c>
      <c r="N468" s="5">
        <v>1</v>
      </c>
      <c r="O468">
        <v>0</v>
      </c>
      <c r="P468">
        <v>5</v>
      </c>
      <c r="R468">
        <v>1</v>
      </c>
      <c r="S468">
        <v>9</v>
      </c>
      <c r="T468">
        <v>70</v>
      </c>
      <c r="V468">
        <v>1</v>
      </c>
      <c r="W468">
        <v>83</v>
      </c>
      <c r="X468">
        <v>1</v>
      </c>
      <c r="AA468">
        <f>VLOOKUP(A468,Hoja1!A:BH,60,0)</f>
        <v>7</v>
      </c>
      <c r="AB468">
        <v>93</v>
      </c>
      <c r="AC468">
        <v>2</v>
      </c>
      <c r="AD468" t="s">
        <v>110</v>
      </c>
      <c r="AE468" t="s">
        <v>111</v>
      </c>
      <c r="AF468" t="s">
        <v>112</v>
      </c>
      <c r="AH468" t="s">
        <v>113</v>
      </c>
      <c r="AI468">
        <v>2347374840101</v>
      </c>
      <c r="AJ468" t="str">
        <f>VLOOKUP(A468,Hoja1!A:AH,34,0)</f>
        <v>GUATEMALA</v>
      </c>
      <c r="AK468" t="str">
        <f>VLOOKUP(A468,Hoja1!A:AI,35,0)</f>
        <v>GUATEMALA</v>
      </c>
      <c r="AL468" s="1">
        <f>VLOOKUP(A468,Hoja1!A:AJ,36,0)</f>
        <v>33160</v>
      </c>
      <c r="AP468">
        <v>68154844</v>
      </c>
      <c r="AQ468">
        <v>200900246637</v>
      </c>
      <c r="AS468">
        <v>2081010580</v>
      </c>
      <c r="AU468" t="s">
        <v>2093</v>
      </c>
      <c r="AV468" t="s">
        <v>114</v>
      </c>
      <c r="AW468" t="s">
        <v>114</v>
      </c>
      <c r="AZ468" t="s">
        <v>2094</v>
      </c>
      <c r="BA468">
        <v>2</v>
      </c>
      <c r="BB468" t="s">
        <v>119</v>
      </c>
      <c r="BC468">
        <v>1</v>
      </c>
      <c r="BD468" t="s">
        <v>4619</v>
      </c>
      <c r="BE468">
        <v>7</v>
      </c>
      <c r="BG468" t="s">
        <v>2095</v>
      </c>
      <c r="BH468" t="s">
        <v>2096</v>
      </c>
      <c r="BI468" t="s">
        <v>2097</v>
      </c>
      <c r="BJ468">
        <v>55158759</v>
      </c>
      <c r="BK468" t="s">
        <v>106</v>
      </c>
      <c r="BL468" t="s">
        <v>109</v>
      </c>
      <c r="BM468" t="s">
        <v>106</v>
      </c>
      <c r="BN468" t="s">
        <v>109</v>
      </c>
      <c r="BO468" t="s">
        <v>106</v>
      </c>
      <c r="BP468" t="s">
        <v>109</v>
      </c>
      <c r="CJ468">
        <v>0</v>
      </c>
      <c r="CK468">
        <v>0</v>
      </c>
      <c r="CL468">
        <v>0</v>
      </c>
      <c r="CM468">
        <v>0</v>
      </c>
      <c r="CN468" t="s">
        <v>2098</v>
      </c>
      <c r="CO468" t="s">
        <v>2099</v>
      </c>
      <c r="CP468" t="s">
        <v>106</v>
      </c>
      <c r="CQ468" t="s">
        <v>106</v>
      </c>
      <c r="CR468" t="s">
        <v>106</v>
      </c>
      <c r="CS468" t="s">
        <v>106</v>
      </c>
      <c r="CT468">
        <v>2</v>
      </c>
      <c r="CW468">
        <v>0</v>
      </c>
      <c r="CX468">
        <v>0</v>
      </c>
      <c r="CY468">
        <v>0</v>
      </c>
      <c r="CZ468">
        <v>0</v>
      </c>
      <c r="DA468">
        <v>0</v>
      </c>
      <c r="DB468">
        <v>0</v>
      </c>
    </row>
    <row r="469" spans="1:106" x14ac:dyDescent="0.25">
      <c r="A469" s="27" t="s">
        <v>2100</v>
      </c>
      <c r="B469" s="27" t="s">
        <v>2101</v>
      </c>
      <c r="C469" s="27" t="s">
        <v>552</v>
      </c>
      <c r="D469" s="27"/>
      <c r="E469" s="27" t="s">
        <v>2102</v>
      </c>
      <c r="F469" s="27" t="s">
        <v>444</v>
      </c>
      <c r="G469" s="27"/>
      <c r="H469" t="s">
        <v>4011</v>
      </c>
      <c r="I469" s="29">
        <v>44981</v>
      </c>
      <c r="J469" s="30">
        <v>2960</v>
      </c>
      <c r="K469">
        <v>250</v>
      </c>
      <c r="L469" t="s">
        <v>149</v>
      </c>
      <c r="M469" s="1">
        <v>45159</v>
      </c>
      <c r="N469" s="5">
        <v>2</v>
      </c>
      <c r="O469">
        <v>0</v>
      </c>
      <c r="P469">
        <v>8</v>
      </c>
      <c r="R469">
        <v>2</v>
      </c>
      <c r="S469">
        <v>1</v>
      </c>
      <c r="T469">
        <v>29</v>
      </c>
      <c r="V469">
        <v>2</v>
      </c>
      <c r="W469">
        <v>83</v>
      </c>
      <c r="X469">
        <v>113</v>
      </c>
      <c r="AA469">
        <f>VLOOKUP(A469,Hoja1!A:BH,60,0)</f>
        <v>7</v>
      </c>
      <c r="AB469">
        <v>93</v>
      </c>
      <c r="AC469">
        <v>1</v>
      </c>
      <c r="AD469" t="s">
        <v>110</v>
      </c>
      <c r="AE469" t="s">
        <v>111</v>
      </c>
      <c r="AF469" t="s">
        <v>112</v>
      </c>
      <c r="AH469" t="s">
        <v>113</v>
      </c>
      <c r="AI469">
        <v>3150408740901</v>
      </c>
      <c r="AJ469" t="str">
        <f>VLOOKUP(A469,Hoja1!A:AH,34,0)</f>
        <v>QUETZALTENANGO</v>
      </c>
      <c r="AK469" t="str">
        <f>VLOOKUP(A469,Hoja1!A:AI,35,0)</f>
        <v>QUETZALTENANGO</v>
      </c>
      <c r="AL469" s="1">
        <f>VLOOKUP(A469,Hoja1!A:AJ,36,0)</f>
        <v>36610</v>
      </c>
      <c r="AP469">
        <v>104616946</v>
      </c>
      <c r="AQ469">
        <v>3150408740901</v>
      </c>
      <c r="AS469">
        <v>1098528309</v>
      </c>
      <c r="AU469" t="s">
        <v>2103</v>
      </c>
      <c r="AV469" t="s">
        <v>114</v>
      </c>
      <c r="AW469" t="s">
        <v>700</v>
      </c>
      <c r="AZ469" t="s">
        <v>2104</v>
      </c>
      <c r="BA469">
        <v>1</v>
      </c>
      <c r="BB469" t="s">
        <v>119</v>
      </c>
      <c r="BC469">
        <v>0</v>
      </c>
      <c r="BD469" t="s">
        <v>617</v>
      </c>
      <c r="BE469">
        <v>7</v>
      </c>
      <c r="BI469">
        <v>0</v>
      </c>
      <c r="BJ469">
        <v>0</v>
      </c>
      <c r="BK469" t="s">
        <v>106</v>
      </c>
      <c r="BL469" t="s">
        <v>109</v>
      </c>
      <c r="BM469" t="s">
        <v>106</v>
      </c>
      <c r="BN469" t="s">
        <v>109</v>
      </c>
      <c r="BO469" t="s">
        <v>106</v>
      </c>
      <c r="BP469" t="s">
        <v>109</v>
      </c>
      <c r="CJ469">
        <v>0</v>
      </c>
      <c r="CK469">
        <v>0</v>
      </c>
      <c r="CL469">
        <v>0</v>
      </c>
      <c r="CM469">
        <v>0</v>
      </c>
      <c r="CN469" t="s">
        <v>2105</v>
      </c>
      <c r="CO469" t="s">
        <v>2106</v>
      </c>
      <c r="CP469" t="s">
        <v>106</v>
      </c>
      <c r="CQ469" t="s">
        <v>106</v>
      </c>
      <c r="CR469" t="s">
        <v>106</v>
      </c>
      <c r="CS469" t="s">
        <v>106</v>
      </c>
      <c r="CT469">
        <v>2</v>
      </c>
      <c r="CW469">
        <v>0</v>
      </c>
      <c r="CX469">
        <v>0</v>
      </c>
      <c r="CY469">
        <v>0</v>
      </c>
      <c r="CZ469">
        <v>0</v>
      </c>
      <c r="DA469">
        <v>0</v>
      </c>
      <c r="DB469">
        <v>0</v>
      </c>
    </row>
    <row r="470" spans="1:106" x14ac:dyDescent="0.25">
      <c r="A470" s="27" t="s">
        <v>2107</v>
      </c>
      <c r="B470" s="27" t="s">
        <v>2108</v>
      </c>
      <c r="C470" s="27" t="s">
        <v>306</v>
      </c>
      <c r="D470" s="27"/>
      <c r="E470" s="27" t="s">
        <v>914</v>
      </c>
      <c r="F470" s="27" t="s">
        <v>1272</v>
      </c>
      <c r="G470" s="27"/>
      <c r="H470" t="s">
        <v>3998</v>
      </c>
      <c r="I470" s="29">
        <v>44981</v>
      </c>
      <c r="J470" s="30">
        <v>2960</v>
      </c>
      <c r="K470">
        <v>250</v>
      </c>
      <c r="L470" t="s">
        <v>149</v>
      </c>
      <c r="M470" s="1">
        <v>45332</v>
      </c>
      <c r="N470" s="5">
        <v>2</v>
      </c>
      <c r="O470">
        <v>0</v>
      </c>
      <c r="P470">
        <v>8</v>
      </c>
      <c r="R470">
        <v>2</v>
      </c>
      <c r="S470">
        <v>1</v>
      </c>
      <c r="T470">
        <v>29</v>
      </c>
      <c r="V470">
        <v>2</v>
      </c>
      <c r="W470">
        <v>83</v>
      </c>
      <c r="X470">
        <v>1</v>
      </c>
      <c r="AA470">
        <f>VLOOKUP(A470,Hoja1!A:BH,60,0)</f>
        <v>7</v>
      </c>
      <c r="AB470">
        <v>93</v>
      </c>
      <c r="AC470">
        <v>1</v>
      </c>
      <c r="AD470" t="s">
        <v>110</v>
      </c>
      <c r="AE470" t="s">
        <v>111</v>
      </c>
      <c r="AF470" t="s">
        <v>112</v>
      </c>
      <c r="AH470" t="s">
        <v>113</v>
      </c>
      <c r="AI470">
        <v>2176732010101</v>
      </c>
      <c r="AJ470" t="str">
        <f>VLOOKUP(A470,Hoja1!A:AH,34,0)</f>
        <v>GUATEMALA</v>
      </c>
      <c r="AK470" t="str">
        <f>VLOOKUP(A470,Hoja1!A:AI,35,0)</f>
        <v>GUATEMALA</v>
      </c>
      <c r="AL470" s="1">
        <f>VLOOKUP(A470,Hoja1!A:AJ,36,0)</f>
        <v>33128</v>
      </c>
      <c r="AP470">
        <v>66651891</v>
      </c>
      <c r="AQ470">
        <v>201200139436</v>
      </c>
      <c r="AS470">
        <v>1688122581001</v>
      </c>
      <c r="AU470" t="s">
        <v>2109</v>
      </c>
      <c r="AV470" t="s">
        <v>700</v>
      </c>
      <c r="AW470" t="s">
        <v>114</v>
      </c>
      <c r="AZ470">
        <v>35598100</v>
      </c>
      <c r="BA470">
        <v>2</v>
      </c>
      <c r="BB470" t="s">
        <v>119</v>
      </c>
      <c r="BC470">
        <v>0</v>
      </c>
      <c r="BD470" t="s">
        <v>648</v>
      </c>
      <c r="BE470">
        <v>7</v>
      </c>
      <c r="BI470" t="s">
        <v>2110</v>
      </c>
      <c r="BJ470">
        <v>0</v>
      </c>
      <c r="BK470" t="s">
        <v>106</v>
      </c>
      <c r="BL470" t="s">
        <v>109</v>
      </c>
      <c r="BM470" t="s">
        <v>106</v>
      </c>
      <c r="BN470" t="s">
        <v>109</v>
      </c>
      <c r="BO470" t="s">
        <v>106</v>
      </c>
      <c r="BP470" t="s">
        <v>109</v>
      </c>
      <c r="CJ470">
        <v>0</v>
      </c>
      <c r="CK470">
        <v>0</v>
      </c>
      <c r="CL470">
        <v>0</v>
      </c>
      <c r="CM470">
        <v>0</v>
      </c>
      <c r="CN470" t="s">
        <v>2111</v>
      </c>
      <c r="CO470" t="s">
        <v>2112</v>
      </c>
      <c r="CP470" t="s">
        <v>106</v>
      </c>
      <c r="CQ470" t="s">
        <v>106</v>
      </c>
      <c r="CR470" t="s">
        <v>106</v>
      </c>
      <c r="CS470" t="s">
        <v>106</v>
      </c>
      <c r="CT470">
        <v>1</v>
      </c>
      <c r="CW470">
        <v>0</v>
      </c>
      <c r="CX470">
        <v>0</v>
      </c>
      <c r="CY470">
        <v>0</v>
      </c>
      <c r="CZ470">
        <v>0</v>
      </c>
      <c r="DA470">
        <v>0</v>
      </c>
      <c r="DB470">
        <v>0</v>
      </c>
    </row>
    <row r="471" spans="1:106" x14ac:dyDescent="0.25">
      <c r="A471" s="27" t="s">
        <v>2113</v>
      </c>
      <c r="B471" s="27" t="s">
        <v>1865</v>
      </c>
      <c r="C471" s="27" t="s">
        <v>2114</v>
      </c>
      <c r="D471" s="27"/>
      <c r="E471" s="27" t="s">
        <v>2115</v>
      </c>
      <c r="F471" s="27" t="s">
        <v>2116</v>
      </c>
      <c r="G471" s="27"/>
      <c r="H471" t="s">
        <v>3998</v>
      </c>
      <c r="I471" s="29">
        <v>44981</v>
      </c>
      <c r="J471" s="30">
        <v>3250</v>
      </c>
      <c r="K471">
        <v>250</v>
      </c>
      <c r="L471" t="s">
        <v>149</v>
      </c>
      <c r="M471" s="1">
        <v>45216</v>
      </c>
      <c r="N471" s="5">
        <v>2</v>
      </c>
      <c r="O471">
        <v>0</v>
      </c>
      <c r="P471">
        <v>16</v>
      </c>
      <c r="R471">
        <v>6</v>
      </c>
      <c r="S471">
        <v>1</v>
      </c>
      <c r="T471">
        <v>29</v>
      </c>
      <c r="V471">
        <v>6</v>
      </c>
      <c r="W471">
        <v>83</v>
      </c>
      <c r="X471">
        <v>260</v>
      </c>
      <c r="AA471">
        <f>VLOOKUP(A471,Hoja1!A:BH,60,0)</f>
        <v>7</v>
      </c>
      <c r="AB471">
        <v>93</v>
      </c>
      <c r="AC471">
        <v>1</v>
      </c>
      <c r="AD471" t="s">
        <v>110</v>
      </c>
      <c r="AE471" t="s">
        <v>111</v>
      </c>
      <c r="AF471" t="s">
        <v>112</v>
      </c>
      <c r="AH471" t="s">
        <v>113</v>
      </c>
      <c r="AI471">
        <v>1706556361602</v>
      </c>
      <c r="AJ471" t="str">
        <f>VLOOKUP(A471,Hoja1!A:AH,34,0)</f>
        <v>ALTA VERAPAZ</v>
      </c>
      <c r="AK471" t="str">
        <f>VLOOKUP(A471,Hoja1!A:AI,35,0)</f>
        <v>SANTA CRUZ VERAPAZ</v>
      </c>
      <c r="AL471" s="1">
        <f>VLOOKUP(A471,Hoja1!A:AJ,36,0)</f>
        <v>30898</v>
      </c>
      <c r="AP471">
        <v>27622495</v>
      </c>
      <c r="AQ471">
        <v>1706556361602</v>
      </c>
      <c r="AS471">
        <v>1100933871</v>
      </c>
      <c r="AU471" t="s">
        <v>2118</v>
      </c>
      <c r="AV471" t="s">
        <v>1119</v>
      </c>
      <c r="AW471" t="s">
        <v>2117</v>
      </c>
      <c r="AZ471">
        <v>32037068</v>
      </c>
      <c r="BA471">
        <v>2</v>
      </c>
      <c r="BB471" t="s">
        <v>119</v>
      </c>
      <c r="BC471">
        <v>2</v>
      </c>
      <c r="BD471" t="s">
        <v>4620</v>
      </c>
      <c r="BE471">
        <v>7</v>
      </c>
      <c r="BH471" t="s">
        <v>2120</v>
      </c>
      <c r="BI471" t="s">
        <v>2121</v>
      </c>
      <c r="BJ471">
        <v>0</v>
      </c>
      <c r="BK471" t="s">
        <v>106</v>
      </c>
      <c r="BL471" t="s">
        <v>109</v>
      </c>
      <c r="BM471" t="s">
        <v>106</v>
      </c>
      <c r="BN471" t="s">
        <v>109</v>
      </c>
      <c r="BO471" t="s">
        <v>106</v>
      </c>
      <c r="BP471" t="s">
        <v>109</v>
      </c>
      <c r="CJ471">
        <v>0</v>
      </c>
      <c r="CK471">
        <v>0</v>
      </c>
      <c r="CL471">
        <v>0</v>
      </c>
      <c r="CM471">
        <v>0</v>
      </c>
      <c r="CN471" t="s">
        <v>2122</v>
      </c>
      <c r="CO471" t="s">
        <v>2123</v>
      </c>
      <c r="CP471" t="s">
        <v>106</v>
      </c>
      <c r="CQ471" t="s">
        <v>106</v>
      </c>
      <c r="CR471" t="s">
        <v>106</v>
      </c>
      <c r="CS471" t="s">
        <v>106</v>
      </c>
      <c r="CT471">
        <v>1</v>
      </c>
      <c r="CW471">
        <v>0</v>
      </c>
      <c r="CX471">
        <v>0</v>
      </c>
      <c r="CY471">
        <v>0</v>
      </c>
      <c r="CZ471">
        <v>0</v>
      </c>
      <c r="DA471">
        <v>0</v>
      </c>
      <c r="DB471">
        <v>0</v>
      </c>
    </row>
    <row r="472" spans="1:106" x14ac:dyDescent="0.25">
      <c r="A472" s="27" t="s">
        <v>2124</v>
      </c>
      <c r="B472" s="27" t="s">
        <v>418</v>
      </c>
      <c r="C472" s="27" t="s">
        <v>1837</v>
      </c>
      <c r="D472" s="27"/>
      <c r="E472" s="27" t="s">
        <v>148</v>
      </c>
      <c r="F472" s="27" t="s">
        <v>2125</v>
      </c>
      <c r="G472" s="27"/>
      <c r="H472" t="s">
        <v>3999</v>
      </c>
      <c r="I472" s="29">
        <v>44986</v>
      </c>
      <c r="J472" s="30">
        <v>3385</v>
      </c>
      <c r="K472">
        <v>250</v>
      </c>
      <c r="L472" t="s">
        <v>149</v>
      </c>
      <c r="M472" s="1">
        <v>45388</v>
      </c>
      <c r="N472" s="5">
        <v>2</v>
      </c>
      <c r="O472">
        <v>0</v>
      </c>
      <c r="P472">
        <v>9</v>
      </c>
      <c r="R472">
        <v>1</v>
      </c>
      <c r="S472">
        <v>1</v>
      </c>
      <c r="T472">
        <v>9</v>
      </c>
      <c r="V472">
        <v>1</v>
      </c>
      <c r="W472">
        <v>83</v>
      </c>
      <c r="X472">
        <v>1</v>
      </c>
      <c r="AA472">
        <f>VLOOKUP(A472,Hoja1!A:BH,60,0)</f>
        <v>7</v>
      </c>
      <c r="AB472">
        <v>93</v>
      </c>
      <c r="AC472">
        <v>1</v>
      </c>
      <c r="AD472" t="s">
        <v>110</v>
      </c>
      <c r="AE472" t="s">
        <v>111</v>
      </c>
      <c r="AF472" t="s">
        <v>112</v>
      </c>
      <c r="AH472" t="s">
        <v>113</v>
      </c>
      <c r="AI472">
        <v>2783844390101</v>
      </c>
      <c r="AJ472" t="str">
        <f>VLOOKUP(A472,Hoja1!A:AH,34,0)</f>
        <v>GUATEMALA</v>
      </c>
      <c r="AK472" t="str">
        <f>VLOOKUP(A472,Hoja1!A:AI,35,0)</f>
        <v>GUATEMALA</v>
      </c>
      <c r="AL472" s="1">
        <f>VLOOKUP(A472,Hoja1!A:AJ,36,0)</f>
        <v>37617</v>
      </c>
      <c r="AP472">
        <v>116864281</v>
      </c>
      <c r="AQ472">
        <v>2783844390101</v>
      </c>
      <c r="AS472">
        <v>2408517060604</v>
      </c>
      <c r="AU472" t="s">
        <v>2126</v>
      </c>
      <c r="AV472" t="s">
        <v>114</v>
      </c>
      <c r="AW472" t="s">
        <v>114</v>
      </c>
      <c r="AZ472">
        <v>38059990</v>
      </c>
      <c r="BA472">
        <v>1</v>
      </c>
      <c r="BB472" t="s">
        <v>119</v>
      </c>
      <c r="BC472">
        <v>0</v>
      </c>
      <c r="BD472" t="s">
        <v>4597</v>
      </c>
      <c r="BE472">
        <v>7</v>
      </c>
      <c r="BH472" t="s">
        <v>2127</v>
      </c>
      <c r="BI472" t="s">
        <v>2126</v>
      </c>
      <c r="BJ472">
        <v>51277173</v>
      </c>
      <c r="BK472" t="s">
        <v>106</v>
      </c>
      <c r="BL472" t="s">
        <v>109</v>
      </c>
      <c r="BM472" t="s">
        <v>106</v>
      </c>
      <c r="BN472" t="s">
        <v>109</v>
      </c>
      <c r="BO472" t="s">
        <v>106</v>
      </c>
      <c r="BP472" t="s">
        <v>109</v>
      </c>
      <c r="CJ472">
        <v>0</v>
      </c>
      <c r="CK472">
        <v>0</v>
      </c>
      <c r="CL472">
        <v>0</v>
      </c>
      <c r="CM472">
        <v>0</v>
      </c>
      <c r="CN472" t="s">
        <v>2128</v>
      </c>
      <c r="CP472" t="s">
        <v>106</v>
      </c>
      <c r="CQ472" t="s">
        <v>106</v>
      </c>
      <c r="CR472" t="s">
        <v>106</v>
      </c>
      <c r="CS472" t="s">
        <v>106</v>
      </c>
      <c r="CT472">
        <v>2</v>
      </c>
      <c r="CW472">
        <v>0</v>
      </c>
      <c r="CX472">
        <v>0</v>
      </c>
      <c r="CY472">
        <v>0</v>
      </c>
      <c r="CZ472">
        <v>0</v>
      </c>
      <c r="DA472">
        <v>0</v>
      </c>
      <c r="DB472">
        <v>0</v>
      </c>
    </row>
    <row r="473" spans="1:106" x14ac:dyDescent="0.25">
      <c r="A473" s="27" t="s">
        <v>2129</v>
      </c>
      <c r="B473" s="27" t="s">
        <v>367</v>
      </c>
      <c r="C473" s="27" t="s">
        <v>2130</v>
      </c>
      <c r="D473" s="27"/>
      <c r="E473" s="27" t="s">
        <v>2131</v>
      </c>
      <c r="F473" s="27" t="s">
        <v>2132</v>
      </c>
      <c r="G473" s="27"/>
      <c r="H473" t="s">
        <v>3994</v>
      </c>
      <c r="I473" s="29">
        <v>44986</v>
      </c>
      <c r="J473" s="30">
        <v>3385</v>
      </c>
      <c r="K473">
        <v>250</v>
      </c>
      <c r="L473" t="s">
        <v>4864</v>
      </c>
      <c r="N473" s="5">
        <v>1</v>
      </c>
      <c r="O473">
        <v>0</v>
      </c>
      <c r="P473">
        <v>5</v>
      </c>
      <c r="R473">
        <v>1</v>
      </c>
      <c r="S473">
        <v>9</v>
      </c>
      <c r="T473">
        <v>67</v>
      </c>
      <c r="V473">
        <v>1</v>
      </c>
      <c r="W473">
        <v>83</v>
      </c>
      <c r="X473">
        <v>1</v>
      </c>
      <c r="AA473">
        <f>VLOOKUP(A473,Hoja1!A:BH,60,0)</f>
        <v>7</v>
      </c>
      <c r="AB473">
        <v>93</v>
      </c>
      <c r="AC473">
        <v>2</v>
      </c>
      <c r="AD473" t="s">
        <v>110</v>
      </c>
      <c r="AE473" t="s">
        <v>111</v>
      </c>
      <c r="AF473" t="s">
        <v>112</v>
      </c>
      <c r="AH473" t="s">
        <v>113</v>
      </c>
      <c r="AI473">
        <v>3823209640101</v>
      </c>
      <c r="AJ473" t="str">
        <f>VLOOKUP(A473,Hoja1!A:AH,34,0)</f>
        <v>GUATEMALA</v>
      </c>
      <c r="AK473" t="str">
        <f>VLOOKUP(A473,Hoja1!A:AI,35,0)</f>
        <v>GUATEMALA</v>
      </c>
      <c r="AL473" s="1">
        <f>VLOOKUP(A473,Hoja1!A:AJ,36,0)</f>
        <v>37041</v>
      </c>
      <c r="AP473">
        <v>105793752</v>
      </c>
      <c r="AQ473">
        <v>3823209640101</v>
      </c>
      <c r="AS473">
        <v>1100694840</v>
      </c>
      <c r="AU473" t="s">
        <v>2133</v>
      </c>
      <c r="AV473" t="s">
        <v>114</v>
      </c>
      <c r="AW473" t="s">
        <v>114</v>
      </c>
      <c r="AZ473">
        <v>42561770</v>
      </c>
      <c r="BA473">
        <v>1</v>
      </c>
      <c r="BB473" t="s">
        <v>119</v>
      </c>
      <c r="BC473">
        <v>0</v>
      </c>
      <c r="BD473" t="s">
        <v>953</v>
      </c>
      <c r="BE473">
        <v>7</v>
      </c>
      <c r="BI473">
        <v>0</v>
      </c>
      <c r="BJ473">
        <v>0</v>
      </c>
      <c r="BK473" t="s">
        <v>106</v>
      </c>
      <c r="BL473" t="s">
        <v>109</v>
      </c>
      <c r="BM473" t="s">
        <v>106</v>
      </c>
      <c r="BN473" t="s">
        <v>109</v>
      </c>
      <c r="BO473" t="s">
        <v>106</v>
      </c>
      <c r="BP473" t="s">
        <v>109</v>
      </c>
      <c r="CJ473">
        <v>0</v>
      </c>
      <c r="CK473">
        <v>0</v>
      </c>
      <c r="CL473">
        <v>0</v>
      </c>
      <c r="CM473">
        <v>0</v>
      </c>
      <c r="CN473" t="s">
        <v>2134</v>
      </c>
      <c r="CP473" t="s">
        <v>106</v>
      </c>
      <c r="CQ473" t="s">
        <v>106</v>
      </c>
      <c r="CR473" t="s">
        <v>106</v>
      </c>
      <c r="CS473" t="s">
        <v>106</v>
      </c>
      <c r="CT473">
        <v>2</v>
      </c>
      <c r="CW473">
        <v>0</v>
      </c>
      <c r="CX473">
        <v>0</v>
      </c>
      <c r="CY473">
        <v>0</v>
      </c>
      <c r="CZ473">
        <v>0</v>
      </c>
      <c r="DA473">
        <v>0</v>
      </c>
      <c r="DB473">
        <v>0</v>
      </c>
    </row>
    <row r="474" spans="1:106" x14ac:dyDescent="0.25">
      <c r="A474" s="27" t="s">
        <v>2135</v>
      </c>
      <c r="B474" s="27" t="s">
        <v>1174</v>
      </c>
      <c r="C474" s="27" t="s">
        <v>2136</v>
      </c>
      <c r="D474" s="27"/>
      <c r="E474" s="27" t="s">
        <v>2137</v>
      </c>
      <c r="F474" s="27" t="s">
        <v>2138</v>
      </c>
      <c r="G474" s="27"/>
      <c r="H474" t="s">
        <v>3994</v>
      </c>
      <c r="I474" s="29">
        <v>44986</v>
      </c>
      <c r="J474" s="30">
        <v>3167</v>
      </c>
      <c r="K474">
        <v>250</v>
      </c>
      <c r="L474" t="s">
        <v>149</v>
      </c>
      <c r="M474" s="1">
        <v>45221</v>
      </c>
      <c r="N474" s="5">
        <v>2</v>
      </c>
      <c r="O474">
        <v>0</v>
      </c>
      <c r="P474">
        <v>12</v>
      </c>
      <c r="R474">
        <v>1</v>
      </c>
      <c r="S474">
        <v>9</v>
      </c>
      <c r="T474">
        <v>117</v>
      </c>
      <c r="V474">
        <v>1</v>
      </c>
      <c r="W474">
        <v>83</v>
      </c>
      <c r="X474">
        <v>1</v>
      </c>
      <c r="AA474">
        <f>VLOOKUP(A474,Hoja1!A:BH,60,0)</f>
        <v>7</v>
      </c>
      <c r="AB474">
        <v>93</v>
      </c>
      <c r="AC474">
        <v>2</v>
      </c>
      <c r="AD474" t="s">
        <v>110</v>
      </c>
      <c r="AE474" t="s">
        <v>111</v>
      </c>
      <c r="AF474" t="s">
        <v>112</v>
      </c>
      <c r="AH474" t="s">
        <v>113</v>
      </c>
      <c r="AI474">
        <v>3613190880101</v>
      </c>
      <c r="AJ474" t="str">
        <f>VLOOKUP(A474,Hoja1!A:AH,34,0)</f>
        <v>GUATEMALA</v>
      </c>
      <c r="AK474" t="str">
        <f>VLOOKUP(A474,Hoja1!A:AI,35,0)</f>
        <v>GUATEMALA</v>
      </c>
      <c r="AL474" s="1">
        <f>VLOOKUP(A474,Hoja1!A:AJ,36,0)</f>
        <v>37348</v>
      </c>
      <c r="AP474">
        <v>114572739</v>
      </c>
      <c r="AQ474">
        <v>3613190880101</v>
      </c>
      <c r="AS474">
        <v>2738632820101</v>
      </c>
      <c r="AU474" t="s">
        <v>2139</v>
      </c>
      <c r="AV474" t="s">
        <v>114</v>
      </c>
      <c r="AW474" t="s">
        <v>114</v>
      </c>
      <c r="AX474">
        <v>1</v>
      </c>
      <c r="AZ474">
        <v>47122271</v>
      </c>
      <c r="BA474">
        <v>1</v>
      </c>
      <c r="BB474" t="s">
        <v>119</v>
      </c>
      <c r="BC474">
        <v>0</v>
      </c>
      <c r="BD474" t="s">
        <v>953</v>
      </c>
      <c r="BE474">
        <v>7</v>
      </c>
      <c r="BI474">
        <v>0</v>
      </c>
      <c r="BJ474">
        <v>55448017</v>
      </c>
      <c r="BK474" t="s">
        <v>106</v>
      </c>
      <c r="BL474" t="s">
        <v>109</v>
      </c>
      <c r="BM474" t="s">
        <v>106</v>
      </c>
      <c r="BN474" t="s">
        <v>109</v>
      </c>
      <c r="BO474" t="s">
        <v>106</v>
      </c>
      <c r="BP474" t="s">
        <v>109</v>
      </c>
      <c r="CJ474">
        <v>0</v>
      </c>
      <c r="CK474">
        <v>0</v>
      </c>
      <c r="CL474">
        <v>0</v>
      </c>
      <c r="CM474">
        <v>0</v>
      </c>
      <c r="CN474" t="s">
        <v>2140</v>
      </c>
      <c r="CO474" t="s">
        <v>2141</v>
      </c>
      <c r="CP474" t="s">
        <v>106</v>
      </c>
      <c r="CQ474" t="s">
        <v>106</v>
      </c>
      <c r="CR474" t="s">
        <v>106</v>
      </c>
      <c r="CS474" t="s">
        <v>106</v>
      </c>
      <c r="CT474">
        <v>2</v>
      </c>
      <c r="CW474">
        <v>0</v>
      </c>
      <c r="CX474">
        <v>0</v>
      </c>
      <c r="CY474">
        <v>0</v>
      </c>
      <c r="CZ474">
        <v>0</v>
      </c>
      <c r="DA474">
        <v>0</v>
      </c>
      <c r="DB474">
        <v>0</v>
      </c>
    </row>
    <row r="475" spans="1:106" x14ac:dyDescent="0.25">
      <c r="A475" s="27" t="s">
        <v>2142</v>
      </c>
      <c r="B475" s="27" t="s">
        <v>306</v>
      </c>
      <c r="C475" s="27" t="s">
        <v>811</v>
      </c>
      <c r="D475" s="27"/>
      <c r="E475" s="27" t="s">
        <v>2143</v>
      </c>
      <c r="F475" s="27" t="s">
        <v>168</v>
      </c>
      <c r="G475" s="27"/>
      <c r="H475" t="s">
        <v>4026</v>
      </c>
      <c r="I475" s="29">
        <v>44992</v>
      </c>
      <c r="J475" s="30">
        <v>2960</v>
      </c>
      <c r="K475">
        <v>250</v>
      </c>
      <c r="L475" t="s">
        <v>4864</v>
      </c>
      <c r="N475" s="5">
        <v>1</v>
      </c>
      <c r="O475">
        <v>0</v>
      </c>
      <c r="P475">
        <v>4</v>
      </c>
      <c r="R475">
        <v>1</v>
      </c>
      <c r="S475">
        <v>1</v>
      </c>
      <c r="T475">
        <v>29</v>
      </c>
      <c r="V475">
        <v>1</v>
      </c>
      <c r="W475">
        <v>83</v>
      </c>
      <c r="X475">
        <v>1</v>
      </c>
      <c r="AA475">
        <f>VLOOKUP(A475,Hoja1!A:BH,60,0)</f>
        <v>7</v>
      </c>
      <c r="AB475">
        <v>93</v>
      </c>
      <c r="AC475">
        <v>1</v>
      </c>
      <c r="AD475" t="s">
        <v>110</v>
      </c>
      <c r="AE475" t="s">
        <v>111</v>
      </c>
      <c r="AF475" t="s">
        <v>112</v>
      </c>
      <c r="AH475" t="s">
        <v>113</v>
      </c>
      <c r="AI475">
        <v>2074857550101</v>
      </c>
      <c r="AJ475" t="str">
        <f>VLOOKUP(A475,Hoja1!A:AH,34,0)</f>
        <v>GUATEMALA</v>
      </c>
      <c r="AK475" t="str">
        <f>VLOOKUP(A475,Hoja1!A:AI,35,0)</f>
        <v>GUATEMALA</v>
      </c>
      <c r="AL475" s="1">
        <f>VLOOKUP(A475,Hoja1!A:AJ,36,0)</f>
        <v>33448</v>
      </c>
      <c r="AP475">
        <v>72791667</v>
      </c>
      <c r="AQ475">
        <v>191023787</v>
      </c>
      <c r="AS475">
        <v>1951356790903</v>
      </c>
      <c r="AU475" t="s">
        <v>2144</v>
      </c>
      <c r="AV475" t="s">
        <v>114</v>
      </c>
      <c r="AW475" t="s">
        <v>114</v>
      </c>
      <c r="AX475">
        <v>24</v>
      </c>
      <c r="AZ475">
        <v>58649248</v>
      </c>
      <c r="BA475">
        <v>1</v>
      </c>
      <c r="BB475" t="s">
        <v>119</v>
      </c>
      <c r="BC475">
        <v>2</v>
      </c>
      <c r="BD475" t="s">
        <v>867</v>
      </c>
      <c r="BE475">
        <v>7</v>
      </c>
      <c r="BH475" t="s">
        <v>2145</v>
      </c>
      <c r="BI475">
        <v>0</v>
      </c>
      <c r="BJ475">
        <v>45454036</v>
      </c>
      <c r="BK475" t="s">
        <v>106</v>
      </c>
      <c r="BL475" t="s">
        <v>109</v>
      </c>
      <c r="BM475" t="s">
        <v>106</v>
      </c>
      <c r="BN475" t="s">
        <v>109</v>
      </c>
      <c r="BO475" t="s">
        <v>106</v>
      </c>
      <c r="BP475" t="s">
        <v>109</v>
      </c>
      <c r="CJ475">
        <v>0</v>
      </c>
      <c r="CK475">
        <v>0</v>
      </c>
      <c r="CL475">
        <v>0</v>
      </c>
      <c r="CM475">
        <v>0</v>
      </c>
      <c r="CN475" t="s">
        <v>2146</v>
      </c>
      <c r="CO475" t="s">
        <v>2147</v>
      </c>
      <c r="CP475" t="s">
        <v>106</v>
      </c>
      <c r="CQ475" t="s">
        <v>106</v>
      </c>
      <c r="CR475" t="s">
        <v>106</v>
      </c>
      <c r="CS475" t="s">
        <v>106</v>
      </c>
      <c r="CT475">
        <v>2</v>
      </c>
      <c r="CW475">
        <v>0</v>
      </c>
      <c r="CX475">
        <v>0</v>
      </c>
      <c r="CY475">
        <v>0</v>
      </c>
      <c r="CZ475">
        <v>0</v>
      </c>
      <c r="DA475">
        <v>0</v>
      </c>
      <c r="DB475">
        <v>0</v>
      </c>
    </row>
    <row r="476" spans="1:106" x14ac:dyDescent="0.25">
      <c r="A476" s="27" t="s">
        <v>3224</v>
      </c>
      <c r="B476" s="27" t="s">
        <v>3574</v>
      </c>
      <c r="C476" s="27" t="s">
        <v>3686</v>
      </c>
      <c r="D476" s="27"/>
      <c r="E476" s="27" t="s">
        <v>148</v>
      </c>
      <c r="F476" s="27" t="s">
        <v>858</v>
      </c>
      <c r="G476" s="27"/>
      <c r="H476" t="s">
        <v>3994</v>
      </c>
      <c r="I476" s="29">
        <v>44992</v>
      </c>
      <c r="J476" s="30">
        <v>3167</v>
      </c>
      <c r="K476">
        <v>250</v>
      </c>
      <c r="L476" t="s">
        <v>149</v>
      </c>
      <c r="M476" s="1">
        <v>45076</v>
      </c>
      <c r="N476" s="5">
        <v>2</v>
      </c>
      <c r="O476">
        <v>0</v>
      </c>
      <c r="P476">
        <v>15</v>
      </c>
      <c r="R476">
        <v>2</v>
      </c>
      <c r="S476">
        <v>9</v>
      </c>
      <c r="T476">
        <v>166</v>
      </c>
      <c r="V476">
        <v>9</v>
      </c>
      <c r="W476">
        <v>83</v>
      </c>
      <c r="X476">
        <v>217</v>
      </c>
      <c r="AA476">
        <f>VLOOKUP(A476,Hoja1!A:BH,60,0)</f>
        <v>7</v>
      </c>
      <c r="AB476">
        <v>93</v>
      </c>
      <c r="AC476">
        <v>2</v>
      </c>
      <c r="AD476" t="s">
        <v>110</v>
      </c>
      <c r="AE476" t="s">
        <v>111</v>
      </c>
      <c r="AF476" t="s">
        <v>112</v>
      </c>
      <c r="AH476" t="s">
        <v>113</v>
      </c>
      <c r="AI476">
        <v>2428248541321</v>
      </c>
      <c r="AJ476" t="str">
        <f>VLOOKUP(A476,Hoja1!A:AH,34,0)</f>
        <v>HUEHUETENANGO</v>
      </c>
      <c r="AK476" t="str">
        <f>VLOOKUP(A476,Hoja1!A:AI,35,0)</f>
        <v>TECTITAN</v>
      </c>
      <c r="AL476" s="1">
        <f>VLOOKUP(A476,Hoja1!A:AJ,36,0)</f>
        <v>34280</v>
      </c>
      <c r="AP476">
        <v>102092982</v>
      </c>
      <c r="AQ476">
        <v>2428248541321</v>
      </c>
      <c r="AS476" t="s">
        <v>106</v>
      </c>
      <c r="AU476" t="s">
        <v>4161</v>
      </c>
      <c r="AV476" t="s">
        <v>421</v>
      </c>
      <c r="AW476" t="s">
        <v>5253</v>
      </c>
      <c r="AX476">
        <v>5</v>
      </c>
      <c r="AZ476">
        <v>59834624</v>
      </c>
      <c r="BA476">
        <v>1</v>
      </c>
      <c r="BB476" t="s">
        <v>119</v>
      </c>
      <c r="BC476">
        <v>0</v>
      </c>
      <c r="BD476" t="s">
        <v>635</v>
      </c>
      <c r="BE476">
        <v>7</v>
      </c>
      <c r="BH476" t="s">
        <v>4698</v>
      </c>
      <c r="BI476">
        <v>0</v>
      </c>
      <c r="BJ476">
        <v>38342794</v>
      </c>
      <c r="BK476" t="s">
        <v>106</v>
      </c>
      <c r="BL476" t="s">
        <v>109</v>
      </c>
      <c r="BM476" t="s">
        <v>106</v>
      </c>
      <c r="BN476" t="s">
        <v>109</v>
      </c>
      <c r="BO476" t="s">
        <v>106</v>
      </c>
      <c r="BP476" t="s">
        <v>109</v>
      </c>
      <c r="CJ476">
        <v>0</v>
      </c>
      <c r="CK476">
        <v>0</v>
      </c>
      <c r="CL476">
        <v>0</v>
      </c>
      <c r="CM476">
        <v>0</v>
      </c>
      <c r="CN476" t="s">
        <v>5254</v>
      </c>
      <c r="CO476" t="s">
        <v>5255</v>
      </c>
      <c r="CP476" t="s">
        <v>106</v>
      </c>
      <c r="CQ476" t="s">
        <v>106</v>
      </c>
      <c r="CR476" t="s">
        <v>106</v>
      </c>
      <c r="CS476" t="s">
        <v>106</v>
      </c>
      <c r="CT476">
        <v>2</v>
      </c>
      <c r="CW476">
        <v>0</v>
      </c>
      <c r="CX476">
        <v>0</v>
      </c>
      <c r="CY476">
        <v>0</v>
      </c>
      <c r="CZ476">
        <v>0</v>
      </c>
      <c r="DA476">
        <v>0</v>
      </c>
      <c r="DB476">
        <v>0</v>
      </c>
    </row>
    <row r="477" spans="1:106" x14ac:dyDescent="0.25">
      <c r="A477" s="27" t="s">
        <v>2148</v>
      </c>
      <c r="B477" s="27" t="s">
        <v>2149</v>
      </c>
      <c r="C477" s="27" t="s">
        <v>879</v>
      </c>
      <c r="D477" s="27"/>
      <c r="E477" s="27" t="s">
        <v>427</v>
      </c>
      <c r="F477" s="27" t="s">
        <v>2150</v>
      </c>
      <c r="G477" s="27" t="s">
        <v>2151</v>
      </c>
      <c r="H477" t="s">
        <v>6926</v>
      </c>
      <c r="I477" s="29">
        <v>44992</v>
      </c>
      <c r="J477" s="30">
        <v>6500</v>
      </c>
      <c r="K477">
        <v>250</v>
      </c>
      <c r="L477" t="s">
        <v>4864</v>
      </c>
      <c r="N477" s="5">
        <v>1</v>
      </c>
      <c r="O477">
        <v>0</v>
      </c>
      <c r="P477">
        <v>13</v>
      </c>
      <c r="R477">
        <v>1</v>
      </c>
      <c r="S477">
        <v>9</v>
      </c>
      <c r="T477">
        <v>169</v>
      </c>
      <c r="V477">
        <v>11</v>
      </c>
      <c r="W477">
        <v>83</v>
      </c>
      <c r="X477">
        <v>63</v>
      </c>
      <c r="AA477">
        <f>VLOOKUP(A477,Hoja1!A:BH,60,0)</f>
        <v>10</v>
      </c>
      <c r="AB477">
        <v>93</v>
      </c>
      <c r="AC477">
        <v>2</v>
      </c>
      <c r="AD477" t="s">
        <v>110</v>
      </c>
      <c r="AE477" t="s">
        <v>111</v>
      </c>
      <c r="AF477" t="s">
        <v>112</v>
      </c>
      <c r="AH477" t="s">
        <v>113</v>
      </c>
      <c r="AI477">
        <v>2415720880506</v>
      </c>
      <c r="AJ477" t="str">
        <f>VLOOKUP(A477,Hoja1!A:AH,34,0)</f>
        <v>ESCUINTLA</v>
      </c>
      <c r="AK477" t="str">
        <f>VLOOKUP(A477,Hoja1!A:AI,35,0)</f>
        <v>TIQUISATE</v>
      </c>
      <c r="AL477" s="1">
        <f>VLOOKUP(A477,Hoja1!A:AJ,36,0)</f>
        <v>32279</v>
      </c>
      <c r="AP477">
        <v>56600496</v>
      </c>
      <c r="AQ477">
        <v>200900618888</v>
      </c>
      <c r="AS477" t="s">
        <v>106</v>
      </c>
      <c r="AU477" t="s">
        <v>2152</v>
      </c>
      <c r="AV477" t="s">
        <v>142</v>
      </c>
      <c r="AW477" t="s">
        <v>1347</v>
      </c>
      <c r="AZ477">
        <v>55964474</v>
      </c>
      <c r="BA477">
        <v>2</v>
      </c>
      <c r="BB477" t="s">
        <v>119</v>
      </c>
      <c r="BC477">
        <v>1</v>
      </c>
      <c r="BD477" t="s">
        <v>1156</v>
      </c>
      <c r="BE477">
        <v>10</v>
      </c>
      <c r="BH477" t="s">
        <v>2153</v>
      </c>
      <c r="BI477">
        <v>0</v>
      </c>
      <c r="BJ477">
        <v>59611583</v>
      </c>
      <c r="BK477" t="s">
        <v>106</v>
      </c>
      <c r="BL477" t="s">
        <v>109</v>
      </c>
      <c r="BM477" t="s">
        <v>106</v>
      </c>
      <c r="BN477" t="s">
        <v>109</v>
      </c>
      <c r="BO477" t="s">
        <v>106</v>
      </c>
      <c r="BP477" t="s">
        <v>109</v>
      </c>
      <c r="CJ477">
        <v>0</v>
      </c>
      <c r="CK477">
        <v>0</v>
      </c>
      <c r="CL477">
        <v>0</v>
      </c>
      <c r="CM477">
        <v>0</v>
      </c>
      <c r="CN477" t="s">
        <v>2154</v>
      </c>
      <c r="CO477" t="s">
        <v>2155</v>
      </c>
      <c r="CP477" t="s">
        <v>106</v>
      </c>
      <c r="CQ477" t="s">
        <v>106</v>
      </c>
      <c r="CR477" t="s">
        <v>106</v>
      </c>
      <c r="CS477" t="s">
        <v>106</v>
      </c>
      <c r="CT477">
        <v>1</v>
      </c>
      <c r="CW477">
        <v>0</v>
      </c>
      <c r="CX477">
        <v>0</v>
      </c>
      <c r="CY477">
        <v>0</v>
      </c>
      <c r="CZ477">
        <v>0</v>
      </c>
      <c r="DA477">
        <v>0</v>
      </c>
      <c r="DB477">
        <v>0</v>
      </c>
    </row>
    <row r="478" spans="1:106" x14ac:dyDescent="0.25">
      <c r="A478" s="27" t="s">
        <v>2156</v>
      </c>
      <c r="B478" s="27" t="s">
        <v>2157</v>
      </c>
      <c r="C478" s="27" t="s">
        <v>6920</v>
      </c>
      <c r="D478" s="27" t="s">
        <v>1689</v>
      </c>
      <c r="E478" s="27" t="s">
        <v>2159</v>
      </c>
      <c r="F478" s="27" t="s">
        <v>1297</v>
      </c>
      <c r="G478" s="27"/>
      <c r="H478" t="s">
        <v>3998</v>
      </c>
      <c r="I478" s="29">
        <v>44995</v>
      </c>
      <c r="J478" s="30">
        <v>2960</v>
      </c>
      <c r="K478">
        <v>250</v>
      </c>
      <c r="L478" t="s">
        <v>149</v>
      </c>
      <c r="M478" s="1">
        <v>45072</v>
      </c>
      <c r="N478" s="5">
        <v>2</v>
      </c>
      <c r="O478">
        <v>0</v>
      </c>
      <c r="P478">
        <v>16</v>
      </c>
      <c r="R478">
        <v>3</v>
      </c>
      <c r="S478">
        <v>1</v>
      </c>
      <c r="T478">
        <v>29</v>
      </c>
      <c r="V478">
        <v>3</v>
      </c>
      <c r="W478">
        <v>83</v>
      </c>
      <c r="X478">
        <v>317</v>
      </c>
      <c r="AA478">
        <f>VLOOKUP(A478,Hoja1!A:BH,60,0)</f>
        <v>7</v>
      </c>
      <c r="AB478">
        <v>93</v>
      </c>
      <c r="AC478">
        <v>2</v>
      </c>
      <c r="AD478" t="s">
        <v>110</v>
      </c>
      <c r="AE478" t="s">
        <v>111</v>
      </c>
      <c r="AF478" t="s">
        <v>112</v>
      </c>
      <c r="AH478" t="s">
        <v>113</v>
      </c>
      <c r="AI478">
        <v>2170835792101</v>
      </c>
      <c r="AJ478" t="str">
        <f>VLOOKUP(A478,Hoja1!A:AH,34,0)</f>
        <v>JALAPA</v>
      </c>
      <c r="AK478" t="str">
        <f>VLOOKUP(A478,Hoja1!A:AI,35,0)</f>
        <v>JALAPA</v>
      </c>
      <c r="AL478" s="1">
        <f>VLOOKUP(A478,Hoja1!A:AJ,36,0)</f>
        <v>33973</v>
      </c>
      <c r="AP478">
        <v>75166968</v>
      </c>
      <c r="AQ478">
        <v>201300311782</v>
      </c>
      <c r="AS478">
        <v>1060635380</v>
      </c>
      <c r="AU478" t="s">
        <v>2160</v>
      </c>
      <c r="AV478" t="s">
        <v>1290</v>
      </c>
      <c r="AW478" t="s">
        <v>1290</v>
      </c>
      <c r="AZ478">
        <v>59480920</v>
      </c>
      <c r="BA478">
        <v>1</v>
      </c>
      <c r="BB478" t="s">
        <v>119</v>
      </c>
      <c r="BC478">
        <v>1</v>
      </c>
      <c r="BD478" t="s">
        <v>2161</v>
      </c>
      <c r="BE478">
        <v>7</v>
      </c>
      <c r="BI478">
        <v>0</v>
      </c>
      <c r="BJ478">
        <v>57448516</v>
      </c>
      <c r="BK478" t="s">
        <v>106</v>
      </c>
      <c r="BL478" t="s">
        <v>109</v>
      </c>
      <c r="BM478" t="s">
        <v>106</v>
      </c>
      <c r="BN478" t="s">
        <v>109</v>
      </c>
      <c r="BO478" t="s">
        <v>106</v>
      </c>
      <c r="BP478" t="s">
        <v>109</v>
      </c>
      <c r="CJ478">
        <v>0</v>
      </c>
      <c r="CK478">
        <v>0</v>
      </c>
      <c r="CL478">
        <v>0</v>
      </c>
      <c r="CM478">
        <v>0</v>
      </c>
      <c r="CN478" t="s">
        <v>2162</v>
      </c>
      <c r="CO478" t="s">
        <v>2163</v>
      </c>
      <c r="CP478" t="s">
        <v>106</v>
      </c>
      <c r="CQ478" t="s">
        <v>106</v>
      </c>
      <c r="CR478" t="s">
        <v>106</v>
      </c>
      <c r="CS478" t="s">
        <v>106</v>
      </c>
      <c r="CT478">
        <v>2</v>
      </c>
      <c r="CW478">
        <v>0</v>
      </c>
      <c r="CX478">
        <v>0</v>
      </c>
      <c r="CY478">
        <v>0</v>
      </c>
      <c r="CZ478">
        <v>0</v>
      </c>
      <c r="DA478">
        <v>0</v>
      </c>
      <c r="DB478">
        <v>0</v>
      </c>
    </row>
    <row r="479" spans="1:106" x14ac:dyDescent="0.25">
      <c r="A479" s="27" t="s">
        <v>2164</v>
      </c>
      <c r="B479" s="27" t="s">
        <v>158</v>
      </c>
      <c r="C479" s="27" t="s">
        <v>366</v>
      </c>
      <c r="D479" s="27"/>
      <c r="E479" s="27" t="s">
        <v>155</v>
      </c>
      <c r="F479" s="27" t="s">
        <v>168</v>
      </c>
      <c r="G479" s="27"/>
      <c r="H479" t="s">
        <v>6926</v>
      </c>
      <c r="I479" s="29">
        <v>44998</v>
      </c>
      <c r="J479" s="30">
        <v>6500</v>
      </c>
      <c r="K479">
        <v>250</v>
      </c>
      <c r="L479" t="s">
        <v>4864</v>
      </c>
      <c r="N479" s="5">
        <v>1</v>
      </c>
      <c r="O479">
        <v>0</v>
      </c>
      <c r="P479">
        <v>13</v>
      </c>
      <c r="R479">
        <v>2</v>
      </c>
      <c r="S479">
        <v>9</v>
      </c>
      <c r="T479">
        <v>170</v>
      </c>
      <c r="V479">
        <v>2</v>
      </c>
      <c r="W479">
        <v>83</v>
      </c>
      <c r="X479">
        <v>114</v>
      </c>
      <c r="AA479">
        <f>VLOOKUP(A479,Hoja1!A:BH,60,0)</f>
        <v>10</v>
      </c>
      <c r="AB479">
        <v>93</v>
      </c>
      <c r="AC479">
        <v>2</v>
      </c>
      <c r="AD479" t="s">
        <v>110</v>
      </c>
      <c r="AE479" t="s">
        <v>111</v>
      </c>
      <c r="AF479" t="s">
        <v>112</v>
      </c>
      <c r="AH479" t="s">
        <v>113</v>
      </c>
      <c r="AI479">
        <v>3158722760902</v>
      </c>
      <c r="AJ479" t="str">
        <f>VLOOKUP(A479,Hoja1!A:AH,34,0)</f>
        <v>QUETZALTENANGO</v>
      </c>
      <c r="AK479" t="str">
        <f>VLOOKUP(A479,Hoja1!A:AI,35,0)</f>
        <v>QUETZALTENANGO</v>
      </c>
      <c r="AL479" s="1">
        <f>VLOOKUP(A479,Hoja1!A:AJ,36,0)</f>
        <v>35631</v>
      </c>
      <c r="AP479">
        <v>113011806</v>
      </c>
      <c r="AQ479">
        <v>3158722760902</v>
      </c>
      <c r="AS479">
        <v>1026521188</v>
      </c>
      <c r="AT479" s="1">
        <v>52080</v>
      </c>
      <c r="AU479" t="s">
        <v>2165</v>
      </c>
      <c r="AV479" t="s">
        <v>700</v>
      </c>
      <c r="AW479" t="s">
        <v>700</v>
      </c>
      <c r="AZ479" t="s">
        <v>2166</v>
      </c>
      <c r="BA479">
        <v>1</v>
      </c>
      <c r="BB479" t="s">
        <v>119</v>
      </c>
      <c r="BC479">
        <v>0</v>
      </c>
      <c r="BD479" t="s">
        <v>693</v>
      </c>
      <c r="BE479">
        <v>10</v>
      </c>
      <c r="BH479" t="s">
        <v>2167</v>
      </c>
      <c r="BI479">
        <v>0</v>
      </c>
      <c r="BJ479">
        <v>59884661</v>
      </c>
      <c r="BK479" t="s">
        <v>106</v>
      </c>
      <c r="BL479" t="s">
        <v>109</v>
      </c>
      <c r="BM479" t="s">
        <v>106</v>
      </c>
      <c r="BN479" t="s">
        <v>109</v>
      </c>
      <c r="BO479" t="s">
        <v>106</v>
      </c>
      <c r="BP479" t="s">
        <v>109</v>
      </c>
      <c r="CJ479">
        <v>0</v>
      </c>
      <c r="CK479">
        <v>0</v>
      </c>
      <c r="CL479">
        <v>0</v>
      </c>
      <c r="CM479">
        <v>0</v>
      </c>
      <c r="CN479" t="s">
        <v>2168</v>
      </c>
      <c r="CO479" t="s">
        <v>2169</v>
      </c>
      <c r="CP479" t="s">
        <v>106</v>
      </c>
      <c r="CQ479" t="s">
        <v>106</v>
      </c>
      <c r="CR479" t="s">
        <v>106</v>
      </c>
      <c r="CS479" t="s">
        <v>106</v>
      </c>
      <c r="CT479">
        <v>2</v>
      </c>
      <c r="CW479">
        <v>0</v>
      </c>
      <c r="CX479">
        <v>0</v>
      </c>
      <c r="CY479">
        <v>0</v>
      </c>
      <c r="CZ479">
        <v>0</v>
      </c>
      <c r="DA479">
        <v>0</v>
      </c>
      <c r="DB479">
        <v>0</v>
      </c>
    </row>
    <row r="480" spans="1:106" x14ac:dyDescent="0.25">
      <c r="A480" s="27" t="s">
        <v>2170</v>
      </c>
      <c r="B480" s="27" t="s">
        <v>418</v>
      </c>
      <c r="C480" s="27" t="s">
        <v>1287</v>
      </c>
      <c r="D480" s="27"/>
      <c r="E480" s="27" t="s">
        <v>2171</v>
      </c>
      <c r="F480" s="27" t="s">
        <v>662</v>
      </c>
      <c r="G480" s="27"/>
      <c r="H480" t="s">
        <v>4011</v>
      </c>
      <c r="I480" s="29">
        <v>44995</v>
      </c>
      <c r="J480" s="30">
        <v>2960</v>
      </c>
      <c r="K480">
        <v>250</v>
      </c>
      <c r="L480" t="s">
        <v>149</v>
      </c>
      <c r="M480" s="1">
        <v>44998</v>
      </c>
      <c r="N480" s="5">
        <v>2</v>
      </c>
      <c r="O480">
        <v>0</v>
      </c>
      <c r="P480">
        <v>4</v>
      </c>
      <c r="R480">
        <v>1</v>
      </c>
      <c r="S480">
        <v>1</v>
      </c>
      <c r="T480">
        <v>29</v>
      </c>
      <c r="V480">
        <v>1</v>
      </c>
      <c r="W480">
        <v>83</v>
      </c>
      <c r="X480">
        <v>8</v>
      </c>
      <c r="AA480">
        <f>VLOOKUP(A480,Hoja1!A:BH,60,0)</f>
        <v>7</v>
      </c>
      <c r="AB480">
        <v>93</v>
      </c>
      <c r="AC480">
        <v>1</v>
      </c>
      <c r="AD480" t="s">
        <v>110</v>
      </c>
      <c r="AE480" t="s">
        <v>111</v>
      </c>
      <c r="AF480" t="s">
        <v>112</v>
      </c>
      <c r="AH480" t="s">
        <v>113</v>
      </c>
      <c r="AI480">
        <v>1634396990108</v>
      </c>
      <c r="AJ480" t="str">
        <f>VLOOKUP(A480,Hoja1!A:AH,34,0)</f>
        <v>GUATEMALA</v>
      </c>
      <c r="AK480" t="str">
        <f>VLOOKUP(A480,Hoja1!A:AI,35,0)</f>
        <v>MIXCO</v>
      </c>
      <c r="AL480" s="1">
        <f>VLOOKUP(A480,Hoja1!A:AJ,36,0)</f>
        <v>26042</v>
      </c>
      <c r="AP480">
        <v>49501690</v>
      </c>
      <c r="AQ480">
        <v>171334238</v>
      </c>
      <c r="AS480">
        <v>1100815355</v>
      </c>
      <c r="AU480" t="s">
        <v>2172</v>
      </c>
      <c r="AV480" t="s">
        <v>114</v>
      </c>
      <c r="AW480" t="s">
        <v>259</v>
      </c>
      <c r="AX480">
        <v>18</v>
      </c>
      <c r="AZ480" t="s">
        <v>2173</v>
      </c>
      <c r="BA480">
        <v>2</v>
      </c>
      <c r="BB480" t="s">
        <v>119</v>
      </c>
      <c r="BC480">
        <v>4</v>
      </c>
      <c r="BD480" t="s">
        <v>635</v>
      </c>
      <c r="BE480">
        <v>7</v>
      </c>
      <c r="BH480" t="s">
        <v>2174</v>
      </c>
      <c r="BI480">
        <v>0</v>
      </c>
      <c r="BJ480">
        <v>0</v>
      </c>
      <c r="BK480" t="s">
        <v>106</v>
      </c>
      <c r="BL480" t="s">
        <v>109</v>
      </c>
      <c r="BM480" t="s">
        <v>106</v>
      </c>
      <c r="BN480" t="s">
        <v>109</v>
      </c>
      <c r="BO480" t="s">
        <v>106</v>
      </c>
      <c r="BP480" t="s">
        <v>109</v>
      </c>
      <c r="CJ480">
        <v>0</v>
      </c>
      <c r="CK480">
        <v>0</v>
      </c>
      <c r="CL480">
        <v>0</v>
      </c>
      <c r="CM480">
        <v>0</v>
      </c>
      <c r="CN480" t="s">
        <v>2175</v>
      </c>
      <c r="CO480" t="s">
        <v>2176</v>
      </c>
      <c r="CP480" t="s">
        <v>106</v>
      </c>
      <c r="CQ480" t="s">
        <v>106</v>
      </c>
      <c r="CR480" t="s">
        <v>106</v>
      </c>
      <c r="CS480" t="s">
        <v>106</v>
      </c>
      <c r="CT480">
        <v>2</v>
      </c>
      <c r="CW480">
        <v>0</v>
      </c>
      <c r="CX480">
        <v>0</v>
      </c>
      <c r="CY480">
        <v>0</v>
      </c>
      <c r="CZ480">
        <v>0</v>
      </c>
      <c r="DA480">
        <v>0</v>
      </c>
      <c r="DB480">
        <v>0</v>
      </c>
    </row>
    <row r="481" spans="1:106" x14ac:dyDescent="0.25">
      <c r="A481" s="27" t="s">
        <v>2177</v>
      </c>
      <c r="B481" s="27" t="s">
        <v>472</v>
      </c>
      <c r="C481" s="27" t="s">
        <v>2178</v>
      </c>
      <c r="D481" s="27"/>
      <c r="E481" s="27" t="s">
        <v>2179</v>
      </c>
      <c r="F481" s="27" t="s">
        <v>428</v>
      </c>
      <c r="G481" s="27"/>
      <c r="H481" t="s">
        <v>3994</v>
      </c>
      <c r="I481" s="29">
        <v>44998</v>
      </c>
      <c r="J481" s="30">
        <v>3167</v>
      </c>
      <c r="K481">
        <v>250</v>
      </c>
      <c r="L481" t="s">
        <v>149</v>
      </c>
      <c r="M481" s="1">
        <v>45092</v>
      </c>
      <c r="N481" s="5">
        <v>2</v>
      </c>
      <c r="O481">
        <v>0</v>
      </c>
      <c r="P481">
        <v>11</v>
      </c>
      <c r="R481">
        <v>1</v>
      </c>
      <c r="S481">
        <v>9</v>
      </c>
      <c r="T481">
        <v>166</v>
      </c>
      <c r="V481">
        <v>1</v>
      </c>
      <c r="W481">
        <v>83</v>
      </c>
      <c r="X481">
        <v>1</v>
      </c>
      <c r="AA481">
        <f>VLOOKUP(A481,Hoja1!A:BH,60,0)</f>
        <v>7</v>
      </c>
      <c r="AB481">
        <v>93</v>
      </c>
      <c r="AC481">
        <v>2</v>
      </c>
      <c r="AD481" t="s">
        <v>110</v>
      </c>
      <c r="AE481" t="s">
        <v>111</v>
      </c>
      <c r="AF481" t="s">
        <v>112</v>
      </c>
      <c r="AH481" t="s">
        <v>113</v>
      </c>
      <c r="AI481">
        <v>3592047320101</v>
      </c>
      <c r="AJ481" t="str">
        <f>VLOOKUP(A481,Hoja1!A:AH,34,0)</f>
        <v>GUATEMALA</v>
      </c>
      <c r="AK481" t="str">
        <f>VLOOKUP(A481,Hoja1!A:AI,35,0)</f>
        <v>GUATEMALA</v>
      </c>
      <c r="AL481" s="1">
        <f>VLOOKUP(A481,Hoja1!A:AJ,36,0)</f>
        <v>37081</v>
      </c>
      <c r="AP481">
        <v>113941226</v>
      </c>
      <c r="AQ481">
        <v>3592047320101</v>
      </c>
      <c r="AS481" t="s">
        <v>106</v>
      </c>
      <c r="AU481" t="s">
        <v>2180</v>
      </c>
      <c r="AV481" t="s">
        <v>114</v>
      </c>
      <c r="AW481" t="s">
        <v>114</v>
      </c>
      <c r="AZ481">
        <v>35944990</v>
      </c>
      <c r="BA481">
        <v>1</v>
      </c>
      <c r="BB481" t="s">
        <v>119</v>
      </c>
      <c r="BC481">
        <v>0</v>
      </c>
      <c r="BD481" t="s">
        <v>635</v>
      </c>
      <c r="BE481">
        <v>7</v>
      </c>
      <c r="BI481">
        <v>0</v>
      </c>
      <c r="BJ481">
        <v>47140216</v>
      </c>
      <c r="BK481" t="s">
        <v>106</v>
      </c>
      <c r="BL481" t="s">
        <v>109</v>
      </c>
      <c r="BM481" t="s">
        <v>106</v>
      </c>
      <c r="BN481" t="s">
        <v>109</v>
      </c>
      <c r="BO481" t="s">
        <v>106</v>
      </c>
      <c r="BP481" t="s">
        <v>109</v>
      </c>
      <c r="CJ481">
        <v>0</v>
      </c>
      <c r="CK481">
        <v>0</v>
      </c>
      <c r="CL481">
        <v>0</v>
      </c>
      <c r="CM481">
        <v>0</v>
      </c>
      <c r="CN481" t="s">
        <v>2181</v>
      </c>
      <c r="CO481" t="s">
        <v>2182</v>
      </c>
      <c r="CP481" t="s">
        <v>106</v>
      </c>
      <c r="CQ481" t="s">
        <v>106</v>
      </c>
      <c r="CR481" t="s">
        <v>106</v>
      </c>
      <c r="CS481" t="s">
        <v>106</v>
      </c>
      <c r="CT481">
        <v>2</v>
      </c>
      <c r="CW481">
        <v>0</v>
      </c>
      <c r="CX481">
        <v>0</v>
      </c>
      <c r="CY481">
        <v>0</v>
      </c>
      <c r="CZ481">
        <v>0</v>
      </c>
      <c r="DA481">
        <v>0</v>
      </c>
      <c r="DB481">
        <v>0</v>
      </c>
    </row>
    <row r="482" spans="1:106" x14ac:dyDescent="0.25">
      <c r="A482" s="27" t="s">
        <v>2183</v>
      </c>
      <c r="B482" s="27" t="s">
        <v>2184</v>
      </c>
      <c r="C482" s="27" t="s">
        <v>2185</v>
      </c>
      <c r="D482" s="27"/>
      <c r="E482" s="27" t="s">
        <v>147</v>
      </c>
      <c r="F482" s="27" t="s">
        <v>1597</v>
      </c>
      <c r="G482" s="27"/>
      <c r="H482" t="s">
        <v>3994</v>
      </c>
      <c r="I482" s="29">
        <v>44998</v>
      </c>
      <c r="J482" s="30">
        <v>3385</v>
      </c>
      <c r="K482">
        <v>250</v>
      </c>
      <c r="L482" t="s">
        <v>4864</v>
      </c>
      <c r="N482" s="5">
        <v>1</v>
      </c>
      <c r="O482">
        <v>0</v>
      </c>
      <c r="P482">
        <v>11</v>
      </c>
      <c r="R482">
        <v>1</v>
      </c>
      <c r="S482">
        <v>9</v>
      </c>
      <c r="T482">
        <v>162</v>
      </c>
      <c r="V482">
        <v>4</v>
      </c>
      <c r="W482">
        <v>83</v>
      </c>
      <c r="X482">
        <v>58</v>
      </c>
      <c r="AA482">
        <f>VLOOKUP(A482,Hoja1!A:BH,60,0)</f>
        <v>7</v>
      </c>
      <c r="AB482">
        <v>93</v>
      </c>
      <c r="AC482">
        <v>2</v>
      </c>
      <c r="AD482" t="s">
        <v>110</v>
      </c>
      <c r="AE482" t="s">
        <v>111</v>
      </c>
      <c r="AF482" t="s">
        <v>112</v>
      </c>
      <c r="AH482" t="s">
        <v>113</v>
      </c>
      <c r="AI482">
        <v>3143126090501</v>
      </c>
      <c r="AJ482" t="str">
        <f>VLOOKUP(A482,Hoja1!A:AH,34,0)</f>
        <v>ESCUINTLA</v>
      </c>
      <c r="AK482" t="str">
        <f>VLOOKUP(A482,Hoja1!A:AI,35,0)</f>
        <v>ESCUINTLA</v>
      </c>
      <c r="AL482" s="1">
        <f>VLOOKUP(A482,Hoja1!A:AJ,36,0)</f>
        <v>37604</v>
      </c>
      <c r="AP482">
        <v>110335430</v>
      </c>
      <c r="AQ482">
        <v>3143126090501</v>
      </c>
      <c r="AS482" t="s">
        <v>106</v>
      </c>
      <c r="AU482" t="s">
        <v>2186</v>
      </c>
      <c r="AV482" t="s">
        <v>163</v>
      </c>
      <c r="AW482" t="s">
        <v>163</v>
      </c>
      <c r="AZ482">
        <v>41101855</v>
      </c>
      <c r="BA482">
        <v>1</v>
      </c>
      <c r="BB482" t="s">
        <v>119</v>
      </c>
      <c r="BC482">
        <v>0</v>
      </c>
      <c r="BD482" t="s">
        <v>1608</v>
      </c>
      <c r="BE482">
        <v>7</v>
      </c>
      <c r="BH482" t="s">
        <v>2187</v>
      </c>
      <c r="BI482" t="s">
        <v>2186</v>
      </c>
      <c r="BJ482">
        <v>51301986</v>
      </c>
      <c r="BK482" t="s">
        <v>106</v>
      </c>
      <c r="BL482" t="s">
        <v>109</v>
      </c>
      <c r="BM482" t="s">
        <v>106</v>
      </c>
      <c r="BN482" t="s">
        <v>109</v>
      </c>
      <c r="BO482" t="s">
        <v>106</v>
      </c>
      <c r="BP482" t="s">
        <v>109</v>
      </c>
      <c r="CJ482">
        <v>0</v>
      </c>
      <c r="CK482">
        <v>0</v>
      </c>
      <c r="CL482">
        <v>0</v>
      </c>
      <c r="CM482">
        <v>0</v>
      </c>
      <c r="CN482" t="s">
        <v>2188</v>
      </c>
      <c r="CO482" t="s">
        <v>2182</v>
      </c>
      <c r="CP482" t="s">
        <v>106</v>
      </c>
      <c r="CQ482" t="s">
        <v>106</v>
      </c>
      <c r="CR482" t="s">
        <v>106</v>
      </c>
      <c r="CS482" t="s">
        <v>106</v>
      </c>
      <c r="CT482">
        <v>1</v>
      </c>
      <c r="CW482">
        <v>0</v>
      </c>
      <c r="CX482">
        <v>0</v>
      </c>
      <c r="CY482">
        <v>0</v>
      </c>
      <c r="CZ482">
        <v>0</v>
      </c>
      <c r="DA482">
        <v>0</v>
      </c>
      <c r="DB482">
        <v>0</v>
      </c>
    </row>
    <row r="483" spans="1:106" x14ac:dyDescent="0.25">
      <c r="A483" s="27" t="s">
        <v>2189</v>
      </c>
      <c r="B483" s="27" t="s">
        <v>2190</v>
      </c>
      <c r="C483" s="27" t="s">
        <v>2191</v>
      </c>
      <c r="D483" s="27"/>
      <c r="E483" s="27" t="s">
        <v>147</v>
      </c>
      <c r="F483" s="27" t="s">
        <v>545</v>
      </c>
      <c r="G483" s="27"/>
      <c r="H483" t="s">
        <v>3994</v>
      </c>
      <c r="I483" s="29">
        <v>45001</v>
      </c>
      <c r="J483" s="30">
        <v>3385</v>
      </c>
      <c r="K483">
        <v>250</v>
      </c>
      <c r="L483" t="s">
        <v>4864</v>
      </c>
      <c r="N483" s="5">
        <v>1</v>
      </c>
      <c r="O483">
        <v>0</v>
      </c>
      <c r="P483">
        <v>15</v>
      </c>
      <c r="R483">
        <v>2</v>
      </c>
      <c r="S483">
        <v>9</v>
      </c>
      <c r="T483">
        <v>88</v>
      </c>
      <c r="V483">
        <v>12</v>
      </c>
      <c r="W483">
        <v>83</v>
      </c>
      <c r="X483">
        <v>137</v>
      </c>
      <c r="AA483">
        <f>VLOOKUP(A483,Hoja1!A:BH,60,0)</f>
        <v>7</v>
      </c>
      <c r="AB483">
        <v>93</v>
      </c>
      <c r="AC483">
        <v>2</v>
      </c>
      <c r="AD483" t="s">
        <v>110</v>
      </c>
      <c r="AE483" t="s">
        <v>111</v>
      </c>
      <c r="AF483" t="s">
        <v>112</v>
      </c>
      <c r="AH483" t="s">
        <v>113</v>
      </c>
      <c r="AI483">
        <v>3223459361001</v>
      </c>
      <c r="AJ483" t="str">
        <f>VLOOKUP(A483,Hoja1!A:AH,34,0)</f>
        <v>MAZATENANGO</v>
      </c>
      <c r="AK483" t="str">
        <f>VLOOKUP(A483,Hoja1!A:AI,35,0)</f>
        <v>SUCHITEPEQUEZ</v>
      </c>
      <c r="AL483" s="1">
        <f>VLOOKUP(A483,Hoja1!A:AJ,36,0)</f>
        <v>32094</v>
      </c>
      <c r="AP483">
        <v>93903022</v>
      </c>
      <c r="AQ483">
        <v>3223459361001</v>
      </c>
      <c r="AS483">
        <v>3145908110901</v>
      </c>
      <c r="AU483" t="s">
        <v>2192</v>
      </c>
      <c r="AV483" t="s">
        <v>293</v>
      </c>
      <c r="AW483" t="s">
        <v>361</v>
      </c>
      <c r="AZ483">
        <v>47100021</v>
      </c>
      <c r="BA483">
        <v>1</v>
      </c>
      <c r="BB483" t="s">
        <v>119</v>
      </c>
      <c r="BC483">
        <v>2</v>
      </c>
      <c r="BD483" t="s">
        <v>648</v>
      </c>
      <c r="BE483">
        <v>7</v>
      </c>
      <c r="BG483" t="s">
        <v>2193</v>
      </c>
      <c r="BH483" t="s">
        <v>2194</v>
      </c>
      <c r="BI483" t="s">
        <v>2192</v>
      </c>
      <c r="BJ483">
        <v>51229051</v>
      </c>
      <c r="BK483" t="s">
        <v>106</v>
      </c>
      <c r="BL483" t="s">
        <v>109</v>
      </c>
      <c r="BM483" t="s">
        <v>106</v>
      </c>
      <c r="BN483" t="s">
        <v>109</v>
      </c>
      <c r="BO483" t="s">
        <v>106</v>
      </c>
      <c r="BP483" t="s">
        <v>109</v>
      </c>
      <c r="CJ483">
        <v>0</v>
      </c>
      <c r="CK483">
        <v>0</v>
      </c>
      <c r="CL483">
        <v>0</v>
      </c>
      <c r="CM483">
        <v>0</v>
      </c>
      <c r="CN483" t="s">
        <v>2195</v>
      </c>
      <c r="CO483" t="s">
        <v>2196</v>
      </c>
      <c r="CP483" t="s">
        <v>106</v>
      </c>
      <c r="CQ483" t="s">
        <v>106</v>
      </c>
      <c r="CR483" t="s">
        <v>106</v>
      </c>
      <c r="CS483" t="s">
        <v>106</v>
      </c>
      <c r="CT483">
        <v>1</v>
      </c>
      <c r="CW483">
        <v>0</v>
      </c>
      <c r="CX483">
        <v>0</v>
      </c>
      <c r="CY483">
        <v>0</v>
      </c>
      <c r="CZ483">
        <v>0</v>
      </c>
      <c r="DA483">
        <v>0</v>
      </c>
      <c r="DB483">
        <v>0</v>
      </c>
    </row>
    <row r="484" spans="1:106" x14ac:dyDescent="0.25">
      <c r="A484" s="27" t="s">
        <v>2197</v>
      </c>
      <c r="B484" s="27" t="s">
        <v>2198</v>
      </c>
      <c r="C484" s="27" t="s">
        <v>472</v>
      </c>
      <c r="D484" s="27"/>
      <c r="E484" s="27" t="s">
        <v>168</v>
      </c>
      <c r="F484" s="27" t="s">
        <v>758</v>
      </c>
      <c r="G484" s="27"/>
      <c r="H484" t="s">
        <v>3994</v>
      </c>
      <c r="I484" s="29">
        <v>45001</v>
      </c>
      <c r="J484" s="30">
        <v>3167</v>
      </c>
      <c r="K484">
        <v>250</v>
      </c>
      <c r="L484" t="s">
        <v>149</v>
      </c>
      <c r="M484" s="1">
        <v>45040</v>
      </c>
      <c r="N484" s="5">
        <v>2</v>
      </c>
      <c r="O484">
        <v>0</v>
      </c>
      <c r="P484">
        <v>14</v>
      </c>
      <c r="R484">
        <v>1</v>
      </c>
      <c r="S484">
        <v>9</v>
      </c>
      <c r="T484">
        <v>81</v>
      </c>
      <c r="V484">
        <v>10</v>
      </c>
      <c r="W484">
        <v>83</v>
      </c>
      <c r="X484">
        <v>290</v>
      </c>
      <c r="AA484">
        <f>VLOOKUP(A484,Hoja1!A:BH,60,0)</f>
        <v>7</v>
      </c>
      <c r="AB484">
        <v>93</v>
      </c>
      <c r="AC484">
        <v>2</v>
      </c>
      <c r="AD484" t="s">
        <v>110</v>
      </c>
      <c r="AE484" t="s">
        <v>111</v>
      </c>
      <c r="AF484" t="s">
        <v>112</v>
      </c>
      <c r="AH484" t="s">
        <v>113</v>
      </c>
      <c r="AI484">
        <v>3309699861801</v>
      </c>
      <c r="AJ484" t="str">
        <f>VLOOKUP(A484,Hoja1!A:AH,34,0)</f>
        <v>PUERTO BARRIOS</v>
      </c>
      <c r="AK484" t="str">
        <f>VLOOKUP(A484,Hoja1!A:AI,35,0)</f>
        <v>IZABAL</v>
      </c>
      <c r="AL484" s="1">
        <f>VLOOKUP(A484,Hoja1!A:AJ,36,0)</f>
        <v>36372</v>
      </c>
      <c r="AP484">
        <v>103416390</v>
      </c>
      <c r="AQ484">
        <v>3309699861801</v>
      </c>
      <c r="AS484" t="s">
        <v>106</v>
      </c>
      <c r="AU484" t="s">
        <v>2199</v>
      </c>
      <c r="AV484" t="s">
        <v>555</v>
      </c>
      <c r="AW484" t="s">
        <v>555</v>
      </c>
      <c r="AZ484">
        <v>35890761</v>
      </c>
      <c r="BA484">
        <v>1</v>
      </c>
      <c r="BB484" t="s">
        <v>119</v>
      </c>
      <c r="BC484">
        <v>1</v>
      </c>
      <c r="BD484" t="s">
        <v>4597</v>
      </c>
      <c r="BE484">
        <v>7</v>
      </c>
      <c r="BH484" t="s">
        <v>2200</v>
      </c>
      <c r="BI484" t="s">
        <v>2199</v>
      </c>
      <c r="BJ484">
        <v>31239154</v>
      </c>
      <c r="BK484" t="s">
        <v>106</v>
      </c>
      <c r="BL484" t="s">
        <v>109</v>
      </c>
      <c r="BM484" t="s">
        <v>106</v>
      </c>
      <c r="BN484" t="s">
        <v>109</v>
      </c>
      <c r="BO484" t="s">
        <v>106</v>
      </c>
      <c r="BP484" t="s">
        <v>109</v>
      </c>
      <c r="CJ484">
        <v>0</v>
      </c>
      <c r="CK484">
        <v>0</v>
      </c>
      <c r="CL484">
        <v>0</v>
      </c>
      <c r="CM484">
        <v>0</v>
      </c>
      <c r="CN484" t="s">
        <v>2201</v>
      </c>
      <c r="CO484" t="s">
        <v>2202</v>
      </c>
      <c r="CP484" t="s">
        <v>106</v>
      </c>
      <c r="CQ484" t="s">
        <v>106</v>
      </c>
      <c r="CR484" t="s">
        <v>106</v>
      </c>
      <c r="CS484" t="s">
        <v>106</v>
      </c>
      <c r="CT484">
        <v>1</v>
      </c>
      <c r="CW484">
        <v>0</v>
      </c>
      <c r="CX484">
        <v>0</v>
      </c>
      <c r="CY484">
        <v>0</v>
      </c>
      <c r="CZ484">
        <v>0</v>
      </c>
      <c r="DA484">
        <v>0</v>
      </c>
      <c r="DB484">
        <v>0</v>
      </c>
    </row>
    <row r="485" spans="1:106" x14ac:dyDescent="0.25">
      <c r="A485" s="27" t="s">
        <v>2203</v>
      </c>
      <c r="B485" s="27" t="s">
        <v>2204</v>
      </c>
      <c r="C485" s="27" t="s">
        <v>6919</v>
      </c>
      <c r="D485" s="27" t="s">
        <v>6918</v>
      </c>
      <c r="E485" s="27" t="s">
        <v>2206</v>
      </c>
      <c r="F485" s="27" t="s">
        <v>1185</v>
      </c>
      <c r="G485" s="27"/>
      <c r="H485" t="s">
        <v>3994</v>
      </c>
      <c r="I485" s="29">
        <v>45001</v>
      </c>
      <c r="J485" s="30">
        <v>3385</v>
      </c>
      <c r="K485">
        <v>250</v>
      </c>
      <c r="L485" t="s">
        <v>4864</v>
      </c>
      <c r="N485" s="5">
        <v>1</v>
      </c>
      <c r="O485">
        <v>0</v>
      </c>
      <c r="P485">
        <v>15</v>
      </c>
      <c r="R485">
        <v>2</v>
      </c>
      <c r="S485">
        <v>9</v>
      </c>
      <c r="T485">
        <v>94</v>
      </c>
      <c r="V485">
        <v>17</v>
      </c>
      <c r="W485">
        <v>83</v>
      </c>
      <c r="X485">
        <v>137</v>
      </c>
      <c r="AA485">
        <f>VLOOKUP(A485,Hoja1!A:BH,60,0)</f>
        <v>7</v>
      </c>
      <c r="AB485">
        <v>93</v>
      </c>
      <c r="AC485">
        <v>2</v>
      </c>
      <c r="AD485" t="s">
        <v>110</v>
      </c>
      <c r="AE485" t="s">
        <v>111</v>
      </c>
      <c r="AF485" t="s">
        <v>112</v>
      </c>
      <c r="AH485" t="s">
        <v>113</v>
      </c>
      <c r="AI485">
        <v>3388801941001</v>
      </c>
      <c r="AJ485" t="str">
        <f>VLOOKUP(A485,Hoja1!A:AH,34,0)</f>
        <v>SUCHITEPEQUEZ</v>
      </c>
      <c r="AK485" t="str">
        <f>VLOOKUP(A485,Hoja1!A:AI,35,0)</f>
        <v>MAZATENANGO</v>
      </c>
      <c r="AL485" s="1">
        <f>VLOOKUP(A485,Hoja1!A:AJ,36,0)</f>
        <v>36515</v>
      </c>
      <c r="AP485">
        <v>104824778</v>
      </c>
      <c r="AQ485">
        <v>3388801941001</v>
      </c>
      <c r="AS485">
        <v>1090604121</v>
      </c>
      <c r="AU485" t="s">
        <v>2207</v>
      </c>
      <c r="AV485" t="s">
        <v>1309</v>
      </c>
      <c r="AW485" t="s">
        <v>1309</v>
      </c>
      <c r="AZ485">
        <v>42460307</v>
      </c>
      <c r="BA485">
        <v>1</v>
      </c>
      <c r="BB485" t="s">
        <v>119</v>
      </c>
      <c r="BC485">
        <v>1</v>
      </c>
      <c r="BD485" t="s">
        <v>4611</v>
      </c>
      <c r="BE485">
        <v>7</v>
      </c>
      <c r="BH485" t="s">
        <v>2208</v>
      </c>
      <c r="BI485">
        <v>0</v>
      </c>
      <c r="BJ485">
        <v>42429563</v>
      </c>
      <c r="BK485" t="s">
        <v>106</v>
      </c>
      <c r="BL485" t="s">
        <v>109</v>
      </c>
      <c r="BM485" t="s">
        <v>106</v>
      </c>
      <c r="BN485" t="s">
        <v>109</v>
      </c>
      <c r="BO485" t="s">
        <v>106</v>
      </c>
      <c r="BP485" t="s">
        <v>109</v>
      </c>
      <c r="CJ485">
        <v>0</v>
      </c>
      <c r="CK485">
        <v>0</v>
      </c>
      <c r="CL485">
        <v>0</v>
      </c>
      <c r="CM485">
        <v>0</v>
      </c>
      <c r="CN485" t="s">
        <v>2209</v>
      </c>
      <c r="CO485" t="s">
        <v>2210</v>
      </c>
      <c r="CP485" t="s">
        <v>106</v>
      </c>
      <c r="CQ485" t="s">
        <v>106</v>
      </c>
      <c r="CR485" t="s">
        <v>106</v>
      </c>
      <c r="CS485" t="s">
        <v>106</v>
      </c>
      <c r="CT485">
        <v>2</v>
      </c>
      <c r="CW485">
        <v>0</v>
      </c>
      <c r="CX485">
        <v>0</v>
      </c>
      <c r="CY485">
        <v>0</v>
      </c>
      <c r="CZ485">
        <v>0</v>
      </c>
      <c r="DA485">
        <v>0</v>
      </c>
      <c r="DB485">
        <v>0</v>
      </c>
    </row>
    <row r="486" spans="1:106" x14ac:dyDescent="0.25">
      <c r="A486" s="27" t="s">
        <v>2211</v>
      </c>
      <c r="B486" s="27" t="s">
        <v>2212</v>
      </c>
      <c r="C486" s="27" t="s">
        <v>1721</v>
      </c>
      <c r="D486" s="27"/>
      <c r="E486" s="27" t="s">
        <v>5160</v>
      </c>
      <c r="F486" s="27" t="s">
        <v>780</v>
      </c>
      <c r="G486" s="27"/>
      <c r="H486" t="s">
        <v>3994</v>
      </c>
      <c r="I486" s="29">
        <v>45007</v>
      </c>
      <c r="J486" s="30">
        <v>3385</v>
      </c>
      <c r="K486">
        <v>250</v>
      </c>
      <c r="L486" s="40" t="s">
        <v>149</v>
      </c>
      <c r="M486" s="1">
        <v>45450</v>
      </c>
      <c r="N486" s="5">
        <v>2</v>
      </c>
      <c r="O486">
        <v>0</v>
      </c>
      <c r="P486">
        <v>14</v>
      </c>
      <c r="R486">
        <v>1</v>
      </c>
      <c r="S486">
        <v>9</v>
      </c>
      <c r="T486">
        <v>124</v>
      </c>
      <c r="V486">
        <v>6</v>
      </c>
      <c r="W486">
        <v>83</v>
      </c>
      <c r="X486">
        <v>280</v>
      </c>
      <c r="AA486">
        <f>VLOOKUP(A486,Hoja1!A:BH,60,0)</f>
        <v>7</v>
      </c>
      <c r="AB486">
        <v>93</v>
      </c>
      <c r="AC486">
        <v>2</v>
      </c>
      <c r="AD486" t="s">
        <v>110</v>
      </c>
      <c r="AE486" t="s">
        <v>111</v>
      </c>
      <c r="AF486" t="s">
        <v>112</v>
      </c>
      <c r="AH486" t="s">
        <v>113</v>
      </c>
      <c r="AI486">
        <v>3511147261705</v>
      </c>
      <c r="AJ486" t="str">
        <f>VLOOKUP(A486,Hoja1!A:AH,34,0)</f>
        <v>LA LIBERTAD</v>
      </c>
      <c r="AK486" t="str">
        <f>VLOOKUP(A486,Hoja1!A:AI,35,0)</f>
        <v>PETEN</v>
      </c>
      <c r="AL486" s="1">
        <f>VLOOKUP(A486,Hoja1!A:AJ,36,0)</f>
        <v>35338</v>
      </c>
      <c r="AP486">
        <v>98725866</v>
      </c>
      <c r="AQ486">
        <v>3511147261705</v>
      </c>
      <c r="AS486" t="s">
        <v>106</v>
      </c>
      <c r="AU486" t="s">
        <v>2213</v>
      </c>
      <c r="AV486" t="s">
        <v>268</v>
      </c>
      <c r="AW486" t="s">
        <v>268</v>
      </c>
      <c r="AZ486" t="s">
        <v>2214</v>
      </c>
      <c r="BA486">
        <v>1</v>
      </c>
      <c r="BB486" t="s">
        <v>119</v>
      </c>
      <c r="BC486">
        <v>0</v>
      </c>
      <c r="BD486" t="s">
        <v>648</v>
      </c>
      <c r="BE486">
        <v>7</v>
      </c>
      <c r="BI486">
        <v>0</v>
      </c>
      <c r="BJ486">
        <v>55868172</v>
      </c>
      <c r="BK486" t="s">
        <v>106</v>
      </c>
      <c r="BL486" t="s">
        <v>109</v>
      </c>
      <c r="BM486" t="s">
        <v>106</v>
      </c>
      <c r="BN486" t="s">
        <v>109</v>
      </c>
      <c r="BO486" t="s">
        <v>106</v>
      </c>
      <c r="BP486" t="s">
        <v>109</v>
      </c>
      <c r="CJ486">
        <v>0</v>
      </c>
      <c r="CK486">
        <v>0</v>
      </c>
      <c r="CL486">
        <v>0</v>
      </c>
      <c r="CM486">
        <v>0</v>
      </c>
      <c r="CN486" t="s">
        <v>2215</v>
      </c>
      <c r="CO486" t="s">
        <v>2216</v>
      </c>
      <c r="CP486" t="s">
        <v>106</v>
      </c>
      <c r="CQ486" t="s">
        <v>106</v>
      </c>
      <c r="CR486" t="s">
        <v>106</v>
      </c>
      <c r="CS486" t="s">
        <v>106</v>
      </c>
      <c r="CT486">
        <v>2</v>
      </c>
      <c r="CW486">
        <v>0</v>
      </c>
      <c r="CX486">
        <v>0</v>
      </c>
      <c r="CY486">
        <v>0</v>
      </c>
      <c r="CZ486">
        <v>0</v>
      </c>
      <c r="DA486">
        <v>0</v>
      </c>
      <c r="DB486">
        <v>0</v>
      </c>
    </row>
    <row r="487" spans="1:106" x14ac:dyDescent="0.25">
      <c r="A487" s="27" t="s">
        <v>2217</v>
      </c>
      <c r="B487" s="27" t="s">
        <v>2218</v>
      </c>
      <c r="C487" s="27" t="s">
        <v>2219</v>
      </c>
      <c r="D487" s="27"/>
      <c r="E487" s="27" t="s">
        <v>586</v>
      </c>
      <c r="F487" s="27" t="s">
        <v>340</v>
      </c>
      <c r="G487" s="27"/>
      <c r="H487" t="s">
        <v>3998</v>
      </c>
      <c r="I487" s="29">
        <v>45009</v>
      </c>
      <c r="J487" s="30">
        <v>3250</v>
      </c>
      <c r="K487">
        <v>250</v>
      </c>
      <c r="L487" t="s">
        <v>149</v>
      </c>
      <c r="M487" s="1">
        <v>45385</v>
      </c>
      <c r="N487" s="5">
        <v>2</v>
      </c>
      <c r="O487">
        <v>0</v>
      </c>
      <c r="P487">
        <v>16</v>
      </c>
      <c r="R487">
        <v>6</v>
      </c>
      <c r="S487">
        <v>1</v>
      </c>
      <c r="T487">
        <v>29</v>
      </c>
      <c r="V487">
        <v>6</v>
      </c>
      <c r="W487">
        <v>83</v>
      </c>
      <c r="X487">
        <v>260</v>
      </c>
      <c r="AA487">
        <f>VLOOKUP(A487,Hoja1!A:BH,60,0)</f>
        <v>7</v>
      </c>
      <c r="AB487">
        <v>93</v>
      </c>
      <c r="AC487">
        <v>1</v>
      </c>
      <c r="AD487" t="s">
        <v>110</v>
      </c>
      <c r="AE487" t="s">
        <v>111</v>
      </c>
      <c r="AF487" t="s">
        <v>112</v>
      </c>
      <c r="AH487" t="s">
        <v>113</v>
      </c>
      <c r="AI487">
        <v>1680160791602</v>
      </c>
      <c r="AJ487" t="str">
        <f>VLOOKUP(A487,Hoja1!A:AH,34,0)</f>
        <v>ALTA VERAPAZ</v>
      </c>
      <c r="AK487" t="str">
        <f>VLOOKUP(A487,Hoja1!A:AI,35,0)</f>
        <v>SANTA CRUZ VERAPAZ</v>
      </c>
      <c r="AL487" s="1">
        <f>VLOOKUP(A487,Hoja1!A:AJ,36,0)</f>
        <v>31761</v>
      </c>
      <c r="AP487">
        <v>39135764</v>
      </c>
      <c r="AQ487">
        <v>200901542093</v>
      </c>
      <c r="AS487">
        <v>1076194521</v>
      </c>
      <c r="AU487" t="s">
        <v>2220</v>
      </c>
      <c r="AV487" t="s">
        <v>1119</v>
      </c>
      <c r="AW487" t="s">
        <v>2117</v>
      </c>
      <c r="AZ487">
        <v>572440746</v>
      </c>
      <c r="BA487">
        <v>2</v>
      </c>
      <c r="BB487" t="s">
        <v>119</v>
      </c>
      <c r="BC487">
        <v>1</v>
      </c>
      <c r="BD487" t="s">
        <v>648</v>
      </c>
      <c r="BE487">
        <v>7</v>
      </c>
      <c r="BI487">
        <v>0</v>
      </c>
      <c r="BJ487">
        <v>0</v>
      </c>
      <c r="BK487" t="s">
        <v>106</v>
      </c>
      <c r="BL487" t="s">
        <v>109</v>
      </c>
      <c r="BM487" t="s">
        <v>106</v>
      </c>
      <c r="BN487" t="s">
        <v>109</v>
      </c>
      <c r="BO487" t="s">
        <v>106</v>
      </c>
      <c r="BP487" t="s">
        <v>109</v>
      </c>
      <c r="CJ487">
        <v>0</v>
      </c>
      <c r="CK487">
        <v>0</v>
      </c>
      <c r="CL487">
        <v>0</v>
      </c>
      <c r="CM487">
        <v>0</v>
      </c>
      <c r="CN487" t="s">
        <v>2221</v>
      </c>
      <c r="CO487" t="s">
        <v>2222</v>
      </c>
      <c r="CP487" t="s">
        <v>106</v>
      </c>
      <c r="CQ487" t="s">
        <v>106</v>
      </c>
      <c r="CR487" t="s">
        <v>106</v>
      </c>
      <c r="CS487" t="s">
        <v>106</v>
      </c>
      <c r="CT487">
        <v>2</v>
      </c>
      <c r="CW487">
        <v>0</v>
      </c>
      <c r="CX487">
        <v>0</v>
      </c>
      <c r="CY487">
        <v>0</v>
      </c>
      <c r="CZ487">
        <v>0</v>
      </c>
      <c r="DA487">
        <v>0</v>
      </c>
      <c r="DB487">
        <v>0</v>
      </c>
    </row>
    <row r="488" spans="1:106" x14ac:dyDescent="0.25">
      <c r="A488" s="27" t="s">
        <v>3225</v>
      </c>
      <c r="B488" s="83" t="s">
        <v>3575</v>
      </c>
      <c r="C488" s="27" t="s">
        <v>451</v>
      </c>
      <c r="D488" s="27"/>
      <c r="E488" s="27" t="s">
        <v>339</v>
      </c>
      <c r="F488" s="27" t="s">
        <v>3905</v>
      </c>
      <c r="G488" s="27"/>
      <c r="H488" t="s">
        <v>3994</v>
      </c>
      <c r="I488" s="29">
        <v>45010</v>
      </c>
      <c r="J488" s="30"/>
      <c r="K488">
        <v>250</v>
      </c>
      <c r="L488" s="27" t="s">
        <v>5126</v>
      </c>
      <c r="N488" s="5">
        <v>2</v>
      </c>
      <c r="O488">
        <v>0</v>
      </c>
      <c r="P488">
        <v>5</v>
      </c>
      <c r="R488">
        <v>1</v>
      </c>
      <c r="S488">
        <v>9</v>
      </c>
      <c r="T488">
        <v>119</v>
      </c>
      <c r="V488">
        <v>0</v>
      </c>
      <c r="W488">
        <v>83</v>
      </c>
      <c r="X488">
        <v>1</v>
      </c>
      <c r="AA488">
        <f>VLOOKUP(A488,Hoja1!A:BH,60,0)</f>
        <v>5</v>
      </c>
      <c r="AB488">
        <v>93</v>
      </c>
      <c r="AC488">
        <v>2</v>
      </c>
      <c r="AD488" t="s">
        <v>110</v>
      </c>
      <c r="AE488" t="s">
        <v>111</v>
      </c>
      <c r="AF488" t="s">
        <v>112</v>
      </c>
      <c r="AH488" t="s">
        <v>113</v>
      </c>
      <c r="AI488">
        <v>2749307810101</v>
      </c>
      <c r="AJ488" t="str">
        <f>VLOOKUP(A488,Hoja1!A:AH,34,0)</f>
        <v>GUATEMALA</v>
      </c>
      <c r="AK488" t="str">
        <f>VLOOKUP(A488,Hoja1!A:AI,35,0)</f>
        <v>GUATEMALA</v>
      </c>
      <c r="AL488" s="1">
        <f>VLOOKUP(A488,Hoja1!A:AJ,36,0)</f>
        <v>37396</v>
      </c>
      <c r="AP488">
        <v>108966224</v>
      </c>
      <c r="AQ488">
        <v>0</v>
      </c>
      <c r="AS488">
        <v>3248316331007</v>
      </c>
      <c r="AU488" t="s">
        <v>4162</v>
      </c>
      <c r="AV488" t="s">
        <v>114</v>
      </c>
      <c r="AW488" t="s">
        <v>114</v>
      </c>
      <c r="AZ488">
        <v>47799563</v>
      </c>
      <c r="BA488">
        <v>1</v>
      </c>
      <c r="BB488" t="s">
        <v>119</v>
      </c>
      <c r="BC488">
        <v>1</v>
      </c>
      <c r="BD488" t="s">
        <v>4598</v>
      </c>
      <c r="BE488">
        <v>5</v>
      </c>
      <c r="BI488">
        <v>0</v>
      </c>
      <c r="BJ488">
        <v>0</v>
      </c>
      <c r="BK488" t="s">
        <v>106</v>
      </c>
      <c r="BL488" t="s">
        <v>109</v>
      </c>
      <c r="BM488" t="s">
        <v>106</v>
      </c>
      <c r="BN488" t="s">
        <v>109</v>
      </c>
      <c r="BO488" t="s">
        <v>106</v>
      </c>
      <c r="BP488" t="s">
        <v>109</v>
      </c>
      <c r="CJ488">
        <v>0</v>
      </c>
      <c r="CK488">
        <v>0</v>
      </c>
      <c r="CL488">
        <v>0</v>
      </c>
      <c r="CM488">
        <v>0</v>
      </c>
      <c r="CN488" t="s">
        <v>5259</v>
      </c>
      <c r="CP488" t="s">
        <v>106</v>
      </c>
      <c r="CQ488" t="s">
        <v>106</v>
      </c>
      <c r="CR488" t="s">
        <v>106</v>
      </c>
      <c r="CS488" t="s">
        <v>106</v>
      </c>
      <c r="CT488">
        <v>1</v>
      </c>
      <c r="CW488">
        <v>0</v>
      </c>
      <c r="CX488">
        <v>0</v>
      </c>
      <c r="CY488">
        <v>0</v>
      </c>
      <c r="CZ488">
        <v>0</v>
      </c>
      <c r="DA488">
        <v>0</v>
      </c>
      <c r="DB488">
        <v>0</v>
      </c>
    </row>
    <row r="489" spans="1:106" s="2" customFormat="1" x14ac:dyDescent="0.25">
      <c r="A489" s="27" t="s">
        <v>3226</v>
      </c>
      <c r="B489" s="27" t="s">
        <v>3576</v>
      </c>
      <c r="C489" s="27" t="s">
        <v>105</v>
      </c>
      <c r="D489" s="27"/>
      <c r="E489" s="27" t="s">
        <v>190</v>
      </c>
      <c r="F489" s="27"/>
      <c r="G489" s="27"/>
      <c r="H489" t="s">
        <v>3994</v>
      </c>
      <c r="I489" s="29">
        <v>45010</v>
      </c>
      <c r="J489" s="30">
        <v>3167</v>
      </c>
      <c r="K489" s="2">
        <v>250</v>
      </c>
      <c r="L489" t="s">
        <v>149</v>
      </c>
      <c r="M489" s="1">
        <v>45275</v>
      </c>
      <c r="N489" s="5">
        <v>2</v>
      </c>
      <c r="P489">
        <v>15</v>
      </c>
      <c r="R489">
        <v>2</v>
      </c>
      <c r="S489">
        <v>9</v>
      </c>
      <c r="T489">
        <v>130</v>
      </c>
      <c r="V489" s="2">
        <v>2</v>
      </c>
      <c r="W489">
        <v>83</v>
      </c>
      <c r="X489">
        <v>1</v>
      </c>
      <c r="Y489"/>
      <c r="AA489">
        <f>VLOOKUP(A489,Hoja1!A:BH,60,0)</f>
        <v>7</v>
      </c>
      <c r="AB489">
        <v>93</v>
      </c>
      <c r="AC489">
        <v>2</v>
      </c>
      <c r="AD489" s="2" t="s">
        <v>110</v>
      </c>
      <c r="AE489" s="2" t="s">
        <v>111</v>
      </c>
      <c r="AF489" s="2" t="s">
        <v>112</v>
      </c>
      <c r="AH489" s="2" t="s">
        <v>113</v>
      </c>
      <c r="AI489">
        <v>3519509070101</v>
      </c>
      <c r="AJ489" t="str">
        <f>VLOOKUP(A489,Hoja1!A:AH,34,0)</f>
        <v>GUATEMALA</v>
      </c>
      <c r="AK489" t="str">
        <f>VLOOKUP(A489,Hoja1!A:AI,35,0)</f>
        <v>GUATEMALA</v>
      </c>
      <c r="AL489" s="1">
        <f>VLOOKUP(A489,Hoja1!A:AJ,36,0)</f>
        <v>37699</v>
      </c>
      <c r="AP489">
        <v>115821406</v>
      </c>
      <c r="AQ489" s="2">
        <v>3519509070101</v>
      </c>
      <c r="AU489" t="s">
        <v>4163</v>
      </c>
      <c r="AV489" t="s">
        <v>700</v>
      </c>
      <c r="AW489" s="2" t="s">
        <v>114</v>
      </c>
      <c r="AX489"/>
      <c r="AY489"/>
      <c r="AZ489">
        <v>53791899</v>
      </c>
      <c r="BA489">
        <v>1</v>
      </c>
      <c r="BB489" t="s">
        <v>119</v>
      </c>
      <c r="BC489">
        <v>0</v>
      </c>
      <c r="BD489" t="s">
        <v>635</v>
      </c>
      <c r="BE489">
        <v>7</v>
      </c>
      <c r="BG489"/>
      <c r="BH489"/>
      <c r="BI489">
        <v>0</v>
      </c>
      <c r="BJ489" s="2">
        <v>0</v>
      </c>
      <c r="BK489" s="2" t="s">
        <v>240</v>
      </c>
      <c r="CN489" t="s">
        <v>5261</v>
      </c>
      <c r="CO489" t="s">
        <v>5262</v>
      </c>
    </row>
    <row r="490" spans="1:106" x14ac:dyDescent="0.25">
      <c r="A490" s="27" t="s">
        <v>3227</v>
      </c>
      <c r="B490" s="27" t="s">
        <v>3557</v>
      </c>
      <c r="C490" s="27" t="s">
        <v>227</v>
      </c>
      <c r="D490" s="27"/>
      <c r="E490" s="27" t="s">
        <v>189</v>
      </c>
      <c r="F490" s="27" t="s">
        <v>215</v>
      </c>
      <c r="G490" s="27"/>
      <c r="H490" t="s">
        <v>3994</v>
      </c>
      <c r="I490" s="29">
        <v>45017</v>
      </c>
      <c r="J490" s="30">
        <v>3167</v>
      </c>
      <c r="K490">
        <v>250</v>
      </c>
      <c r="L490" t="s">
        <v>149</v>
      </c>
      <c r="M490" s="1">
        <v>45144</v>
      </c>
      <c r="N490" s="5">
        <v>2</v>
      </c>
      <c r="P490">
        <v>14</v>
      </c>
      <c r="R490">
        <v>1</v>
      </c>
      <c r="S490">
        <v>9</v>
      </c>
      <c r="T490">
        <v>79</v>
      </c>
      <c r="V490">
        <v>5</v>
      </c>
      <c r="W490">
        <v>83</v>
      </c>
      <c r="X490">
        <v>278</v>
      </c>
      <c r="AA490">
        <f>VLOOKUP(A490,Hoja1!A:BH,60,0)</f>
        <v>7</v>
      </c>
      <c r="AB490">
        <v>93</v>
      </c>
      <c r="AC490">
        <v>2</v>
      </c>
      <c r="AD490" t="s">
        <v>110</v>
      </c>
      <c r="AE490" t="s">
        <v>111</v>
      </c>
      <c r="AF490" t="s">
        <v>112</v>
      </c>
      <c r="AH490" t="s">
        <v>113</v>
      </c>
      <c r="AI490">
        <v>3251970241703</v>
      </c>
      <c r="AJ490" t="str">
        <f>VLOOKUP(A490,Hoja1!A:AH,34,0)</f>
        <v>PETEN</v>
      </c>
      <c r="AK490" t="str">
        <f>VLOOKUP(A490,Hoja1!A:AI,35,0)</f>
        <v>SAN BENITO</v>
      </c>
      <c r="AL490" s="1">
        <f>VLOOKUP(A490,Hoja1!A:AJ,36,0)</f>
        <v>36747</v>
      </c>
      <c r="AP490">
        <v>101760035</v>
      </c>
      <c r="AQ490">
        <v>3251970241703</v>
      </c>
      <c r="AU490" t="s">
        <v>4164</v>
      </c>
      <c r="AV490" t="s">
        <v>268</v>
      </c>
      <c r="AW490" t="s">
        <v>315</v>
      </c>
      <c r="AZ490">
        <v>40476604</v>
      </c>
      <c r="BA490">
        <v>1</v>
      </c>
      <c r="BB490" t="s">
        <v>119</v>
      </c>
      <c r="BC490">
        <v>0</v>
      </c>
      <c r="BD490" t="s">
        <v>4597</v>
      </c>
      <c r="BE490">
        <v>7</v>
      </c>
      <c r="BI490">
        <v>0</v>
      </c>
      <c r="BJ490">
        <v>0</v>
      </c>
      <c r="BK490" t="s">
        <v>240</v>
      </c>
      <c r="CN490" t="s">
        <v>5263</v>
      </c>
      <c r="CO490" t="s">
        <v>5264</v>
      </c>
    </row>
    <row r="491" spans="1:106" x14ac:dyDescent="0.25">
      <c r="A491" s="27" t="s">
        <v>3228</v>
      </c>
      <c r="B491" s="27" t="s">
        <v>412</v>
      </c>
      <c r="C491" s="27" t="s">
        <v>425</v>
      </c>
      <c r="D491" s="27"/>
      <c r="E491" s="27" t="s">
        <v>1074</v>
      </c>
      <c r="F491" s="27" t="s">
        <v>1746</v>
      </c>
      <c r="G491" s="27"/>
      <c r="H491" t="s">
        <v>3998</v>
      </c>
      <c r="I491" s="29">
        <v>45017</v>
      </c>
      <c r="J491" s="30">
        <v>2960</v>
      </c>
      <c r="K491">
        <v>250</v>
      </c>
      <c r="L491" t="s">
        <v>149</v>
      </c>
      <c r="M491" s="1">
        <v>45310</v>
      </c>
      <c r="N491" s="5">
        <v>2</v>
      </c>
      <c r="P491">
        <v>16</v>
      </c>
      <c r="R491">
        <v>6</v>
      </c>
      <c r="S491">
        <v>1</v>
      </c>
      <c r="T491">
        <v>29</v>
      </c>
      <c r="V491">
        <v>6</v>
      </c>
      <c r="W491">
        <v>83</v>
      </c>
      <c r="X491">
        <v>259</v>
      </c>
      <c r="AA491">
        <f>VLOOKUP(A491,Hoja1!A:BH,60,0)</f>
        <v>7</v>
      </c>
      <c r="AB491">
        <v>93</v>
      </c>
      <c r="AC491">
        <v>1</v>
      </c>
      <c r="AD491" t="s">
        <v>110</v>
      </c>
      <c r="AE491" t="s">
        <v>111</v>
      </c>
      <c r="AF491" t="s">
        <v>112</v>
      </c>
      <c r="AH491" t="s">
        <v>113</v>
      </c>
      <c r="AI491">
        <v>2144550681601</v>
      </c>
      <c r="AJ491" t="str">
        <f>VLOOKUP(A491,Hoja1!A:AH,34,0)</f>
        <v>ALTA VERAPAZ</v>
      </c>
      <c r="AK491" t="str">
        <f>VLOOKUP(A491,Hoja1!A:AI,35,0)</f>
        <v>COBAN</v>
      </c>
      <c r="AL491" s="1">
        <f>VLOOKUP(A491,Hoja1!A:AJ,36,0)</f>
        <v>33504</v>
      </c>
      <c r="AP491">
        <v>76510085</v>
      </c>
      <c r="AQ491">
        <v>2144550681601</v>
      </c>
      <c r="AU491" t="s">
        <v>4165</v>
      </c>
      <c r="AV491" t="s">
        <v>1118</v>
      </c>
      <c r="AW491" t="s">
        <v>1118</v>
      </c>
      <c r="AZ491">
        <v>41065975</v>
      </c>
      <c r="BA491">
        <v>1</v>
      </c>
      <c r="BB491" t="s">
        <v>119</v>
      </c>
      <c r="BC491">
        <v>2</v>
      </c>
      <c r="BD491" t="s">
        <v>4597</v>
      </c>
      <c r="BE491">
        <v>7</v>
      </c>
      <c r="BI491">
        <v>0</v>
      </c>
      <c r="BJ491">
        <v>53830725</v>
      </c>
      <c r="BK491" t="s">
        <v>4769</v>
      </c>
      <c r="CN491" t="s">
        <v>5265</v>
      </c>
      <c r="CO491" t="s">
        <v>5266</v>
      </c>
    </row>
    <row r="492" spans="1:106" x14ac:dyDescent="0.25">
      <c r="A492" s="27" t="s">
        <v>3229</v>
      </c>
      <c r="B492" s="27" t="s">
        <v>3577</v>
      </c>
      <c r="C492" s="27" t="s">
        <v>344</v>
      </c>
      <c r="D492" s="27"/>
      <c r="E492" s="27" t="s">
        <v>427</v>
      </c>
      <c r="F492" s="27" t="s">
        <v>943</v>
      </c>
      <c r="G492" s="27"/>
      <c r="H492" t="s">
        <v>4001</v>
      </c>
      <c r="I492" s="29">
        <v>45017</v>
      </c>
      <c r="J492" s="30">
        <v>2960</v>
      </c>
      <c r="K492">
        <v>250</v>
      </c>
      <c r="L492" t="s">
        <v>149</v>
      </c>
      <c r="M492" s="1">
        <v>45138</v>
      </c>
      <c r="N492" s="5">
        <v>2</v>
      </c>
      <c r="P492">
        <v>8</v>
      </c>
      <c r="R492">
        <v>2</v>
      </c>
      <c r="S492">
        <v>1</v>
      </c>
      <c r="T492">
        <v>9</v>
      </c>
      <c r="V492">
        <v>2</v>
      </c>
      <c r="W492">
        <v>83</v>
      </c>
      <c r="X492">
        <v>208</v>
      </c>
      <c r="AA492">
        <f>VLOOKUP(A492,Hoja1!A:BH,60,0)</f>
        <v>7</v>
      </c>
      <c r="AB492">
        <v>93</v>
      </c>
      <c r="AC492">
        <v>1</v>
      </c>
      <c r="AD492" t="s">
        <v>110</v>
      </c>
      <c r="AE492" t="s">
        <v>111</v>
      </c>
      <c r="AF492" t="s">
        <v>112</v>
      </c>
      <c r="AH492" t="s">
        <v>113</v>
      </c>
      <c r="AI492">
        <v>2282877821312</v>
      </c>
      <c r="AJ492" t="str">
        <f>VLOOKUP(A492,Hoja1!A:AH,34,0)</f>
        <v>HUEHUETENANGO</v>
      </c>
      <c r="AK492" t="str">
        <f>VLOOKUP(A492,Hoja1!A:AI,35,0)</f>
        <v>LA DEMOCRACIA</v>
      </c>
      <c r="AL492" s="1">
        <f>VLOOKUP(A492,Hoja1!A:AJ,36,0)</f>
        <v>34025</v>
      </c>
      <c r="AP492">
        <v>81645392</v>
      </c>
      <c r="AQ492">
        <v>2282877821312</v>
      </c>
      <c r="AU492" t="s">
        <v>4166</v>
      </c>
      <c r="AV492" t="s">
        <v>700</v>
      </c>
      <c r="AW492" t="s">
        <v>1961</v>
      </c>
      <c r="AZ492" t="s">
        <v>4520</v>
      </c>
      <c r="BA492">
        <v>1</v>
      </c>
      <c r="BB492" t="s">
        <v>119</v>
      </c>
      <c r="BC492">
        <v>2</v>
      </c>
      <c r="BD492" t="s">
        <v>635</v>
      </c>
      <c r="BE492">
        <v>7</v>
      </c>
      <c r="BH492" t="s">
        <v>4699</v>
      </c>
      <c r="BI492" t="s">
        <v>4166</v>
      </c>
      <c r="BJ492">
        <v>59745713</v>
      </c>
      <c r="BK492" t="s">
        <v>4769</v>
      </c>
      <c r="BL492">
        <v>43178</v>
      </c>
      <c r="CN492" t="s">
        <v>5267</v>
      </c>
      <c r="CO492" t="s">
        <v>5268</v>
      </c>
    </row>
    <row r="493" spans="1:106" x14ac:dyDescent="0.25">
      <c r="A493" s="27" t="s">
        <v>3230</v>
      </c>
      <c r="B493" s="27" t="s">
        <v>1970</v>
      </c>
      <c r="C493" s="27" t="s">
        <v>3687</v>
      </c>
      <c r="D493" s="27"/>
      <c r="E493" s="27" t="s">
        <v>3779</v>
      </c>
      <c r="F493" s="27" t="s">
        <v>3906</v>
      </c>
      <c r="G493" s="27"/>
      <c r="H493" t="s">
        <v>3994</v>
      </c>
      <c r="I493" s="29">
        <v>45019</v>
      </c>
      <c r="J493" s="30">
        <v>3385</v>
      </c>
      <c r="K493">
        <v>250</v>
      </c>
      <c r="L493" t="s">
        <v>149</v>
      </c>
      <c r="M493" s="1">
        <v>45347</v>
      </c>
      <c r="N493" s="5">
        <v>2</v>
      </c>
      <c r="P493">
        <v>5</v>
      </c>
      <c r="R493">
        <v>1</v>
      </c>
      <c r="S493">
        <v>9</v>
      </c>
      <c r="T493">
        <v>78</v>
      </c>
      <c r="V493">
        <v>1</v>
      </c>
      <c r="W493">
        <v>83</v>
      </c>
      <c r="X493">
        <v>74</v>
      </c>
      <c r="AA493">
        <f>VLOOKUP(A493,Hoja1!A:BH,60,0)</f>
        <v>7</v>
      </c>
      <c r="AB493">
        <v>93</v>
      </c>
      <c r="AC493">
        <v>2</v>
      </c>
      <c r="AD493" t="s">
        <v>110</v>
      </c>
      <c r="AE493" t="s">
        <v>111</v>
      </c>
      <c r="AF493" t="s">
        <v>112</v>
      </c>
      <c r="AH493" t="s">
        <v>113</v>
      </c>
      <c r="AI493">
        <v>3076271950603</v>
      </c>
      <c r="AJ493" t="str">
        <f>VLOOKUP(A493,Hoja1!A:AH,34,0)</f>
        <v>SANTA ROSA</v>
      </c>
      <c r="AK493" t="str">
        <f>VLOOKUP(A493,Hoja1!A:AI,35,0)</f>
        <v>BARBERENA</v>
      </c>
      <c r="AL493" s="1">
        <f>VLOOKUP(A493,Hoja1!A:AJ,36,0)</f>
        <v>36152</v>
      </c>
      <c r="AP493">
        <v>99359006</v>
      </c>
      <c r="AQ493">
        <v>3076271950603</v>
      </c>
      <c r="AU493" t="s">
        <v>4167</v>
      </c>
      <c r="AV493" t="s">
        <v>533</v>
      </c>
      <c r="AW493" t="s">
        <v>728</v>
      </c>
      <c r="AZ493" t="s">
        <v>4521</v>
      </c>
      <c r="BA493">
        <v>1</v>
      </c>
      <c r="BB493" t="s">
        <v>119</v>
      </c>
      <c r="BC493">
        <v>0</v>
      </c>
      <c r="BD493" t="s">
        <v>1533</v>
      </c>
      <c r="BE493">
        <v>7</v>
      </c>
      <c r="BI493">
        <v>0</v>
      </c>
      <c r="BJ493">
        <v>0</v>
      </c>
      <c r="BK493" t="s">
        <v>4769</v>
      </c>
      <c r="BL493">
        <v>43208</v>
      </c>
      <c r="CN493" t="s">
        <v>5269</v>
      </c>
      <c r="CO493" t="s">
        <v>5270</v>
      </c>
    </row>
    <row r="494" spans="1:106" x14ac:dyDescent="0.25">
      <c r="A494" s="27" t="s">
        <v>2223</v>
      </c>
      <c r="B494" s="27" t="s">
        <v>2224</v>
      </c>
      <c r="C494" s="27" t="s">
        <v>2225</v>
      </c>
      <c r="D494" s="27"/>
      <c r="E494" s="27" t="s">
        <v>160</v>
      </c>
      <c r="F494" s="27" t="s">
        <v>751</v>
      </c>
      <c r="G494" s="27"/>
      <c r="H494" t="s">
        <v>3994</v>
      </c>
      <c r="I494" s="29">
        <v>45026</v>
      </c>
      <c r="J494" s="30">
        <v>3167</v>
      </c>
      <c r="K494">
        <v>250</v>
      </c>
      <c r="L494" t="s">
        <v>149</v>
      </c>
      <c r="M494" s="1">
        <v>45031</v>
      </c>
      <c r="N494" s="5">
        <v>2</v>
      </c>
      <c r="P494">
        <v>15</v>
      </c>
      <c r="R494">
        <v>2</v>
      </c>
      <c r="S494">
        <v>9</v>
      </c>
      <c r="T494">
        <v>166</v>
      </c>
      <c r="V494">
        <v>2</v>
      </c>
      <c r="W494">
        <v>83</v>
      </c>
      <c r="X494">
        <v>105</v>
      </c>
      <c r="AA494">
        <f>VLOOKUP(A494,Hoja1!A:BH,60,0)</f>
        <v>7</v>
      </c>
      <c r="AB494">
        <v>93</v>
      </c>
      <c r="AC494">
        <v>2</v>
      </c>
      <c r="AD494" t="s">
        <v>110</v>
      </c>
      <c r="AE494" t="s">
        <v>111</v>
      </c>
      <c r="AF494" t="s">
        <v>112</v>
      </c>
      <c r="AH494" t="s">
        <v>113</v>
      </c>
      <c r="AI494">
        <v>1757025860801</v>
      </c>
      <c r="AJ494" t="str">
        <f>VLOOKUP(A494,Hoja1!A:AH,34,0)</f>
        <v>TOTONICAPAN</v>
      </c>
      <c r="AK494" t="str">
        <f>VLOOKUP(A494,Hoja1!A:AI,35,0)</f>
        <v>TOTONICAPAN</v>
      </c>
      <c r="AL494" s="1">
        <f>VLOOKUP(A494,Hoja1!A:AJ,36,0)</f>
        <v>33074</v>
      </c>
      <c r="AP494">
        <v>70186553</v>
      </c>
      <c r="AQ494">
        <v>1757025860801</v>
      </c>
      <c r="AU494" t="s">
        <v>2226</v>
      </c>
      <c r="AV494" t="s">
        <v>1714</v>
      </c>
      <c r="AW494" t="s">
        <v>1714</v>
      </c>
      <c r="AZ494">
        <v>32490148</v>
      </c>
      <c r="BA494">
        <v>1</v>
      </c>
      <c r="BB494" t="s">
        <v>119</v>
      </c>
      <c r="BC494">
        <v>2</v>
      </c>
      <c r="BD494" t="s">
        <v>4597</v>
      </c>
      <c r="BE494">
        <v>7</v>
      </c>
      <c r="BI494">
        <v>0</v>
      </c>
      <c r="BJ494">
        <v>0</v>
      </c>
      <c r="BK494" t="s">
        <v>4769</v>
      </c>
      <c r="BL494">
        <v>43109</v>
      </c>
      <c r="CN494" t="s">
        <v>2227</v>
      </c>
      <c r="CO494" t="s">
        <v>2228</v>
      </c>
    </row>
    <row r="495" spans="1:106" x14ac:dyDescent="0.25">
      <c r="A495" s="27" t="s">
        <v>2229</v>
      </c>
      <c r="B495" s="27" t="s">
        <v>2230</v>
      </c>
      <c r="C495" s="27" t="s">
        <v>764</v>
      </c>
      <c r="D495" s="27"/>
      <c r="E495" s="27" t="s">
        <v>160</v>
      </c>
      <c r="F495" s="27" t="s">
        <v>1658</v>
      </c>
      <c r="G495" s="27"/>
      <c r="H495" t="s">
        <v>4030</v>
      </c>
      <c r="I495" s="29">
        <v>45026</v>
      </c>
      <c r="J495" s="30">
        <v>8750</v>
      </c>
      <c r="K495">
        <v>250</v>
      </c>
      <c r="L495" t="s">
        <v>149</v>
      </c>
      <c r="M495" s="1">
        <v>45412</v>
      </c>
      <c r="N495" s="5">
        <v>2</v>
      </c>
      <c r="P495">
        <v>9</v>
      </c>
      <c r="R495">
        <v>1</v>
      </c>
      <c r="S495">
        <v>1</v>
      </c>
      <c r="T495">
        <v>9</v>
      </c>
      <c r="V495">
        <v>1</v>
      </c>
      <c r="W495">
        <v>83</v>
      </c>
      <c r="X495">
        <v>1</v>
      </c>
      <c r="AA495">
        <f>VLOOKUP(A495,Hoja1!A:BH,60,0)</f>
        <v>7</v>
      </c>
      <c r="AB495">
        <v>93</v>
      </c>
      <c r="AC495">
        <v>1</v>
      </c>
      <c r="AD495" t="s">
        <v>110</v>
      </c>
      <c r="AE495" t="s">
        <v>111</v>
      </c>
      <c r="AF495" t="s">
        <v>112</v>
      </c>
      <c r="AH495" t="s">
        <v>113</v>
      </c>
      <c r="AI495">
        <v>2588374110101</v>
      </c>
      <c r="AJ495" t="str">
        <f>VLOOKUP(A495,Hoja1!A:AH,34,0)</f>
        <v>GUATEMALA</v>
      </c>
      <c r="AK495" t="str">
        <f>VLOOKUP(A495,Hoja1!A:AI,35,0)</f>
        <v>GUATEMALA</v>
      </c>
      <c r="AL495" s="1">
        <f>VLOOKUP(A495,Hoja1!A:AJ,36,0)</f>
        <v>34680</v>
      </c>
      <c r="AP495">
        <v>83818731</v>
      </c>
      <c r="AQ495">
        <v>201401580121</v>
      </c>
      <c r="AU495" t="s">
        <v>2232</v>
      </c>
      <c r="AV495" t="s">
        <v>114</v>
      </c>
      <c r="AW495" t="s">
        <v>114</v>
      </c>
      <c r="AZ495">
        <v>30164594</v>
      </c>
      <c r="BA495">
        <v>1</v>
      </c>
      <c r="BB495" t="s">
        <v>119</v>
      </c>
      <c r="BC495">
        <v>0</v>
      </c>
      <c r="BD495" t="s">
        <v>635</v>
      </c>
      <c r="BE495">
        <v>7</v>
      </c>
      <c r="BG495" t="s">
        <v>2233</v>
      </c>
      <c r="BH495" t="s">
        <v>2234</v>
      </c>
      <c r="BI495" t="s">
        <v>2232</v>
      </c>
      <c r="BJ495">
        <v>0</v>
      </c>
      <c r="BK495" t="s">
        <v>4769</v>
      </c>
      <c r="BL495">
        <v>43241</v>
      </c>
      <c r="CN495" t="s">
        <v>2235</v>
      </c>
      <c r="CO495" t="s">
        <v>5272</v>
      </c>
    </row>
    <row r="496" spans="1:106" x14ac:dyDescent="0.25">
      <c r="A496" s="27" t="s">
        <v>2236</v>
      </c>
      <c r="B496" s="27" t="s">
        <v>2237</v>
      </c>
      <c r="C496" s="27" t="s">
        <v>584</v>
      </c>
      <c r="D496" s="27"/>
      <c r="E496" s="27" t="s">
        <v>378</v>
      </c>
      <c r="F496" s="27" t="s">
        <v>208</v>
      </c>
      <c r="G496" s="27"/>
      <c r="H496" t="s">
        <v>4012</v>
      </c>
      <c r="I496" s="29">
        <v>45026</v>
      </c>
      <c r="J496" s="30">
        <v>5750</v>
      </c>
      <c r="K496">
        <v>250</v>
      </c>
      <c r="L496" t="s">
        <v>4864</v>
      </c>
      <c r="N496" s="5">
        <v>1</v>
      </c>
      <c r="P496">
        <v>1</v>
      </c>
      <c r="R496">
        <v>1</v>
      </c>
      <c r="S496">
        <v>8</v>
      </c>
      <c r="T496">
        <v>38</v>
      </c>
      <c r="V496">
        <v>1</v>
      </c>
      <c r="W496">
        <v>83</v>
      </c>
      <c r="X496">
        <v>1</v>
      </c>
      <c r="AA496">
        <f>VLOOKUP(A496,Hoja1!A:BH,60,0)</f>
        <v>7</v>
      </c>
      <c r="AB496">
        <v>93</v>
      </c>
      <c r="AC496">
        <v>1</v>
      </c>
      <c r="AD496" t="s">
        <v>110</v>
      </c>
      <c r="AE496" t="s">
        <v>111</v>
      </c>
      <c r="AF496" t="s">
        <v>112</v>
      </c>
      <c r="AH496" t="s">
        <v>113</v>
      </c>
      <c r="AI496">
        <v>1970886190101</v>
      </c>
      <c r="AJ496" t="str">
        <f>VLOOKUP(A496,Hoja1!A:AH,34,0)</f>
        <v>GUATEMALA</v>
      </c>
      <c r="AK496" t="str">
        <f>VLOOKUP(A496,Hoja1!A:AI,35,0)</f>
        <v>GUATEMALA</v>
      </c>
      <c r="AL496" s="1">
        <f>VLOOKUP(A496,Hoja1!A:AJ,36,0)</f>
        <v>33174</v>
      </c>
      <c r="AP496">
        <v>76368262</v>
      </c>
      <c r="AQ496">
        <v>201004791351</v>
      </c>
      <c r="AU496" t="s">
        <v>2238</v>
      </c>
      <c r="AV496" t="s">
        <v>114</v>
      </c>
      <c r="AW496" t="s">
        <v>114</v>
      </c>
      <c r="AX496">
        <v>18</v>
      </c>
      <c r="AZ496" t="s">
        <v>2239</v>
      </c>
      <c r="BA496">
        <v>1</v>
      </c>
      <c r="BB496" t="s">
        <v>119</v>
      </c>
      <c r="BC496">
        <v>0</v>
      </c>
      <c r="BD496" t="s">
        <v>4616</v>
      </c>
      <c r="BE496">
        <v>7</v>
      </c>
      <c r="BG496" t="s">
        <v>2240</v>
      </c>
      <c r="BH496" t="s">
        <v>2241</v>
      </c>
      <c r="BI496" t="s">
        <v>2238</v>
      </c>
      <c r="BJ496">
        <v>38379086</v>
      </c>
      <c r="BK496" t="s">
        <v>4769</v>
      </c>
      <c r="BL496">
        <v>43270</v>
      </c>
      <c r="CN496" t="s">
        <v>2242</v>
      </c>
      <c r="CO496" t="s">
        <v>2243</v>
      </c>
    </row>
    <row r="497" spans="1:93" x14ac:dyDescent="0.25">
      <c r="A497" s="27" t="s">
        <v>2244</v>
      </c>
      <c r="B497" s="27" t="s">
        <v>1695</v>
      </c>
      <c r="C497" s="27" t="s">
        <v>638</v>
      </c>
      <c r="D497" s="27"/>
      <c r="E497" s="27" t="s">
        <v>871</v>
      </c>
      <c r="F497" s="27" t="s">
        <v>2245</v>
      </c>
      <c r="G497" s="27"/>
      <c r="H497" t="s">
        <v>4021</v>
      </c>
      <c r="I497" s="29">
        <v>45017</v>
      </c>
      <c r="J497" s="30">
        <v>2960</v>
      </c>
      <c r="K497">
        <v>250</v>
      </c>
      <c r="L497" t="s">
        <v>4864</v>
      </c>
      <c r="N497" s="5">
        <v>1</v>
      </c>
      <c r="P497">
        <v>8</v>
      </c>
      <c r="R497">
        <v>2</v>
      </c>
      <c r="S497">
        <v>1</v>
      </c>
      <c r="T497">
        <v>9</v>
      </c>
      <c r="V497">
        <v>2</v>
      </c>
      <c r="W497">
        <v>83</v>
      </c>
      <c r="X497">
        <v>113</v>
      </c>
      <c r="AA497">
        <f>VLOOKUP(A497,Hoja1!A:BH,60,0)</f>
        <v>7</v>
      </c>
      <c r="AB497">
        <v>93</v>
      </c>
      <c r="AC497">
        <v>1</v>
      </c>
      <c r="AD497" t="s">
        <v>110</v>
      </c>
      <c r="AE497" t="s">
        <v>111</v>
      </c>
      <c r="AF497" t="s">
        <v>112</v>
      </c>
      <c r="AH497" t="s">
        <v>113</v>
      </c>
      <c r="AI497">
        <v>2235401960901</v>
      </c>
      <c r="AJ497" t="str">
        <f>VLOOKUP(A497,Hoja1!A:AH,34,0)</f>
        <v>QUETZALTENANGO</v>
      </c>
      <c r="AK497" t="str">
        <f>VLOOKUP(A497,Hoja1!A:AI,35,0)</f>
        <v>QUETZALTENANGO</v>
      </c>
      <c r="AL497" s="1">
        <f>VLOOKUP(A497,Hoja1!A:AJ,36,0)</f>
        <v>34052</v>
      </c>
      <c r="AP497">
        <v>89515463</v>
      </c>
      <c r="AQ497">
        <v>2235401960901</v>
      </c>
      <c r="AU497" t="s">
        <v>2246</v>
      </c>
      <c r="AV497" t="s">
        <v>700</v>
      </c>
      <c r="AW497" t="s">
        <v>700</v>
      </c>
      <c r="AZ497">
        <v>32239569</v>
      </c>
      <c r="BA497">
        <v>1</v>
      </c>
      <c r="BB497" t="s">
        <v>119</v>
      </c>
      <c r="BC497">
        <v>0</v>
      </c>
      <c r="BD497" t="s">
        <v>4616</v>
      </c>
      <c r="BE497">
        <v>7</v>
      </c>
      <c r="BI497">
        <v>0</v>
      </c>
      <c r="BJ497">
        <v>37263366</v>
      </c>
      <c r="BK497" t="s">
        <v>4769</v>
      </c>
      <c r="CN497" t="s">
        <v>2247</v>
      </c>
      <c r="CO497" t="s">
        <v>2248</v>
      </c>
    </row>
    <row r="498" spans="1:93" x14ac:dyDescent="0.25">
      <c r="A498" s="27" t="s">
        <v>2249</v>
      </c>
      <c r="B498" s="27" t="s">
        <v>2250</v>
      </c>
      <c r="C498" s="27" t="s">
        <v>1514</v>
      </c>
      <c r="D498" s="27"/>
      <c r="E498" s="27" t="s">
        <v>236</v>
      </c>
      <c r="F498" s="27" t="s">
        <v>2251</v>
      </c>
      <c r="G498" s="27"/>
      <c r="H498" t="s">
        <v>6931</v>
      </c>
      <c r="I498" s="29">
        <v>45026</v>
      </c>
      <c r="J498" s="30">
        <v>3750</v>
      </c>
      <c r="K498">
        <v>250</v>
      </c>
      <c r="L498" t="s">
        <v>4864</v>
      </c>
      <c r="N498" s="5">
        <v>1</v>
      </c>
      <c r="P498">
        <v>13</v>
      </c>
      <c r="R498">
        <v>1</v>
      </c>
      <c r="S498">
        <v>1</v>
      </c>
      <c r="T498">
        <v>166</v>
      </c>
      <c r="V498">
        <v>1</v>
      </c>
      <c r="W498">
        <v>83</v>
      </c>
      <c r="X498">
        <v>1</v>
      </c>
      <c r="AA498">
        <f>VLOOKUP(A498,Hoja1!A:BH,60,0)</f>
        <v>7</v>
      </c>
      <c r="AB498">
        <v>93</v>
      </c>
      <c r="AC498">
        <v>2</v>
      </c>
      <c r="AD498" t="s">
        <v>110</v>
      </c>
      <c r="AE498" t="s">
        <v>111</v>
      </c>
      <c r="AF498" t="s">
        <v>112</v>
      </c>
      <c r="AH498" t="s">
        <v>113</v>
      </c>
      <c r="AI498">
        <v>3016509770101</v>
      </c>
      <c r="AJ498" t="str">
        <f>VLOOKUP(A498,Hoja1!A:AH,34,0)</f>
        <v>GUATEMALA</v>
      </c>
      <c r="AK498" t="str">
        <f>VLOOKUP(A498,Hoja1!A:AI,35,0)</f>
        <v>GUATEMALA</v>
      </c>
      <c r="AL498" s="1">
        <f>VLOOKUP(A498,Hoja1!A:AJ,36,0)</f>
        <v>35474</v>
      </c>
      <c r="AP498">
        <v>92658415</v>
      </c>
      <c r="AQ498">
        <v>201601613546</v>
      </c>
      <c r="AU498" t="s">
        <v>2252</v>
      </c>
      <c r="AV498" t="s">
        <v>114</v>
      </c>
      <c r="AW498" t="s">
        <v>114</v>
      </c>
      <c r="AX498">
        <v>18</v>
      </c>
      <c r="AZ498">
        <v>54653628</v>
      </c>
      <c r="BA498">
        <v>1</v>
      </c>
      <c r="BB498" t="s">
        <v>119</v>
      </c>
      <c r="BC498">
        <v>0</v>
      </c>
      <c r="BD498" t="s">
        <v>648</v>
      </c>
      <c r="BE498">
        <v>7</v>
      </c>
      <c r="BH498" t="s">
        <v>2253</v>
      </c>
      <c r="BI498" t="s">
        <v>2254</v>
      </c>
      <c r="BJ498">
        <v>57951396</v>
      </c>
      <c r="BK498" t="s">
        <v>4769</v>
      </c>
      <c r="BL498">
        <v>43118</v>
      </c>
      <c r="CN498" t="s">
        <v>2255</v>
      </c>
      <c r="CO498" t="s">
        <v>2256</v>
      </c>
    </row>
    <row r="499" spans="1:93" x14ac:dyDescent="0.25">
      <c r="A499" s="27" t="s">
        <v>2257</v>
      </c>
      <c r="B499" s="27" t="s">
        <v>977</v>
      </c>
      <c r="C499" s="27" t="s">
        <v>2258</v>
      </c>
      <c r="D499" s="27"/>
      <c r="E499" s="27" t="s">
        <v>436</v>
      </c>
      <c r="F499" s="27" t="s">
        <v>2259</v>
      </c>
      <c r="G499" s="27"/>
      <c r="H499" t="s">
        <v>3998</v>
      </c>
      <c r="I499" s="29">
        <v>45033</v>
      </c>
      <c r="J499" s="30">
        <v>3250</v>
      </c>
      <c r="K499">
        <v>250</v>
      </c>
      <c r="L499" t="s">
        <v>149</v>
      </c>
      <c r="M499" s="1">
        <v>45453</v>
      </c>
      <c r="N499" s="5">
        <v>2</v>
      </c>
      <c r="P499">
        <v>16</v>
      </c>
      <c r="R499">
        <v>3</v>
      </c>
      <c r="S499">
        <v>1</v>
      </c>
      <c r="T499">
        <v>29</v>
      </c>
      <c r="V499">
        <v>3</v>
      </c>
      <c r="W499">
        <v>83</v>
      </c>
      <c r="X499">
        <v>317</v>
      </c>
      <c r="AA499">
        <f>VLOOKUP(A499,Hoja1!A:BH,60,0)</f>
        <v>7</v>
      </c>
      <c r="AB499">
        <v>93</v>
      </c>
      <c r="AC499">
        <v>1</v>
      </c>
      <c r="AD499" t="s">
        <v>110</v>
      </c>
      <c r="AE499" t="s">
        <v>111</v>
      </c>
      <c r="AF499" t="s">
        <v>112</v>
      </c>
      <c r="AH499" t="s">
        <v>113</v>
      </c>
      <c r="AI499">
        <v>3392526342101</v>
      </c>
      <c r="AJ499" t="str">
        <f>VLOOKUP(A499,Hoja1!A:AH,34,0)</f>
        <v>JALAPA</v>
      </c>
      <c r="AK499" t="str">
        <f>VLOOKUP(A499,Hoja1!A:AI,35,0)</f>
        <v>JALAPA</v>
      </c>
      <c r="AL499" s="1">
        <f>VLOOKUP(A499,Hoja1!A:AJ,36,0)</f>
        <v>36246</v>
      </c>
      <c r="AP499">
        <v>103128484</v>
      </c>
      <c r="AQ499">
        <v>3392526342101</v>
      </c>
      <c r="AU499" t="s">
        <v>2260</v>
      </c>
      <c r="AV499" t="s">
        <v>1290</v>
      </c>
      <c r="AW499" t="s">
        <v>1290</v>
      </c>
      <c r="AZ499">
        <v>49405020</v>
      </c>
      <c r="BA499">
        <v>1</v>
      </c>
      <c r="BB499" t="s">
        <v>119</v>
      </c>
      <c r="BC499">
        <v>0</v>
      </c>
      <c r="BD499" t="s">
        <v>4616</v>
      </c>
      <c r="BE499">
        <v>7</v>
      </c>
      <c r="BI499">
        <v>0</v>
      </c>
      <c r="BJ499">
        <v>0</v>
      </c>
      <c r="BK499" t="s">
        <v>4769</v>
      </c>
      <c r="BL499">
        <v>43166</v>
      </c>
      <c r="CN499" t="s">
        <v>2261</v>
      </c>
      <c r="CO499" t="s">
        <v>2262</v>
      </c>
    </row>
    <row r="500" spans="1:93" x14ac:dyDescent="0.25">
      <c r="A500" s="27" t="s">
        <v>2263</v>
      </c>
      <c r="B500" s="27" t="s">
        <v>977</v>
      </c>
      <c r="C500" s="27" t="s">
        <v>2114</v>
      </c>
      <c r="D500" s="27"/>
      <c r="E500" s="27" t="s">
        <v>148</v>
      </c>
      <c r="F500" s="27" t="s">
        <v>2264</v>
      </c>
      <c r="G500" s="27"/>
      <c r="H500" t="s">
        <v>3998</v>
      </c>
      <c r="I500" s="29">
        <v>45040</v>
      </c>
      <c r="J500" s="30">
        <v>3250</v>
      </c>
      <c r="K500">
        <v>250</v>
      </c>
      <c r="L500" t="s">
        <v>149</v>
      </c>
      <c r="M500" s="1">
        <v>45245</v>
      </c>
      <c r="N500" s="5">
        <v>2</v>
      </c>
      <c r="P500">
        <v>16</v>
      </c>
      <c r="R500">
        <v>3</v>
      </c>
      <c r="S500">
        <v>1</v>
      </c>
      <c r="T500">
        <v>29</v>
      </c>
      <c r="V500">
        <v>10</v>
      </c>
      <c r="W500">
        <v>83</v>
      </c>
      <c r="X500">
        <v>290</v>
      </c>
      <c r="AA500">
        <f>VLOOKUP(A500,Hoja1!A:BH,60,0)</f>
        <v>7</v>
      </c>
      <c r="AB500">
        <v>93</v>
      </c>
      <c r="AC500">
        <v>1</v>
      </c>
      <c r="AD500" t="s">
        <v>110</v>
      </c>
      <c r="AE500" t="s">
        <v>111</v>
      </c>
      <c r="AF500" t="s">
        <v>112</v>
      </c>
      <c r="AH500" t="s">
        <v>113</v>
      </c>
      <c r="AI500">
        <v>2743636151801</v>
      </c>
      <c r="AJ500" t="str">
        <f>VLOOKUP(A500,Hoja1!A:AH,34,0)</f>
        <v>IZABAL</v>
      </c>
      <c r="AK500" t="str">
        <f>VLOOKUP(A500,Hoja1!A:AI,35,0)</f>
        <v>PUERTO BARRIOS</v>
      </c>
      <c r="AL500" s="1">
        <f>VLOOKUP(A500,Hoja1!A:AJ,36,0)</f>
        <v>32368</v>
      </c>
      <c r="AP500">
        <v>45100508</v>
      </c>
      <c r="AQ500">
        <v>201003514313</v>
      </c>
      <c r="AU500" t="s">
        <v>2265</v>
      </c>
      <c r="AV500" t="s">
        <v>555</v>
      </c>
      <c r="AW500" t="s">
        <v>1061</v>
      </c>
      <c r="AZ500">
        <v>32737218</v>
      </c>
      <c r="BA500">
        <v>1</v>
      </c>
      <c r="BB500" t="s">
        <v>119</v>
      </c>
      <c r="BC500">
        <v>1</v>
      </c>
      <c r="BD500" t="s">
        <v>1608</v>
      </c>
      <c r="BE500">
        <v>7</v>
      </c>
      <c r="BI500">
        <v>0</v>
      </c>
      <c r="BJ500">
        <v>0</v>
      </c>
      <c r="BK500" t="s">
        <v>4769</v>
      </c>
      <c r="BL500">
        <v>43409</v>
      </c>
      <c r="CN500" t="s">
        <v>2266</v>
      </c>
      <c r="CO500" t="s">
        <v>2267</v>
      </c>
    </row>
    <row r="501" spans="1:93" x14ac:dyDescent="0.25">
      <c r="A501" s="27" t="s">
        <v>2268</v>
      </c>
      <c r="B501" s="27" t="s">
        <v>977</v>
      </c>
      <c r="C501" s="27" t="s">
        <v>306</v>
      </c>
      <c r="D501" s="27"/>
      <c r="E501" s="27" t="s">
        <v>2269</v>
      </c>
      <c r="F501" s="27"/>
      <c r="G501" s="27"/>
      <c r="H501" t="s">
        <v>3998</v>
      </c>
      <c r="I501" s="29">
        <v>45040</v>
      </c>
      <c r="J501" s="30">
        <v>3250</v>
      </c>
      <c r="K501">
        <v>250</v>
      </c>
      <c r="L501" t="s">
        <v>149</v>
      </c>
      <c r="M501" s="1">
        <v>45460</v>
      </c>
      <c r="N501" s="5">
        <v>2</v>
      </c>
      <c r="P501">
        <v>16</v>
      </c>
      <c r="R501">
        <v>3</v>
      </c>
      <c r="S501">
        <v>1</v>
      </c>
      <c r="T501">
        <v>29</v>
      </c>
      <c r="V501">
        <v>10</v>
      </c>
      <c r="W501">
        <v>83</v>
      </c>
      <c r="X501">
        <v>1</v>
      </c>
      <c r="AA501">
        <f>VLOOKUP(A501,Hoja1!A:BH,60,0)</f>
        <v>2</v>
      </c>
      <c r="AB501">
        <v>93</v>
      </c>
      <c r="AC501">
        <v>1</v>
      </c>
      <c r="AD501" t="s">
        <v>110</v>
      </c>
      <c r="AE501" t="s">
        <v>111</v>
      </c>
      <c r="AF501" t="s">
        <v>112</v>
      </c>
      <c r="AH501" t="s">
        <v>113</v>
      </c>
      <c r="AI501">
        <v>2546816620101</v>
      </c>
      <c r="AJ501" t="str">
        <f>VLOOKUP(A501,Hoja1!A:AH,34,0)</f>
        <v>GUATEMALA</v>
      </c>
      <c r="AK501" t="str">
        <f>VLOOKUP(A501,Hoja1!A:AI,35,0)</f>
        <v>GUATEMALA</v>
      </c>
      <c r="AL501" s="1">
        <f>VLOOKUP(A501,Hoja1!A:AJ,36,0)</f>
        <v>28977</v>
      </c>
      <c r="AP501">
        <v>42076234</v>
      </c>
      <c r="AQ501">
        <v>179539929</v>
      </c>
      <c r="AU501" t="s">
        <v>2270</v>
      </c>
      <c r="AV501" t="s">
        <v>555</v>
      </c>
      <c r="AW501" t="s">
        <v>114</v>
      </c>
      <c r="AZ501">
        <v>42578333</v>
      </c>
      <c r="BA501">
        <v>2</v>
      </c>
      <c r="BB501" t="s">
        <v>119</v>
      </c>
      <c r="BC501">
        <v>3</v>
      </c>
      <c r="BD501" t="s">
        <v>877</v>
      </c>
      <c r="BE501">
        <v>2</v>
      </c>
      <c r="BI501">
        <v>0</v>
      </c>
      <c r="BJ501">
        <v>0</v>
      </c>
      <c r="BK501" t="s">
        <v>4769</v>
      </c>
      <c r="CN501" t="s">
        <v>2271</v>
      </c>
      <c r="CO501" t="s">
        <v>2272</v>
      </c>
    </row>
    <row r="502" spans="1:93" x14ac:dyDescent="0.25">
      <c r="A502" s="27" t="s">
        <v>2273</v>
      </c>
      <c r="B502" s="27" t="s">
        <v>2274</v>
      </c>
      <c r="C502" s="27" t="s">
        <v>733</v>
      </c>
      <c r="D502" s="27"/>
      <c r="E502" s="27" t="s">
        <v>168</v>
      </c>
      <c r="F502" s="27" t="s">
        <v>1175</v>
      </c>
      <c r="G502" s="27"/>
      <c r="H502" t="s">
        <v>3998</v>
      </c>
      <c r="I502" s="29">
        <v>45040</v>
      </c>
      <c r="J502" s="30">
        <v>2960</v>
      </c>
      <c r="K502">
        <v>250</v>
      </c>
      <c r="L502" t="s">
        <v>149</v>
      </c>
      <c r="M502" s="1">
        <v>45234</v>
      </c>
      <c r="N502" s="5">
        <v>2</v>
      </c>
      <c r="P502">
        <v>16</v>
      </c>
      <c r="R502">
        <v>5</v>
      </c>
      <c r="S502">
        <v>1</v>
      </c>
      <c r="T502">
        <v>29</v>
      </c>
      <c r="V502">
        <v>5</v>
      </c>
      <c r="W502">
        <v>83</v>
      </c>
      <c r="X502">
        <v>278</v>
      </c>
      <c r="AA502">
        <f>VLOOKUP(A502,Hoja1!A:BH,60,0)</f>
        <v>3</v>
      </c>
      <c r="AB502">
        <v>93</v>
      </c>
      <c r="AC502">
        <v>1</v>
      </c>
      <c r="AD502" t="s">
        <v>110</v>
      </c>
      <c r="AE502" t="s">
        <v>111</v>
      </c>
      <c r="AF502" t="s">
        <v>112</v>
      </c>
      <c r="AH502" t="s">
        <v>113</v>
      </c>
      <c r="AI502">
        <v>2678064181703</v>
      </c>
      <c r="AJ502" t="str">
        <f>VLOOKUP(A502,Hoja1!A:AH,34,0)</f>
        <v>PETEN</v>
      </c>
      <c r="AK502" t="str">
        <f>VLOOKUP(A502,Hoja1!A:AI,35,0)</f>
        <v>SAN BENITO</v>
      </c>
      <c r="AL502" s="1">
        <f>VLOOKUP(A502,Hoja1!A:AJ,36,0)</f>
        <v>34648</v>
      </c>
      <c r="AP502">
        <v>82371261</v>
      </c>
      <c r="AQ502">
        <v>2678064181703</v>
      </c>
      <c r="AU502" t="s">
        <v>2275</v>
      </c>
      <c r="AV502" t="s">
        <v>268</v>
      </c>
      <c r="AW502" t="s">
        <v>315</v>
      </c>
      <c r="AZ502" t="s">
        <v>2277</v>
      </c>
      <c r="BA502">
        <v>1</v>
      </c>
      <c r="BB502" t="s">
        <v>119</v>
      </c>
      <c r="BC502">
        <v>1</v>
      </c>
      <c r="BD502" t="s">
        <v>877</v>
      </c>
      <c r="BE502">
        <v>3</v>
      </c>
      <c r="BI502">
        <v>0</v>
      </c>
      <c r="BJ502">
        <v>0</v>
      </c>
      <c r="CN502" t="s">
        <v>2278</v>
      </c>
      <c r="CO502" t="s">
        <v>5273</v>
      </c>
    </row>
    <row r="503" spans="1:93" x14ac:dyDescent="0.25">
      <c r="A503" s="27" t="s">
        <v>2279</v>
      </c>
      <c r="B503" s="27" t="s">
        <v>658</v>
      </c>
      <c r="C503" s="27" t="s">
        <v>2280</v>
      </c>
      <c r="D503" s="27"/>
      <c r="E503" s="27" t="s">
        <v>2281</v>
      </c>
      <c r="F503" s="27" t="s">
        <v>2282</v>
      </c>
      <c r="G503" s="27"/>
      <c r="H503" t="s">
        <v>4011</v>
      </c>
      <c r="I503" s="29">
        <v>45040</v>
      </c>
      <c r="J503" s="30">
        <v>2960</v>
      </c>
      <c r="K503">
        <v>250</v>
      </c>
      <c r="L503" t="s">
        <v>149</v>
      </c>
      <c r="M503" s="1">
        <v>45308</v>
      </c>
      <c r="N503" s="5">
        <v>2</v>
      </c>
      <c r="P503">
        <v>4</v>
      </c>
      <c r="R503">
        <v>4</v>
      </c>
      <c r="S503">
        <v>1</v>
      </c>
      <c r="T503">
        <v>29</v>
      </c>
      <c r="V503">
        <v>4</v>
      </c>
      <c r="W503">
        <v>83</v>
      </c>
      <c r="X503">
        <v>58</v>
      </c>
      <c r="AA503">
        <f>VLOOKUP(A503,Hoja1!A:BH,60,0)</f>
        <v>7</v>
      </c>
      <c r="AB503">
        <v>93</v>
      </c>
      <c r="AC503">
        <v>1</v>
      </c>
      <c r="AD503" t="s">
        <v>110</v>
      </c>
      <c r="AE503" t="s">
        <v>111</v>
      </c>
      <c r="AF503" t="s">
        <v>112</v>
      </c>
      <c r="AH503" t="s">
        <v>113</v>
      </c>
      <c r="AI503">
        <v>3206280430501</v>
      </c>
      <c r="AJ503" t="str">
        <f>VLOOKUP(A503,Hoja1!A:AH,34,0)</f>
        <v>ESCUINTLA</v>
      </c>
      <c r="AK503" t="str">
        <f>VLOOKUP(A503,Hoja1!A:AI,35,0)</f>
        <v>ESCUINTLA</v>
      </c>
      <c r="AL503" s="1">
        <f>VLOOKUP(A503,Hoja1!A:AJ,36,0)</f>
        <v>36071</v>
      </c>
      <c r="AP503">
        <v>104653124</v>
      </c>
      <c r="AQ503">
        <v>3206280430501</v>
      </c>
      <c r="AU503" t="s">
        <v>2283</v>
      </c>
      <c r="AV503" t="s">
        <v>163</v>
      </c>
      <c r="AW503" t="s">
        <v>163</v>
      </c>
      <c r="AZ503" t="s">
        <v>2284</v>
      </c>
      <c r="BA503">
        <v>1</v>
      </c>
      <c r="BB503" t="s">
        <v>119</v>
      </c>
      <c r="BC503">
        <v>2</v>
      </c>
      <c r="BD503" t="s">
        <v>635</v>
      </c>
      <c r="BE503">
        <v>7</v>
      </c>
      <c r="BI503">
        <v>0</v>
      </c>
      <c r="BJ503">
        <v>0</v>
      </c>
      <c r="BK503" t="s">
        <v>4769</v>
      </c>
      <c r="BL503">
        <v>43775</v>
      </c>
      <c r="CN503" t="s">
        <v>2285</v>
      </c>
      <c r="CO503" t="s">
        <v>2286</v>
      </c>
    </row>
    <row r="504" spans="1:93" x14ac:dyDescent="0.25">
      <c r="A504" s="27" t="s">
        <v>2287</v>
      </c>
      <c r="B504" s="27" t="s">
        <v>2288</v>
      </c>
      <c r="C504" s="27" t="s">
        <v>2289</v>
      </c>
      <c r="D504" s="27"/>
      <c r="E504" s="27" t="s">
        <v>871</v>
      </c>
      <c r="F504" s="27" t="s">
        <v>2290</v>
      </c>
      <c r="G504" s="27"/>
      <c r="H504" t="s">
        <v>3998</v>
      </c>
      <c r="I504" s="29">
        <v>45040</v>
      </c>
      <c r="J504" s="30">
        <v>2960</v>
      </c>
      <c r="L504" t="s">
        <v>4864</v>
      </c>
      <c r="N504" s="5">
        <v>1</v>
      </c>
      <c r="P504">
        <v>8</v>
      </c>
      <c r="R504">
        <v>2</v>
      </c>
      <c r="S504">
        <v>1</v>
      </c>
      <c r="T504">
        <v>29</v>
      </c>
      <c r="V504">
        <v>2</v>
      </c>
      <c r="W504">
        <v>83</v>
      </c>
      <c r="X504">
        <v>230</v>
      </c>
      <c r="AA504">
        <f>VLOOKUP(A504,Hoja1!A:BH,60,0)</f>
        <v>7</v>
      </c>
      <c r="AB504">
        <v>93</v>
      </c>
      <c r="AC504">
        <v>1</v>
      </c>
      <c r="AD504" t="s">
        <v>110</v>
      </c>
      <c r="AE504" t="s">
        <v>111</v>
      </c>
      <c r="AF504" t="s">
        <v>112</v>
      </c>
      <c r="AH504" t="s">
        <v>113</v>
      </c>
      <c r="AI504">
        <v>3255011301401</v>
      </c>
      <c r="AJ504" t="str">
        <f>VLOOKUP(A504,Hoja1!A:AH,34,0)</f>
        <v xml:space="preserve">QUICHE </v>
      </c>
      <c r="AK504" t="str">
        <f>VLOOKUP(A504,Hoja1!A:AI,35,0)</f>
        <v>SATTA CRUZ DEL CHIQUE</v>
      </c>
      <c r="AL504" s="1">
        <f>VLOOKUP(A504,Hoja1!A:AJ,36,0)</f>
        <v>36141</v>
      </c>
      <c r="AP504">
        <v>102244561</v>
      </c>
      <c r="AQ504">
        <v>3255011301401</v>
      </c>
      <c r="AU504" t="s">
        <v>2293</v>
      </c>
      <c r="AV504" t="s">
        <v>2294</v>
      </c>
      <c r="AW504" t="s">
        <v>2292</v>
      </c>
      <c r="AZ504">
        <v>47878751</v>
      </c>
      <c r="BA504">
        <v>1</v>
      </c>
      <c r="BB504" t="s">
        <v>119</v>
      </c>
      <c r="BC504">
        <v>0</v>
      </c>
      <c r="BD504" t="s">
        <v>635</v>
      </c>
      <c r="BE504">
        <v>7</v>
      </c>
      <c r="BI504">
        <v>0</v>
      </c>
      <c r="BJ504">
        <v>0</v>
      </c>
      <c r="CN504" t="s">
        <v>2295</v>
      </c>
      <c r="CO504" t="s">
        <v>2296</v>
      </c>
    </row>
    <row r="505" spans="1:93" x14ac:dyDescent="0.25">
      <c r="A505" s="27" t="s">
        <v>2297</v>
      </c>
      <c r="B505" s="27" t="s">
        <v>840</v>
      </c>
      <c r="C505" s="27" t="s">
        <v>2298</v>
      </c>
      <c r="D505" s="27"/>
      <c r="E505" s="27" t="s">
        <v>2299</v>
      </c>
      <c r="F505" s="27" t="s">
        <v>1723</v>
      </c>
      <c r="G505" s="27"/>
      <c r="H505" t="s">
        <v>3994</v>
      </c>
      <c r="I505" s="29">
        <v>45040</v>
      </c>
      <c r="J505" s="30">
        <v>3167</v>
      </c>
      <c r="K505">
        <v>250</v>
      </c>
      <c r="L505" t="s">
        <v>149</v>
      </c>
      <c r="M505" s="1">
        <v>45041</v>
      </c>
      <c r="N505" s="5">
        <v>2</v>
      </c>
      <c r="P505">
        <v>12</v>
      </c>
      <c r="R505">
        <v>1</v>
      </c>
      <c r="S505">
        <v>9</v>
      </c>
      <c r="T505">
        <v>166</v>
      </c>
      <c r="V505">
        <v>7</v>
      </c>
      <c r="W505">
        <v>83</v>
      </c>
      <c r="X505">
        <v>42</v>
      </c>
      <c r="AA505">
        <f>VLOOKUP(A505,Hoja1!A:BH,60,0)</f>
        <v>5</v>
      </c>
      <c r="AB505">
        <v>93</v>
      </c>
      <c r="AC505">
        <v>2</v>
      </c>
      <c r="AD505" t="s">
        <v>110</v>
      </c>
      <c r="AE505" t="s">
        <v>111</v>
      </c>
      <c r="AF505" t="s">
        <v>112</v>
      </c>
      <c r="AH505" t="s">
        <v>113</v>
      </c>
      <c r="AI505">
        <v>3073171880401</v>
      </c>
      <c r="AJ505" t="str">
        <f>VLOOKUP(A505,Hoja1!A:AH,34,0)</f>
        <v>CHIMALTENANGO</v>
      </c>
      <c r="AK505" t="str">
        <f>VLOOKUP(A505,Hoja1!A:AI,35,0)</f>
        <v>CHIMALTENANGO</v>
      </c>
      <c r="AL505" s="1">
        <f>VLOOKUP(A505,Hoja1!A:AJ,36,0)</f>
        <v>36465</v>
      </c>
      <c r="AP505">
        <v>111453798</v>
      </c>
      <c r="AQ505">
        <v>3073171880401</v>
      </c>
      <c r="AU505" t="s">
        <v>2300</v>
      </c>
      <c r="AV505" t="s">
        <v>1032</v>
      </c>
      <c r="AW505" t="s">
        <v>1032</v>
      </c>
      <c r="AZ505" t="s">
        <v>2301</v>
      </c>
      <c r="BA505">
        <v>1</v>
      </c>
      <c r="BB505" t="s">
        <v>119</v>
      </c>
      <c r="BC505">
        <v>0</v>
      </c>
      <c r="BD505" t="s">
        <v>4598</v>
      </c>
      <c r="BE505">
        <v>5</v>
      </c>
      <c r="BI505">
        <v>0</v>
      </c>
      <c r="BJ505">
        <v>0</v>
      </c>
      <c r="BK505" t="s">
        <v>4769</v>
      </c>
      <c r="BL505">
        <v>44116</v>
      </c>
      <c r="CN505" t="s">
        <v>2302</v>
      </c>
      <c r="CO505" t="s">
        <v>2303</v>
      </c>
    </row>
    <row r="506" spans="1:93" x14ac:dyDescent="0.25">
      <c r="A506" s="27" t="s">
        <v>2304</v>
      </c>
      <c r="B506" s="27" t="s">
        <v>180</v>
      </c>
      <c r="C506" s="27" t="s">
        <v>695</v>
      </c>
      <c r="D506" s="27"/>
      <c r="E506" s="27" t="s">
        <v>2305</v>
      </c>
      <c r="F506" s="27" t="s">
        <v>2306</v>
      </c>
      <c r="G506" s="27"/>
      <c r="H506" t="s">
        <v>3994</v>
      </c>
      <c r="I506" s="29">
        <v>45041</v>
      </c>
      <c r="J506" s="30">
        <v>3385</v>
      </c>
      <c r="K506">
        <v>250</v>
      </c>
      <c r="L506" s="40" t="s">
        <v>149</v>
      </c>
      <c r="M506" s="1">
        <v>45386</v>
      </c>
      <c r="N506" s="5">
        <v>2</v>
      </c>
      <c r="P506">
        <v>14</v>
      </c>
      <c r="R506">
        <v>1</v>
      </c>
      <c r="S506">
        <v>9</v>
      </c>
      <c r="T506">
        <v>81</v>
      </c>
      <c r="V506">
        <v>10</v>
      </c>
      <c r="W506">
        <v>83</v>
      </c>
      <c r="X506">
        <v>290</v>
      </c>
      <c r="AA506">
        <f>VLOOKUP(A506,Hoja1!A:BH,60,0)</f>
        <v>7</v>
      </c>
      <c r="AB506">
        <v>93</v>
      </c>
      <c r="AC506">
        <v>1</v>
      </c>
      <c r="AD506" t="s">
        <v>110</v>
      </c>
      <c r="AE506" t="s">
        <v>111</v>
      </c>
      <c r="AF506" t="s">
        <v>112</v>
      </c>
      <c r="AH506" t="s">
        <v>113</v>
      </c>
      <c r="AI506">
        <v>3312110681801</v>
      </c>
      <c r="AJ506" t="str">
        <f>VLOOKUP(A506,Hoja1!A:AH,34,0)</f>
        <v>IZABAL</v>
      </c>
      <c r="AK506" t="str">
        <f>VLOOKUP(A506,Hoja1!A:AI,35,0)</f>
        <v>PUERTO BARRIOS</v>
      </c>
      <c r="AL506" s="1">
        <f>VLOOKUP(A506,Hoja1!A:AJ,36,0)</f>
        <v>37457</v>
      </c>
      <c r="AP506">
        <v>109176375</v>
      </c>
      <c r="AQ506">
        <v>3312110681801</v>
      </c>
      <c r="AU506" t="s">
        <v>2307</v>
      </c>
      <c r="AV506" t="s">
        <v>555</v>
      </c>
      <c r="AW506" t="s">
        <v>1061</v>
      </c>
      <c r="AZ506">
        <v>51305499</v>
      </c>
      <c r="BA506">
        <v>1</v>
      </c>
      <c r="BB506" t="s">
        <v>119</v>
      </c>
      <c r="BC506">
        <v>0</v>
      </c>
      <c r="BD506" t="s">
        <v>635</v>
      </c>
      <c r="BE506">
        <v>7</v>
      </c>
      <c r="BI506">
        <v>0</v>
      </c>
      <c r="BJ506">
        <v>0</v>
      </c>
      <c r="CN506" t="s">
        <v>2308</v>
      </c>
      <c r="CO506" t="s">
        <v>2309</v>
      </c>
    </row>
    <row r="507" spans="1:93" x14ac:dyDescent="0.25">
      <c r="A507" s="27" t="s">
        <v>2310</v>
      </c>
      <c r="B507" s="27" t="s">
        <v>2311</v>
      </c>
      <c r="C507" s="27" t="s">
        <v>472</v>
      </c>
      <c r="D507" s="27"/>
      <c r="E507" s="27" t="s">
        <v>2029</v>
      </c>
      <c r="F507" s="27" t="s">
        <v>2312</v>
      </c>
      <c r="G507" s="27"/>
      <c r="H507" t="s">
        <v>6932</v>
      </c>
      <c r="I507" s="29">
        <v>45044</v>
      </c>
      <c r="J507" s="30">
        <v>5750</v>
      </c>
      <c r="K507">
        <v>250</v>
      </c>
      <c r="L507" t="s">
        <v>149</v>
      </c>
      <c r="M507" s="1">
        <v>45377</v>
      </c>
      <c r="N507" s="5">
        <v>2</v>
      </c>
      <c r="P507">
        <v>13</v>
      </c>
      <c r="R507">
        <v>1</v>
      </c>
      <c r="S507">
        <v>1</v>
      </c>
      <c r="T507">
        <v>166</v>
      </c>
      <c r="V507">
        <v>1</v>
      </c>
      <c r="W507">
        <v>83</v>
      </c>
      <c r="X507">
        <v>317</v>
      </c>
      <c r="AA507">
        <f>VLOOKUP(A507,Hoja1!A:BH,60,0)</f>
        <v>7</v>
      </c>
      <c r="AB507">
        <v>93</v>
      </c>
      <c r="AC507">
        <v>2</v>
      </c>
      <c r="AD507" t="s">
        <v>110</v>
      </c>
      <c r="AE507" t="s">
        <v>111</v>
      </c>
      <c r="AF507" t="s">
        <v>112</v>
      </c>
      <c r="AH507" t="s">
        <v>113</v>
      </c>
      <c r="AI507">
        <v>2269234792101</v>
      </c>
      <c r="AJ507" t="str">
        <f>VLOOKUP(A507,Hoja1!A:AH,34,0)</f>
        <v>JALAPA</v>
      </c>
      <c r="AK507" t="str">
        <f>VLOOKUP(A507,Hoja1!A:AI,35,0)</f>
        <v>JALAPA</v>
      </c>
      <c r="AL507" s="1">
        <f>VLOOKUP(A507,Hoja1!A:AJ,36,0)</f>
        <v>29441</v>
      </c>
      <c r="AP507">
        <v>10363912</v>
      </c>
      <c r="AQ507">
        <v>280075797</v>
      </c>
      <c r="AU507" t="s">
        <v>2313</v>
      </c>
      <c r="AV507" t="s">
        <v>114</v>
      </c>
      <c r="AW507" t="s">
        <v>1290</v>
      </c>
      <c r="AX507">
        <v>17</v>
      </c>
      <c r="AZ507">
        <v>41166853</v>
      </c>
      <c r="BA507">
        <v>1</v>
      </c>
      <c r="BB507" t="s">
        <v>119</v>
      </c>
      <c r="BC507">
        <v>3</v>
      </c>
      <c r="BD507" t="s">
        <v>4619</v>
      </c>
      <c r="BE507">
        <v>7</v>
      </c>
      <c r="BI507">
        <v>0</v>
      </c>
      <c r="BJ507">
        <v>0</v>
      </c>
      <c r="BK507" t="s">
        <v>4769</v>
      </c>
      <c r="BL507" t="s">
        <v>128</v>
      </c>
      <c r="CN507" t="s">
        <v>2314</v>
      </c>
    </row>
    <row r="508" spans="1:93" x14ac:dyDescent="0.25">
      <c r="A508" s="27" t="s">
        <v>2315</v>
      </c>
      <c r="B508" s="27" t="s">
        <v>2316</v>
      </c>
      <c r="C508" s="27" t="s">
        <v>180</v>
      </c>
      <c r="D508" s="27"/>
      <c r="E508" s="27" t="s">
        <v>2317</v>
      </c>
      <c r="F508" s="27" t="s">
        <v>2318</v>
      </c>
      <c r="G508" s="27"/>
      <c r="H508" t="s">
        <v>3994</v>
      </c>
      <c r="I508" s="29">
        <v>45047</v>
      </c>
      <c r="J508" s="30">
        <v>3167</v>
      </c>
      <c r="K508">
        <v>250</v>
      </c>
      <c r="L508" s="40" t="s">
        <v>149</v>
      </c>
      <c r="M508" s="1">
        <v>45204</v>
      </c>
      <c r="N508" s="5">
        <v>2</v>
      </c>
      <c r="P508">
        <v>12</v>
      </c>
      <c r="R508">
        <v>1</v>
      </c>
      <c r="S508">
        <v>9</v>
      </c>
      <c r="T508">
        <v>137</v>
      </c>
      <c r="V508">
        <v>7</v>
      </c>
      <c r="W508">
        <v>83</v>
      </c>
      <c r="X508">
        <v>31</v>
      </c>
      <c r="AA508">
        <f>VLOOKUP(A508,Hoja1!A:BH,60,0)</f>
        <v>7</v>
      </c>
      <c r="AB508">
        <v>93</v>
      </c>
      <c r="AC508">
        <v>1</v>
      </c>
      <c r="AD508" t="s">
        <v>110</v>
      </c>
      <c r="AE508" t="s">
        <v>111</v>
      </c>
      <c r="AF508" t="s">
        <v>112</v>
      </c>
      <c r="AH508" t="s">
        <v>113</v>
      </c>
      <c r="AI508">
        <v>3061339700306</v>
      </c>
      <c r="AJ508" t="str">
        <f>VLOOKUP(A508,Hoja1!A:AH,34,0)</f>
        <v>SACATEPEQUEZ</v>
      </c>
      <c r="AK508" t="str">
        <f>VLOOKUP(A508,Hoja1!A:AI,35,0)</f>
        <v>SANTIAGO SACATEPEQUEZ</v>
      </c>
      <c r="AL508" s="1">
        <f>VLOOKUP(A508,Hoja1!A:AJ,36,0)</f>
        <v>36884</v>
      </c>
      <c r="AP508">
        <v>118120352</v>
      </c>
      <c r="AQ508">
        <v>3061339700306</v>
      </c>
      <c r="AU508" t="s">
        <v>2320</v>
      </c>
      <c r="AV508" t="s">
        <v>1032</v>
      </c>
      <c r="AW508" t="s">
        <v>2319</v>
      </c>
      <c r="AX508">
        <v>5</v>
      </c>
      <c r="AZ508">
        <v>41767899</v>
      </c>
      <c r="BA508">
        <v>1</v>
      </c>
      <c r="BB508" t="s">
        <v>119</v>
      </c>
      <c r="BC508">
        <v>0</v>
      </c>
      <c r="BD508" t="s">
        <v>4618</v>
      </c>
      <c r="BE508">
        <v>7</v>
      </c>
      <c r="BI508">
        <v>0</v>
      </c>
      <c r="BJ508">
        <v>0</v>
      </c>
      <c r="BK508" t="s">
        <v>4769</v>
      </c>
      <c r="BL508">
        <v>44090</v>
      </c>
      <c r="CN508" t="s">
        <v>2321</v>
      </c>
    </row>
    <row r="509" spans="1:93" x14ac:dyDescent="0.25">
      <c r="A509" s="27" t="s">
        <v>3231</v>
      </c>
      <c r="B509" s="27" t="s">
        <v>1865</v>
      </c>
      <c r="C509" s="27" t="s">
        <v>733</v>
      </c>
      <c r="D509" s="27"/>
      <c r="E509" s="27" t="s">
        <v>215</v>
      </c>
      <c r="F509" s="27" t="s">
        <v>160</v>
      </c>
      <c r="G509" s="27"/>
      <c r="H509" t="s">
        <v>4008</v>
      </c>
      <c r="I509" s="29">
        <v>45048</v>
      </c>
      <c r="J509" s="30">
        <v>3750</v>
      </c>
      <c r="K509">
        <v>250</v>
      </c>
      <c r="L509" t="s">
        <v>149</v>
      </c>
      <c r="M509" s="1">
        <v>45427</v>
      </c>
      <c r="N509" s="5">
        <v>2</v>
      </c>
      <c r="P509">
        <v>6</v>
      </c>
      <c r="R509">
        <v>1</v>
      </c>
      <c r="S509">
        <v>1</v>
      </c>
      <c r="T509">
        <v>1</v>
      </c>
      <c r="V509">
        <v>1</v>
      </c>
      <c r="W509">
        <v>83</v>
      </c>
      <c r="X509">
        <v>1</v>
      </c>
      <c r="AA509">
        <f>VLOOKUP(A509,Hoja1!A:BH,60,0)</f>
        <v>7</v>
      </c>
      <c r="AB509">
        <v>93</v>
      </c>
      <c r="AC509">
        <v>1</v>
      </c>
      <c r="AD509" t="s">
        <v>110</v>
      </c>
      <c r="AE509" t="s">
        <v>111</v>
      </c>
      <c r="AF509" t="s">
        <v>112</v>
      </c>
      <c r="AH509" t="s">
        <v>113</v>
      </c>
      <c r="AI509">
        <v>2999063100101</v>
      </c>
      <c r="AJ509" t="str">
        <f>VLOOKUP(A509,Hoja1!A:AH,34,0)</f>
        <v>GUATEMALA</v>
      </c>
      <c r="AK509" t="str">
        <f>VLOOKUP(A509,Hoja1!A:AI,35,0)</f>
        <v>GUATEMALA</v>
      </c>
      <c r="AL509" s="1">
        <f>VLOOKUP(A509,Hoja1!A:AJ,36,0)</f>
        <v>36064</v>
      </c>
      <c r="AP509">
        <v>99622505</v>
      </c>
      <c r="AQ509">
        <v>2999063100101</v>
      </c>
      <c r="AU509" t="s">
        <v>4168</v>
      </c>
      <c r="AV509" t="s">
        <v>114</v>
      </c>
      <c r="AW509" t="s">
        <v>114</v>
      </c>
      <c r="AX509">
        <v>6</v>
      </c>
      <c r="AZ509" t="s">
        <v>4522</v>
      </c>
      <c r="BA509">
        <v>1</v>
      </c>
      <c r="BB509" t="s">
        <v>119</v>
      </c>
      <c r="BC509">
        <v>0</v>
      </c>
      <c r="BD509" t="s">
        <v>648</v>
      </c>
      <c r="BE509">
        <v>7</v>
      </c>
      <c r="BI509">
        <v>0</v>
      </c>
      <c r="BJ509">
        <v>0</v>
      </c>
      <c r="BK509" t="s">
        <v>4769</v>
      </c>
      <c r="CN509" t="s">
        <v>2006</v>
      </c>
    </row>
    <row r="510" spans="1:93" x14ac:dyDescent="0.25">
      <c r="A510" s="27" t="s">
        <v>2322</v>
      </c>
      <c r="B510" s="27" t="s">
        <v>2323</v>
      </c>
      <c r="C510" s="27" t="s">
        <v>2324</v>
      </c>
      <c r="D510" s="27"/>
      <c r="E510" s="27" t="s">
        <v>148</v>
      </c>
      <c r="F510" s="27" t="s">
        <v>168</v>
      </c>
      <c r="G510" s="27"/>
      <c r="H510" t="s">
        <v>3998</v>
      </c>
      <c r="I510" s="29">
        <v>45048</v>
      </c>
      <c r="J510" s="30">
        <v>2960</v>
      </c>
      <c r="L510" t="s">
        <v>4864</v>
      </c>
      <c r="N510" s="5">
        <v>1</v>
      </c>
      <c r="P510">
        <v>16</v>
      </c>
      <c r="R510">
        <v>3</v>
      </c>
      <c r="S510">
        <v>1</v>
      </c>
      <c r="T510">
        <v>29</v>
      </c>
      <c r="V510">
        <v>3</v>
      </c>
      <c r="W510">
        <v>83</v>
      </c>
      <c r="X510">
        <v>317</v>
      </c>
      <c r="AA510">
        <f>VLOOKUP(A510,Hoja1!A:BH,60,0)</f>
        <v>3</v>
      </c>
      <c r="AB510">
        <v>93</v>
      </c>
      <c r="AC510">
        <v>1</v>
      </c>
      <c r="AD510" t="s">
        <v>110</v>
      </c>
      <c r="AE510" t="s">
        <v>111</v>
      </c>
      <c r="AF510" t="s">
        <v>112</v>
      </c>
      <c r="AH510" t="s">
        <v>113</v>
      </c>
      <c r="AI510">
        <v>2631018272101</v>
      </c>
      <c r="AJ510" t="str">
        <f>VLOOKUP(A510,Hoja1!A:AH,34,0)</f>
        <v>JALAPA</v>
      </c>
      <c r="AK510" t="str">
        <f>VLOOKUP(A510,Hoja1!A:AI,35,0)</f>
        <v>JALAPA</v>
      </c>
      <c r="AL510" s="1">
        <f>VLOOKUP(A510,Hoja1!A:AJ,36,0)</f>
        <v>32486</v>
      </c>
      <c r="AP510">
        <v>48181161</v>
      </c>
      <c r="AQ510">
        <v>2631018272101</v>
      </c>
      <c r="AU510" t="s">
        <v>2325</v>
      </c>
      <c r="AV510" t="s">
        <v>1290</v>
      </c>
      <c r="AW510" t="s">
        <v>1290</v>
      </c>
      <c r="AZ510">
        <v>58533070</v>
      </c>
      <c r="BA510">
        <v>2</v>
      </c>
      <c r="BB510" t="s">
        <v>119</v>
      </c>
      <c r="BC510">
        <v>2</v>
      </c>
      <c r="BD510" t="s">
        <v>877</v>
      </c>
      <c r="BE510">
        <v>3</v>
      </c>
      <c r="BI510">
        <v>0</v>
      </c>
      <c r="BJ510">
        <v>0</v>
      </c>
      <c r="CN510" t="s">
        <v>2326</v>
      </c>
      <c r="CO510" t="s">
        <v>2327</v>
      </c>
    </row>
    <row r="511" spans="1:93" x14ac:dyDescent="0.25">
      <c r="A511" s="27" t="s">
        <v>2328</v>
      </c>
      <c r="B511" s="27" t="s">
        <v>2329</v>
      </c>
      <c r="C511" s="27" t="s">
        <v>1689</v>
      </c>
      <c r="D511" s="27"/>
      <c r="E511" s="27" t="s">
        <v>1345</v>
      </c>
      <c r="F511" s="27" t="s">
        <v>2330</v>
      </c>
      <c r="G511" s="27"/>
      <c r="H511" t="s">
        <v>3994</v>
      </c>
      <c r="I511" s="29">
        <v>45049</v>
      </c>
      <c r="J511" s="30">
        <v>3385</v>
      </c>
      <c r="K511">
        <v>250</v>
      </c>
      <c r="L511" t="s">
        <v>149</v>
      </c>
      <c r="M511" s="1">
        <v>45382</v>
      </c>
      <c r="N511" s="5">
        <v>2</v>
      </c>
      <c r="P511">
        <v>11</v>
      </c>
      <c r="R511">
        <v>1</v>
      </c>
      <c r="S511">
        <v>9</v>
      </c>
      <c r="T511">
        <v>49</v>
      </c>
      <c r="V511">
        <v>1</v>
      </c>
      <c r="W511">
        <v>83</v>
      </c>
      <c r="X511">
        <v>1</v>
      </c>
      <c r="AA511">
        <f>VLOOKUP(A511,Hoja1!A:BH,60,0)</f>
        <v>7</v>
      </c>
      <c r="AB511">
        <v>93</v>
      </c>
      <c r="AC511">
        <v>2</v>
      </c>
      <c r="AD511" t="s">
        <v>110</v>
      </c>
      <c r="AE511" t="s">
        <v>111</v>
      </c>
      <c r="AF511" t="s">
        <v>112</v>
      </c>
      <c r="AH511" t="s">
        <v>113</v>
      </c>
      <c r="AI511">
        <v>1669101120101</v>
      </c>
      <c r="AJ511" t="str">
        <f>VLOOKUP(A511,Hoja1!A:AH,34,0)</f>
        <v>GUATEMALA</v>
      </c>
      <c r="AK511" t="str">
        <f>VLOOKUP(A511,Hoja1!A:AI,35,0)</f>
        <v>GUATEMALA</v>
      </c>
      <c r="AL511" s="1">
        <f>VLOOKUP(A511,Hoja1!A:AJ,36,0)</f>
        <v>27620</v>
      </c>
      <c r="AP511">
        <v>46119817</v>
      </c>
      <c r="AQ511">
        <v>275200715</v>
      </c>
      <c r="AU511" t="s">
        <v>2331</v>
      </c>
      <c r="AV511" t="s">
        <v>114</v>
      </c>
      <c r="AW511" t="s">
        <v>114</v>
      </c>
      <c r="AX511">
        <v>5</v>
      </c>
      <c r="AZ511" t="s">
        <v>2332</v>
      </c>
      <c r="BA511">
        <v>2</v>
      </c>
      <c r="BB511" t="s">
        <v>119</v>
      </c>
      <c r="BC511">
        <v>3</v>
      </c>
      <c r="BD511" t="s">
        <v>4616</v>
      </c>
      <c r="BE511">
        <v>7</v>
      </c>
      <c r="BI511">
        <v>0</v>
      </c>
      <c r="BJ511">
        <v>0</v>
      </c>
      <c r="BK511" t="s">
        <v>4769</v>
      </c>
      <c r="BL511" t="s">
        <v>4770</v>
      </c>
      <c r="CN511" t="s">
        <v>2333</v>
      </c>
      <c r="CO511" t="s">
        <v>2334</v>
      </c>
    </row>
    <row r="512" spans="1:93" x14ac:dyDescent="0.25">
      <c r="A512" s="27" t="s">
        <v>2335</v>
      </c>
      <c r="B512" s="27" t="s">
        <v>200</v>
      </c>
      <c r="C512" s="27" t="s">
        <v>2336</v>
      </c>
      <c r="D512" s="27"/>
      <c r="E512" s="27" t="s">
        <v>1039</v>
      </c>
      <c r="F512" s="27" t="s">
        <v>1527</v>
      </c>
      <c r="G512" s="27"/>
      <c r="H512" t="s">
        <v>3994</v>
      </c>
      <c r="I512" s="29">
        <v>45049</v>
      </c>
      <c r="J512" s="30">
        <v>3167</v>
      </c>
      <c r="K512">
        <v>250</v>
      </c>
      <c r="L512" t="s">
        <v>149</v>
      </c>
      <c r="M512" s="1">
        <v>45079</v>
      </c>
      <c r="N512" s="5">
        <v>2</v>
      </c>
      <c r="P512">
        <v>12</v>
      </c>
      <c r="R512">
        <v>1</v>
      </c>
      <c r="S512">
        <v>9</v>
      </c>
      <c r="T512">
        <v>166</v>
      </c>
      <c r="V512">
        <v>13</v>
      </c>
      <c r="W512">
        <v>83</v>
      </c>
      <c r="X512">
        <v>26</v>
      </c>
      <c r="AA512">
        <f>VLOOKUP(A512,Hoja1!A:BH,60,0)</f>
        <v>7</v>
      </c>
      <c r="AB512">
        <v>93</v>
      </c>
      <c r="AC512">
        <v>2</v>
      </c>
      <c r="AD512" t="s">
        <v>110</v>
      </c>
      <c r="AE512" t="s">
        <v>111</v>
      </c>
      <c r="AF512" t="s">
        <v>112</v>
      </c>
      <c r="AH512" t="s">
        <v>113</v>
      </c>
      <c r="AI512">
        <v>3056434600301</v>
      </c>
      <c r="AJ512" t="str">
        <f>VLOOKUP(A512,Hoja1!A:AH,34,0)</f>
        <v>ANTIGUA GUATEMALA</v>
      </c>
      <c r="AK512" t="str">
        <f>VLOOKUP(A512,Hoja1!A:AI,35,0)</f>
        <v>SACATEPEQUEZ</v>
      </c>
      <c r="AL512" s="1">
        <f>VLOOKUP(A512,Hoja1!A:AJ,36,0)</f>
        <v>35602</v>
      </c>
      <c r="AP512">
        <v>93884095</v>
      </c>
      <c r="AQ512">
        <v>3056434600301</v>
      </c>
      <c r="AU512" t="s">
        <v>2337</v>
      </c>
      <c r="AV512" t="s">
        <v>1441</v>
      </c>
      <c r="AW512" t="s">
        <v>1394</v>
      </c>
      <c r="AZ512">
        <v>43693344</v>
      </c>
      <c r="BA512">
        <v>2</v>
      </c>
      <c r="BB512" t="s">
        <v>119</v>
      </c>
      <c r="BC512">
        <v>0</v>
      </c>
      <c r="BD512" t="s">
        <v>4600</v>
      </c>
      <c r="BE512">
        <v>7</v>
      </c>
      <c r="BI512">
        <v>0</v>
      </c>
      <c r="BJ512">
        <v>0</v>
      </c>
      <c r="BK512" t="s">
        <v>4769</v>
      </c>
      <c r="BL512" t="s">
        <v>4770</v>
      </c>
      <c r="CN512" t="s">
        <v>2338</v>
      </c>
      <c r="CO512" t="s">
        <v>5281</v>
      </c>
    </row>
    <row r="513" spans="1:93" x14ac:dyDescent="0.25">
      <c r="A513" s="27" t="s">
        <v>2339</v>
      </c>
      <c r="B513" s="27" t="s">
        <v>732</v>
      </c>
      <c r="C513" s="27" t="s">
        <v>666</v>
      </c>
      <c r="D513" s="27"/>
      <c r="E513" s="27" t="s">
        <v>2305</v>
      </c>
      <c r="F513" s="27"/>
      <c r="G513" s="27"/>
      <c r="H513" t="s">
        <v>3998</v>
      </c>
      <c r="I513" s="29">
        <v>45050</v>
      </c>
      <c r="J513" s="30">
        <v>2960</v>
      </c>
      <c r="K513">
        <v>250</v>
      </c>
      <c r="L513" t="s">
        <v>149</v>
      </c>
      <c r="M513" s="1">
        <v>45096</v>
      </c>
      <c r="N513" s="5">
        <v>2</v>
      </c>
      <c r="P513">
        <v>4</v>
      </c>
      <c r="R513">
        <v>1</v>
      </c>
      <c r="S513">
        <v>1</v>
      </c>
      <c r="T513">
        <v>29</v>
      </c>
      <c r="V513">
        <v>1</v>
      </c>
      <c r="W513">
        <v>83</v>
      </c>
      <c r="X513">
        <v>1</v>
      </c>
      <c r="AA513">
        <f>VLOOKUP(A513,Hoja1!A:BH,60,0)</f>
        <v>7</v>
      </c>
      <c r="AB513">
        <v>93</v>
      </c>
      <c r="AC513">
        <v>1</v>
      </c>
      <c r="AD513" t="s">
        <v>110</v>
      </c>
      <c r="AE513" t="s">
        <v>111</v>
      </c>
      <c r="AF513" t="s">
        <v>112</v>
      </c>
      <c r="AH513" t="s">
        <v>113</v>
      </c>
      <c r="AI513">
        <v>1659312720101</v>
      </c>
      <c r="AJ513" t="str">
        <f>VLOOKUP(A513,Hoja1!A:AH,34,0)</f>
        <v>GUATEMALA</v>
      </c>
      <c r="AK513" t="str">
        <f>VLOOKUP(A513,Hoja1!A:AI,35,0)</f>
        <v>GUATEMALA</v>
      </c>
      <c r="AL513" s="1">
        <f>VLOOKUP(A513,Hoja1!A:AJ,36,0)</f>
        <v>26200</v>
      </c>
      <c r="AP513">
        <v>42987628</v>
      </c>
      <c r="AQ513">
        <v>171409832</v>
      </c>
      <c r="AU513" t="s">
        <v>2340</v>
      </c>
      <c r="AV513" t="s">
        <v>114</v>
      </c>
      <c r="AW513" t="s">
        <v>114</v>
      </c>
      <c r="AZ513">
        <v>419330682</v>
      </c>
      <c r="BA513">
        <v>1</v>
      </c>
      <c r="BB513" t="s">
        <v>119</v>
      </c>
      <c r="BC513">
        <v>4</v>
      </c>
      <c r="BD513" t="s">
        <v>635</v>
      </c>
      <c r="BE513">
        <v>7</v>
      </c>
      <c r="BI513">
        <v>0</v>
      </c>
      <c r="BJ513">
        <v>0</v>
      </c>
      <c r="BK513" t="s">
        <v>4769</v>
      </c>
      <c r="BL513">
        <v>44144</v>
      </c>
      <c r="CN513" t="s">
        <v>2006</v>
      </c>
      <c r="CO513" t="s">
        <v>2341</v>
      </c>
    </row>
    <row r="514" spans="1:93" x14ac:dyDescent="0.25">
      <c r="A514" s="27" t="s">
        <v>2342</v>
      </c>
      <c r="B514" s="27" t="s">
        <v>1071</v>
      </c>
      <c r="C514" s="27" t="s">
        <v>2343</v>
      </c>
      <c r="D514" s="27"/>
      <c r="E514" s="27" t="s">
        <v>1723</v>
      </c>
      <c r="F514" s="27" t="s">
        <v>914</v>
      </c>
      <c r="G514" s="27"/>
      <c r="H514" t="s">
        <v>3994</v>
      </c>
      <c r="I514" s="29">
        <v>45050</v>
      </c>
      <c r="J514" s="30">
        <v>3167</v>
      </c>
      <c r="K514">
        <v>250</v>
      </c>
      <c r="L514" s="40" t="s">
        <v>149</v>
      </c>
      <c r="M514" s="1">
        <v>45229</v>
      </c>
      <c r="N514" s="5">
        <v>2</v>
      </c>
      <c r="P514">
        <v>14</v>
      </c>
      <c r="R514">
        <v>1</v>
      </c>
      <c r="S514">
        <v>9</v>
      </c>
      <c r="T514">
        <v>143</v>
      </c>
      <c r="V514">
        <v>5</v>
      </c>
      <c r="W514">
        <v>83</v>
      </c>
      <c r="X514">
        <v>284</v>
      </c>
      <c r="AA514">
        <f>VLOOKUP(A514,Hoja1!A:BH,60,0)</f>
        <v>7</v>
      </c>
      <c r="AB514">
        <v>93</v>
      </c>
      <c r="AC514">
        <v>2</v>
      </c>
      <c r="AD514" t="s">
        <v>110</v>
      </c>
      <c r="AE514" t="s">
        <v>111</v>
      </c>
      <c r="AF514" t="s">
        <v>112</v>
      </c>
      <c r="AH514" t="s">
        <v>113</v>
      </c>
      <c r="AI514">
        <v>3285780531709</v>
      </c>
      <c r="AJ514" t="str">
        <f>VLOOKUP(A514,Hoja1!A:AH,34,0)</f>
        <v>SAN LUIS</v>
      </c>
      <c r="AK514" t="str">
        <f>VLOOKUP(A514,Hoja1!A:AI,35,0)</f>
        <v>PETEN</v>
      </c>
      <c r="AL514" s="1">
        <f>VLOOKUP(A514,Hoja1!A:AJ,36,0)</f>
        <v>36407</v>
      </c>
      <c r="AP514">
        <v>105608076</v>
      </c>
      <c r="AQ514">
        <v>3285780531709</v>
      </c>
      <c r="AU514" t="s">
        <v>2344</v>
      </c>
      <c r="AV514" t="s">
        <v>268</v>
      </c>
      <c r="AW514" t="s">
        <v>268</v>
      </c>
      <c r="AZ514">
        <v>46863872</v>
      </c>
      <c r="BA514">
        <v>1</v>
      </c>
      <c r="BB514" t="s">
        <v>119</v>
      </c>
      <c r="BC514">
        <v>0</v>
      </c>
      <c r="BD514" t="s">
        <v>648</v>
      </c>
      <c r="BE514">
        <v>7</v>
      </c>
      <c r="BI514">
        <v>0</v>
      </c>
      <c r="BJ514">
        <v>0</v>
      </c>
      <c r="BK514" t="s">
        <v>4769</v>
      </c>
      <c r="BL514" t="s">
        <v>4770</v>
      </c>
      <c r="CN514" t="s">
        <v>2345</v>
      </c>
    </row>
    <row r="515" spans="1:93" x14ac:dyDescent="0.25">
      <c r="A515" s="27" t="s">
        <v>2346</v>
      </c>
      <c r="B515" s="27" t="s">
        <v>2347</v>
      </c>
      <c r="C515" s="27" t="s">
        <v>153</v>
      </c>
      <c r="D515" s="27"/>
      <c r="E515" s="27" t="s">
        <v>933</v>
      </c>
      <c r="F515" s="27" t="s">
        <v>378</v>
      </c>
      <c r="G515" s="27"/>
      <c r="H515" t="s">
        <v>3994</v>
      </c>
      <c r="I515" s="29">
        <v>45051</v>
      </c>
      <c r="J515" s="30">
        <v>3385</v>
      </c>
      <c r="L515" t="s">
        <v>4864</v>
      </c>
      <c r="N515" s="5">
        <v>1</v>
      </c>
      <c r="P515">
        <v>11</v>
      </c>
      <c r="R515">
        <v>1</v>
      </c>
      <c r="S515">
        <v>9</v>
      </c>
      <c r="T515">
        <v>48</v>
      </c>
      <c r="V515">
        <v>1</v>
      </c>
      <c r="W515">
        <v>83</v>
      </c>
      <c r="X515">
        <v>1</v>
      </c>
      <c r="AA515">
        <f>VLOOKUP(A515,Hoja1!A:BH,60,0)</f>
        <v>7</v>
      </c>
      <c r="AB515">
        <v>93</v>
      </c>
      <c r="AC515">
        <v>2</v>
      </c>
      <c r="AD515" t="s">
        <v>110</v>
      </c>
      <c r="AE515" t="s">
        <v>111</v>
      </c>
      <c r="AF515" t="s">
        <v>112</v>
      </c>
      <c r="AH515" t="s">
        <v>113</v>
      </c>
      <c r="AI515">
        <v>3628918500101</v>
      </c>
      <c r="AJ515" t="str">
        <f>VLOOKUP(A515,Hoja1!A:AH,34,0)</f>
        <v>GUATEMALA</v>
      </c>
      <c r="AK515" t="str">
        <f>VLOOKUP(A515,Hoja1!A:AI,35,0)</f>
        <v>GUATEMALA</v>
      </c>
      <c r="AL515" s="1">
        <f>VLOOKUP(A515,Hoja1!A:AJ,36,0)</f>
        <v>37643</v>
      </c>
      <c r="AP515">
        <v>117462802</v>
      </c>
      <c r="AQ515">
        <v>3628918500101</v>
      </c>
      <c r="AU515" t="s">
        <v>2348</v>
      </c>
      <c r="AV515" t="s">
        <v>114</v>
      </c>
      <c r="AW515" t="s">
        <v>114</v>
      </c>
      <c r="AZ515">
        <v>42794795</v>
      </c>
      <c r="BA515">
        <v>1</v>
      </c>
      <c r="BB515" t="s">
        <v>119</v>
      </c>
      <c r="BC515">
        <v>0</v>
      </c>
      <c r="BD515" t="s">
        <v>617</v>
      </c>
      <c r="BE515">
        <v>7</v>
      </c>
      <c r="BI515">
        <v>0</v>
      </c>
      <c r="BJ515">
        <v>0</v>
      </c>
      <c r="CN515" t="s">
        <v>2349</v>
      </c>
    </row>
    <row r="516" spans="1:93" x14ac:dyDescent="0.25">
      <c r="A516" s="27" t="s">
        <v>2350</v>
      </c>
      <c r="B516" s="27" t="s">
        <v>2351</v>
      </c>
      <c r="C516" s="27" t="s">
        <v>426</v>
      </c>
      <c r="D516" s="27"/>
      <c r="E516" s="27" t="s">
        <v>161</v>
      </c>
      <c r="F516" s="27" t="s">
        <v>2352</v>
      </c>
      <c r="G516" s="27"/>
      <c r="H516" t="s">
        <v>3998</v>
      </c>
      <c r="I516" s="29">
        <v>45051</v>
      </c>
      <c r="J516" s="30">
        <v>2960</v>
      </c>
      <c r="K516">
        <v>250</v>
      </c>
      <c r="L516" t="s">
        <v>149</v>
      </c>
      <c r="M516" s="1">
        <v>45252</v>
      </c>
      <c r="N516" s="5">
        <v>2</v>
      </c>
      <c r="P516">
        <v>4</v>
      </c>
      <c r="R516">
        <v>1</v>
      </c>
      <c r="S516">
        <v>1</v>
      </c>
      <c r="T516">
        <v>29</v>
      </c>
      <c r="V516">
        <v>1</v>
      </c>
      <c r="W516">
        <v>83</v>
      </c>
      <c r="X516">
        <v>15</v>
      </c>
      <c r="AA516">
        <f>VLOOKUP(A516,Hoja1!A:BH,60,0)</f>
        <v>7</v>
      </c>
      <c r="AB516">
        <v>93</v>
      </c>
      <c r="AC516">
        <v>1</v>
      </c>
      <c r="AD516" t="s">
        <v>110</v>
      </c>
      <c r="AE516" t="s">
        <v>111</v>
      </c>
      <c r="AF516" t="s">
        <v>112</v>
      </c>
      <c r="AH516" t="s">
        <v>113</v>
      </c>
      <c r="AI516">
        <v>1599942410115</v>
      </c>
      <c r="AJ516" t="str">
        <f>VLOOKUP(A516,Hoja1!A:AH,34,0)</f>
        <v>GUATEMALA</v>
      </c>
      <c r="AK516" t="str">
        <f>VLOOKUP(A516,Hoja1!A:AI,35,0)</f>
        <v>VILLA NUEVA</v>
      </c>
      <c r="AL516" s="1">
        <f>VLOOKUP(A516,Hoja1!A:AJ,36,0)</f>
        <v>27949</v>
      </c>
      <c r="AP516">
        <v>22374329</v>
      </c>
      <c r="AQ516">
        <v>176141281</v>
      </c>
      <c r="AU516" t="s">
        <v>2353</v>
      </c>
      <c r="AV516" t="s">
        <v>114</v>
      </c>
      <c r="AW516" t="s">
        <v>278</v>
      </c>
      <c r="AZ516" t="s">
        <v>2354</v>
      </c>
      <c r="BA516">
        <v>2</v>
      </c>
      <c r="BB516" t="s">
        <v>119</v>
      </c>
      <c r="BC516">
        <v>3</v>
      </c>
      <c r="BD516" t="s">
        <v>1533</v>
      </c>
      <c r="BE516">
        <v>7</v>
      </c>
      <c r="BI516">
        <v>0</v>
      </c>
      <c r="BJ516">
        <v>0</v>
      </c>
      <c r="CN516" t="s">
        <v>2006</v>
      </c>
      <c r="CO516" t="s">
        <v>2355</v>
      </c>
    </row>
    <row r="517" spans="1:93" x14ac:dyDescent="0.25">
      <c r="A517" s="27" t="s">
        <v>2356</v>
      </c>
      <c r="B517" s="27" t="s">
        <v>2357</v>
      </c>
      <c r="C517" s="27" t="s">
        <v>2358</v>
      </c>
      <c r="D517" s="27"/>
      <c r="E517" s="27" t="s">
        <v>987</v>
      </c>
      <c r="F517" s="27" t="s">
        <v>1308</v>
      </c>
      <c r="G517" s="27"/>
      <c r="H517" t="s">
        <v>3994</v>
      </c>
      <c r="I517" s="29">
        <v>45052</v>
      </c>
      <c r="J517" s="30">
        <v>3167</v>
      </c>
      <c r="K517">
        <v>250</v>
      </c>
      <c r="L517" t="s">
        <v>149</v>
      </c>
      <c r="M517" s="1">
        <v>45125</v>
      </c>
      <c r="N517" s="5">
        <v>2</v>
      </c>
      <c r="P517">
        <v>12</v>
      </c>
      <c r="R517">
        <v>1</v>
      </c>
      <c r="S517">
        <v>9</v>
      </c>
      <c r="T517">
        <v>126</v>
      </c>
      <c r="V517">
        <v>7</v>
      </c>
      <c r="W517">
        <v>83</v>
      </c>
      <c r="X517">
        <v>42</v>
      </c>
      <c r="AA517">
        <f>VLOOKUP(A517,Hoja1!A:BH,60,0)</f>
        <v>7</v>
      </c>
      <c r="AB517">
        <v>93</v>
      </c>
      <c r="AC517">
        <v>2</v>
      </c>
      <c r="AD517" t="s">
        <v>110</v>
      </c>
      <c r="AE517" t="s">
        <v>111</v>
      </c>
      <c r="AF517" t="s">
        <v>112</v>
      </c>
      <c r="AH517" t="s">
        <v>113</v>
      </c>
      <c r="AI517">
        <v>2267808480401</v>
      </c>
      <c r="AJ517" t="str">
        <f>VLOOKUP(A517,Hoja1!A:AH,34,0)</f>
        <v>CHIMALTENANGO</v>
      </c>
      <c r="AK517" t="str">
        <f>VLOOKUP(A517,Hoja1!A:AI,35,0)</f>
        <v>CHIMALTENANGO</v>
      </c>
      <c r="AL517" s="1">
        <f>VLOOKUP(A517,Hoja1!A:AJ,36,0)</f>
        <v>34156</v>
      </c>
      <c r="AP517">
        <v>93608519</v>
      </c>
      <c r="AQ517">
        <v>2267808480401</v>
      </c>
      <c r="AU517" t="s">
        <v>2359</v>
      </c>
      <c r="AV517" t="s">
        <v>114</v>
      </c>
      <c r="AW517" t="s">
        <v>1032</v>
      </c>
      <c r="AX517">
        <v>8</v>
      </c>
      <c r="AZ517">
        <v>32309164</v>
      </c>
      <c r="BA517">
        <v>1</v>
      </c>
      <c r="BB517" t="s">
        <v>119</v>
      </c>
      <c r="BC517">
        <v>0</v>
      </c>
      <c r="BD517" t="s">
        <v>648</v>
      </c>
      <c r="BE517">
        <v>7</v>
      </c>
      <c r="BI517">
        <v>0</v>
      </c>
      <c r="BJ517">
        <v>0</v>
      </c>
      <c r="BK517" t="s">
        <v>4769</v>
      </c>
      <c r="BL517">
        <v>44221</v>
      </c>
      <c r="CN517" t="s">
        <v>2360</v>
      </c>
      <c r="CO517" t="s">
        <v>2361</v>
      </c>
    </row>
    <row r="518" spans="1:93" x14ac:dyDescent="0.25">
      <c r="A518" s="27" t="s">
        <v>2362</v>
      </c>
      <c r="B518" s="27" t="s">
        <v>2363</v>
      </c>
      <c r="C518" s="27" t="s">
        <v>2364</v>
      </c>
      <c r="D518" s="27"/>
      <c r="E518" s="27" t="s">
        <v>562</v>
      </c>
      <c r="F518" s="27" t="s">
        <v>406</v>
      </c>
      <c r="G518" s="27"/>
      <c r="H518" t="s">
        <v>3994</v>
      </c>
      <c r="I518" s="29">
        <v>45054</v>
      </c>
      <c r="J518" s="30">
        <v>3385</v>
      </c>
      <c r="L518" t="s">
        <v>4864</v>
      </c>
      <c r="N518" s="5">
        <v>1</v>
      </c>
      <c r="P518">
        <v>5</v>
      </c>
      <c r="R518">
        <v>1</v>
      </c>
      <c r="S518">
        <v>9</v>
      </c>
      <c r="T518">
        <v>74</v>
      </c>
      <c r="V518">
        <v>1</v>
      </c>
      <c r="W518">
        <v>83</v>
      </c>
      <c r="X518">
        <v>15</v>
      </c>
      <c r="AA518">
        <f>VLOOKUP(A518,Hoja1!A:BH,60,0)</f>
        <v>7</v>
      </c>
      <c r="AB518">
        <v>93</v>
      </c>
      <c r="AC518">
        <v>2</v>
      </c>
      <c r="AD518" t="s">
        <v>110</v>
      </c>
      <c r="AE518" t="s">
        <v>111</v>
      </c>
      <c r="AF518" t="s">
        <v>112</v>
      </c>
      <c r="AH518" t="s">
        <v>113</v>
      </c>
      <c r="AI518">
        <v>3769212180115</v>
      </c>
      <c r="AJ518" t="str">
        <f>VLOOKUP(A518,Hoja1!A:AH,34,0)</f>
        <v>GUATEMALA</v>
      </c>
      <c r="AK518" t="str">
        <f>VLOOKUP(A518,Hoja1!A:AI,35,0)</f>
        <v>VILLA NUEVA</v>
      </c>
      <c r="AL518" s="1">
        <f>VLOOKUP(A518,Hoja1!A:AJ,36,0)</f>
        <v>37191</v>
      </c>
      <c r="AP518">
        <v>117269670</v>
      </c>
      <c r="AQ518">
        <v>3769212180115</v>
      </c>
      <c r="AU518" t="s">
        <v>2365</v>
      </c>
      <c r="AV518" t="s">
        <v>114</v>
      </c>
      <c r="AW518" t="s">
        <v>278</v>
      </c>
      <c r="AX518">
        <v>6</v>
      </c>
      <c r="AZ518" t="s">
        <v>2366</v>
      </c>
      <c r="BA518">
        <v>1</v>
      </c>
      <c r="BB518" t="s">
        <v>119</v>
      </c>
      <c r="BC518">
        <v>0</v>
      </c>
      <c r="BD518" t="s">
        <v>617</v>
      </c>
      <c r="BE518">
        <v>7</v>
      </c>
      <c r="BI518">
        <v>0</v>
      </c>
      <c r="BJ518">
        <v>0</v>
      </c>
      <c r="BK518" t="s">
        <v>4769</v>
      </c>
      <c r="BL518">
        <v>44229</v>
      </c>
      <c r="CN518" t="s">
        <v>2367</v>
      </c>
      <c r="CO518" t="s">
        <v>2368</v>
      </c>
    </row>
    <row r="519" spans="1:93" x14ac:dyDescent="0.25">
      <c r="A519" s="27" t="s">
        <v>2369</v>
      </c>
      <c r="B519" s="27" t="s">
        <v>2370</v>
      </c>
      <c r="C519" s="27" t="s">
        <v>584</v>
      </c>
      <c r="D519" s="27"/>
      <c r="E519" s="27" t="s">
        <v>1175</v>
      </c>
      <c r="F519" s="27" t="s">
        <v>2371</v>
      </c>
      <c r="G519" s="27"/>
      <c r="H519" t="s">
        <v>4017</v>
      </c>
      <c r="I519" s="29">
        <v>45047</v>
      </c>
      <c r="J519" s="30">
        <v>2960</v>
      </c>
      <c r="K519">
        <v>250</v>
      </c>
      <c r="L519" t="s">
        <v>149</v>
      </c>
      <c r="M519" s="1">
        <v>45385</v>
      </c>
      <c r="N519" s="5">
        <v>2</v>
      </c>
      <c r="P519">
        <v>16</v>
      </c>
      <c r="R519">
        <v>6</v>
      </c>
      <c r="S519">
        <v>1</v>
      </c>
      <c r="T519">
        <v>29</v>
      </c>
      <c r="V519">
        <v>6</v>
      </c>
      <c r="W519">
        <v>83</v>
      </c>
      <c r="X519">
        <v>259</v>
      </c>
      <c r="AA519">
        <f>VLOOKUP(A519,Hoja1!A:BH,60,0)</f>
        <v>5</v>
      </c>
      <c r="AB519">
        <v>93</v>
      </c>
      <c r="AC519">
        <v>1</v>
      </c>
      <c r="AD519" t="s">
        <v>110</v>
      </c>
      <c r="AE519" t="s">
        <v>111</v>
      </c>
      <c r="AF519" t="s">
        <v>112</v>
      </c>
      <c r="AH519" t="s">
        <v>113</v>
      </c>
      <c r="AI519">
        <v>3252491991601</v>
      </c>
      <c r="AJ519" t="str">
        <f>VLOOKUP(A519,Hoja1!A:AH,34,0)</f>
        <v>ALTA VERAPAZ</v>
      </c>
      <c r="AK519" t="str">
        <f>VLOOKUP(A519,Hoja1!A:AI,35,0)</f>
        <v>COBAN</v>
      </c>
      <c r="AL519" s="1">
        <f>VLOOKUP(A519,Hoja1!A:AJ,36,0)</f>
        <v>36173</v>
      </c>
      <c r="AP519">
        <v>117955108</v>
      </c>
      <c r="AQ519">
        <v>3252491991601</v>
      </c>
      <c r="AU519" t="s">
        <v>2372</v>
      </c>
      <c r="AV519" t="s">
        <v>1118</v>
      </c>
      <c r="AW519" t="s">
        <v>1118</v>
      </c>
      <c r="AZ519">
        <v>47890070</v>
      </c>
      <c r="BA519">
        <v>1</v>
      </c>
      <c r="BB519" t="s">
        <v>119</v>
      </c>
      <c r="BC519">
        <v>0</v>
      </c>
      <c r="BD519" t="s">
        <v>4598</v>
      </c>
      <c r="BE519">
        <v>5</v>
      </c>
      <c r="BI519">
        <v>0</v>
      </c>
      <c r="BJ519">
        <v>0</v>
      </c>
      <c r="CN519" t="s">
        <v>2373</v>
      </c>
      <c r="CO519" t="s">
        <v>2374</v>
      </c>
    </row>
    <row r="520" spans="1:93" x14ac:dyDescent="0.25">
      <c r="A520" s="27" t="s">
        <v>2375</v>
      </c>
      <c r="B520" s="27" t="s">
        <v>2376</v>
      </c>
      <c r="C520" s="27" t="s">
        <v>638</v>
      </c>
      <c r="D520" s="27"/>
      <c r="E520" s="27" t="s">
        <v>190</v>
      </c>
      <c r="F520" s="27" t="s">
        <v>561</v>
      </c>
      <c r="G520" s="27"/>
      <c r="H520" t="s">
        <v>4007</v>
      </c>
      <c r="I520" s="29">
        <v>45054</v>
      </c>
      <c r="J520" s="30">
        <v>3500</v>
      </c>
      <c r="L520" t="s">
        <v>4864</v>
      </c>
      <c r="N520" s="5">
        <v>1</v>
      </c>
      <c r="P520">
        <v>13</v>
      </c>
      <c r="R520">
        <v>1</v>
      </c>
      <c r="S520">
        <v>9</v>
      </c>
      <c r="T520">
        <v>166</v>
      </c>
      <c r="V520">
        <v>1</v>
      </c>
      <c r="W520">
        <v>83</v>
      </c>
      <c r="X520">
        <v>1</v>
      </c>
      <c r="AA520">
        <f>VLOOKUP(A520,Hoja1!A:BH,60,0)</f>
        <v>5</v>
      </c>
      <c r="AB520">
        <v>93</v>
      </c>
      <c r="AC520">
        <v>1</v>
      </c>
      <c r="AD520" t="s">
        <v>110</v>
      </c>
      <c r="AE520" t="s">
        <v>111</v>
      </c>
      <c r="AF520" t="s">
        <v>112</v>
      </c>
      <c r="AH520" t="s">
        <v>113</v>
      </c>
      <c r="AI520">
        <v>2718591480101</v>
      </c>
      <c r="AJ520" t="str">
        <f>VLOOKUP(A520,Hoja1!A:AH,34,0)</f>
        <v>GUATEMALA</v>
      </c>
      <c r="AK520" t="str">
        <f>VLOOKUP(A520,Hoja1!A:AI,35,0)</f>
        <v>GUATEMALA</v>
      </c>
      <c r="AL520" s="1">
        <f>VLOOKUP(A520,Hoja1!A:AJ,36,0)</f>
        <v>34823</v>
      </c>
      <c r="AP520">
        <v>84438649</v>
      </c>
      <c r="AQ520">
        <v>201601946722</v>
      </c>
      <c r="AU520" t="s">
        <v>2377</v>
      </c>
      <c r="AV520" t="s">
        <v>114</v>
      </c>
      <c r="AW520" t="s">
        <v>114</v>
      </c>
      <c r="AZ520">
        <v>36494632</v>
      </c>
      <c r="BA520">
        <v>1</v>
      </c>
      <c r="BB520" t="s">
        <v>119</v>
      </c>
      <c r="BC520">
        <v>2</v>
      </c>
      <c r="BD520" t="s">
        <v>4598</v>
      </c>
      <c r="BE520">
        <v>5</v>
      </c>
      <c r="BI520">
        <v>0</v>
      </c>
      <c r="BJ520">
        <v>0</v>
      </c>
      <c r="BK520" t="s">
        <v>4771</v>
      </c>
      <c r="CN520" t="s">
        <v>2378</v>
      </c>
      <c r="CO520" t="s">
        <v>2379</v>
      </c>
    </row>
    <row r="521" spans="1:93" x14ac:dyDescent="0.25">
      <c r="A521" s="27" t="s">
        <v>2380</v>
      </c>
      <c r="B521" s="27" t="s">
        <v>2381</v>
      </c>
      <c r="C521" s="27" t="s">
        <v>2382</v>
      </c>
      <c r="D521" s="27"/>
      <c r="E521" s="27" t="s">
        <v>436</v>
      </c>
      <c r="F521" s="27" t="s">
        <v>168</v>
      </c>
      <c r="G521" s="27"/>
      <c r="H521" t="s">
        <v>3998</v>
      </c>
      <c r="I521" s="29">
        <v>45054</v>
      </c>
      <c r="J521" s="30">
        <v>3250</v>
      </c>
      <c r="L521" t="s">
        <v>4864</v>
      </c>
      <c r="N521" s="5">
        <v>1</v>
      </c>
      <c r="P521">
        <v>4</v>
      </c>
      <c r="R521">
        <v>4</v>
      </c>
      <c r="S521">
        <v>1</v>
      </c>
      <c r="T521">
        <v>29</v>
      </c>
      <c r="V521">
        <v>4</v>
      </c>
      <c r="W521">
        <v>83</v>
      </c>
      <c r="X521">
        <v>58</v>
      </c>
      <c r="AA521">
        <f>VLOOKUP(A521,Hoja1!A:BH,60,0)</f>
        <v>7</v>
      </c>
      <c r="AB521">
        <v>93</v>
      </c>
      <c r="AC521">
        <v>1</v>
      </c>
      <c r="AD521" t="s">
        <v>110</v>
      </c>
      <c r="AE521" t="s">
        <v>111</v>
      </c>
      <c r="AF521" t="s">
        <v>112</v>
      </c>
      <c r="AH521" t="s">
        <v>113</v>
      </c>
      <c r="AI521">
        <v>2141925710501</v>
      </c>
      <c r="AJ521" t="str">
        <f>VLOOKUP(A521,Hoja1!A:AH,34,0)</f>
        <v>ESCUINTLA</v>
      </c>
      <c r="AK521" t="str">
        <f>VLOOKUP(A521,Hoja1!A:AI,35,0)</f>
        <v>ESCUINTLA</v>
      </c>
      <c r="AL521" s="1">
        <f>VLOOKUP(A521,Hoja1!A:AJ,36,0)</f>
        <v>33769</v>
      </c>
      <c r="AP521">
        <v>74057707</v>
      </c>
      <c r="AQ521">
        <v>201200177411</v>
      </c>
      <c r="AU521" t="s">
        <v>2383</v>
      </c>
      <c r="AV521" t="s">
        <v>163</v>
      </c>
      <c r="AW521" t="s">
        <v>163</v>
      </c>
      <c r="AX521">
        <v>3</v>
      </c>
      <c r="AZ521" t="s">
        <v>2384</v>
      </c>
      <c r="BA521">
        <v>2</v>
      </c>
      <c r="BB521" t="s">
        <v>119</v>
      </c>
      <c r="BC521">
        <v>2</v>
      </c>
      <c r="BD521" t="s">
        <v>5051</v>
      </c>
      <c r="BE521">
        <v>7</v>
      </c>
      <c r="BI521">
        <v>0</v>
      </c>
      <c r="BJ521">
        <v>0</v>
      </c>
      <c r="CN521" t="s">
        <v>2385</v>
      </c>
      <c r="CO521" t="s">
        <v>2386</v>
      </c>
    </row>
    <row r="522" spans="1:93" x14ac:dyDescent="0.25">
      <c r="A522" s="27" t="s">
        <v>2387</v>
      </c>
      <c r="B522" s="27" t="s">
        <v>1544</v>
      </c>
      <c r="C522" s="27" t="s">
        <v>1386</v>
      </c>
      <c r="D522" s="27"/>
      <c r="E522" s="27" t="s">
        <v>1452</v>
      </c>
      <c r="F522" s="27" t="s">
        <v>2388</v>
      </c>
      <c r="G522" s="27"/>
      <c r="H522" t="s">
        <v>4011</v>
      </c>
      <c r="I522" s="29">
        <v>45054</v>
      </c>
      <c r="J522" s="30">
        <v>2960</v>
      </c>
      <c r="K522">
        <v>250</v>
      </c>
      <c r="L522" t="s">
        <v>149</v>
      </c>
      <c r="M522" s="1">
        <v>45061</v>
      </c>
      <c r="N522" s="5">
        <v>2</v>
      </c>
      <c r="P522">
        <v>4</v>
      </c>
      <c r="R522">
        <v>4</v>
      </c>
      <c r="S522">
        <v>1</v>
      </c>
      <c r="T522">
        <v>29</v>
      </c>
      <c r="V522">
        <v>4</v>
      </c>
      <c r="W522">
        <v>83</v>
      </c>
      <c r="X522">
        <v>1</v>
      </c>
      <c r="AA522">
        <f>VLOOKUP(A522,Hoja1!A:BH,60,0)</f>
        <v>3</v>
      </c>
      <c r="AB522">
        <v>93</v>
      </c>
      <c r="AC522">
        <v>1</v>
      </c>
      <c r="AD522" t="s">
        <v>110</v>
      </c>
      <c r="AE522" t="s">
        <v>111</v>
      </c>
      <c r="AF522" t="s">
        <v>112</v>
      </c>
      <c r="AH522" t="s">
        <v>113</v>
      </c>
      <c r="AI522">
        <v>2189869980101</v>
      </c>
      <c r="AJ522" t="str">
        <f>VLOOKUP(A522,Hoja1!A:AH,34,0)</f>
        <v>GUATEMALA</v>
      </c>
      <c r="AK522" t="str">
        <f>VLOOKUP(A522,Hoja1!A:AI,35,0)</f>
        <v>GUATEMALA</v>
      </c>
      <c r="AL522" s="1">
        <f>VLOOKUP(A522,Hoja1!A:AJ,36,0)</f>
        <v>28760</v>
      </c>
      <c r="AP522">
        <v>14174170</v>
      </c>
      <c r="AQ522">
        <v>178244653</v>
      </c>
      <c r="AU522" t="s">
        <v>2389</v>
      </c>
      <c r="AV522" t="s">
        <v>163</v>
      </c>
      <c r="AW522" t="s">
        <v>114</v>
      </c>
      <c r="AZ522" t="s">
        <v>2390</v>
      </c>
      <c r="BA522">
        <v>1</v>
      </c>
      <c r="BB522" t="s">
        <v>119</v>
      </c>
      <c r="BC522">
        <v>2</v>
      </c>
      <c r="BD522" t="s">
        <v>877</v>
      </c>
      <c r="BE522">
        <v>3</v>
      </c>
      <c r="BI522">
        <v>0</v>
      </c>
      <c r="BJ522">
        <v>0</v>
      </c>
      <c r="BK522" t="s">
        <v>4769</v>
      </c>
      <c r="CN522" t="s">
        <v>2391</v>
      </c>
      <c r="CO522" t="s">
        <v>2392</v>
      </c>
    </row>
    <row r="523" spans="1:93" x14ac:dyDescent="0.25">
      <c r="A523" s="27" t="s">
        <v>2393</v>
      </c>
      <c r="B523" s="27" t="s">
        <v>2394</v>
      </c>
      <c r="C523" s="27" t="s">
        <v>2395</v>
      </c>
      <c r="D523" s="27"/>
      <c r="E523" s="27" t="s">
        <v>724</v>
      </c>
      <c r="F523" s="27" t="s">
        <v>2396</v>
      </c>
      <c r="G523" s="27"/>
      <c r="H523" t="s">
        <v>3994</v>
      </c>
      <c r="I523" s="29">
        <v>45047</v>
      </c>
      <c r="J523" s="30">
        <v>3167</v>
      </c>
      <c r="K523">
        <v>250</v>
      </c>
      <c r="L523" s="40" t="s">
        <v>149</v>
      </c>
      <c r="M523" s="1">
        <v>45225</v>
      </c>
      <c r="N523" s="5">
        <v>2</v>
      </c>
      <c r="P523">
        <v>14</v>
      </c>
      <c r="R523">
        <v>1</v>
      </c>
      <c r="S523">
        <v>9</v>
      </c>
      <c r="T523">
        <v>79</v>
      </c>
      <c r="V523">
        <v>5</v>
      </c>
      <c r="W523">
        <v>83</v>
      </c>
      <c r="X523">
        <v>278</v>
      </c>
      <c r="AA523">
        <f>VLOOKUP(A523,Hoja1!A:BH,60,0)</f>
        <v>7</v>
      </c>
      <c r="AB523">
        <v>93</v>
      </c>
      <c r="AC523">
        <v>2</v>
      </c>
      <c r="AD523" t="s">
        <v>110</v>
      </c>
      <c r="AE523" t="s">
        <v>111</v>
      </c>
      <c r="AF523" t="s">
        <v>112</v>
      </c>
      <c r="AH523" t="s">
        <v>113</v>
      </c>
      <c r="AI523">
        <v>3244919801703</v>
      </c>
      <c r="AJ523" t="str">
        <f>VLOOKUP(A523,Hoja1!A:AH,34,0)</f>
        <v>SAN BENITO</v>
      </c>
      <c r="AK523" t="str">
        <f>VLOOKUP(A523,Hoja1!A:AI,35,0)</f>
        <v>PETEN</v>
      </c>
      <c r="AL523" s="1">
        <f>VLOOKUP(A523,Hoja1!A:AJ,36,0)</f>
        <v>36407</v>
      </c>
      <c r="AP523">
        <v>109559118</v>
      </c>
      <c r="AQ523">
        <v>3244919801703</v>
      </c>
      <c r="AU523" t="s">
        <v>2397</v>
      </c>
      <c r="AV523" t="s">
        <v>315</v>
      </c>
      <c r="AW523" t="s">
        <v>268</v>
      </c>
      <c r="AZ523">
        <v>40064963</v>
      </c>
      <c r="BA523">
        <v>1</v>
      </c>
      <c r="BB523" t="s">
        <v>119</v>
      </c>
      <c r="BC523">
        <v>0</v>
      </c>
      <c r="BD523" t="s">
        <v>635</v>
      </c>
      <c r="BE523">
        <v>7</v>
      </c>
      <c r="BI523">
        <v>0</v>
      </c>
      <c r="BJ523">
        <v>0</v>
      </c>
      <c r="BK523" t="s">
        <v>4769</v>
      </c>
      <c r="BL523">
        <v>44398</v>
      </c>
      <c r="CN523" t="s">
        <v>2398</v>
      </c>
    </row>
    <row r="524" spans="1:93" x14ac:dyDescent="0.25">
      <c r="A524" s="27" t="s">
        <v>2399</v>
      </c>
      <c r="B524" s="28" t="s">
        <v>1250</v>
      </c>
      <c r="C524" s="27"/>
      <c r="D524" s="28"/>
      <c r="E524" s="28" t="s">
        <v>943</v>
      </c>
      <c r="F524" s="28" t="s">
        <v>2400</v>
      </c>
      <c r="G524" s="27"/>
      <c r="H524" t="s">
        <v>4021</v>
      </c>
      <c r="I524" s="29">
        <v>45047</v>
      </c>
      <c r="J524" s="30">
        <v>2960</v>
      </c>
      <c r="K524">
        <v>250</v>
      </c>
      <c r="L524" t="s">
        <v>4864</v>
      </c>
      <c r="N524" s="5">
        <v>1</v>
      </c>
      <c r="P524">
        <v>8</v>
      </c>
      <c r="R524">
        <v>2</v>
      </c>
      <c r="S524">
        <v>1</v>
      </c>
      <c r="T524">
        <v>9</v>
      </c>
      <c r="V524">
        <v>7</v>
      </c>
      <c r="W524">
        <v>83</v>
      </c>
      <c r="X524">
        <v>115</v>
      </c>
      <c r="AA524">
        <f>VLOOKUP(A524,Hoja1!A:BH,60,0)</f>
        <v>2</v>
      </c>
      <c r="AB524">
        <v>93</v>
      </c>
      <c r="AC524">
        <v>1</v>
      </c>
      <c r="AD524" t="s">
        <v>110</v>
      </c>
      <c r="AE524" t="s">
        <v>111</v>
      </c>
      <c r="AF524" t="s">
        <v>112</v>
      </c>
      <c r="AH524" t="s">
        <v>113</v>
      </c>
      <c r="AI524">
        <v>1679920820903</v>
      </c>
      <c r="AJ524" t="str">
        <f>VLOOKUP(A524,Hoja1!A:AH,34,0)</f>
        <v>OLINTEPEQUE</v>
      </c>
      <c r="AK524" t="str">
        <f>VLOOKUP(A524,Hoja1!A:AI,35,0)</f>
        <v>QUETZALTENANGO</v>
      </c>
      <c r="AL524" s="1">
        <f>VLOOKUP(A524,Hoja1!A:AJ,36,0)</f>
        <v>28388</v>
      </c>
      <c r="AP524">
        <v>16461096</v>
      </c>
      <c r="AQ524">
        <v>201601603851</v>
      </c>
      <c r="AU524" t="s">
        <v>2401</v>
      </c>
      <c r="AV524">
        <v>0</v>
      </c>
      <c r="AW524" t="s">
        <v>700</v>
      </c>
      <c r="AZ524" t="s">
        <v>2402</v>
      </c>
      <c r="BA524">
        <v>1</v>
      </c>
      <c r="BB524" t="s">
        <v>119</v>
      </c>
      <c r="BC524">
        <v>0</v>
      </c>
      <c r="BD524" t="s">
        <v>185</v>
      </c>
      <c r="BE524">
        <v>2</v>
      </c>
      <c r="BG524" t="s">
        <v>115</v>
      </c>
      <c r="BH524" t="s">
        <v>2403</v>
      </c>
      <c r="BI524" t="s">
        <v>2401</v>
      </c>
      <c r="BJ524" t="s">
        <v>2404</v>
      </c>
      <c r="BK524" t="s">
        <v>4769</v>
      </c>
      <c r="BL524">
        <v>44295</v>
      </c>
    </row>
    <row r="525" spans="1:93" x14ac:dyDescent="0.25">
      <c r="A525" s="27" t="s">
        <v>3232</v>
      </c>
      <c r="B525" s="27" t="s">
        <v>1539</v>
      </c>
      <c r="C525" s="27" t="s">
        <v>3689</v>
      </c>
      <c r="D525" s="27"/>
      <c r="E525" s="27" t="s">
        <v>3781</v>
      </c>
      <c r="F525" s="27" t="s">
        <v>1435</v>
      </c>
      <c r="G525" s="27"/>
      <c r="H525" t="s">
        <v>3998</v>
      </c>
      <c r="I525" s="29">
        <v>45061</v>
      </c>
      <c r="J525" s="30">
        <v>2960</v>
      </c>
      <c r="K525">
        <v>250</v>
      </c>
      <c r="L525" t="s">
        <v>4864</v>
      </c>
      <c r="N525" s="5">
        <v>1</v>
      </c>
      <c r="P525">
        <v>16</v>
      </c>
      <c r="R525">
        <v>3</v>
      </c>
      <c r="S525">
        <v>1</v>
      </c>
      <c r="T525">
        <v>29</v>
      </c>
      <c r="V525">
        <v>3</v>
      </c>
      <c r="W525">
        <v>83</v>
      </c>
      <c r="X525">
        <v>299</v>
      </c>
      <c r="AA525">
        <f>VLOOKUP(A525,Hoja1!A:BH,60,0)</f>
        <v>5</v>
      </c>
      <c r="AB525">
        <v>93</v>
      </c>
      <c r="AC525">
        <v>1</v>
      </c>
      <c r="AD525" t="s">
        <v>110</v>
      </c>
      <c r="AE525" t="s">
        <v>111</v>
      </c>
      <c r="AF525" t="s">
        <v>112</v>
      </c>
      <c r="AH525" t="s">
        <v>113</v>
      </c>
      <c r="AI525">
        <v>2424665831905</v>
      </c>
      <c r="AJ525" t="str">
        <f>VLOOKUP(A525,Hoja1!A:AH,34,0)</f>
        <v>TECULUTAN</v>
      </c>
      <c r="AK525" t="str">
        <f>VLOOKUP(A525,Hoja1!A:AI,35,0)</f>
        <v>ZACAPA</v>
      </c>
      <c r="AL525" s="1">
        <f>VLOOKUP(A525,Hoja1!A:AJ,36,0)</f>
        <v>29828</v>
      </c>
      <c r="AP525">
        <v>19902816</v>
      </c>
      <c r="AQ525">
        <v>181500976</v>
      </c>
      <c r="AU525" t="s">
        <v>4169</v>
      </c>
      <c r="AV525" t="s">
        <v>398</v>
      </c>
      <c r="AW525" t="s">
        <v>389</v>
      </c>
      <c r="AZ525">
        <v>30330138</v>
      </c>
      <c r="BA525">
        <v>2</v>
      </c>
      <c r="BB525" t="s">
        <v>119</v>
      </c>
      <c r="BC525">
        <v>2</v>
      </c>
      <c r="BD525" t="s">
        <v>4598</v>
      </c>
      <c r="BE525">
        <v>5</v>
      </c>
      <c r="BI525">
        <v>0</v>
      </c>
      <c r="BJ525">
        <v>0</v>
      </c>
      <c r="BK525" t="s">
        <v>4769</v>
      </c>
      <c r="BL525">
        <v>44469</v>
      </c>
      <c r="CN525" t="s">
        <v>5284</v>
      </c>
      <c r="CO525" t="s">
        <v>5285</v>
      </c>
    </row>
    <row r="526" spans="1:93" x14ac:dyDescent="0.25">
      <c r="A526" s="27" t="s">
        <v>2405</v>
      </c>
      <c r="B526" s="27" t="s">
        <v>665</v>
      </c>
      <c r="C526" s="27" t="s">
        <v>738</v>
      </c>
      <c r="D526" s="27"/>
      <c r="E526" s="27" t="s">
        <v>2406</v>
      </c>
      <c r="F526" s="27" t="s">
        <v>1117</v>
      </c>
      <c r="G526" s="27"/>
      <c r="H526" t="s">
        <v>3998</v>
      </c>
      <c r="I526" s="29">
        <v>45061</v>
      </c>
      <c r="J526" s="30">
        <v>3250</v>
      </c>
      <c r="K526">
        <v>250</v>
      </c>
      <c r="L526" t="s">
        <v>4864</v>
      </c>
      <c r="N526" s="5">
        <v>1</v>
      </c>
      <c r="P526">
        <v>16</v>
      </c>
      <c r="R526">
        <v>6</v>
      </c>
      <c r="S526">
        <v>1</v>
      </c>
      <c r="T526">
        <v>29</v>
      </c>
      <c r="V526">
        <v>6</v>
      </c>
      <c r="W526">
        <v>83</v>
      </c>
      <c r="X526">
        <v>259</v>
      </c>
      <c r="AA526">
        <f>VLOOKUP(A526,Hoja1!A:BH,60,0)</f>
        <v>7</v>
      </c>
      <c r="AB526">
        <v>93</v>
      </c>
      <c r="AC526">
        <v>1</v>
      </c>
      <c r="AD526" t="s">
        <v>110</v>
      </c>
      <c r="AE526" t="s">
        <v>111</v>
      </c>
      <c r="AF526" t="s">
        <v>112</v>
      </c>
      <c r="AH526" t="s">
        <v>113</v>
      </c>
      <c r="AI526">
        <v>2379198691601</v>
      </c>
      <c r="AJ526" t="str">
        <f>VLOOKUP(A526,Hoja1!A:AH,34,0)</f>
        <v>ALTA VERAPAZ</v>
      </c>
      <c r="AK526" t="str">
        <f>VLOOKUP(A526,Hoja1!A:AI,35,0)</f>
        <v>COBAN</v>
      </c>
      <c r="AL526" s="1">
        <f>VLOOKUP(A526,Hoja1!A:AJ,36,0)</f>
        <v>34384</v>
      </c>
      <c r="AP526">
        <v>97276278</v>
      </c>
      <c r="AQ526">
        <v>2379198691601</v>
      </c>
      <c r="AU526" t="s">
        <v>2407</v>
      </c>
      <c r="AV526" t="s">
        <v>5286</v>
      </c>
      <c r="AW526" t="s">
        <v>1118</v>
      </c>
      <c r="AZ526">
        <v>51715728</v>
      </c>
      <c r="BA526">
        <v>1</v>
      </c>
      <c r="BB526" t="s">
        <v>119</v>
      </c>
      <c r="BC526">
        <v>0</v>
      </c>
      <c r="BD526" t="s">
        <v>635</v>
      </c>
      <c r="BE526">
        <v>7</v>
      </c>
      <c r="BI526">
        <v>0</v>
      </c>
      <c r="BJ526">
        <v>0</v>
      </c>
      <c r="BK526" t="s">
        <v>4769</v>
      </c>
      <c r="BL526">
        <v>44460</v>
      </c>
      <c r="CN526" t="s">
        <v>2408</v>
      </c>
      <c r="CO526" t="s">
        <v>2409</v>
      </c>
    </row>
    <row r="527" spans="1:93" x14ac:dyDescent="0.25">
      <c r="A527" s="27" t="s">
        <v>2410</v>
      </c>
      <c r="B527" s="27" t="s">
        <v>2411</v>
      </c>
      <c r="C527" s="27" t="s">
        <v>811</v>
      </c>
      <c r="D527" s="27"/>
      <c r="E527" s="27" t="s">
        <v>2412</v>
      </c>
      <c r="F527" s="27" t="s">
        <v>679</v>
      </c>
      <c r="G527" s="27"/>
      <c r="H527" t="s">
        <v>3998</v>
      </c>
      <c r="I527" s="29">
        <v>45061</v>
      </c>
      <c r="J527" s="30">
        <v>2960</v>
      </c>
      <c r="K527">
        <v>250</v>
      </c>
      <c r="L527" t="s">
        <v>149</v>
      </c>
      <c r="M527" s="1">
        <v>45177</v>
      </c>
      <c r="N527" s="5">
        <v>2</v>
      </c>
      <c r="P527">
        <v>8</v>
      </c>
      <c r="R527">
        <v>2</v>
      </c>
      <c r="S527">
        <v>1</v>
      </c>
      <c r="T527">
        <v>29</v>
      </c>
      <c r="V527">
        <v>7</v>
      </c>
      <c r="W527">
        <v>83</v>
      </c>
      <c r="X527">
        <v>115</v>
      </c>
      <c r="AA527">
        <f>VLOOKUP(A527,Hoja1!A:BH,60,0)</f>
        <v>3</v>
      </c>
      <c r="AB527">
        <v>93</v>
      </c>
      <c r="AC527">
        <v>1</v>
      </c>
      <c r="AD527" t="s">
        <v>110</v>
      </c>
      <c r="AE527" t="s">
        <v>111</v>
      </c>
      <c r="AF527" t="s">
        <v>112</v>
      </c>
      <c r="AH527" t="s">
        <v>113</v>
      </c>
      <c r="AI527">
        <v>1905010730903</v>
      </c>
      <c r="AJ527" t="str">
        <f>VLOOKUP(A527,Hoja1!A:AH,34,0)</f>
        <v>OLINTEPEQUE</v>
      </c>
      <c r="AK527" t="str">
        <f>VLOOKUP(A527,Hoja1!A:AI,35,0)</f>
        <v>QUETZALTENANGO</v>
      </c>
      <c r="AL527" s="1">
        <f>VLOOKUP(A527,Hoja1!A:AJ,36,0)</f>
        <v>33252</v>
      </c>
      <c r="AP527">
        <v>74489976</v>
      </c>
      <c r="AQ527">
        <v>201300138569</v>
      </c>
      <c r="AU527" t="s">
        <v>2413</v>
      </c>
      <c r="AV527" t="s">
        <v>767</v>
      </c>
      <c r="AW527" t="s">
        <v>700</v>
      </c>
      <c r="AZ527" t="s">
        <v>2414</v>
      </c>
      <c r="BA527">
        <v>2</v>
      </c>
      <c r="BB527" t="s">
        <v>119</v>
      </c>
      <c r="BC527">
        <v>3</v>
      </c>
      <c r="BD527" t="s">
        <v>185</v>
      </c>
      <c r="BE527">
        <v>3</v>
      </c>
      <c r="BI527">
        <v>0</v>
      </c>
      <c r="BJ527">
        <v>0</v>
      </c>
      <c r="BK527" t="s">
        <v>4769</v>
      </c>
      <c r="BL527" t="s">
        <v>4770</v>
      </c>
      <c r="CN527" t="s">
        <v>2415</v>
      </c>
      <c r="CO527" t="s">
        <v>2416</v>
      </c>
    </row>
    <row r="528" spans="1:93" x14ac:dyDescent="0.25">
      <c r="A528" s="27" t="s">
        <v>2417</v>
      </c>
      <c r="B528" s="27" t="s">
        <v>695</v>
      </c>
      <c r="C528" s="27" t="s">
        <v>922</v>
      </c>
      <c r="D528" s="27"/>
      <c r="E528" s="27" t="s">
        <v>215</v>
      </c>
      <c r="F528" s="27" t="s">
        <v>2418</v>
      </c>
      <c r="G528" s="27"/>
      <c r="H528" t="s">
        <v>4017</v>
      </c>
      <c r="I528" s="29">
        <v>45061</v>
      </c>
      <c r="J528" s="30">
        <v>2960</v>
      </c>
      <c r="K528">
        <v>250</v>
      </c>
      <c r="L528" t="s">
        <v>4864</v>
      </c>
      <c r="N528" s="5">
        <v>1</v>
      </c>
      <c r="P528">
        <v>4</v>
      </c>
      <c r="R528">
        <v>1</v>
      </c>
      <c r="S528">
        <v>1</v>
      </c>
      <c r="T528">
        <v>29</v>
      </c>
      <c r="V528">
        <v>1</v>
      </c>
      <c r="W528">
        <v>83</v>
      </c>
      <c r="X528">
        <v>1</v>
      </c>
      <c r="AA528">
        <f>VLOOKUP(A528,Hoja1!A:BH,60,0)</f>
        <v>5</v>
      </c>
      <c r="AB528">
        <v>93</v>
      </c>
      <c r="AC528">
        <v>1</v>
      </c>
      <c r="AD528" t="s">
        <v>110</v>
      </c>
      <c r="AE528" t="s">
        <v>111</v>
      </c>
      <c r="AF528" t="s">
        <v>112</v>
      </c>
      <c r="AH528" t="s">
        <v>113</v>
      </c>
      <c r="AI528">
        <v>2396884140101</v>
      </c>
      <c r="AJ528" t="str">
        <f>VLOOKUP(A528,Hoja1!A:AH,34,0)</f>
        <v>GUATEMALA</v>
      </c>
      <c r="AK528" t="str">
        <f>VLOOKUP(A528,Hoja1!A:AI,35,0)</f>
        <v>GUATEMALA</v>
      </c>
      <c r="AL528" s="1">
        <f>VLOOKUP(A528,Hoja1!A:AJ,36,0)</f>
        <v>34394</v>
      </c>
      <c r="AP528">
        <v>91147883</v>
      </c>
      <c r="AQ528">
        <v>201501049891</v>
      </c>
      <c r="AU528" t="s">
        <v>2420</v>
      </c>
      <c r="AV528" t="s">
        <v>192</v>
      </c>
      <c r="AW528" t="s">
        <v>114</v>
      </c>
      <c r="AZ528">
        <v>55748651</v>
      </c>
      <c r="BA528">
        <v>1</v>
      </c>
      <c r="BB528" t="s">
        <v>119</v>
      </c>
      <c r="BC528">
        <v>3</v>
      </c>
      <c r="BD528" t="s">
        <v>4598</v>
      </c>
      <c r="BE528">
        <v>5</v>
      </c>
      <c r="BI528">
        <v>0</v>
      </c>
      <c r="BJ528">
        <v>0</v>
      </c>
      <c r="BK528" t="s">
        <v>4769</v>
      </c>
      <c r="BL528">
        <v>44480</v>
      </c>
      <c r="CN528" t="s">
        <v>2421</v>
      </c>
      <c r="CO528" t="s">
        <v>2422</v>
      </c>
    </row>
    <row r="529" spans="1:93" x14ac:dyDescent="0.25">
      <c r="A529" s="27" t="s">
        <v>2423</v>
      </c>
      <c r="B529" s="27" t="s">
        <v>2424</v>
      </c>
      <c r="C529" s="27" t="s">
        <v>2425</v>
      </c>
      <c r="D529" s="27"/>
      <c r="E529" s="27" t="s">
        <v>585</v>
      </c>
      <c r="F529" s="27" t="s">
        <v>2426</v>
      </c>
      <c r="G529" s="27"/>
      <c r="H529" t="s">
        <v>3994</v>
      </c>
      <c r="I529" s="29">
        <v>45064</v>
      </c>
      <c r="J529" s="30">
        <v>3167</v>
      </c>
      <c r="K529">
        <v>250</v>
      </c>
      <c r="L529" t="s">
        <v>149</v>
      </c>
      <c r="M529" s="1">
        <v>45245</v>
      </c>
      <c r="N529" s="5">
        <v>2</v>
      </c>
      <c r="P529">
        <v>12</v>
      </c>
      <c r="R529">
        <v>1</v>
      </c>
      <c r="S529">
        <v>9</v>
      </c>
      <c r="T529">
        <v>110</v>
      </c>
      <c r="V529">
        <v>1</v>
      </c>
      <c r="W529">
        <v>83</v>
      </c>
      <c r="X529">
        <v>1</v>
      </c>
      <c r="AA529">
        <f>VLOOKUP(A529,Hoja1!A:BH,60,0)</f>
        <v>7</v>
      </c>
      <c r="AB529">
        <v>93</v>
      </c>
      <c r="AC529">
        <v>2</v>
      </c>
      <c r="AD529" t="s">
        <v>110</v>
      </c>
      <c r="AE529" t="s">
        <v>111</v>
      </c>
      <c r="AF529" t="s">
        <v>112</v>
      </c>
      <c r="AH529" t="s">
        <v>113</v>
      </c>
      <c r="AI529">
        <v>4003380920101</v>
      </c>
      <c r="AJ529" t="str">
        <f>VLOOKUP(A529,Hoja1!A:AH,34,0)</f>
        <v>GUATEMALA</v>
      </c>
      <c r="AK529" t="str">
        <f>VLOOKUP(A529,Hoja1!A:AI,35,0)</f>
        <v>GUATEMALA</v>
      </c>
      <c r="AL529" s="1">
        <f>VLOOKUP(A529,Hoja1!A:AJ,36,0)</f>
        <v>37796</v>
      </c>
      <c r="AP529">
        <v>112517323</v>
      </c>
      <c r="AQ529">
        <v>4003380920101</v>
      </c>
      <c r="AU529" t="s">
        <v>2427</v>
      </c>
      <c r="AV529" t="s">
        <v>114</v>
      </c>
      <c r="AW529" t="s">
        <v>114</v>
      </c>
      <c r="AZ529" t="s">
        <v>2428</v>
      </c>
      <c r="BA529">
        <v>1</v>
      </c>
      <c r="BB529" t="s">
        <v>119</v>
      </c>
      <c r="BC529">
        <v>0</v>
      </c>
      <c r="BD529" t="s">
        <v>4620</v>
      </c>
      <c r="BE529">
        <v>7</v>
      </c>
      <c r="BI529">
        <v>0</v>
      </c>
      <c r="BJ529">
        <v>0</v>
      </c>
      <c r="BK529" t="s">
        <v>4769</v>
      </c>
      <c r="BL529">
        <v>44428</v>
      </c>
      <c r="CN529" t="s">
        <v>2429</v>
      </c>
      <c r="CO529" t="s">
        <v>2430</v>
      </c>
    </row>
    <row r="530" spans="1:93" x14ac:dyDescent="0.25">
      <c r="A530" s="27" t="s">
        <v>2431</v>
      </c>
      <c r="B530" s="27" t="s">
        <v>2432</v>
      </c>
      <c r="C530" s="27" t="s">
        <v>2433</v>
      </c>
      <c r="D530" s="27"/>
      <c r="E530" s="27" t="s">
        <v>2434</v>
      </c>
      <c r="F530" s="27" t="s">
        <v>196</v>
      </c>
      <c r="G530" s="27"/>
      <c r="H530" t="s">
        <v>3994</v>
      </c>
      <c r="I530" s="29">
        <v>45064</v>
      </c>
      <c r="J530" s="30">
        <v>3167</v>
      </c>
      <c r="K530">
        <v>250</v>
      </c>
      <c r="L530" t="s">
        <v>149</v>
      </c>
      <c r="M530" s="1">
        <v>45216</v>
      </c>
      <c r="N530" s="5">
        <v>2</v>
      </c>
      <c r="P530">
        <v>12</v>
      </c>
      <c r="R530">
        <v>1</v>
      </c>
      <c r="S530">
        <v>9</v>
      </c>
      <c r="T530">
        <v>156</v>
      </c>
      <c r="V530">
        <v>1</v>
      </c>
      <c r="W530">
        <v>83</v>
      </c>
      <c r="X530">
        <v>131</v>
      </c>
      <c r="AA530">
        <f>VLOOKUP(A530,Hoja1!A:BH,60,0)</f>
        <v>7</v>
      </c>
      <c r="AB530">
        <v>93</v>
      </c>
      <c r="AC530">
        <v>2</v>
      </c>
      <c r="AD530" t="s">
        <v>110</v>
      </c>
      <c r="AE530" t="s">
        <v>111</v>
      </c>
      <c r="AF530" t="s">
        <v>112</v>
      </c>
      <c r="AH530" t="s">
        <v>113</v>
      </c>
      <c r="AI530">
        <v>3366933540919</v>
      </c>
      <c r="AJ530" t="str">
        <f>VLOOKUP(A530,Hoja1!A:AH,34,0)</f>
        <v>QUETZALTENANGO</v>
      </c>
      <c r="AK530" t="str">
        <f>VLOOKUP(A530,Hoja1!A:AI,35,0)</f>
        <v>EL PALMAR</v>
      </c>
      <c r="AL530" s="1">
        <f>VLOOKUP(A530,Hoja1!A:AJ,36,0)</f>
        <v>37710</v>
      </c>
      <c r="AP530">
        <v>110851862</v>
      </c>
      <c r="AQ530">
        <v>3366933540919</v>
      </c>
      <c r="AU530" t="s">
        <v>2436</v>
      </c>
      <c r="AV530" t="s">
        <v>114</v>
      </c>
      <c r="AW530" t="s">
        <v>2435</v>
      </c>
      <c r="AZ530" t="s">
        <v>5288</v>
      </c>
      <c r="BA530">
        <v>1</v>
      </c>
      <c r="BB530" t="s">
        <v>119</v>
      </c>
      <c r="BC530">
        <v>0</v>
      </c>
      <c r="BD530" t="s">
        <v>648</v>
      </c>
      <c r="BE530">
        <v>7</v>
      </c>
      <c r="BI530">
        <v>0</v>
      </c>
      <c r="BJ530">
        <v>0</v>
      </c>
      <c r="BK530" t="s">
        <v>4769</v>
      </c>
      <c r="BL530">
        <v>44491</v>
      </c>
      <c r="CN530" t="s">
        <v>2437</v>
      </c>
      <c r="CO530" t="s">
        <v>2438</v>
      </c>
    </row>
    <row r="531" spans="1:93" x14ac:dyDescent="0.25">
      <c r="A531" s="27" t="s">
        <v>2439</v>
      </c>
      <c r="B531" s="27" t="s">
        <v>425</v>
      </c>
      <c r="C531" s="27" t="s">
        <v>426</v>
      </c>
      <c r="D531" s="27"/>
      <c r="E531" s="27" t="s">
        <v>2440</v>
      </c>
      <c r="F531" s="27" t="s">
        <v>2441</v>
      </c>
      <c r="G531" s="27"/>
      <c r="H531" t="s">
        <v>3998</v>
      </c>
      <c r="I531" s="29">
        <v>45068</v>
      </c>
      <c r="J531" s="30">
        <v>2960</v>
      </c>
      <c r="K531">
        <v>250</v>
      </c>
      <c r="L531" t="s">
        <v>149</v>
      </c>
      <c r="M531" s="1">
        <v>45192</v>
      </c>
      <c r="N531" s="5">
        <v>2</v>
      </c>
      <c r="P531">
        <v>8</v>
      </c>
      <c r="R531">
        <v>2</v>
      </c>
      <c r="S531">
        <v>1</v>
      </c>
      <c r="T531">
        <v>29</v>
      </c>
      <c r="V531">
        <v>7</v>
      </c>
      <c r="W531">
        <v>83</v>
      </c>
      <c r="X531">
        <v>113</v>
      </c>
      <c r="AA531">
        <f>VLOOKUP(A531,Hoja1!A:BH,60,0)</f>
        <v>7</v>
      </c>
      <c r="AB531">
        <v>93</v>
      </c>
      <c r="AC531">
        <v>1</v>
      </c>
      <c r="AD531" t="s">
        <v>110</v>
      </c>
      <c r="AE531" t="s">
        <v>111</v>
      </c>
      <c r="AF531" t="s">
        <v>112</v>
      </c>
      <c r="AH531" t="s">
        <v>113</v>
      </c>
      <c r="AI531">
        <v>2448428170901</v>
      </c>
      <c r="AJ531" t="str">
        <f>VLOOKUP(A531,Hoja1!A:AH,34,0)</f>
        <v>QUETZALTENANGO</v>
      </c>
      <c r="AK531" t="str">
        <f>VLOOKUP(A531,Hoja1!A:AI,35,0)</f>
        <v>QUETZALTENANGO</v>
      </c>
      <c r="AL531" s="1">
        <f>VLOOKUP(A531,Hoja1!A:AJ,36,0)</f>
        <v>34480</v>
      </c>
      <c r="AP531">
        <v>79585930</v>
      </c>
      <c r="AQ531">
        <v>2448428170901</v>
      </c>
      <c r="AU531" t="s">
        <v>2442</v>
      </c>
      <c r="AV531" t="s">
        <v>700</v>
      </c>
      <c r="AW531" t="s">
        <v>700</v>
      </c>
      <c r="AZ531">
        <v>42617905</v>
      </c>
      <c r="BA531">
        <v>1</v>
      </c>
      <c r="BB531" t="s">
        <v>119</v>
      </c>
      <c r="BC531">
        <v>0</v>
      </c>
      <c r="BD531" t="s">
        <v>4630</v>
      </c>
      <c r="BE531">
        <v>7</v>
      </c>
      <c r="BI531">
        <v>0</v>
      </c>
      <c r="BJ531">
        <v>0</v>
      </c>
      <c r="BK531" t="s">
        <v>4769</v>
      </c>
      <c r="BL531">
        <v>44489</v>
      </c>
      <c r="CN531" t="s">
        <v>2443</v>
      </c>
      <c r="CO531" t="s">
        <v>2444</v>
      </c>
    </row>
    <row r="532" spans="1:93" x14ac:dyDescent="0.25">
      <c r="A532" s="27" t="s">
        <v>2445</v>
      </c>
      <c r="B532" s="27" t="s">
        <v>2446</v>
      </c>
      <c r="C532" s="27" t="s">
        <v>2447</v>
      </c>
      <c r="D532" s="27"/>
      <c r="E532" s="27" t="s">
        <v>107</v>
      </c>
      <c r="F532" s="27" t="s">
        <v>160</v>
      </c>
      <c r="G532" s="27"/>
      <c r="H532" t="s">
        <v>3994</v>
      </c>
      <c r="I532" s="29">
        <v>45064</v>
      </c>
      <c r="J532" s="30">
        <v>3385</v>
      </c>
      <c r="K532">
        <v>250</v>
      </c>
      <c r="L532" t="s">
        <v>4864</v>
      </c>
      <c r="N532" s="5">
        <v>1</v>
      </c>
      <c r="P532">
        <v>11</v>
      </c>
      <c r="R532">
        <v>1</v>
      </c>
      <c r="S532">
        <v>9</v>
      </c>
      <c r="T532">
        <v>50</v>
      </c>
      <c r="V532">
        <v>1</v>
      </c>
      <c r="W532">
        <v>83</v>
      </c>
      <c r="X532">
        <v>15</v>
      </c>
      <c r="AA532">
        <f>VLOOKUP(A532,Hoja1!A:BH,60,0)</f>
        <v>7</v>
      </c>
      <c r="AB532">
        <v>93</v>
      </c>
      <c r="AC532">
        <v>2</v>
      </c>
      <c r="AD532" t="s">
        <v>110</v>
      </c>
      <c r="AE532" t="s">
        <v>111</v>
      </c>
      <c r="AF532" t="s">
        <v>112</v>
      </c>
      <c r="AH532" t="s">
        <v>113</v>
      </c>
      <c r="AI532">
        <v>3045999720115</v>
      </c>
      <c r="AJ532" t="str">
        <f>VLOOKUP(A532,Hoja1!A:AH,34,0)</f>
        <v>GUATEMALA</v>
      </c>
      <c r="AK532" t="str">
        <f>VLOOKUP(A532,Hoja1!A:AI,35,0)</f>
        <v>VILLA NUEVA</v>
      </c>
      <c r="AL532" s="1">
        <f>VLOOKUP(A532,Hoja1!A:AJ,36,0)</f>
        <v>36792</v>
      </c>
      <c r="AP532">
        <v>107613271</v>
      </c>
      <c r="AQ532">
        <v>3045999720115</v>
      </c>
      <c r="AU532" t="s">
        <v>2448</v>
      </c>
      <c r="AV532" t="s">
        <v>114</v>
      </c>
      <c r="AW532" t="s">
        <v>278</v>
      </c>
      <c r="AZ532">
        <v>42850981</v>
      </c>
      <c r="BA532">
        <v>1</v>
      </c>
      <c r="BB532" t="s">
        <v>119</v>
      </c>
      <c r="BC532">
        <v>0</v>
      </c>
      <c r="BD532" t="s">
        <v>617</v>
      </c>
      <c r="BE532">
        <v>7</v>
      </c>
      <c r="BI532">
        <v>0</v>
      </c>
      <c r="BJ532">
        <v>0</v>
      </c>
      <c r="CN532" t="s">
        <v>2449</v>
      </c>
      <c r="CO532" t="s">
        <v>2450</v>
      </c>
    </row>
    <row r="533" spans="1:93" x14ac:dyDescent="0.25">
      <c r="A533" s="27" t="s">
        <v>2451</v>
      </c>
      <c r="B533" s="27" t="s">
        <v>2452</v>
      </c>
      <c r="C533" s="27" t="s">
        <v>2453</v>
      </c>
      <c r="D533" s="27"/>
      <c r="E533" s="27" t="s">
        <v>436</v>
      </c>
      <c r="F533" s="27" t="s">
        <v>174</v>
      </c>
      <c r="G533" s="27"/>
      <c r="H533" t="s">
        <v>4013</v>
      </c>
      <c r="I533" s="29">
        <v>45065</v>
      </c>
      <c r="J533" s="30">
        <v>3167</v>
      </c>
      <c r="K533">
        <v>250</v>
      </c>
      <c r="L533" t="s">
        <v>149</v>
      </c>
      <c r="M533" s="1">
        <v>45183</v>
      </c>
      <c r="N533" s="5">
        <v>2</v>
      </c>
      <c r="P533">
        <v>9</v>
      </c>
      <c r="R533">
        <v>1</v>
      </c>
      <c r="S533">
        <v>1</v>
      </c>
      <c r="T533">
        <v>9</v>
      </c>
      <c r="V533">
        <v>1</v>
      </c>
      <c r="W533">
        <v>83</v>
      </c>
      <c r="X533">
        <v>1</v>
      </c>
      <c r="AA533">
        <f>VLOOKUP(A533,Hoja1!A:BH,60,0)</f>
        <v>7</v>
      </c>
      <c r="AB533">
        <v>93</v>
      </c>
      <c r="AC533">
        <v>1</v>
      </c>
      <c r="AD533" t="s">
        <v>110</v>
      </c>
      <c r="AE533" t="s">
        <v>111</v>
      </c>
      <c r="AF533" t="s">
        <v>112</v>
      </c>
      <c r="AH533" t="s">
        <v>113</v>
      </c>
      <c r="AI533">
        <v>3669654410101</v>
      </c>
      <c r="AJ533" t="str">
        <f>VLOOKUP(A533,Hoja1!A:AH,34,0)</f>
        <v>GUATEMALA</v>
      </c>
      <c r="AK533" t="str">
        <f>VLOOKUP(A533,Hoja1!A:AI,35,0)</f>
        <v>GUATEMALA</v>
      </c>
      <c r="AL533" s="1">
        <f>VLOOKUP(A533,Hoja1!A:AJ,36,0)</f>
        <v>38102</v>
      </c>
      <c r="AP533">
        <v>114082960</v>
      </c>
      <c r="AQ533">
        <v>3669654410101</v>
      </c>
      <c r="AU533" t="s">
        <v>2454</v>
      </c>
      <c r="AV533" t="s">
        <v>114</v>
      </c>
      <c r="AW533" t="s">
        <v>114</v>
      </c>
      <c r="AZ533">
        <v>58350550</v>
      </c>
      <c r="BA533">
        <v>1</v>
      </c>
      <c r="BB533" t="s">
        <v>119</v>
      </c>
      <c r="BC533">
        <v>0</v>
      </c>
      <c r="BD533" t="s">
        <v>648</v>
      </c>
      <c r="BE533">
        <v>7</v>
      </c>
      <c r="BI533">
        <v>0</v>
      </c>
      <c r="BJ533">
        <v>0</v>
      </c>
      <c r="BK533" t="s">
        <v>4769</v>
      </c>
      <c r="BL533">
        <v>44536</v>
      </c>
      <c r="CN533" t="s">
        <v>2455</v>
      </c>
      <c r="CO533" t="s">
        <v>2456</v>
      </c>
    </row>
    <row r="534" spans="1:93" x14ac:dyDescent="0.25">
      <c r="A534" s="27" t="s">
        <v>2457</v>
      </c>
      <c r="B534" s="27" t="s">
        <v>2458</v>
      </c>
      <c r="C534" s="27" t="s">
        <v>733</v>
      </c>
      <c r="D534" s="27"/>
      <c r="E534" s="27" t="s">
        <v>545</v>
      </c>
      <c r="F534" s="27" t="s">
        <v>2459</v>
      </c>
      <c r="G534" s="27"/>
      <c r="H534" t="s">
        <v>4009</v>
      </c>
      <c r="I534" s="29">
        <v>45061</v>
      </c>
      <c r="J534" s="30">
        <v>4750</v>
      </c>
      <c r="K534">
        <v>250</v>
      </c>
      <c r="L534" t="s">
        <v>149</v>
      </c>
      <c r="M534" s="1">
        <v>45423</v>
      </c>
      <c r="N534" s="5">
        <v>2</v>
      </c>
      <c r="P534">
        <v>8</v>
      </c>
      <c r="R534">
        <v>2</v>
      </c>
      <c r="S534">
        <v>1</v>
      </c>
      <c r="T534">
        <v>29</v>
      </c>
      <c r="V534">
        <v>7</v>
      </c>
      <c r="W534">
        <v>83</v>
      </c>
      <c r="X534">
        <v>1</v>
      </c>
      <c r="AA534">
        <f>VLOOKUP(A534,Hoja1!A:BH,60,0)</f>
        <v>10</v>
      </c>
      <c r="AB534">
        <v>93</v>
      </c>
      <c r="AC534">
        <v>1</v>
      </c>
      <c r="AD534" t="s">
        <v>110</v>
      </c>
      <c r="AE534" t="s">
        <v>111</v>
      </c>
      <c r="AF534" t="s">
        <v>112</v>
      </c>
      <c r="AH534" t="s">
        <v>113</v>
      </c>
      <c r="AI534">
        <v>1998913460101</v>
      </c>
      <c r="AJ534" t="str">
        <f>VLOOKUP(A534,Hoja1!A:AH,34,0)</f>
        <v>GUATEMALA</v>
      </c>
      <c r="AK534" t="str">
        <f>VLOOKUP(A534,Hoja1!A:AI,35,0)</f>
        <v>GUATEMALA</v>
      </c>
      <c r="AL534" s="1" t="str">
        <f>VLOOKUP(A534,Hoja1!A:AJ,36,0)</f>
        <v>25/111969</v>
      </c>
      <c r="AP534">
        <v>8050074</v>
      </c>
      <c r="AQ534">
        <v>169316700</v>
      </c>
      <c r="AU534" t="s">
        <v>2460</v>
      </c>
      <c r="AV534" t="s">
        <v>421</v>
      </c>
      <c r="AW534" t="s">
        <v>114</v>
      </c>
      <c r="AZ534" t="s">
        <v>2461</v>
      </c>
      <c r="BA534">
        <v>2</v>
      </c>
      <c r="BB534" t="s">
        <v>119</v>
      </c>
      <c r="BC534">
        <v>3</v>
      </c>
      <c r="BD534" t="s">
        <v>2462</v>
      </c>
      <c r="BE534">
        <v>10</v>
      </c>
      <c r="BI534">
        <v>0</v>
      </c>
      <c r="BJ534">
        <v>0</v>
      </c>
      <c r="CN534" t="s">
        <v>2463</v>
      </c>
      <c r="CO534" t="s">
        <v>2464</v>
      </c>
    </row>
    <row r="535" spans="1:93" x14ac:dyDescent="0.25">
      <c r="A535" s="27" t="s">
        <v>2465</v>
      </c>
      <c r="B535" s="27" t="s">
        <v>2466</v>
      </c>
      <c r="C535" s="27" t="s">
        <v>451</v>
      </c>
      <c r="D535" s="27"/>
      <c r="E535" s="27" t="s">
        <v>1074</v>
      </c>
      <c r="F535" s="27"/>
      <c r="G535" s="27"/>
      <c r="H535" t="s">
        <v>3994</v>
      </c>
      <c r="I535" s="29">
        <v>45070</v>
      </c>
      <c r="J535" s="30">
        <v>3167</v>
      </c>
      <c r="K535">
        <v>250</v>
      </c>
      <c r="L535" s="40" t="s">
        <v>149</v>
      </c>
      <c r="M535" s="1">
        <v>45230</v>
      </c>
      <c r="N535" s="5">
        <v>2</v>
      </c>
      <c r="P535">
        <v>14</v>
      </c>
      <c r="R535">
        <v>1</v>
      </c>
      <c r="S535">
        <v>9</v>
      </c>
      <c r="T535">
        <v>152</v>
      </c>
      <c r="V535">
        <v>5</v>
      </c>
      <c r="W535">
        <v>83</v>
      </c>
      <c r="X535">
        <v>276</v>
      </c>
      <c r="AA535">
        <f>VLOOKUP(A535,Hoja1!A:BH,60,0)</f>
        <v>7</v>
      </c>
      <c r="AB535">
        <v>93</v>
      </c>
      <c r="AC535">
        <v>2</v>
      </c>
      <c r="AD535" t="s">
        <v>110</v>
      </c>
      <c r="AE535" t="s">
        <v>111</v>
      </c>
      <c r="AF535" t="s">
        <v>112</v>
      </c>
      <c r="AH535" t="s">
        <v>113</v>
      </c>
      <c r="AI535">
        <v>2390951461701</v>
      </c>
      <c r="AJ535" t="str">
        <f>VLOOKUP(A535,Hoja1!A:AH,34,0)</f>
        <v>FLORES</v>
      </c>
      <c r="AK535" t="str">
        <f>VLOOKUP(A535,Hoja1!A:AI,35,0)</f>
        <v>PETEN</v>
      </c>
      <c r="AL535" s="1">
        <f>VLOOKUP(A535,Hoja1!A:AJ,36,0)</f>
        <v>34401</v>
      </c>
      <c r="AP535">
        <v>80288820</v>
      </c>
      <c r="AQ535">
        <v>2390951461701</v>
      </c>
      <c r="AU535" t="s">
        <v>2467</v>
      </c>
      <c r="AV535" t="s">
        <v>268</v>
      </c>
      <c r="AW535" t="s">
        <v>268</v>
      </c>
      <c r="AZ535">
        <v>51159564</v>
      </c>
      <c r="BA535">
        <v>2</v>
      </c>
      <c r="BB535" t="s">
        <v>119</v>
      </c>
      <c r="BC535">
        <v>1</v>
      </c>
      <c r="BD535" t="s">
        <v>807</v>
      </c>
      <c r="BE535">
        <v>7</v>
      </c>
      <c r="BI535">
        <v>0</v>
      </c>
      <c r="BJ535">
        <v>0</v>
      </c>
      <c r="BK535" t="s">
        <v>4769</v>
      </c>
      <c r="BL535">
        <v>44567</v>
      </c>
      <c r="CN535" t="s">
        <v>2468</v>
      </c>
      <c r="CO535" t="s">
        <v>2469</v>
      </c>
    </row>
    <row r="536" spans="1:93" x14ac:dyDescent="0.25">
      <c r="A536" s="27" t="s">
        <v>2470</v>
      </c>
      <c r="B536" s="27" t="s">
        <v>600</v>
      </c>
      <c r="C536" s="27" t="s">
        <v>811</v>
      </c>
      <c r="D536" s="27"/>
      <c r="E536" s="27" t="s">
        <v>215</v>
      </c>
      <c r="F536" s="27" t="s">
        <v>2471</v>
      </c>
      <c r="G536" s="27"/>
      <c r="H536" t="s">
        <v>5208</v>
      </c>
      <c r="I536" s="29">
        <v>45070</v>
      </c>
      <c r="J536" s="30">
        <v>3300</v>
      </c>
      <c r="K536">
        <v>250</v>
      </c>
      <c r="L536" t="s">
        <v>149</v>
      </c>
      <c r="M536" s="1">
        <v>45086</v>
      </c>
      <c r="N536" s="5">
        <v>2</v>
      </c>
      <c r="P536">
        <v>9</v>
      </c>
      <c r="R536">
        <v>1</v>
      </c>
      <c r="S536">
        <v>1</v>
      </c>
      <c r="T536">
        <v>9</v>
      </c>
      <c r="V536">
        <v>1</v>
      </c>
      <c r="W536">
        <v>83</v>
      </c>
      <c r="X536">
        <v>1</v>
      </c>
      <c r="AA536">
        <f>VLOOKUP(A536,Hoja1!A:BH,60,0)</f>
        <v>7</v>
      </c>
      <c r="AB536">
        <v>93</v>
      </c>
      <c r="AC536">
        <v>1</v>
      </c>
      <c r="AD536" t="s">
        <v>110</v>
      </c>
      <c r="AE536" t="s">
        <v>111</v>
      </c>
      <c r="AF536" t="s">
        <v>112</v>
      </c>
      <c r="AH536" t="s">
        <v>113</v>
      </c>
      <c r="AI536">
        <v>2385597770101</v>
      </c>
      <c r="AJ536" t="str">
        <f>VLOOKUP(A536,Hoja1!A:AH,34,0)</f>
        <v>GUATEMALA</v>
      </c>
      <c r="AK536" t="str">
        <f>VLOOKUP(A536,Hoja1!A:AI,35,0)</f>
        <v>GUATEMALA</v>
      </c>
      <c r="AL536" s="1">
        <f>VLOOKUP(A536,Hoja1!A:AJ,36,0)</f>
        <v>28405</v>
      </c>
      <c r="AP536">
        <v>36264288</v>
      </c>
      <c r="AQ536">
        <v>177640380</v>
      </c>
      <c r="AU536" t="s">
        <v>2472</v>
      </c>
      <c r="AV536" t="s">
        <v>114</v>
      </c>
      <c r="AW536" t="s">
        <v>114</v>
      </c>
      <c r="AZ536" t="s">
        <v>2473</v>
      </c>
      <c r="BA536">
        <v>1</v>
      </c>
      <c r="BB536" t="s">
        <v>119</v>
      </c>
      <c r="BC536">
        <v>0</v>
      </c>
      <c r="BD536" t="s">
        <v>617</v>
      </c>
      <c r="BE536">
        <v>7</v>
      </c>
      <c r="BI536">
        <v>0</v>
      </c>
      <c r="BJ536">
        <v>0</v>
      </c>
      <c r="BK536" t="s">
        <v>4769</v>
      </c>
      <c r="BL536" t="s">
        <v>2601</v>
      </c>
      <c r="CN536" t="s">
        <v>2474</v>
      </c>
      <c r="CO536" t="s">
        <v>2475</v>
      </c>
    </row>
    <row r="537" spans="1:93" x14ac:dyDescent="0.25">
      <c r="A537" s="27" t="s">
        <v>2476</v>
      </c>
      <c r="B537" s="27" t="s">
        <v>2477</v>
      </c>
      <c r="C537" s="27" t="s">
        <v>2478</v>
      </c>
      <c r="D537" s="27"/>
      <c r="E537" s="27" t="s">
        <v>577</v>
      </c>
      <c r="F537" s="27" t="s">
        <v>2479</v>
      </c>
      <c r="G537" s="27"/>
      <c r="H537" t="s">
        <v>3994</v>
      </c>
      <c r="I537" s="29">
        <v>45075</v>
      </c>
      <c r="J537" s="30">
        <v>3167</v>
      </c>
      <c r="K537">
        <v>250</v>
      </c>
      <c r="L537" t="s">
        <v>149</v>
      </c>
      <c r="M537" s="1">
        <v>45234</v>
      </c>
      <c r="N537" s="5">
        <v>2</v>
      </c>
      <c r="P537">
        <v>14</v>
      </c>
      <c r="R537">
        <v>1</v>
      </c>
      <c r="S537">
        <v>9</v>
      </c>
      <c r="T537">
        <v>80</v>
      </c>
      <c r="V537">
        <v>5</v>
      </c>
      <c r="W537">
        <v>83</v>
      </c>
      <c r="X537">
        <v>278</v>
      </c>
      <c r="AA537">
        <f>VLOOKUP(A537,Hoja1!A:BH,60,0)</f>
        <v>7</v>
      </c>
      <c r="AB537">
        <v>93</v>
      </c>
      <c r="AC537">
        <v>2</v>
      </c>
      <c r="AD537" t="s">
        <v>110</v>
      </c>
      <c r="AE537" t="s">
        <v>111</v>
      </c>
      <c r="AF537" t="s">
        <v>112</v>
      </c>
      <c r="AH537" t="s">
        <v>113</v>
      </c>
      <c r="AI537">
        <v>3362562131703</v>
      </c>
      <c r="AJ537" t="str">
        <f>VLOOKUP(A537,Hoja1!A:AH,34,0)</f>
        <v>SAN BENITO</v>
      </c>
      <c r="AK537" t="str">
        <f>VLOOKUP(A537,Hoja1!A:AI,35,0)</f>
        <v>PETEN</v>
      </c>
      <c r="AL537" s="1">
        <f>VLOOKUP(A537,Hoja1!A:AJ,36,0)</f>
        <v>36374</v>
      </c>
      <c r="AP537">
        <v>98794604</v>
      </c>
      <c r="AQ537">
        <v>3362562131703</v>
      </c>
      <c r="AU537" t="s">
        <v>5292</v>
      </c>
      <c r="AV537" t="s">
        <v>315</v>
      </c>
      <c r="AW537" t="s">
        <v>268</v>
      </c>
      <c r="AZ537">
        <v>49034196</v>
      </c>
      <c r="BA537">
        <v>1</v>
      </c>
      <c r="BB537" t="s">
        <v>119</v>
      </c>
      <c r="BC537">
        <v>0</v>
      </c>
      <c r="BD537" t="s">
        <v>4597</v>
      </c>
      <c r="BE537">
        <v>7</v>
      </c>
      <c r="BI537">
        <v>0</v>
      </c>
      <c r="BJ537">
        <v>0</v>
      </c>
      <c r="BK537" t="s">
        <v>4769</v>
      </c>
      <c r="BL537">
        <v>44589</v>
      </c>
      <c r="CN537" t="s">
        <v>2480</v>
      </c>
      <c r="CO537" t="s">
        <v>2481</v>
      </c>
    </row>
    <row r="538" spans="1:93" x14ac:dyDescent="0.25">
      <c r="A538" s="27" t="s">
        <v>2482</v>
      </c>
      <c r="B538" s="27" t="s">
        <v>179</v>
      </c>
      <c r="C538" s="27" t="s">
        <v>1184</v>
      </c>
      <c r="D538" s="27"/>
      <c r="E538" s="27" t="s">
        <v>190</v>
      </c>
      <c r="F538" s="27" t="s">
        <v>2483</v>
      </c>
      <c r="G538" s="27"/>
      <c r="H538" t="s">
        <v>4017</v>
      </c>
      <c r="I538" s="29">
        <v>45075</v>
      </c>
      <c r="J538" s="30">
        <v>2960</v>
      </c>
      <c r="K538">
        <v>250</v>
      </c>
      <c r="L538" t="s">
        <v>149</v>
      </c>
      <c r="M538" s="1">
        <v>45316</v>
      </c>
      <c r="N538" s="5">
        <v>2</v>
      </c>
      <c r="P538">
        <v>4</v>
      </c>
      <c r="R538">
        <v>1</v>
      </c>
      <c r="S538">
        <v>1</v>
      </c>
      <c r="T538">
        <v>29</v>
      </c>
      <c r="V538">
        <v>1</v>
      </c>
      <c r="W538">
        <v>83</v>
      </c>
      <c r="X538">
        <v>8</v>
      </c>
      <c r="AA538">
        <f>VLOOKUP(A538,Hoja1!A:BH,60,0)</f>
        <v>5</v>
      </c>
      <c r="AB538">
        <v>93</v>
      </c>
      <c r="AC538">
        <v>1</v>
      </c>
      <c r="AD538" t="s">
        <v>110</v>
      </c>
      <c r="AE538" t="s">
        <v>111</v>
      </c>
      <c r="AF538" t="s">
        <v>112</v>
      </c>
      <c r="AH538" t="s">
        <v>113</v>
      </c>
      <c r="AI538">
        <v>2190733840108</v>
      </c>
      <c r="AJ538" t="str">
        <f>VLOOKUP(A538,Hoja1!A:AH,34,0)</f>
        <v>GUATEMALA</v>
      </c>
      <c r="AK538" t="str">
        <f>VLOOKUP(A538,Hoja1!A:AI,35,0)</f>
        <v>MIXCO</v>
      </c>
      <c r="AL538" s="1">
        <f>VLOOKUP(A538,Hoja1!A:AJ,36,0)</f>
        <v>30818</v>
      </c>
      <c r="AP538">
        <v>27513637</v>
      </c>
      <c r="AQ538">
        <v>184012334</v>
      </c>
      <c r="AU538" t="s">
        <v>2484</v>
      </c>
      <c r="AV538" t="s">
        <v>114</v>
      </c>
      <c r="AW538" t="s">
        <v>259</v>
      </c>
      <c r="AZ538">
        <v>59599402</v>
      </c>
      <c r="BA538">
        <v>2</v>
      </c>
      <c r="BB538" t="s">
        <v>119</v>
      </c>
      <c r="BC538">
        <v>1</v>
      </c>
      <c r="BD538" t="s">
        <v>4598</v>
      </c>
      <c r="BE538">
        <v>5</v>
      </c>
      <c r="BI538">
        <v>0</v>
      </c>
      <c r="BJ538">
        <v>0</v>
      </c>
      <c r="BK538" t="s">
        <v>4769</v>
      </c>
      <c r="BL538">
        <v>44593</v>
      </c>
      <c r="CN538" t="s">
        <v>2485</v>
      </c>
      <c r="CO538" t="s">
        <v>2486</v>
      </c>
    </row>
    <row r="539" spans="1:93" x14ac:dyDescent="0.25">
      <c r="A539" s="27" t="s">
        <v>2487</v>
      </c>
      <c r="B539" s="27" t="s">
        <v>2488</v>
      </c>
      <c r="C539" s="27" t="s">
        <v>2489</v>
      </c>
      <c r="D539" s="27"/>
      <c r="E539" s="27" t="s">
        <v>2490</v>
      </c>
      <c r="F539" s="27" t="s">
        <v>160</v>
      </c>
      <c r="G539" s="27"/>
      <c r="H539" t="s">
        <v>3994</v>
      </c>
      <c r="I539" s="29">
        <v>45078</v>
      </c>
      <c r="J539" s="30">
        <v>3385</v>
      </c>
      <c r="K539">
        <v>250</v>
      </c>
      <c r="L539" t="s">
        <v>4864</v>
      </c>
      <c r="N539" s="5">
        <v>1</v>
      </c>
      <c r="P539">
        <v>5</v>
      </c>
      <c r="R539">
        <v>1</v>
      </c>
      <c r="S539">
        <v>9</v>
      </c>
      <c r="T539">
        <v>119</v>
      </c>
      <c r="V539">
        <v>1</v>
      </c>
      <c r="W539">
        <v>83</v>
      </c>
      <c r="X539">
        <v>1</v>
      </c>
      <c r="AA539">
        <f>VLOOKUP(A539,Hoja1!A:BH,60,0)</f>
        <v>7</v>
      </c>
      <c r="AB539">
        <v>93</v>
      </c>
      <c r="AC539">
        <v>2</v>
      </c>
      <c r="AD539" t="s">
        <v>110</v>
      </c>
      <c r="AE539" t="s">
        <v>111</v>
      </c>
      <c r="AF539" t="s">
        <v>112</v>
      </c>
      <c r="AH539" t="s">
        <v>113</v>
      </c>
      <c r="AI539">
        <v>3019938580101</v>
      </c>
      <c r="AJ539" t="str">
        <f>VLOOKUP(A539,Hoja1!A:AH,34,0)</f>
        <v>GUATEMALA</v>
      </c>
      <c r="AK539" t="str">
        <f>VLOOKUP(A539,Hoja1!A:AI,35,0)</f>
        <v>GUATEMALA</v>
      </c>
      <c r="AL539" s="1">
        <f>VLOOKUP(A539,Hoja1!A:AJ,36,0)</f>
        <v>35920</v>
      </c>
      <c r="AP539">
        <v>114835225</v>
      </c>
      <c r="AQ539">
        <v>3019938580101</v>
      </c>
      <c r="AU539" t="s">
        <v>2491</v>
      </c>
      <c r="AV539" t="s">
        <v>114</v>
      </c>
      <c r="AW539" t="s">
        <v>114</v>
      </c>
      <c r="AZ539">
        <v>58450443</v>
      </c>
      <c r="BA539">
        <v>1</v>
      </c>
      <c r="BB539" t="s">
        <v>119</v>
      </c>
      <c r="BC539">
        <v>0</v>
      </c>
      <c r="BD539" t="s">
        <v>617</v>
      </c>
      <c r="BE539">
        <v>7</v>
      </c>
      <c r="BI539">
        <v>0</v>
      </c>
      <c r="BJ539">
        <v>0</v>
      </c>
      <c r="BK539" t="s">
        <v>4769</v>
      </c>
      <c r="BL539">
        <v>44488</v>
      </c>
      <c r="CN539" t="s">
        <v>2492</v>
      </c>
      <c r="CO539" t="s">
        <v>2493</v>
      </c>
    </row>
    <row r="540" spans="1:93" x14ac:dyDescent="0.25">
      <c r="A540" s="27" t="s">
        <v>2494</v>
      </c>
      <c r="B540" s="27" t="s">
        <v>2495</v>
      </c>
      <c r="C540" s="27" t="s">
        <v>105</v>
      </c>
      <c r="D540" s="27"/>
      <c r="E540" s="27" t="s">
        <v>436</v>
      </c>
      <c r="F540" s="27" t="s">
        <v>3902</v>
      </c>
      <c r="G540" s="27"/>
      <c r="H540" t="s">
        <v>3994</v>
      </c>
      <c r="I540" s="29">
        <v>45078</v>
      </c>
      <c r="J540" s="30">
        <v>3167</v>
      </c>
      <c r="K540">
        <v>250</v>
      </c>
      <c r="L540" t="s">
        <v>149</v>
      </c>
      <c r="M540" s="1">
        <v>45174</v>
      </c>
      <c r="N540" s="5">
        <v>2</v>
      </c>
      <c r="P540">
        <v>5</v>
      </c>
      <c r="R540">
        <v>1</v>
      </c>
      <c r="S540">
        <v>9</v>
      </c>
      <c r="T540">
        <v>70</v>
      </c>
      <c r="V540">
        <v>1</v>
      </c>
      <c r="W540">
        <v>83</v>
      </c>
      <c r="X540">
        <v>84</v>
      </c>
      <c r="AA540">
        <f>VLOOKUP(A540,Hoja1!A:BH,60,0)</f>
        <v>7</v>
      </c>
      <c r="AB540">
        <v>93</v>
      </c>
      <c r="AC540">
        <v>2</v>
      </c>
      <c r="AD540" t="s">
        <v>110</v>
      </c>
      <c r="AE540" t="s">
        <v>111</v>
      </c>
      <c r="AF540" t="s">
        <v>112</v>
      </c>
      <c r="AH540" t="s">
        <v>113</v>
      </c>
      <c r="AI540">
        <v>2581987450613</v>
      </c>
      <c r="AJ540" t="str">
        <f>VLOOKUP(A540,Hoja1!A:AH,34,0)</f>
        <v>SANTA ROSA</v>
      </c>
      <c r="AK540" t="str">
        <f>VLOOKUP(A540,Hoja1!A:AI,35,0)</f>
        <v xml:space="preserve">PUEBLO NUEVO VIÑAS </v>
      </c>
      <c r="AL540" s="1">
        <f>VLOOKUP(A540,Hoja1!A:AJ,36,0)</f>
        <v>34631</v>
      </c>
      <c r="AP540">
        <v>93078447</v>
      </c>
      <c r="AQ540">
        <v>201400674549</v>
      </c>
      <c r="AU540" t="s">
        <v>2496</v>
      </c>
      <c r="AV540" t="s">
        <v>114</v>
      </c>
      <c r="AW540" t="s">
        <v>5293</v>
      </c>
      <c r="AZ540">
        <v>51392746</v>
      </c>
      <c r="BA540">
        <v>1</v>
      </c>
      <c r="BB540" t="s">
        <v>119</v>
      </c>
      <c r="BC540">
        <v>0</v>
      </c>
      <c r="BD540" t="s">
        <v>617</v>
      </c>
      <c r="BE540">
        <v>7</v>
      </c>
      <c r="BI540">
        <v>0</v>
      </c>
      <c r="BJ540">
        <v>0</v>
      </c>
      <c r="BK540" t="s">
        <v>4769</v>
      </c>
      <c r="BL540" t="s">
        <v>4772</v>
      </c>
      <c r="CN540" t="s">
        <v>2497</v>
      </c>
      <c r="CO540" t="s">
        <v>2498</v>
      </c>
    </row>
    <row r="541" spans="1:93" x14ac:dyDescent="0.25">
      <c r="A541" s="27" t="s">
        <v>3233</v>
      </c>
      <c r="B541" s="27" t="s">
        <v>289</v>
      </c>
      <c r="C541" s="27" t="s">
        <v>2357</v>
      </c>
      <c r="D541" s="27"/>
      <c r="E541" s="27" t="s">
        <v>3782</v>
      </c>
      <c r="F541" s="27" t="s">
        <v>3814</v>
      </c>
      <c r="G541" s="27"/>
      <c r="H541" t="s">
        <v>3994</v>
      </c>
      <c r="I541" s="29">
        <v>45238</v>
      </c>
      <c r="J541" s="30">
        <v>3385</v>
      </c>
      <c r="K541">
        <v>250</v>
      </c>
      <c r="L541" t="s">
        <v>4864</v>
      </c>
      <c r="N541" s="5">
        <v>1</v>
      </c>
      <c r="P541">
        <v>5</v>
      </c>
      <c r="R541">
        <v>1</v>
      </c>
      <c r="S541">
        <v>9</v>
      </c>
      <c r="T541">
        <v>113</v>
      </c>
      <c r="V541">
        <v>1</v>
      </c>
      <c r="W541">
        <v>83</v>
      </c>
      <c r="X541">
        <v>182</v>
      </c>
      <c r="AA541">
        <f>VLOOKUP(A541,Hoja1!A:BH,60,0)</f>
        <v>5</v>
      </c>
      <c r="AB541">
        <v>93</v>
      </c>
      <c r="AC541">
        <v>2</v>
      </c>
      <c r="AD541" t="s">
        <v>110</v>
      </c>
      <c r="AE541" t="s">
        <v>111</v>
      </c>
      <c r="AF541" t="s">
        <v>112</v>
      </c>
      <c r="AH541" t="s">
        <v>113</v>
      </c>
      <c r="AI541">
        <v>2526422281216</v>
      </c>
      <c r="AJ541" t="str">
        <f>VLOOKUP(A541,Hoja1!A:AH,34,0)</f>
        <v>SAN MARCOS</v>
      </c>
      <c r="AK541" t="str">
        <f>VLOOKUP(A541,Hoja1!A:AI,35,0)</f>
        <v>CATARINA</v>
      </c>
      <c r="AL541" s="1">
        <f>VLOOKUP(A541,Hoja1!A:AJ,36,0)</f>
        <v>29611</v>
      </c>
      <c r="AP541">
        <v>86677284</v>
      </c>
      <c r="AQ541">
        <v>281386490</v>
      </c>
      <c r="AU541" t="s">
        <v>4170</v>
      </c>
      <c r="AV541" t="s">
        <v>114</v>
      </c>
      <c r="AW541" t="s">
        <v>5294</v>
      </c>
      <c r="AZ541">
        <v>48435314</v>
      </c>
      <c r="BA541">
        <v>1</v>
      </c>
      <c r="BB541" t="s">
        <v>119</v>
      </c>
      <c r="BC541">
        <v>4</v>
      </c>
      <c r="BD541" t="s">
        <v>4598</v>
      </c>
      <c r="BE541">
        <v>5</v>
      </c>
      <c r="BI541">
        <v>0</v>
      </c>
      <c r="BJ541">
        <v>0</v>
      </c>
      <c r="BK541" t="s">
        <v>4769</v>
      </c>
      <c r="BL541">
        <v>44566</v>
      </c>
      <c r="CN541" t="s">
        <v>5295</v>
      </c>
      <c r="CO541" t="s">
        <v>5296</v>
      </c>
    </row>
    <row r="542" spans="1:93" x14ac:dyDescent="0.25">
      <c r="A542" s="27" t="s">
        <v>3234</v>
      </c>
      <c r="B542" s="27" t="s">
        <v>1421</v>
      </c>
      <c r="C542" s="27" t="s">
        <v>652</v>
      </c>
      <c r="D542" s="27"/>
      <c r="E542" s="27" t="s">
        <v>1527</v>
      </c>
      <c r="F542" s="27" t="s">
        <v>1822</v>
      </c>
      <c r="G542" s="27"/>
      <c r="H542" t="s">
        <v>3994</v>
      </c>
      <c r="I542" s="29">
        <v>45082</v>
      </c>
      <c r="J542" s="30">
        <v>3385</v>
      </c>
      <c r="K542">
        <v>250</v>
      </c>
      <c r="L542" t="s">
        <v>4864</v>
      </c>
      <c r="N542" s="5">
        <v>1</v>
      </c>
      <c r="P542">
        <v>14</v>
      </c>
      <c r="R542">
        <v>1</v>
      </c>
      <c r="S542">
        <v>9</v>
      </c>
      <c r="T542">
        <v>81</v>
      </c>
      <c r="V542">
        <v>10</v>
      </c>
      <c r="W542">
        <v>83</v>
      </c>
      <c r="X542">
        <v>290</v>
      </c>
      <c r="AA542">
        <f>VLOOKUP(A542,Hoja1!A:BH,60,0)</f>
        <v>3</v>
      </c>
      <c r="AB542">
        <v>93</v>
      </c>
      <c r="AC542">
        <v>2</v>
      </c>
      <c r="AD542" t="s">
        <v>110</v>
      </c>
      <c r="AE542" t="s">
        <v>111</v>
      </c>
      <c r="AF542" t="s">
        <v>112</v>
      </c>
      <c r="AH542" t="s">
        <v>113</v>
      </c>
      <c r="AI542">
        <v>2738109011801</v>
      </c>
      <c r="AJ542" t="str">
        <f>VLOOKUP(A542,Hoja1!A:AH,34,0)</f>
        <v>IZABAL</v>
      </c>
      <c r="AK542" t="str">
        <f>VLOOKUP(A542,Hoja1!A:AI,35,0)</f>
        <v>PUERTO BARRIOS</v>
      </c>
      <c r="AL542" s="1">
        <f>VLOOKUP(A542,Hoja1!A:AJ,36,0)</f>
        <v>31073</v>
      </c>
      <c r="AP542">
        <v>33530572</v>
      </c>
      <c r="AQ542">
        <v>285239174</v>
      </c>
      <c r="AU542" t="s">
        <v>4171</v>
      </c>
      <c r="AV542" t="s">
        <v>4172</v>
      </c>
      <c r="AW542" t="s">
        <v>1061</v>
      </c>
      <c r="AZ542">
        <v>58426943</v>
      </c>
      <c r="BA542">
        <v>1</v>
      </c>
      <c r="BB542" t="s">
        <v>119</v>
      </c>
      <c r="BC542">
        <v>2</v>
      </c>
      <c r="BD542" t="s">
        <v>877</v>
      </c>
      <c r="BE542">
        <v>3</v>
      </c>
      <c r="BI542">
        <v>0</v>
      </c>
      <c r="BJ542">
        <v>0</v>
      </c>
      <c r="BK542" t="s">
        <v>4769</v>
      </c>
      <c r="BL542">
        <v>44603</v>
      </c>
      <c r="CN542" t="s">
        <v>5297</v>
      </c>
      <c r="CO542" t="s">
        <v>5298</v>
      </c>
    </row>
    <row r="543" spans="1:93" x14ac:dyDescent="0.25">
      <c r="A543" s="27" t="s">
        <v>2499</v>
      </c>
      <c r="B543" s="27" t="s">
        <v>1837</v>
      </c>
      <c r="C543" s="27" t="s">
        <v>306</v>
      </c>
      <c r="D543" s="27" t="s">
        <v>3668</v>
      </c>
      <c r="E543" s="27" t="s">
        <v>1074</v>
      </c>
      <c r="F543" s="27" t="s">
        <v>2371</v>
      </c>
      <c r="G543" s="27"/>
      <c r="H543" t="s">
        <v>3994</v>
      </c>
      <c r="I543" s="29">
        <v>45082</v>
      </c>
      <c r="J543" s="30">
        <v>3385</v>
      </c>
      <c r="K543">
        <v>250</v>
      </c>
      <c r="L543" t="s">
        <v>149</v>
      </c>
      <c r="M543" s="1">
        <v>45312</v>
      </c>
      <c r="N543" s="5">
        <v>2</v>
      </c>
      <c r="P543">
        <v>14</v>
      </c>
      <c r="R543">
        <v>1</v>
      </c>
      <c r="S543">
        <v>9</v>
      </c>
      <c r="T543">
        <v>112</v>
      </c>
      <c r="V543">
        <v>6</v>
      </c>
      <c r="W543">
        <v>83</v>
      </c>
      <c r="X543">
        <v>259</v>
      </c>
      <c r="AA543">
        <f>VLOOKUP(A543,Hoja1!A:BH,60,0)</f>
        <v>3</v>
      </c>
      <c r="AB543">
        <v>93</v>
      </c>
      <c r="AC543">
        <v>1</v>
      </c>
      <c r="AD543" t="s">
        <v>110</v>
      </c>
      <c r="AE543" t="s">
        <v>111</v>
      </c>
      <c r="AF543" t="s">
        <v>112</v>
      </c>
      <c r="AH543" t="s">
        <v>113</v>
      </c>
      <c r="AI543">
        <v>3258174561601</v>
      </c>
      <c r="AJ543" t="str">
        <f>VLOOKUP(A543,Hoja1!A:AH,34,0)</f>
        <v>ALTA VERAPAZ</v>
      </c>
      <c r="AK543" t="str">
        <f>VLOOKUP(A543,Hoja1!A:AI,35,0)</f>
        <v>COBAN</v>
      </c>
      <c r="AL543" s="1">
        <f>VLOOKUP(A543,Hoja1!A:AJ,36,0)</f>
        <v>37627</v>
      </c>
      <c r="AP543">
        <v>112187897</v>
      </c>
      <c r="AQ543">
        <v>3258174561601</v>
      </c>
      <c r="AU543" t="s">
        <v>2501</v>
      </c>
      <c r="AV543" t="s">
        <v>1119</v>
      </c>
      <c r="AW543" t="s">
        <v>1118</v>
      </c>
      <c r="AZ543">
        <v>53648733</v>
      </c>
      <c r="BA543">
        <v>1</v>
      </c>
      <c r="BB543" t="s">
        <v>119</v>
      </c>
      <c r="BC543">
        <v>0</v>
      </c>
      <c r="BD543" t="s">
        <v>877</v>
      </c>
      <c r="BE543">
        <v>3</v>
      </c>
      <c r="BI543">
        <v>0</v>
      </c>
      <c r="BJ543">
        <v>0</v>
      </c>
      <c r="BK543" t="s">
        <v>4769</v>
      </c>
      <c r="BL543">
        <v>44611</v>
      </c>
      <c r="CN543" t="s">
        <v>2502</v>
      </c>
      <c r="CO543" t="s">
        <v>2503</v>
      </c>
    </row>
    <row r="544" spans="1:93" x14ac:dyDescent="0.25">
      <c r="A544" s="27" t="s">
        <v>2504</v>
      </c>
      <c r="B544" s="27" t="s">
        <v>1462</v>
      </c>
      <c r="C544" s="27" t="s">
        <v>2010</v>
      </c>
      <c r="D544" s="27"/>
      <c r="E544" s="27" t="s">
        <v>1039</v>
      </c>
      <c r="F544" s="27" t="s">
        <v>2505</v>
      </c>
      <c r="G544" s="27"/>
      <c r="H544" t="s">
        <v>4011</v>
      </c>
      <c r="I544" s="29">
        <v>45083</v>
      </c>
      <c r="J544" s="30">
        <v>2960</v>
      </c>
      <c r="K544">
        <v>250</v>
      </c>
      <c r="L544" t="s">
        <v>149</v>
      </c>
      <c r="M544" s="1">
        <v>45282</v>
      </c>
      <c r="N544" s="5">
        <v>2</v>
      </c>
      <c r="P544">
        <v>16</v>
      </c>
      <c r="R544">
        <v>5</v>
      </c>
      <c r="S544">
        <v>1</v>
      </c>
      <c r="T544">
        <v>29</v>
      </c>
      <c r="V544">
        <v>5</v>
      </c>
      <c r="W544">
        <v>83</v>
      </c>
      <c r="X544">
        <v>276</v>
      </c>
      <c r="AA544">
        <f>VLOOKUP(A544,Hoja1!A:BH,60,0)</f>
        <v>7</v>
      </c>
      <c r="AB544">
        <v>93</v>
      </c>
      <c r="AC544">
        <v>1</v>
      </c>
      <c r="AD544" t="s">
        <v>110</v>
      </c>
      <c r="AE544" t="s">
        <v>111</v>
      </c>
      <c r="AF544" t="s">
        <v>112</v>
      </c>
      <c r="AH544" t="s">
        <v>113</v>
      </c>
      <c r="AI544">
        <v>2131705311701</v>
      </c>
      <c r="AJ544" t="str">
        <f>VLOOKUP(A544,Hoja1!A:AH,34,0)</f>
        <v>FLORES</v>
      </c>
      <c r="AK544" t="str">
        <f>VLOOKUP(A544,Hoja1!A:AI,35,0)</f>
        <v>PETEN</v>
      </c>
      <c r="AL544" s="1">
        <f>VLOOKUP(A544,Hoja1!A:AJ,36,0)</f>
        <v>33656</v>
      </c>
      <c r="AP544">
        <v>75373238</v>
      </c>
      <c r="AQ544">
        <v>201201302373</v>
      </c>
      <c r="AU544" t="s">
        <v>2506</v>
      </c>
      <c r="AV544" t="s">
        <v>2507</v>
      </c>
      <c r="AW544" t="s">
        <v>268</v>
      </c>
      <c r="AZ544" t="s">
        <v>2508</v>
      </c>
      <c r="BA544">
        <v>2</v>
      </c>
      <c r="BB544" t="s">
        <v>119</v>
      </c>
      <c r="BC544">
        <v>2</v>
      </c>
      <c r="BD544" t="s">
        <v>648</v>
      </c>
      <c r="BE544">
        <v>7</v>
      </c>
      <c r="BI544">
        <v>0</v>
      </c>
      <c r="BJ544">
        <v>0</v>
      </c>
      <c r="BK544" t="s">
        <v>4769</v>
      </c>
      <c r="BL544">
        <v>44608</v>
      </c>
      <c r="CN544" t="s">
        <v>2509</v>
      </c>
      <c r="CO544" t="s">
        <v>2510</v>
      </c>
    </row>
    <row r="545" spans="1:93" x14ac:dyDescent="0.25">
      <c r="A545" s="27" t="s">
        <v>2511</v>
      </c>
      <c r="B545" s="27" t="s">
        <v>755</v>
      </c>
      <c r="C545" s="27" t="s">
        <v>733</v>
      </c>
      <c r="D545" s="27"/>
      <c r="E545" s="27" t="s">
        <v>1889</v>
      </c>
      <c r="F545" s="27" t="s">
        <v>215</v>
      </c>
      <c r="G545" s="27"/>
      <c r="H545" t="s">
        <v>4011</v>
      </c>
      <c r="I545" s="29">
        <v>45083</v>
      </c>
      <c r="J545" s="30">
        <v>2960</v>
      </c>
      <c r="K545">
        <v>250</v>
      </c>
      <c r="L545" t="s">
        <v>149</v>
      </c>
      <c r="M545" s="1">
        <v>45290</v>
      </c>
      <c r="N545" s="5">
        <v>2</v>
      </c>
      <c r="P545">
        <v>16</v>
      </c>
      <c r="R545">
        <v>5</v>
      </c>
      <c r="S545">
        <v>1</v>
      </c>
      <c r="T545">
        <v>29</v>
      </c>
      <c r="V545">
        <v>5</v>
      </c>
      <c r="W545">
        <v>83</v>
      </c>
      <c r="X545">
        <v>293</v>
      </c>
      <c r="AA545">
        <f>VLOOKUP(A545,Hoja1!A:BH,60,0)</f>
        <v>5</v>
      </c>
      <c r="AB545">
        <v>93</v>
      </c>
      <c r="AC545">
        <v>1</v>
      </c>
      <c r="AD545" t="s">
        <v>110</v>
      </c>
      <c r="AE545" t="s">
        <v>111</v>
      </c>
      <c r="AF545" t="s">
        <v>112</v>
      </c>
      <c r="AH545" t="s">
        <v>113</v>
      </c>
      <c r="AI545">
        <v>3332068781804</v>
      </c>
      <c r="AJ545" t="str">
        <f>VLOOKUP(A545,Hoja1!A:AH,34,0)</f>
        <v>MORALES</v>
      </c>
      <c r="AK545" t="str">
        <f>VLOOKUP(A545,Hoja1!A:AI,35,0)</f>
        <v>IZABAL</v>
      </c>
      <c r="AL545" s="1">
        <f>VLOOKUP(A545,Hoja1!A:AJ,36,0)</f>
        <v>36470</v>
      </c>
      <c r="AP545">
        <v>102167966</v>
      </c>
      <c r="AQ545">
        <v>3332068781804</v>
      </c>
      <c r="AU545" t="s">
        <v>2512</v>
      </c>
      <c r="AV545" t="s">
        <v>317</v>
      </c>
      <c r="AW545" t="s">
        <v>555</v>
      </c>
      <c r="AZ545">
        <v>40416237</v>
      </c>
      <c r="BA545">
        <v>1</v>
      </c>
      <c r="BB545" t="s">
        <v>119</v>
      </c>
      <c r="BC545">
        <v>0</v>
      </c>
      <c r="BD545" t="s">
        <v>4598</v>
      </c>
      <c r="BE545">
        <v>5</v>
      </c>
      <c r="BI545">
        <v>0</v>
      </c>
      <c r="BJ545">
        <v>0</v>
      </c>
      <c r="BK545" t="s">
        <v>4769</v>
      </c>
      <c r="CN545" t="s">
        <v>2513</v>
      </c>
      <c r="CO545" t="s">
        <v>2514</v>
      </c>
    </row>
    <row r="546" spans="1:93" x14ac:dyDescent="0.25">
      <c r="A546" s="27" t="s">
        <v>2515</v>
      </c>
      <c r="B546" s="27" t="s">
        <v>122</v>
      </c>
      <c r="C546" s="27" t="s">
        <v>227</v>
      </c>
      <c r="D546" s="27"/>
      <c r="E546" s="27" t="s">
        <v>871</v>
      </c>
      <c r="F546" s="27" t="s">
        <v>1452</v>
      </c>
      <c r="G546" s="27"/>
      <c r="H546" t="s">
        <v>3994</v>
      </c>
      <c r="I546" s="29">
        <v>45089</v>
      </c>
      <c r="J546" s="30">
        <v>3385</v>
      </c>
      <c r="K546">
        <v>250</v>
      </c>
      <c r="L546" t="s">
        <v>4864</v>
      </c>
      <c r="N546" s="5">
        <v>1</v>
      </c>
      <c r="P546">
        <v>15</v>
      </c>
      <c r="R546">
        <v>2</v>
      </c>
      <c r="S546">
        <v>9</v>
      </c>
      <c r="T546">
        <v>136</v>
      </c>
      <c r="V546">
        <v>2</v>
      </c>
      <c r="W546">
        <v>83</v>
      </c>
      <c r="X546">
        <v>105</v>
      </c>
      <c r="AA546">
        <f>VLOOKUP(A546,Hoja1!A:BH,60,0)</f>
        <v>7</v>
      </c>
      <c r="AB546">
        <v>93</v>
      </c>
      <c r="AC546">
        <v>2</v>
      </c>
      <c r="AD546" t="s">
        <v>110</v>
      </c>
      <c r="AE546" t="s">
        <v>111</v>
      </c>
      <c r="AF546" t="s">
        <v>112</v>
      </c>
      <c r="AH546" t="s">
        <v>113</v>
      </c>
      <c r="AI546">
        <v>4049149930801</v>
      </c>
      <c r="AJ546" t="str">
        <f>VLOOKUP(A546,Hoja1!A:AH,34,0)</f>
        <v>TOTONICAPAN</v>
      </c>
      <c r="AK546" t="str">
        <f>VLOOKUP(A546,Hoja1!A:AI,35,0)</f>
        <v>TOTONICAPAN</v>
      </c>
      <c r="AL546" s="1">
        <f>VLOOKUP(A546,Hoja1!A:AJ,36,0)</f>
        <v>37950</v>
      </c>
      <c r="AP546">
        <v>118471333</v>
      </c>
      <c r="AQ546">
        <v>4049149930801</v>
      </c>
      <c r="AU546" t="s">
        <v>2516</v>
      </c>
      <c r="AV546" t="s">
        <v>1714</v>
      </c>
      <c r="AW546" t="s">
        <v>1714</v>
      </c>
      <c r="AZ546">
        <v>38005613</v>
      </c>
      <c r="BA546">
        <v>1</v>
      </c>
      <c r="BB546" t="s">
        <v>119</v>
      </c>
      <c r="BC546">
        <v>0</v>
      </c>
      <c r="BD546" t="s">
        <v>1081</v>
      </c>
      <c r="BE546">
        <v>7</v>
      </c>
      <c r="BI546">
        <v>0</v>
      </c>
      <c r="BJ546">
        <v>0</v>
      </c>
      <c r="BK546" t="s">
        <v>4769</v>
      </c>
      <c r="BL546" t="s">
        <v>4773</v>
      </c>
      <c r="CN546" t="s">
        <v>2517</v>
      </c>
      <c r="CO546" t="s">
        <v>2518</v>
      </c>
    </row>
    <row r="547" spans="1:93" x14ac:dyDescent="0.25">
      <c r="A547" s="27" t="s">
        <v>2519</v>
      </c>
      <c r="B547" s="27" t="s">
        <v>2520</v>
      </c>
      <c r="C547" s="27"/>
      <c r="D547" s="27"/>
      <c r="E547" s="27" t="s">
        <v>2521</v>
      </c>
      <c r="F547" s="27" t="s">
        <v>2522</v>
      </c>
      <c r="G547" s="27"/>
      <c r="H547" t="s">
        <v>3998</v>
      </c>
      <c r="I547" s="29">
        <v>45086</v>
      </c>
      <c r="J547" s="30">
        <v>2960</v>
      </c>
      <c r="K547">
        <v>250</v>
      </c>
      <c r="L547" t="s">
        <v>149</v>
      </c>
      <c r="M547" s="1">
        <v>45343</v>
      </c>
      <c r="N547" s="5">
        <v>2</v>
      </c>
      <c r="P547">
        <v>4</v>
      </c>
      <c r="R547">
        <v>1</v>
      </c>
      <c r="S547">
        <v>1</v>
      </c>
      <c r="T547">
        <v>29</v>
      </c>
      <c r="V547">
        <v>1</v>
      </c>
      <c r="W547">
        <v>83</v>
      </c>
      <c r="X547">
        <v>70</v>
      </c>
      <c r="AA547">
        <f>VLOOKUP(A547,Hoja1!A:BH,60,0)</f>
        <v>5</v>
      </c>
      <c r="AB547">
        <v>93</v>
      </c>
      <c r="AC547">
        <v>1</v>
      </c>
      <c r="AD547" t="s">
        <v>110</v>
      </c>
      <c r="AE547" t="s">
        <v>111</v>
      </c>
      <c r="AF547" t="s">
        <v>112</v>
      </c>
      <c r="AH547" t="s">
        <v>113</v>
      </c>
      <c r="AI547">
        <v>3064353810513</v>
      </c>
      <c r="AJ547" t="str">
        <f>VLOOKUP(A547,Hoja1!A:AH,34,0)</f>
        <v>ESCUINTLA</v>
      </c>
      <c r="AK547" t="str">
        <f>VLOOKUP(A547,Hoja1!A:AI,35,0)</f>
        <v>NUEVA CONCEPCION</v>
      </c>
      <c r="AL547" s="1">
        <f>VLOOKUP(A547,Hoja1!A:AJ,36,0)</f>
        <v>35424</v>
      </c>
      <c r="AP547">
        <v>90452674</v>
      </c>
      <c r="AQ547">
        <v>201402066300</v>
      </c>
      <c r="AU547" t="s">
        <v>2523</v>
      </c>
      <c r="AV547" t="s">
        <v>114</v>
      </c>
      <c r="AW547" t="s">
        <v>162</v>
      </c>
      <c r="AZ547">
        <v>53618226</v>
      </c>
      <c r="BA547">
        <v>1</v>
      </c>
      <c r="BB547" t="s">
        <v>119</v>
      </c>
      <c r="BC547">
        <v>1</v>
      </c>
      <c r="BD547" t="s">
        <v>4598</v>
      </c>
      <c r="BE547">
        <v>5</v>
      </c>
      <c r="BI547">
        <v>0</v>
      </c>
      <c r="BJ547">
        <v>0</v>
      </c>
      <c r="BK547" t="s">
        <v>4769</v>
      </c>
      <c r="BL547">
        <v>44475</v>
      </c>
      <c r="CN547" t="s">
        <v>2524</v>
      </c>
      <c r="CO547" t="s">
        <v>2525</v>
      </c>
    </row>
    <row r="548" spans="1:93" x14ac:dyDescent="0.25">
      <c r="A548" s="27" t="s">
        <v>2526</v>
      </c>
      <c r="B548" s="27" t="s">
        <v>2527</v>
      </c>
      <c r="C548" s="27"/>
      <c r="D548" s="27"/>
      <c r="E548" s="27" t="s">
        <v>179</v>
      </c>
      <c r="F548" s="27" t="s">
        <v>5300</v>
      </c>
      <c r="G548" s="27"/>
      <c r="H548" t="s">
        <v>3998</v>
      </c>
      <c r="I548" s="29">
        <v>45089</v>
      </c>
      <c r="J548" s="30">
        <v>2960</v>
      </c>
      <c r="K548">
        <v>250</v>
      </c>
      <c r="L548" t="s">
        <v>149</v>
      </c>
      <c r="M548" s="1">
        <v>45159</v>
      </c>
      <c r="N548" s="5">
        <v>2</v>
      </c>
      <c r="P548">
        <v>8</v>
      </c>
      <c r="R548">
        <v>2</v>
      </c>
      <c r="S548">
        <v>1</v>
      </c>
      <c r="T548">
        <v>29</v>
      </c>
      <c r="V548">
        <v>7</v>
      </c>
      <c r="W548">
        <v>83</v>
      </c>
      <c r="X548">
        <v>230</v>
      </c>
      <c r="AA548">
        <f>VLOOKUP(A548,Hoja1!A:BH,60,0)</f>
        <v>3</v>
      </c>
      <c r="AB548">
        <v>93</v>
      </c>
      <c r="AC548">
        <v>1</v>
      </c>
      <c r="AD548" t="s">
        <v>110</v>
      </c>
      <c r="AE548" t="s">
        <v>111</v>
      </c>
      <c r="AF548" t="s">
        <v>112</v>
      </c>
      <c r="AH548" t="s">
        <v>113</v>
      </c>
      <c r="AI548">
        <v>1842419601401</v>
      </c>
      <c r="AJ548" t="str">
        <f>VLOOKUP(A548,Hoja1!A:AH,34,0)</f>
        <v>QUICHE</v>
      </c>
      <c r="AK548" t="str">
        <f>VLOOKUP(A548,Hoja1!A:AI,35,0)</f>
        <v>SANTA CRUZ DEL QUICHE</v>
      </c>
      <c r="AL548" s="1">
        <f>VLOOKUP(A548,Hoja1!A:AJ,36,0)</f>
        <v>31557</v>
      </c>
      <c r="AP548">
        <v>46451420</v>
      </c>
      <c r="AQ548">
        <v>200900302987</v>
      </c>
      <c r="AU548" t="s">
        <v>2528</v>
      </c>
      <c r="AV548" t="s">
        <v>239</v>
      </c>
      <c r="AW548" t="s">
        <v>1400</v>
      </c>
      <c r="AZ548">
        <v>38084588</v>
      </c>
      <c r="BA548">
        <v>1</v>
      </c>
      <c r="BB548" t="s">
        <v>119</v>
      </c>
      <c r="BC548">
        <v>2</v>
      </c>
      <c r="BD548" t="s">
        <v>877</v>
      </c>
      <c r="BE548">
        <v>3</v>
      </c>
      <c r="BI548">
        <v>0</v>
      </c>
      <c r="BJ548">
        <v>0</v>
      </c>
      <c r="BK548" t="s">
        <v>4769</v>
      </c>
      <c r="BL548">
        <v>44613</v>
      </c>
      <c r="CN548" t="s">
        <v>2529</v>
      </c>
      <c r="CO548" t="s">
        <v>2530</v>
      </c>
    </row>
    <row r="549" spans="1:93" ht="15.75" x14ac:dyDescent="0.25">
      <c r="A549" s="27" t="s">
        <v>3235</v>
      </c>
      <c r="B549" s="27" t="s">
        <v>559</v>
      </c>
      <c r="C549" s="27" t="s">
        <v>3690</v>
      </c>
      <c r="D549" s="27"/>
      <c r="E549" s="27" t="s">
        <v>307</v>
      </c>
      <c r="F549" s="27" t="s">
        <v>3907</v>
      </c>
      <c r="G549" s="27"/>
      <c r="H549" t="s">
        <v>3994</v>
      </c>
      <c r="I549" s="29">
        <v>45090</v>
      </c>
      <c r="J549" s="30">
        <v>3167</v>
      </c>
      <c r="K549">
        <v>250</v>
      </c>
      <c r="L549" t="s">
        <v>149</v>
      </c>
      <c r="M549" s="88">
        <v>45245</v>
      </c>
      <c r="N549" s="5">
        <v>2</v>
      </c>
      <c r="P549">
        <v>12</v>
      </c>
      <c r="R549">
        <v>1</v>
      </c>
      <c r="S549">
        <v>9</v>
      </c>
      <c r="T549">
        <v>111</v>
      </c>
      <c r="V549">
        <v>1</v>
      </c>
      <c r="W549">
        <v>83</v>
      </c>
      <c r="X549">
        <v>1</v>
      </c>
      <c r="AA549">
        <f>VLOOKUP(A549,Hoja1!A:BH,60,0)</f>
        <v>7</v>
      </c>
      <c r="AB549">
        <v>93</v>
      </c>
      <c r="AC549">
        <v>2</v>
      </c>
      <c r="AD549" t="s">
        <v>110</v>
      </c>
      <c r="AE549" t="s">
        <v>111</v>
      </c>
      <c r="AF549" t="s">
        <v>112</v>
      </c>
      <c r="AH549" t="s">
        <v>113</v>
      </c>
      <c r="AI549">
        <v>3551050200101</v>
      </c>
      <c r="AJ549" t="str">
        <f>VLOOKUP(A549,Hoja1!A:AH,34,0)</f>
        <v>GUATEMALA</v>
      </c>
      <c r="AK549" t="str">
        <f>VLOOKUP(A549,Hoja1!A:AI,35,0)</f>
        <v>GUATEMALA</v>
      </c>
      <c r="AL549" s="1">
        <f>VLOOKUP(A549,Hoja1!A:AJ,36,0)</f>
        <v>35341</v>
      </c>
      <c r="AP549">
        <v>94985693</v>
      </c>
      <c r="AQ549">
        <v>3551050200101</v>
      </c>
      <c r="AU549" t="s">
        <v>4173</v>
      </c>
      <c r="AV549" t="s">
        <v>114</v>
      </c>
      <c r="AW549" t="s">
        <v>114</v>
      </c>
      <c r="AZ549">
        <v>41644460</v>
      </c>
      <c r="BA549">
        <v>1</v>
      </c>
      <c r="BB549" t="s">
        <v>119</v>
      </c>
      <c r="BC549">
        <v>1</v>
      </c>
      <c r="BD549" t="s">
        <v>4614</v>
      </c>
      <c r="BE549">
        <v>7</v>
      </c>
      <c r="BI549">
        <v>0</v>
      </c>
      <c r="BJ549">
        <v>0</v>
      </c>
      <c r="BK549" t="s">
        <v>4769</v>
      </c>
      <c r="BL549">
        <v>44615</v>
      </c>
      <c r="CN549" t="s">
        <v>5301</v>
      </c>
      <c r="CO549" t="s">
        <v>5302</v>
      </c>
    </row>
    <row r="550" spans="1:93" x14ac:dyDescent="0.25">
      <c r="A550" s="27" t="s">
        <v>3236</v>
      </c>
      <c r="B550" s="27" t="s">
        <v>457</v>
      </c>
      <c r="C550" s="27" t="s">
        <v>366</v>
      </c>
      <c r="D550" s="27"/>
      <c r="E550" s="27" t="s">
        <v>147</v>
      </c>
      <c r="F550" s="27" t="s">
        <v>3908</v>
      </c>
      <c r="G550" s="27"/>
      <c r="H550" t="s">
        <v>3994</v>
      </c>
      <c r="I550" s="29">
        <v>45094</v>
      </c>
      <c r="J550" s="30">
        <v>3385</v>
      </c>
      <c r="K550">
        <v>250</v>
      </c>
      <c r="L550" s="40" t="s">
        <v>149</v>
      </c>
      <c r="M550" s="1">
        <v>45351</v>
      </c>
      <c r="N550" s="5">
        <v>2</v>
      </c>
      <c r="P550">
        <v>12</v>
      </c>
      <c r="R550">
        <v>1</v>
      </c>
      <c r="S550">
        <v>9</v>
      </c>
      <c r="T550">
        <v>153</v>
      </c>
      <c r="V550">
        <v>1</v>
      </c>
      <c r="W550">
        <v>83</v>
      </c>
      <c r="X550">
        <v>26</v>
      </c>
      <c r="AA550">
        <f>VLOOKUP(A550,Hoja1!A:BH,60,0)</f>
        <v>7</v>
      </c>
      <c r="AB550">
        <v>93</v>
      </c>
      <c r="AC550">
        <v>2</v>
      </c>
      <c r="AD550" t="s">
        <v>110</v>
      </c>
      <c r="AE550" t="s">
        <v>111</v>
      </c>
      <c r="AF550" t="s">
        <v>112</v>
      </c>
      <c r="AH550" t="s">
        <v>113</v>
      </c>
      <c r="AI550">
        <v>3056917110301</v>
      </c>
      <c r="AJ550" t="str">
        <f>VLOOKUP(A550,Hoja1!A:AH,34,0)</f>
        <v>SACATEPEQUEZ</v>
      </c>
      <c r="AK550" t="str">
        <f>VLOOKUP(A550,Hoja1!A:AI,35,0)</f>
        <v>ANTIGUA GUATEMALA</v>
      </c>
      <c r="AL550" s="1">
        <f>VLOOKUP(A550,Hoja1!A:AJ,36,0)</f>
        <v>37233</v>
      </c>
      <c r="AP550">
        <v>111761883</v>
      </c>
      <c r="AQ550">
        <v>3055917110301</v>
      </c>
      <c r="AU550" t="s">
        <v>4174</v>
      </c>
      <c r="AV550" t="s">
        <v>1393</v>
      </c>
      <c r="AW550" t="s">
        <v>1393</v>
      </c>
      <c r="AZ550">
        <v>42706161</v>
      </c>
      <c r="BA550">
        <v>1</v>
      </c>
      <c r="BB550" t="s">
        <v>119</v>
      </c>
      <c r="BC550">
        <v>1</v>
      </c>
      <c r="BD550" t="s">
        <v>648</v>
      </c>
      <c r="BE550">
        <v>7</v>
      </c>
      <c r="BI550">
        <v>0</v>
      </c>
      <c r="BJ550">
        <v>0</v>
      </c>
      <c r="BK550" t="s">
        <v>4769</v>
      </c>
      <c r="BL550">
        <v>44626</v>
      </c>
      <c r="CN550" t="s">
        <v>5304</v>
      </c>
      <c r="CO550" t="s">
        <v>5305</v>
      </c>
    </row>
    <row r="551" spans="1:93" x14ac:dyDescent="0.25">
      <c r="A551" s="27" t="s">
        <v>3237</v>
      </c>
      <c r="B551" s="27" t="s">
        <v>870</v>
      </c>
      <c r="C551" s="27" t="s">
        <v>834</v>
      </c>
      <c r="D551" s="27"/>
      <c r="E551" s="27" t="s">
        <v>3783</v>
      </c>
      <c r="F551" s="27" t="s">
        <v>276</v>
      </c>
      <c r="G551" s="27"/>
      <c r="H551" t="s">
        <v>4013</v>
      </c>
      <c r="I551" s="29">
        <v>45092</v>
      </c>
      <c r="J551" s="30">
        <v>3167</v>
      </c>
      <c r="K551">
        <v>250</v>
      </c>
      <c r="L551" t="s">
        <v>149</v>
      </c>
      <c r="M551" s="1">
        <v>45234</v>
      </c>
      <c r="N551" s="5">
        <v>2</v>
      </c>
      <c r="P551">
        <v>9</v>
      </c>
      <c r="R551">
        <v>1</v>
      </c>
      <c r="S551">
        <v>1</v>
      </c>
      <c r="T551">
        <v>9</v>
      </c>
      <c r="V551">
        <v>1</v>
      </c>
      <c r="W551">
        <v>83</v>
      </c>
      <c r="X551">
        <v>1</v>
      </c>
      <c r="AA551">
        <f>VLOOKUP(A551,Hoja1!A:BH,60,0)</f>
        <v>7</v>
      </c>
      <c r="AB551">
        <v>93</v>
      </c>
      <c r="AC551">
        <v>1</v>
      </c>
      <c r="AD551" t="s">
        <v>110</v>
      </c>
      <c r="AE551" t="s">
        <v>111</v>
      </c>
      <c r="AF551" t="s">
        <v>112</v>
      </c>
      <c r="AH551" t="s">
        <v>113</v>
      </c>
      <c r="AI551">
        <v>3016418460101</v>
      </c>
      <c r="AJ551" t="str">
        <f>VLOOKUP(A551,Hoja1!A:AH,34,0)</f>
        <v>GUATEMALA</v>
      </c>
      <c r="AK551" t="str">
        <f>VLOOKUP(A551,Hoja1!A:AI,35,0)</f>
        <v>GUATEMALA</v>
      </c>
      <c r="AL551" s="1">
        <f>VLOOKUP(A551,Hoja1!A:AJ,36,0)</f>
        <v>36174</v>
      </c>
      <c r="AP551">
        <v>100111378</v>
      </c>
      <c r="AQ551">
        <v>3016418460101</v>
      </c>
      <c r="AU551" t="s">
        <v>4175</v>
      </c>
      <c r="AV551" t="s">
        <v>114</v>
      </c>
      <c r="AW551" t="s">
        <v>114</v>
      </c>
      <c r="AZ551">
        <v>42349429</v>
      </c>
      <c r="BA551">
        <v>1</v>
      </c>
      <c r="BB551" t="s">
        <v>119</v>
      </c>
      <c r="BC551">
        <v>1</v>
      </c>
      <c r="BD551" t="s">
        <v>617</v>
      </c>
      <c r="BE551">
        <v>7</v>
      </c>
      <c r="BI551">
        <v>0</v>
      </c>
      <c r="BJ551">
        <v>0</v>
      </c>
      <c r="BK551" t="s">
        <v>4769</v>
      </c>
      <c r="BL551">
        <v>44592</v>
      </c>
      <c r="CN551" t="s">
        <v>5306</v>
      </c>
      <c r="CO551" t="s">
        <v>5307</v>
      </c>
    </row>
    <row r="552" spans="1:93" x14ac:dyDescent="0.25">
      <c r="A552" s="27" t="s">
        <v>3238</v>
      </c>
      <c r="B552" s="27" t="s">
        <v>1544</v>
      </c>
      <c r="C552" s="27" t="s">
        <v>811</v>
      </c>
      <c r="D552" s="27"/>
      <c r="E552" s="27" t="s">
        <v>3784</v>
      </c>
      <c r="F552" s="27" t="s">
        <v>133</v>
      </c>
      <c r="G552" s="27"/>
      <c r="H552" t="s">
        <v>3998</v>
      </c>
      <c r="I552" s="29">
        <v>45094</v>
      </c>
      <c r="J552" s="30">
        <v>2960</v>
      </c>
      <c r="K552">
        <v>250</v>
      </c>
      <c r="L552" t="s">
        <v>4864</v>
      </c>
      <c r="N552" s="5">
        <v>1</v>
      </c>
      <c r="P552">
        <v>4</v>
      </c>
      <c r="R552">
        <v>1</v>
      </c>
      <c r="S552">
        <v>1</v>
      </c>
      <c r="T552">
        <v>29</v>
      </c>
      <c r="V552">
        <v>1</v>
      </c>
      <c r="W552">
        <v>83</v>
      </c>
      <c r="X552">
        <v>7</v>
      </c>
      <c r="AA552">
        <f>VLOOKUP(A552,Hoja1!A:BH,60,0)</f>
        <v>7</v>
      </c>
      <c r="AB552">
        <v>93</v>
      </c>
      <c r="AC552">
        <v>1</v>
      </c>
      <c r="AD552" t="s">
        <v>110</v>
      </c>
      <c r="AE552" t="s">
        <v>111</v>
      </c>
      <c r="AF552" t="s">
        <v>112</v>
      </c>
      <c r="AH552" t="s">
        <v>113</v>
      </c>
      <c r="AI552">
        <v>2346108750107</v>
      </c>
      <c r="AJ552" t="str">
        <f>VLOOKUP(A552,Hoja1!A:AH,34,0)</f>
        <v>GUATEMALA</v>
      </c>
      <c r="AK552" t="str">
        <f>VLOOKUP(A552,Hoja1!A:AI,35,0)</f>
        <v>SAN PEDRO AYAMPUC</v>
      </c>
      <c r="AL552" s="1">
        <f>VLOOKUP(A552,Hoja1!A:AJ,36,0)</f>
        <v>34342</v>
      </c>
      <c r="AP552">
        <v>79772803</v>
      </c>
      <c r="AQ552">
        <v>2346108750107</v>
      </c>
      <c r="AU552" t="s">
        <v>4176</v>
      </c>
      <c r="AV552" t="s">
        <v>114</v>
      </c>
      <c r="AW552" t="s">
        <v>381</v>
      </c>
      <c r="AX552">
        <v>1</v>
      </c>
      <c r="AZ552">
        <v>59496542</v>
      </c>
      <c r="BA552">
        <v>1</v>
      </c>
      <c r="BB552" t="s">
        <v>119</v>
      </c>
      <c r="BC552">
        <v>0</v>
      </c>
      <c r="BD552" t="s">
        <v>648</v>
      </c>
      <c r="BE552">
        <v>7</v>
      </c>
      <c r="BI552">
        <v>0</v>
      </c>
      <c r="BJ552">
        <v>0</v>
      </c>
      <c r="BK552" t="s">
        <v>4769</v>
      </c>
      <c r="BL552">
        <v>44581</v>
      </c>
      <c r="CN552" t="s">
        <v>5309</v>
      </c>
      <c r="CO552" t="s">
        <v>5310</v>
      </c>
    </row>
    <row r="553" spans="1:93" x14ac:dyDescent="0.25">
      <c r="A553" s="27" t="s">
        <v>3239</v>
      </c>
      <c r="B553" s="27" t="s">
        <v>1240</v>
      </c>
      <c r="C553" s="27" t="s">
        <v>576</v>
      </c>
      <c r="D553" s="27"/>
      <c r="E553" s="27" t="s">
        <v>352</v>
      </c>
      <c r="F553" s="27" t="s">
        <v>3788</v>
      </c>
      <c r="G553" s="27"/>
      <c r="H553" t="s">
        <v>3994</v>
      </c>
      <c r="I553" s="29">
        <v>45100</v>
      </c>
      <c r="J553" s="30">
        <v>3385</v>
      </c>
      <c r="K553">
        <v>250</v>
      </c>
      <c r="L553" t="s">
        <v>4864</v>
      </c>
      <c r="N553" s="5">
        <v>1</v>
      </c>
      <c r="P553">
        <v>12</v>
      </c>
      <c r="R553">
        <v>1</v>
      </c>
      <c r="S553">
        <v>9</v>
      </c>
      <c r="T553">
        <v>126</v>
      </c>
      <c r="V553">
        <v>1</v>
      </c>
      <c r="W553">
        <v>83</v>
      </c>
      <c r="X553">
        <v>42</v>
      </c>
      <c r="AA553">
        <f>VLOOKUP(A553,Hoja1!A:BH,60,0)</f>
        <v>7</v>
      </c>
      <c r="AB553">
        <v>93</v>
      </c>
      <c r="AC553">
        <v>2</v>
      </c>
      <c r="AD553" t="s">
        <v>110</v>
      </c>
      <c r="AE553" t="s">
        <v>111</v>
      </c>
      <c r="AF553" t="s">
        <v>112</v>
      </c>
      <c r="AH553" t="s">
        <v>113</v>
      </c>
      <c r="AI553">
        <v>3064771140401</v>
      </c>
      <c r="AJ553" t="str">
        <f>VLOOKUP(A553,Hoja1!A:AH,34,0)</f>
        <v>CHIMALTENANGO</v>
      </c>
      <c r="AK553" t="str">
        <f>VLOOKUP(A553,Hoja1!A:AI,35,0)</f>
        <v>CHIMALTENANGO</v>
      </c>
      <c r="AL553" s="1">
        <f>VLOOKUP(A553,Hoja1!A:AJ,36,0)</f>
        <v>35726</v>
      </c>
      <c r="AP553">
        <v>118229257</v>
      </c>
      <c r="AQ553">
        <v>3064771140401</v>
      </c>
      <c r="AU553" t="s">
        <v>4177</v>
      </c>
      <c r="AV553" t="s">
        <v>1032</v>
      </c>
      <c r="AW553" t="s">
        <v>1032</v>
      </c>
      <c r="AZ553">
        <v>31745015</v>
      </c>
      <c r="BA553">
        <v>1</v>
      </c>
      <c r="BB553" t="s">
        <v>119</v>
      </c>
      <c r="BC553">
        <v>0</v>
      </c>
      <c r="BD553" t="s">
        <v>635</v>
      </c>
      <c r="BE553">
        <v>7</v>
      </c>
      <c r="BI553">
        <v>0</v>
      </c>
      <c r="BJ553">
        <v>0</v>
      </c>
      <c r="BK553" t="s">
        <v>4769</v>
      </c>
      <c r="BL553">
        <v>44622</v>
      </c>
      <c r="CN553" t="s">
        <v>5312</v>
      </c>
    </row>
    <row r="554" spans="1:93" x14ac:dyDescent="0.25">
      <c r="A554" s="27" t="s">
        <v>3240</v>
      </c>
      <c r="B554" s="27" t="s">
        <v>3578</v>
      </c>
      <c r="C554" s="27" t="s">
        <v>938</v>
      </c>
      <c r="D554" s="27"/>
      <c r="E554" s="27" t="s">
        <v>3785</v>
      </c>
      <c r="F554" s="27" t="s">
        <v>161</v>
      </c>
      <c r="G554" s="27"/>
      <c r="H554" t="s">
        <v>3994</v>
      </c>
      <c r="I554" s="29">
        <v>45100</v>
      </c>
      <c r="J554" s="30">
        <v>3385</v>
      </c>
      <c r="K554">
        <v>250</v>
      </c>
      <c r="L554" t="s">
        <v>4864</v>
      </c>
      <c r="N554" s="5">
        <v>1</v>
      </c>
      <c r="P554">
        <v>12</v>
      </c>
      <c r="R554">
        <v>1</v>
      </c>
      <c r="S554">
        <v>9</v>
      </c>
      <c r="T554">
        <v>153</v>
      </c>
      <c r="V554">
        <v>1</v>
      </c>
      <c r="W554">
        <v>83</v>
      </c>
      <c r="X554">
        <v>1</v>
      </c>
      <c r="AA554">
        <f>VLOOKUP(A554,Hoja1!A:BH,60,0)</f>
        <v>7</v>
      </c>
      <c r="AB554">
        <v>93</v>
      </c>
      <c r="AC554">
        <v>2</v>
      </c>
      <c r="AD554" t="s">
        <v>110</v>
      </c>
      <c r="AE554" t="s">
        <v>111</v>
      </c>
      <c r="AF554" t="s">
        <v>112</v>
      </c>
      <c r="AH554" t="s">
        <v>113</v>
      </c>
      <c r="AI554">
        <v>1583924850101</v>
      </c>
      <c r="AJ554" t="str">
        <f>VLOOKUP(A554,Hoja1!A:AH,34,0)</f>
        <v>GUATEMALA</v>
      </c>
      <c r="AK554" t="str">
        <f>VLOOKUP(A554,Hoja1!A:AI,35,0)</f>
        <v>GUATEMALA</v>
      </c>
      <c r="AL554" s="1">
        <f>VLOOKUP(A554,Hoja1!A:AJ,36,0)</f>
        <v>28673</v>
      </c>
      <c r="AP554">
        <v>70037450</v>
      </c>
      <c r="AQ554">
        <v>278027057</v>
      </c>
      <c r="AU554" t="s">
        <v>4178</v>
      </c>
      <c r="AV554" t="s">
        <v>1394</v>
      </c>
      <c r="AW554" t="s">
        <v>114</v>
      </c>
      <c r="AZ554" t="s">
        <v>4523</v>
      </c>
      <c r="BA554">
        <v>2</v>
      </c>
      <c r="BB554" t="s">
        <v>119</v>
      </c>
      <c r="BC554">
        <v>1</v>
      </c>
      <c r="BD554" t="s">
        <v>635</v>
      </c>
      <c r="BE554">
        <v>7</v>
      </c>
      <c r="BI554">
        <v>0</v>
      </c>
      <c r="BJ554">
        <v>0</v>
      </c>
      <c r="BK554" t="s">
        <v>4769</v>
      </c>
      <c r="BL554">
        <v>44624</v>
      </c>
      <c r="CN554" t="s">
        <v>5313</v>
      </c>
      <c r="CO554" t="s">
        <v>5314</v>
      </c>
    </row>
    <row r="555" spans="1:93" x14ac:dyDescent="0.25">
      <c r="A555" s="27" t="s">
        <v>3241</v>
      </c>
      <c r="B555" s="27" t="s">
        <v>3579</v>
      </c>
      <c r="C555" s="27" t="s">
        <v>3691</v>
      </c>
      <c r="D555" s="27"/>
      <c r="E555" s="27" t="s">
        <v>3773</v>
      </c>
      <c r="F555" s="27" t="s">
        <v>161</v>
      </c>
      <c r="G555" s="27"/>
      <c r="H555" t="s">
        <v>3994</v>
      </c>
      <c r="I555" s="29">
        <v>45100</v>
      </c>
      <c r="J555" s="30">
        <v>3167</v>
      </c>
      <c r="K555">
        <v>250</v>
      </c>
      <c r="L555" t="s">
        <v>149</v>
      </c>
      <c r="M555" s="1">
        <v>45102</v>
      </c>
      <c r="N555" s="5">
        <v>2</v>
      </c>
      <c r="P555">
        <v>14</v>
      </c>
      <c r="R555">
        <v>1</v>
      </c>
      <c r="S555">
        <v>9</v>
      </c>
      <c r="T555">
        <v>166</v>
      </c>
      <c r="V555">
        <v>5</v>
      </c>
      <c r="W555">
        <v>83</v>
      </c>
      <c r="X555">
        <v>278</v>
      </c>
      <c r="AA555">
        <f>VLOOKUP(A555,Hoja1!A:BH,60,0)</f>
        <v>7</v>
      </c>
      <c r="AB555">
        <v>93</v>
      </c>
      <c r="AC555">
        <v>2</v>
      </c>
      <c r="AD555" t="s">
        <v>110</v>
      </c>
      <c r="AE555" t="s">
        <v>111</v>
      </c>
      <c r="AF555" t="s">
        <v>112</v>
      </c>
      <c r="AH555" t="s">
        <v>113</v>
      </c>
      <c r="AI555">
        <v>2483718271703</v>
      </c>
      <c r="AJ555" t="str">
        <f>VLOOKUP(A555,Hoja1!A:AH,34,0)</f>
        <v>PETEN</v>
      </c>
      <c r="AK555" t="str">
        <f>VLOOKUP(A555,Hoja1!A:AI,35,0)</f>
        <v>SAN BENITO</v>
      </c>
      <c r="AL555" s="1">
        <f>VLOOKUP(A555,Hoja1!A:AJ,36,0)</f>
        <v>34422</v>
      </c>
      <c r="AP555">
        <v>82032556</v>
      </c>
      <c r="AQ555">
        <v>201400752946</v>
      </c>
      <c r="AU555" t="s">
        <v>4179</v>
      </c>
      <c r="AV555" t="s">
        <v>268</v>
      </c>
      <c r="AW555" t="s">
        <v>315</v>
      </c>
      <c r="AZ555">
        <v>59557854</v>
      </c>
      <c r="BA555">
        <v>1</v>
      </c>
      <c r="BB555" t="s">
        <v>119</v>
      </c>
      <c r="BC555">
        <v>2</v>
      </c>
      <c r="BD555" t="s">
        <v>648</v>
      </c>
      <c r="BE555">
        <v>7</v>
      </c>
      <c r="BI555">
        <v>0</v>
      </c>
      <c r="BJ555">
        <v>0</v>
      </c>
      <c r="BK555" t="s">
        <v>4769</v>
      </c>
      <c r="BL555">
        <v>44635</v>
      </c>
      <c r="CN555" t="s">
        <v>5315</v>
      </c>
      <c r="CO555" t="s">
        <v>5316</v>
      </c>
    </row>
    <row r="556" spans="1:93" x14ac:dyDescent="0.25">
      <c r="A556" s="27" t="s">
        <v>3242</v>
      </c>
      <c r="B556" s="27" t="s">
        <v>3580</v>
      </c>
      <c r="C556" s="27" t="s">
        <v>133</v>
      </c>
      <c r="D556" s="27"/>
      <c r="E556" s="27" t="s">
        <v>858</v>
      </c>
      <c r="F556" s="27"/>
      <c r="G556" s="27"/>
      <c r="H556" t="s">
        <v>4008</v>
      </c>
      <c r="I556" s="29">
        <v>45100</v>
      </c>
      <c r="J556" s="30">
        <v>3167</v>
      </c>
      <c r="K556">
        <v>250</v>
      </c>
      <c r="L556" t="s">
        <v>149</v>
      </c>
      <c r="M556" s="1">
        <v>45122</v>
      </c>
      <c r="N556" s="5">
        <v>2</v>
      </c>
      <c r="P556">
        <v>8</v>
      </c>
      <c r="R556">
        <v>2</v>
      </c>
      <c r="S556">
        <v>1</v>
      </c>
      <c r="T556">
        <v>1</v>
      </c>
      <c r="V556">
        <v>7</v>
      </c>
      <c r="W556">
        <v>83</v>
      </c>
      <c r="X556">
        <v>123</v>
      </c>
      <c r="AA556">
        <f>VLOOKUP(A556,Hoja1!A:BH,60,0)</f>
        <v>7</v>
      </c>
      <c r="AB556">
        <v>93</v>
      </c>
      <c r="AC556">
        <v>1</v>
      </c>
      <c r="AD556" t="s">
        <v>110</v>
      </c>
      <c r="AE556" t="s">
        <v>111</v>
      </c>
      <c r="AF556" t="s">
        <v>112</v>
      </c>
      <c r="AH556" t="s">
        <v>113</v>
      </c>
      <c r="AI556">
        <v>3191249910911</v>
      </c>
      <c r="AJ556" t="str">
        <f>VLOOKUP(A556,Hoja1!A:AH,34,0)</f>
        <v>QUETZALTENANGO</v>
      </c>
      <c r="AK556" t="str">
        <f>VLOOKUP(A556,Hoja1!A:AI,35,0)</f>
        <v>CONCEPCION CHIQUIRICHAPA</v>
      </c>
      <c r="AL556" s="1">
        <f>VLOOKUP(A556,Hoja1!A:AJ,36,0)</f>
        <v>36250</v>
      </c>
      <c r="AP556">
        <v>102836337</v>
      </c>
      <c r="AQ556">
        <v>3191249910911</v>
      </c>
      <c r="AU556" t="s">
        <v>4180</v>
      </c>
      <c r="AV556" t="s">
        <v>700</v>
      </c>
      <c r="AW556" t="s">
        <v>5317</v>
      </c>
      <c r="AZ556">
        <v>40758247</v>
      </c>
      <c r="BA556">
        <v>1</v>
      </c>
      <c r="BB556" t="s">
        <v>119</v>
      </c>
      <c r="BC556">
        <v>0</v>
      </c>
      <c r="BD556" t="s">
        <v>648</v>
      </c>
      <c r="BE556">
        <v>7</v>
      </c>
      <c r="BI556">
        <v>0</v>
      </c>
      <c r="BJ556">
        <v>0</v>
      </c>
      <c r="BK556" t="s">
        <v>4771</v>
      </c>
      <c r="BL556">
        <v>44610</v>
      </c>
      <c r="CN556" t="s">
        <v>5318</v>
      </c>
      <c r="CO556" t="s">
        <v>5319</v>
      </c>
    </row>
    <row r="557" spans="1:93" x14ac:dyDescent="0.25">
      <c r="A557" s="27" t="s">
        <v>2531</v>
      </c>
      <c r="B557" s="27" t="s">
        <v>158</v>
      </c>
      <c r="C557" s="27" t="s">
        <v>2532</v>
      </c>
      <c r="D557" s="27"/>
      <c r="E557" s="27" t="s">
        <v>2533</v>
      </c>
      <c r="F557" s="27" t="s">
        <v>2534</v>
      </c>
      <c r="G557" s="27"/>
      <c r="H557" t="s">
        <v>3994</v>
      </c>
      <c r="I557" s="29">
        <v>45103</v>
      </c>
      <c r="J557" s="30">
        <v>3385</v>
      </c>
      <c r="K557">
        <v>250</v>
      </c>
      <c r="L557" t="s">
        <v>4864</v>
      </c>
      <c r="N557" s="5">
        <v>1</v>
      </c>
      <c r="P557">
        <v>14</v>
      </c>
      <c r="R557">
        <v>1</v>
      </c>
      <c r="S557">
        <v>9</v>
      </c>
      <c r="T557">
        <v>41</v>
      </c>
      <c r="V557">
        <v>6</v>
      </c>
      <c r="W557">
        <v>83</v>
      </c>
      <c r="X557">
        <v>259</v>
      </c>
      <c r="AA557">
        <f>VLOOKUP(A557,Hoja1!A:BH,60,0)</f>
        <v>7</v>
      </c>
      <c r="AB557">
        <v>93</v>
      </c>
      <c r="AC557">
        <v>2</v>
      </c>
      <c r="AD557" t="s">
        <v>110</v>
      </c>
      <c r="AE557" t="s">
        <v>111</v>
      </c>
      <c r="AF557" t="s">
        <v>112</v>
      </c>
      <c r="AH557" t="s">
        <v>113</v>
      </c>
      <c r="AI557">
        <v>1858000331601</v>
      </c>
      <c r="AJ557" t="str">
        <f>VLOOKUP(A557,Hoja1!A:AH,34,0)</f>
        <v>COBAN</v>
      </c>
      <c r="AK557" t="str">
        <f>VLOOKUP(A557,Hoja1!A:AI,35,0)</f>
        <v>ALTA VERAPAZ</v>
      </c>
      <c r="AL557" s="1" t="str">
        <f>VLOOKUP(A557,Hoja1!A:AJ,36,0)</f>
        <v>25/06/1683</v>
      </c>
      <c r="AP557">
        <v>24948489</v>
      </c>
      <c r="AQ557">
        <v>201500859990</v>
      </c>
      <c r="AU557" t="s">
        <v>2535</v>
      </c>
      <c r="AV557" t="s">
        <v>1118</v>
      </c>
      <c r="AW557" t="s">
        <v>1119</v>
      </c>
      <c r="AZ557">
        <v>52007773</v>
      </c>
      <c r="BA557">
        <v>2</v>
      </c>
      <c r="BB557" t="s">
        <v>119</v>
      </c>
      <c r="BC557">
        <v>2</v>
      </c>
      <c r="BD557" t="s">
        <v>648</v>
      </c>
      <c r="BE557">
        <v>7</v>
      </c>
      <c r="BI557">
        <v>0</v>
      </c>
      <c r="BJ557">
        <v>0</v>
      </c>
      <c r="BK557" t="s">
        <v>4769</v>
      </c>
      <c r="BL557" t="s">
        <v>2601</v>
      </c>
      <c r="CN557" t="s">
        <v>2536</v>
      </c>
      <c r="CO557" t="s">
        <v>2537</v>
      </c>
    </row>
    <row r="558" spans="1:93" x14ac:dyDescent="0.25">
      <c r="A558" s="27" t="s">
        <v>2538</v>
      </c>
      <c r="B558" s="27" t="s">
        <v>451</v>
      </c>
      <c r="C558" s="27" t="s">
        <v>2539</v>
      </c>
      <c r="D558" s="27"/>
      <c r="E558" s="27" t="s">
        <v>352</v>
      </c>
      <c r="F558" s="27" t="s">
        <v>215</v>
      </c>
      <c r="G558" s="27"/>
      <c r="H558" t="s">
        <v>3994</v>
      </c>
      <c r="I558" s="29">
        <v>45103</v>
      </c>
      <c r="J558" s="30">
        <v>3385</v>
      </c>
      <c r="K558">
        <v>250</v>
      </c>
      <c r="L558" t="s">
        <v>4864</v>
      </c>
      <c r="N558" s="5">
        <v>1</v>
      </c>
      <c r="P558">
        <v>15</v>
      </c>
      <c r="R558">
        <v>2</v>
      </c>
      <c r="S558">
        <v>9</v>
      </c>
      <c r="T558">
        <v>148</v>
      </c>
      <c r="V558">
        <v>2</v>
      </c>
      <c r="W558">
        <v>83</v>
      </c>
      <c r="X558">
        <v>132</v>
      </c>
      <c r="AA558">
        <f>VLOOKUP(A558,Hoja1!A:BH,60,0)</f>
        <v>7</v>
      </c>
      <c r="AB558">
        <v>93</v>
      </c>
      <c r="AC558">
        <v>2</v>
      </c>
      <c r="AD558" t="s">
        <v>110</v>
      </c>
      <c r="AE558" t="s">
        <v>111</v>
      </c>
      <c r="AF558" t="s">
        <v>112</v>
      </c>
      <c r="AH558" t="s">
        <v>113</v>
      </c>
      <c r="AI558">
        <v>3369156080920</v>
      </c>
      <c r="AJ558" t="str">
        <f>VLOOKUP(A558,Hoja1!A:AH,34,0)</f>
        <v>QUETZALTENANGO</v>
      </c>
      <c r="AK558" t="str">
        <f>VLOOKUP(A558,Hoja1!A:AI,35,0)</f>
        <v>COATEPEQUE</v>
      </c>
      <c r="AL558" s="1">
        <f>VLOOKUP(A558,Hoja1!A:AJ,36,0)</f>
        <v>37433</v>
      </c>
      <c r="AP558">
        <v>118670166</v>
      </c>
      <c r="AQ558">
        <v>3369156080920</v>
      </c>
      <c r="AU558" t="s">
        <v>2540</v>
      </c>
      <c r="AV558" t="s">
        <v>700</v>
      </c>
      <c r="AW558" t="s">
        <v>739</v>
      </c>
      <c r="AZ558">
        <v>53785251</v>
      </c>
      <c r="BA558">
        <v>1</v>
      </c>
      <c r="BB558" t="s">
        <v>119</v>
      </c>
      <c r="BC558">
        <v>3</v>
      </c>
      <c r="BD558" t="s">
        <v>953</v>
      </c>
      <c r="BE558">
        <v>7</v>
      </c>
      <c r="BI558">
        <v>0</v>
      </c>
      <c r="BJ558">
        <v>0</v>
      </c>
      <c r="BK558" t="s">
        <v>4769</v>
      </c>
      <c r="BL558">
        <v>44636</v>
      </c>
      <c r="CN558" t="s">
        <v>2541</v>
      </c>
      <c r="CO558" t="s">
        <v>2542</v>
      </c>
    </row>
    <row r="559" spans="1:93" x14ac:dyDescent="0.25">
      <c r="A559" s="27" t="s">
        <v>2543</v>
      </c>
      <c r="B559" s="27" t="s">
        <v>2544</v>
      </c>
      <c r="C559" s="27"/>
      <c r="D559" s="27"/>
      <c r="E559" s="27" t="s">
        <v>2545</v>
      </c>
      <c r="F559" s="27" t="s">
        <v>2114</v>
      </c>
      <c r="G559" s="27"/>
      <c r="H559" t="s">
        <v>3994</v>
      </c>
      <c r="I559" s="29">
        <v>45103</v>
      </c>
      <c r="J559" s="30">
        <v>3385</v>
      </c>
      <c r="K559">
        <v>250</v>
      </c>
      <c r="L559" t="s">
        <v>4864</v>
      </c>
      <c r="N559" s="5">
        <v>1</v>
      </c>
      <c r="P559">
        <v>15</v>
      </c>
      <c r="R559">
        <v>2</v>
      </c>
      <c r="S559">
        <v>9</v>
      </c>
      <c r="T559">
        <v>140</v>
      </c>
      <c r="V559">
        <v>9</v>
      </c>
      <c r="W559">
        <v>83</v>
      </c>
      <c r="X559">
        <v>214</v>
      </c>
      <c r="AA559">
        <f>VLOOKUP(A559,Hoja1!A:BH,60,0)</f>
        <v>7</v>
      </c>
      <c r="AB559">
        <v>93</v>
      </c>
      <c r="AC559">
        <v>2</v>
      </c>
      <c r="AD559" t="s">
        <v>110</v>
      </c>
      <c r="AE559" t="s">
        <v>111</v>
      </c>
      <c r="AF559" t="s">
        <v>112</v>
      </c>
      <c r="AH559" t="s">
        <v>113</v>
      </c>
      <c r="AI559">
        <v>2163522231318</v>
      </c>
      <c r="AJ559" t="str">
        <f>VLOOKUP(A559,Hoja1!A:AH,34,0)</f>
        <v>HUEHUETENANGO</v>
      </c>
      <c r="AK559" t="str">
        <f>VLOOKUP(A559,Hoja1!A:AI,35,0)</f>
        <v>SAN MATEO IXTATAN</v>
      </c>
      <c r="AL559" s="1">
        <f>VLOOKUP(A559,Hoja1!A:AJ,36,0)</f>
        <v>32984</v>
      </c>
      <c r="AP559">
        <v>91204674</v>
      </c>
      <c r="AQ559">
        <v>201602373321</v>
      </c>
      <c r="AU559" t="s">
        <v>2547</v>
      </c>
      <c r="AV559" t="s">
        <v>421</v>
      </c>
      <c r="AW559" t="s">
        <v>2546</v>
      </c>
      <c r="AZ559">
        <v>47588781</v>
      </c>
      <c r="BA559">
        <v>2</v>
      </c>
      <c r="BB559" t="s">
        <v>119</v>
      </c>
      <c r="BC559">
        <v>3</v>
      </c>
      <c r="BD559" t="s">
        <v>953</v>
      </c>
      <c r="BE559">
        <v>7</v>
      </c>
      <c r="BI559">
        <v>0</v>
      </c>
      <c r="BJ559">
        <v>0</v>
      </c>
      <c r="BK559" t="s">
        <v>4769</v>
      </c>
      <c r="BL559" t="s">
        <v>4773</v>
      </c>
      <c r="CN559" t="s">
        <v>2548</v>
      </c>
      <c r="CO559" t="s">
        <v>2549</v>
      </c>
    </row>
    <row r="560" spans="1:93" x14ac:dyDescent="0.25">
      <c r="A560" s="27" t="s">
        <v>3243</v>
      </c>
      <c r="B560" s="27" t="s">
        <v>418</v>
      </c>
      <c r="C560" s="27"/>
      <c r="D560" s="27"/>
      <c r="E560" s="27" t="s">
        <v>3786</v>
      </c>
      <c r="F560" s="27" t="s">
        <v>1755</v>
      </c>
      <c r="G560" s="27"/>
      <c r="H560" t="s">
        <v>3998</v>
      </c>
      <c r="I560" s="29">
        <v>45103</v>
      </c>
      <c r="J560" s="30">
        <v>2960</v>
      </c>
      <c r="K560">
        <v>250</v>
      </c>
      <c r="L560" t="s">
        <v>4864</v>
      </c>
      <c r="N560" s="5">
        <v>1</v>
      </c>
      <c r="P560">
        <v>16</v>
      </c>
      <c r="R560">
        <v>5</v>
      </c>
      <c r="S560">
        <v>1</v>
      </c>
      <c r="T560">
        <v>29</v>
      </c>
      <c r="V560">
        <v>5</v>
      </c>
      <c r="W560">
        <v>83</v>
      </c>
      <c r="X560">
        <v>273</v>
      </c>
      <c r="AA560">
        <f>VLOOKUP(A560,Hoja1!A:BH,60,0)</f>
        <v>7</v>
      </c>
      <c r="AB560">
        <v>93</v>
      </c>
      <c r="AC560">
        <v>1</v>
      </c>
      <c r="AD560" t="s">
        <v>110</v>
      </c>
      <c r="AE560" t="s">
        <v>111</v>
      </c>
      <c r="AF560" t="s">
        <v>112</v>
      </c>
      <c r="AH560" t="s">
        <v>113</v>
      </c>
      <c r="AI560">
        <v>2396537501615</v>
      </c>
      <c r="AJ560" t="str">
        <f>VLOOKUP(A560,Hoja1!A:AH,34,0)</f>
        <v>ALTA VERAPAZ</v>
      </c>
      <c r="AK560" t="str">
        <f>VLOOKUP(A560,Hoja1!A:AI,35,0)</f>
        <v>fray bartolome de las casas</v>
      </c>
      <c r="AL560" s="1">
        <f>VLOOKUP(A560,Hoja1!A:AJ,36,0)</f>
        <v>34418</v>
      </c>
      <c r="AP560">
        <v>79097278</v>
      </c>
      <c r="AQ560">
        <v>2396537501615</v>
      </c>
      <c r="AU560" t="s">
        <v>4181</v>
      </c>
      <c r="AV560" t="s">
        <v>268</v>
      </c>
      <c r="AW560" t="s">
        <v>5323</v>
      </c>
      <c r="AZ560">
        <v>35879791</v>
      </c>
      <c r="BA560">
        <v>1</v>
      </c>
      <c r="BB560" t="s">
        <v>119</v>
      </c>
      <c r="BC560">
        <v>1</v>
      </c>
      <c r="BD560" t="s">
        <v>635</v>
      </c>
      <c r="BE560">
        <v>7</v>
      </c>
      <c r="BI560">
        <v>0</v>
      </c>
      <c r="BJ560">
        <v>0</v>
      </c>
      <c r="BK560" t="s">
        <v>4769</v>
      </c>
      <c r="BL560">
        <v>44641</v>
      </c>
      <c r="CN560" t="s">
        <v>5324</v>
      </c>
      <c r="CO560" t="s">
        <v>5325</v>
      </c>
    </row>
    <row r="561" spans="1:93" x14ac:dyDescent="0.25">
      <c r="A561" s="27" t="s">
        <v>2550</v>
      </c>
      <c r="B561" s="27" t="s">
        <v>2551</v>
      </c>
      <c r="C561" s="27" t="s">
        <v>2552</v>
      </c>
      <c r="D561" s="27"/>
      <c r="E561" s="27" t="s">
        <v>586</v>
      </c>
      <c r="F561" s="27" t="s">
        <v>562</v>
      </c>
      <c r="G561" s="27"/>
      <c r="H561" t="s">
        <v>3994</v>
      </c>
      <c r="I561" s="29">
        <v>45103</v>
      </c>
      <c r="J561" s="30">
        <v>3167</v>
      </c>
      <c r="K561">
        <v>250</v>
      </c>
      <c r="L561" t="s">
        <v>149</v>
      </c>
      <c r="M561" s="1">
        <v>45187</v>
      </c>
      <c r="N561" s="5">
        <v>2</v>
      </c>
      <c r="P561">
        <v>12</v>
      </c>
      <c r="R561">
        <v>1</v>
      </c>
      <c r="S561">
        <v>9</v>
      </c>
      <c r="T561">
        <v>52</v>
      </c>
      <c r="V561">
        <v>1</v>
      </c>
      <c r="W561">
        <v>83</v>
      </c>
      <c r="X561">
        <v>1</v>
      </c>
      <c r="AA561">
        <f>VLOOKUP(A561,Hoja1!A:BH,60,0)</f>
        <v>5</v>
      </c>
      <c r="AB561">
        <v>93</v>
      </c>
      <c r="AC561">
        <v>2</v>
      </c>
      <c r="AD561" t="s">
        <v>110</v>
      </c>
      <c r="AE561" t="s">
        <v>111</v>
      </c>
      <c r="AF561" t="s">
        <v>112</v>
      </c>
      <c r="AH561" t="s">
        <v>113</v>
      </c>
      <c r="AI561">
        <v>3654587750101</v>
      </c>
      <c r="AJ561" t="str">
        <f>VLOOKUP(A561,Hoja1!A:AH,34,0)</f>
        <v>GUATEMALA</v>
      </c>
      <c r="AK561" t="str">
        <f>VLOOKUP(A561,Hoja1!A:AI,35,0)</f>
        <v>GUATEMALA</v>
      </c>
      <c r="AL561" s="1">
        <f>VLOOKUP(A561,Hoja1!A:AJ,36,0)</f>
        <v>38144</v>
      </c>
      <c r="AP561">
        <v>116360879</v>
      </c>
      <c r="AQ561">
        <v>3654587750101</v>
      </c>
      <c r="AU561" t="s">
        <v>2553</v>
      </c>
      <c r="AV561" t="s">
        <v>114</v>
      </c>
      <c r="AW561" t="s">
        <v>114</v>
      </c>
      <c r="AZ561" t="s">
        <v>2554</v>
      </c>
      <c r="BA561">
        <v>1</v>
      </c>
      <c r="BB561" t="s">
        <v>119</v>
      </c>
      <c r="BC561">
        <v>0</v>
      </c>
      <c r="BD561" t="s">
        <v>4598</v>
      </c>
      <c r="BE561">
        <v>5</v>
      </c>
      <c r="BI561">
        <v>0</v>
      </c>
      <c r="BJ561">
        <v>0</v>
      </c>
      <c r="BK561" t="s">
        <v>4769</v>
      </c>
      <c r="BL561" t="s">
        <v>4770</v>
      </c>
      <c r="CN561" t="s">
        <v>2555</v>
      </c>
      <c r="CO561" t="s">
        <v>2556</v>
      </c>
    </row>
    <row r="562" spans="1:93" x14ac:dyDescent="0.25">
      <c r="A562" s="27" t="s">
        <v>2557</v>
      </c>
      <c r="B562" s="27" t="s">
        <v>2558</v>
      </c>
      <c r="C562" s="27" t="s">
        <v>2559</v>
      </c>
      <c r="D562" s="27"/>
      <c r="E562" s="27" t="s">
        <v>215</v>
      </c>
      <c r="F562" s="27"/>
      <c r="G562" s="27"/>
      <c r="H562" t="s">
        <v>3998</v>
      </c>
      <c r="I562" s="29">
        <v>45108</v>
      </c>
      <c r="J562" s="30">
        <v>3250</v>
      </c>
      <c r="K562">
        <v>250</v>
      </c>
      <c r="L562" t="s">
        <v>4864</v>
      </c>
      <c r="N562" s="5">
        <v>1</v>
      </c>
      <c r="P562">
        <v>4</v>
      </c>
      <c r="R562">
        <v>4</v>
      </c>
      <c r="S562">
        <v>1</v>
      </c>
      <c r="T562">
        <v>29</v>
      </c>
      <c r="V562">
        <v>4</v>
      </c>
      <c r="W562">
        <v>83</v>
      </c>
      <c r="X562">
        <v>129</v>
      </c>
      <c r="AA562">
        <f>VLOOKUP(A562,Hoja1!A:BH,60,0)</f>
        <v>7</v>
      </c>
      <c r="AB562">
        <v>93</v>
      </c>
      <c r="AC562">
        <v>1</v>
      </c>
      <c r="AD562" t="s">
        <v>110</v>
      </c>
      <c r="AE562" t="s">
        <v>111</v>
      </c>
      <c r="AF562" t="s">
        <v>112</v>
      </c>
      <c r="AH562" t="s">
        <v>113</v>
      </c>
      <c r="AI562">
        <v>2166826490917</v>
      </c>
      <c r="AJ562" t="str">
        <f>VLOOKUP(A562,Hoja1!A:AH,34,0)</f>
        <v>COLOMBA</v>
      </c>
      <c r="AK562" t="str">
        <f>VLOOKUP(A562,Hoja1!A:AI,35,0)</f>
        <v>QUETZALTENANGO</v>
      </c>
      <c r="AL562" s="1">
        <f>VLOOKUP(A562,Hoja1!A:AJ,36,0)</f>
        <v>33710</v>
      </c>
      <c r="AP562">
        <v>73021237</v>
      </c>
      <c r="AQ562">
        <v>201100331808</v>
      </c>
      <c r="AU562" t="s">
        <v>2560</v>
      </c>
      <c r="AV562" t="s">
        <v>163</v>
      </c>
      <c r="AW562" t="s">
        <v>700</v>
      </c>
      <c r="AX562">
        <v>2</v>
      </c>
      <c r="AZ562">
        <v>59657973</v>
      </c>
      <c r="BA562">
        <v>1</v>
      </c>
      <c r="BB562" t="s">
        <v>119</v>
      </c>
      <c r="BC562">
        <v>2</v>
      </c>
      <c r="BD562" t="s">
        <v>635</v>
      </c>
      <c r="BE562">
        <v>7</v>
      </c>
      <c r="BI562">
        <v>0</v>
      </c>
      <c r="BJ562">
        <v>0</v>
      </c>
      <c r="BK562" t="s">
        <v>4769</v>
      </c>
      <c r="BL562">
        <v>44356</v>
      </c>
      <c r="CN562" t="s">
        <v>2561</v>
      </c>
      <c r="CO562" t="s">
        <v>2562</v>
      </c>
    </row>
    <row r="563" spans="1:93" x14ac:dyDescent="0.25">
      <c r="A563" s="27" t="s">
        <v>3244</v>
      </c>
      <c r="B563" s="27" t="s">
        <v>158</v>
      </c>
      <c r="C563" s="27" t="s">
        <v>772</v>
      </c>
      <c r="D563" s="27"/>
      <c r="E563" s="27" t="s">
        <v>957</v>
      </c>
      <c r="F563" s="27" t="s">
        <v>161</v>
      </c>
      <c r="G563" s="27" t="s">
        <v>3983</v>
      </c>
      <c r="H563" t="s">
        <v>3994</v>
      </c>
      <c r="I563" s="29">
        <v>45352</v>
      </c>
      <c r="J563" s="30">
        <v>3385</v>
      </c>
      <c r="L563" t="s">
        <v>4864</v>
      </c>
      <c r="N563" s="5">
        <v>1</v>
      </c>
      <c r="P563">
        <v>14</v>
      </c>
      <c r="R563">
        <v>1</v>
      </c>
      <c r="S563">
        <v>9</v>
      </c>
      <c r="T563">
        <v>107</v>
      </c>
      <c r="V563">
        <v>3</v>
      </c>
      <c r="W563">
        <v>83</v>
      </c>
      <c r="X563">
        <v>8</v>
      </c>
      <c r="AA563">
        <f>VLOOKUP(A563,Hoja1!A:BH,60,0)</f>
        <v>7</v>
      </c>
      <c r="AB563">
        <v>93</v>
      </c>
      <c r="AC563">
        <v>2</v>
      </c>
      <c r="AD563" t="s">
        <v>110</v>
      </c>
      <c r="AE563" t="s">
        <v>111</v>
      </c>
      <c r="AF563" t="s">
        <v>112</v>
      </c>
      <c r="AH563" t="s">
        <v>113</v>
      </c>
      <c r="AI563">
        <v>2213919400108</v>
      </c>
      <c r="AJ563" t="str">
        <f>VLOOKUP(A563,Hoja1!A:AH,34,0)</f>
        <v>GUATEMALA</v>
      </c>
      <c r="AK563" t="str">
        <f>VLOOKUP(A563,Hoja1!A:AI,35,0)</f>
        <v>MIXCO</v>
      </c>
      <c r="AL563" s="1">
        <f>VLOOKUP(A563,Hoja1!A:AJ,36,0)</f>
        <v>32714</v>
      </c>
      <c r="AP563">
        <v>73661333</v>
      </c>
      <c r="AQ563">
        <v>2213919400108</v>
      </c>
      <c r="AU563" t="s">
        <v>4182</v>
      </c>
      <c r="AV563" t="s">
        <v>389</v>
      </c>
      <c r="AW563" t="s">
        <v>259</v>
      </c>
      <c r="AZ563">
        <v>30095885</v>
      </c>
      <c r="BA563">
        <v>2</v>
      </c>
      <c r="BB563" t="s">
        <v>119</v>
      </c>
      <c r="BC563">
        <v>2</v>
      </c>
      <c r="BD563" t="s">
        <v>648</v>
      </c>
      <c r="BE563">
        <v>7</v>
      </c>
      <c r="BI563">
        <v>0</v>
      </c>
      <c r="BJ563">
        <v>0</v>
      </c>
      <c r="BK563" t="s">
        <v>4769</v>
      </c>
      <c r="BL563">
        <v>44641</v>
      </c>
      <c r="CN563" t="s">
        <v>5328</v>
      </c>
      <c r="CO563" t="s">
        <v>5329</v>
      </c>
    </row>
    <row r="564" spans="1:93" x14ac:dyDescent="0.25">
      <c r="A564" s="27" t="s">
        <v>2563</v>
      </c>
      <c r="B564" s="27" t="s">
        <v>2564</v>
      </c>
      <c r="C564" s="27" t="s">
        <v>2565</v>
      </c>
      <c r="D564" s="27"/>
      <c r="E564" s="27" t="s">
        <v>2179</v>
      </c>
      <c r="F564" s="27" t="s">
        <v>2566</v>
      </c>
      <c r="G564" s="27"/>
      <c r="H564" t="s">
        <v>3994</v>
      </c>
      <c r="I564" s="29">
        <v>45111</v>
      </c>
      <c r="J564" s="30">
        <v>3385</v>
      </c>
      <c r="K564">
        <v>250</v>
      </c>
      <c r="L564" t="s">
        <v>4864</v>
      </c>
      <c r="N564" s="5">
        <v>1</v>
      </c>
      <c r="P564">
        <v>5</v>
      </c>
      <c r="R564">
        <v>1</v>
      </c>
      <c r="S564">
        <v>9</v>
      </c>
      <c r="T564">
        <v>62</v>
      </c>
      <c r="V564">
        <v>1</v>
      </c>
      <c r="W564">
        <v>83</v>
      </c>
      <c r="X564">
        <v>1</v>
      </c>
      <c r="AA564">
        <f>VLOOKUP(A564,Hoja1!A:BH,60,0)</f>
        <v>7</v>
      </c>
      <c r="AB564">
        <v>93</v>
      </c>
      <c r="AC564">
        <v>2</v>
      </c>
      <c r="AD564" t="s">
        <v>110</v>
      </c>
      <c r="AE564" t="s">
        <v>111</v>
      </c>
      <c r="AF564" t="s">
        <v>112</v>
      </c>
      <c r="AH564" t="s">
        <v>113</v>
      </c>
      <c r="AI564">
        <v>2634299620101</v>
      </c>
      <c r="AJ564" t="str">
        <f>VLOOKUP(A564,Hoja1!A:AH,34,0)</f>
        <v>GUATEMALA</v>
      </c>
      <c r="AK564" t="str">
        <f>VLOOKUP(A564,Hoja1!A:AI,35,0)</f>
        <v>GUATEMALA</v>
      </c>
      <c r="AL564" s="1">
        <f>VLOOKUP(A564,Hoja1!A:AJ,36,0)</f>
        <v>34124</v>
      </c>
      <c r="AP564">
        <v>82222037</v>
      </c>
      <c r="AQ564">
        <v>201500659108</v>
      </c>
      <c r="AU564" t="s">
        <v>2567</v>
      </c>
      <c r="AV564" t="s">
        <v>114</v>
      </c>
      <c r="AW564" t="s">
        <v>114</v>
      </c>
      <c r="AZ564" t="s">
        <v>2568</v>
      </c>
      <c r="BA564">
        <v>1</v>
      </c>
      <c r="BB564" t="s">
        <v>119</v>
      </c>
      <c r="BC564">
        <v>0</v>
      </c>
      <c r="BD564" t="s">
        <v>648</v>
      </c>
      <c r="BE564">
        <v>7</v>
      </c>
      <c r="BI564">
        <v>0</v>
      </c>
      <c r="BJ564">
        <v>0</v>
      </c>
      <c r="BK564" t="s">
        <v>4769</v>
      </c>
      <c r="BL564">
        <v>44638</v>
      </c>
      <c r="CN564" t="s">
        <v>2569</v>
      </c>
      <c r="CO564" t="s">
        <v>2570</v>
      </c>
    </row>
    <row r="565" spans="1:93" x14ac:dyDescent="0.25">
      <c r="A565" s="27" t="s">
        <v>2571</v>
      </c>
      <c r="B565" s="27" t="s">
        <v>2572</v>
      </c>
      <c r="C565" s="27" t="s">
        <v>2573</v>
      </c>
      <c r="D565" s="27"/>
      <c r="E565" s="27" t="s">
        <v>2574</v>
      </c>
      <c r="F565" s="27" t="s">
        <v>1359</v>
      </c>
      <c r="G565" s="27"/>
      <c r="H565" t="s">
        <v>3994</v>
      </c>
      <c r="I565" s="29">
        <v>45111</v>
      </c>
      <c r="J565" s="30">
        <v>3385</v>
      </c>
      <c r="K565">
        <v>250</v>
      </c>
      <c r="L565" t="s">
        <v>4864</v>
      </c>
      <c r="N565" s="5">
        <v>1</v>
      </c>
      <c r="P565">
        <v>12</v>
      </c>
      <c r="R565">
        <v>1</v>
      </c>
      <c r="S565">
        <v>9</v>
      </c>
      <c r="T565">
        <v>56</v>
      </c>
      <c r="V565">
        <v>1</v>
      </c>
      <c r="W565">
        <v>83</v>
      </c>
      <c r="X565">
        <v>1</v>
      </c>
      <c r="AA565">
        <f>VLOOKUP(A565,Hoja1!A:BH,60,0)</f>
        <v>7</v>
      </c>
      <c r="AB565">
        <v>93</v>
      </c>
      <c r="AC565">
        <v>2</v>
      </c>
      <c r="AD565" t="s">
        <v>110</v>
      </c>
      <c r="AE565" t="s">
        <v>111</v>
      </c>
      <c r="AF565" t="s">
        <v>112</v>
      </c>
      <c r="AH565" t="s">
        <v>113</v>
      </c>
      <c r="AI565">
        <v>2432409610101</v>
      </c>
      <c r="AJ565" t="str">
        <f>VLOOKUP(A565,Hoja1!A:AH,34,0)</f>
        <v>GUATEMALA</v>
      </c>
      <c r="AK565" t="str">
        <f>VLOOKUP(A565,Hoja1!A:AI,35,0)</f>
        <v>GUATEMALA</v>
      </c>
      <c r="AL565" s="1">
        <f>VLOOKUP(A565,Hoja1!A:AJ,36,0)</f>
        <v>31897</v>
      </c>
      <c r="AP565">
        <v>55706924</v>
      </c>
      <c r="AQ565">
        <v>201004592511</v>
      </c>
      <c r="AU565" t="s">
        <v>2575</v>
      </c>
      <c r="AV565" t="s">
        <v>114</v>
      </c>
      <c r="AW565" t="s">
        <v>114</v>
      </c>
      <c r="AX565">
        <v>7</v>
      </c>
      <c r="AZ565">
        <v>59823673</v>
      </c>
      <c r="BA565">
        <v>1</v>
      </c>
      <c r="BB565" t="s">
        <v>119</v>
      </c>
      <c r="BC565">
        <v>4</v>
      </c>
      <c r="BD565" t="s">
        <v>1533</v>
      </c>
      <c r="BE565">
        <v>7</v>
      </c>
      <c r="BI565">
        <v>0</v>
      </c>
      <c r="BJ565">
        <v>0</v>
      </c>
      <c r="BK565" t="s">
        <v>4769</v>
      </c>
      <c r="BL565">
        <v>44682</v>
      </c>
      <c r="CN565" t="s">
        <v>2576</v>
      </c>
      <c r="CO565" t="s">
        <v>2577</v>
      </c>
    </row>
    <row r="566" spans="1:93" x14ac:dyDescent="0.25">
      <c r="A566" s="27" t="s">
        <v>2578</v>
      </c>
      <c r="B566" s="27" t="s">
        <v>2579</v>
      </c>
      <c r="C566" s="27" t="s">
        <v>2580</v>
      </c>
      <c r="D566" s="27"/>
      <c r="E566" s="27" t="s">
        <v>2581</v>
      </c>
      <c r="F566" s="27" t="s">
        <v>680</v>
      </c>
      <c r="G566" s="27"/>
      <c r="H566" t="s">
        <v>3999</v>
      </c>
      <c r="I566" s="29">
        <v>45111</v>
      </c>
      <c r="J566" s="30">
        <v>3385</v>
      </c>
      <c r="K566">
        <v>250</v>
      </c>
      <c r="L566" t="s">
        <v>149</v>
      </c>
      <c r="M566" s="1">
        <v>45442</v>
      </c>
      <c r="N566" s="5">
        <v>2</v>
      </c>
      <c r="P566">
        <v>9</v>
      </c>
      <c r="R566">
        <v>1</v>
      </c>
      <c r="S566">
        <v>1</v>
      </c>
      <c r="T566">
        <v>9</v>
      </c>
      <c r="V566">
        <v>1</v>
      </c>
      <c r="W566">
        <v>83</v>
      </c>
      <c r="X566">
        <v>1</v>
      </c>
      <c r="AA566">
        <f>VLOOKUP(A566,Hoja1!A:BH,60,0)</f>
        <v>5</v>
      </c>
      <c r="AB566">
        <v>93</v>
      </c>
      <c r="AC566">
        <v>1</v>
      </c>
      <c r="AD566" t="s">
        <v>110</v>
      </c>
      <c r="AE566" t="s">
        <v>111</v>
      </c>
      <c r="AF566" t="s">
        <v>112</v>
      </c>
      <c r="AH566" t="s">
        <v>113</v>
      </c>
      <c r="AI566">
        <v>2425389750101</v>
      </c>
      <c r="AJ566" t="str">
        <f>VLOOKUP(A566,Hoja1!A:AH,34,0)</f>
        <v>GUATEMALA</v>
      </c>
      <c r="AK566" t="str">
        <f>VLOOKUP(A566,Hoja1!A:AI,35,0)</f>
        <v>GUATEMALA</v>
      </c>
      <c r="AL566" s="1">
        <f>VLOOKUP(A566,Hoja1!A:AJ,36,0)</f>
        <v>32921</v>
      </c>
      <c r="AP566">
        <v>79507522</v>
      </c>
      <c r="AQ566">
        <v>201201573357</v>
      </c>
      <c r="AU566" t="s">
        <v>2582</v>
      </c>
      <c r="AV566" t="s">
        <v>114</v>
      </c>
      <c r="AW566" t="s">
        <v>114</v>
      </c>
      <c r="AX566">
        <v>18</v>
      </c>
      <c r="AZ566">
        <v>54739505</v>
      </c>
      <c r="BA566">
        <v>2</v>
      </c>
      <c r="BB566" t="s">
        <v>119</v>
      </c>
      <c r="BC566">
        <v>1</v>
      </c>
      <c r="BD566" t="s">
        <v>4598</v>
      </c>
      <c r="BE566">
        <v>5</v>
      </c>
      <c r="BI566">
        <v>0</v>
      </c>
      <c r="BJ566">
        <v>0</v>
      </c>
      <c r="BK566" t="s">
        <v>4769</v>
      </c>
      <c r="BL566">
        <v>44757</v>
      </c>
      <c r="CN566" t="s">
        <v>2583</v>
      </c>
      <c r="CO566" t="s">
        <v>2584</v>
      </c>
    </row>
    <row r="567" spans="1:93" x14ac:dyDescent="0.25">
      <c r="A567" s="27" t="s">
        <v>2585</v>
      </c>
      <c r="B567" s="27" t="s">
        <v>2586</v>
      </c>
      <c r="C567" s="27" t="s">
        <v>2587</v>
      </c>
      <c r="D567" s="27"/>
      <c r="E567" s="27" t="s">
        <v>160</v>
      </c>
      <c r="F567" s="27"/>
      <c r="G567" s="27"/>
      <c r="H567" t="s">
        <v>3994</v>
      </c>
      <c r="I567" s="29">
        <v>45115</v>
      </c>
      <c r="J567" s="30">
        <v>3385</v>
      </c>
      <c r="K567">
        <v>250</v>
      </c>
      <c r="L567" t="s">
        <v>149</v>
      </c>
      <c r="M567" s="1">
        <v>45488</v>
      </c>
      <c r="N567" s="5">
        <v>2</v>
      </c>
      <c r="P567">
        <v>14</v>
      </c>
      <c r="R567">
        <v>1</v>
      </c>
      <c r="S567">
        <v>9</v>
      </c>
      <c r="T567">
        <v>80</v>
      </c>
      <c r="V567">
        <v>5</v>
      </c>
      <c r="W567">
        <v>83</v>
      </c>
      <c r="X567">
        <v>312</v>
      </c>
      <c r="AA567">
        <f>VLOOKUP(A567,Hoja1!A:BH,60,0)</f>
        <v>5</v>
      </c>
      <c r="AB567">
        <v>93</v>
      </c>
      <c r="AC567">
        <v>2</v>
      </c>
      <c r="AD567" t="s">
        <v>110</v>
      </c>
      <c r="AE567" t="s">
        <v>111</v>
      </c>
      <c r="AF567" t="s">
        <v>112</v>
      </c>
      <c r="AH567" t="s">
        <v>113</v>
      </c>
      <c r="AI567">
        <v>2254952012007</v>
      </c>
      <c r="AJ567" t="str">
        <f>VLOOKUP(A567,Hoja1!A:AH,34,0)</f>
        <v>CHIQUIMULA</v>
      </c>
      <c r="AK567" t="str">
        <f>VLOOKUP(A567,Hoja1!A:AI,35,0)</f>
        <v>CHIQUIMULA</v>
      </c>
      <c r="AL567" s="1">
        <f>VLOOKUP(A567,Hoja1!A:AJ,36,0)</f>
        <v>31575</v>
      </c>
      <c r="AP567">
        <v>35209321</v>
      </c>
      <c r="AQ567">
        <v>2254952012007</v>
      </c>
      <c r="AU567" t="s">
        <v>2588</v>
      </c>
      <c r="AV567" t="s">
        <v>268</v>
      </c>
      <c r="AW567" t="s">
        <v>125</v>
      </c>
      <c r="AZ567">
        <v>31054159</v>
      </c>
      <c r="BA567">
        <v>1</v>
      </c>
      <c r="BB567" t="s">
        <v>119</v>
      </c>
      <c r="BC567">
        <v>3</v>
      </c>
      <c r="BD567" t="s">
        <v>4598</v>
      </c>
      <c r="BE567">
        <v>5</v>
      </c>
      <c r="BI567">
        <v>0</v>
      </c>
      <c r="BJ567">
        <v>0</v>
      </c>
      <c r="BK567" t="s">
        <v>4769</v>
      </c>
      <c r="BL567">
        <v>44613</v>
      </c>
      <c r="CN567" t="s">
        <v>2589</v>
      </c>
    </row>
    <row r="568" spans="1:93" x14ac:dyDescent="0.25">
      <c r="A568" s="27" t="s">
        <v>2590</v>
      </c>
      <c r="B568" s="27" t="s">
        <v>658</v>
      </c>
      <c r="C568" s="27" t="s">
        <v>1882</v>
      </c>
      <c r="D568" s="27"/>
      <c r="E568" s="27" t="s">
        <v>148</v>
      </c>
      <c r="F568" s="27" t="s">
        <v>215</v>
      </c>
      <c r="G568" s="27"/>
      <c r="H568" t="s">
        <v>4024</v>
      </c>
      <c r="I568" s="29">
        <v>45117</v>
      </c>
      <c r="J568" s="30">
        <v>3800</v>
      </c>
      <c r="K568">
        <v>250</v>
      </c>
      <c r="L568" t="s">
        <v>149</v>
      </c>
      <c r="M568" s="1">
        <v>45304</v>
      </c>
      <c r="N568" s="5">
        <v>2</v>
      </c>
      <c r="P568">
        <v>9</v>
      </c>
      <c r="R568">
        <v>1</v>
      </c>
      <c r="S568">
        <v>1</v>
      </c>
      <c r="T568">
        <v>9</v>
      </c>
      <c r="V568">
        <v>1</v>
      </c>
      <c r="W568">
        <v>83</v>
      </c>
      <c r="X568">
        <v>1</v>
      </c>
      <c r="AA568">
        <f>VLOOKUP(A568,Hoja1!A:BH,60,0)</f>
        <v>10</v>
      </c>
      <c r="AB568">
        <v>93</v>
      </c>
      <c r="AC568">
        <v>1</v>
      </c>
      <c r="AD568" t="s">
        <v>110</v>
      </c>
      <c r="AE568" t="s">
        <v>111</v>
      </c>
      <c r="AF568" t="s">
        <v>112</v>
      </c>
      <c r="AH568" t="s">
        <v>113</v>
      </c>
      <c r="AI568">
        <v>2286986340101</v>
      </c>
      <c r="AJ568" t="str">
        <f>VLOOKUP(A568,Hoja1!A:AH,34,0)</f>
        <v>GUATEMALA</v>
      </c>
      <c r="AK568" t="str">
        <f>VLOOKUP(A568,Hoja1!A:AI,35,0)</f>
        <v>GUATEMALA</v>
      </c>
      <c r="AL568" s="1">
        <f>VLOOKUP(A568,Hoja1!A:AJ,36,0)</f>
        <v>34195</v>
      </c>
      <c r="AP568">
        <v>26249359</v>
      </c>
      <c r="AQ568">
        <v>201300942690</v>
      </c>
      <c r="AU568" t="s">
        <v>2591</v>
      </c>
      <c r="AV568" t="s">
        <v>114</v>
      </c>
      <c r="AW568" t="s">
        <v>114</v>
      </c>
      <c r="AX568">
        <v>18</v>
      </c>
      <c r="AZ568" t="s">
        <v>2592</v>
      </c>
      <c r="BA568">
        <v>1</v>
      </c>
      <c r="BB568" t="s">
        <v>119</v>
      </c>
      <c r="BC568">
        <v>1</v>
      </c>
      <c r="BD568" t="s">
        <v>1156</v>
      </c>
      <c r="BE568">
        <v>10</v>
      </c>
      <c r="BI568">
        <v>0</v>
      </c>
      <c r="BJ568">
        <v>0</v>
      </c>
      <c r="BK568" t="s">
        <v>4769</v>
      </c>
      <c r="BL568">
        <v>44679</v>
      </c>
      <c r="CN568" t="s">
        <v>2593</v>
      </c>
      <c r="CO568" t="s">
        <v>2594</v>
      </c>
    </row>
    <row r="569" spans="1:93" x14ac:dyDescent="0.25">
      <c r="A569" s="27" t="s">
        <v>2595</v>
      </c>
      <c r="B569" s="27" t="s">
        <v>179</v>
      </c>
      <c r="C569" s="27" t="s">
        <v>714</v>
      </c>
      <c r="D569" s="27"/>
      <c r="E569" s="27" t="s">
        <v>773</v>
      </c>
      <c r="F569" s="27" t="s">
        <v>1992</v>
      </c>
      <c r="G569" s="27"/>
      <c r="H569" t="s">
        <v>4001</v>
      </c>
      <c r="I569" s="29">
        <v>45118</v>
      </c>
      <c r="J569" s="30">
        <v>2960</v>
      </c>
      <c r="K569">
        <v>250</v>
      </c>
      <c r="L569" t="s">
        <v>149</v>
      </c>
      <c r="M569" s="1">
        <v>45350</v>
      </c>
      <c r="N569" s="5">
        <v>2</v>
      </c>
      <c r="P569">
        <v>9</v>
      </c>
      <c r="R569">
        <v>1</v>
      </c>
      <c r="S569">
        <v>1</v>
      </c>
      <c r="T569">
        <v>9</v>
      </c>
      <c r="V569">
        <v>1</v>
      </c>
      <c r="W569">
        <v>83</v>
      </c>
      <c r="X569">
        <v>1</v>
      </c>
      <c r="AA569">
        <f>VLOOKUP(A569,Hoja1!A:BH,60,0)</f>
        <v>7</v>
      </c>
      <c r="AB569">
        <v>93</v>
      </c>
      <c r="AC569">
        <v>1</v>
      </c>
      <c r="AD569" t="s">
        <v>110</v>
      </c>
      <c r="AE569" t="s">
        <v>111</v>
      </c>
      <c r="AF569" t="s">
        <v>112</v>
      </c>
      <c r="AH569" t="s">
        <v>113</v>
      </c>
      <c r="AI569">
        <v>2611657710101</v>
      </c>
      <c r="AJ569" t="str">
        <f>VLOOKUP(A569,Hoja1!A:AH,34,0)</f>
        <v>GUATEMALA</v>
      </c>
      <c r="AK569" t="str">
        <f>VLOOKUP(A569,Hoja1!A:AI,35,0)</f>
        <v>GUATEMALA</v>
      </c>
      <c r="AL569" s="1">
        <f>VLOOKUP(A569,Hoja1!A:AJ,36,0)</f>
        <v>29536</v>
      </c>
      <c r="AP569">
        <v>97268992</v>
      </c>
      <c r="AQ569">
        <v>2611657710101</v>
      </c>
      <c r="AU569" t="s">
        <v>2596</v>
      </c>
      <c r="AV569" t="s">
        <v>114</v>
      </c>
      <c r="AW569" t="s">
        <v>114</v>
      </c>
      <c r="AX569">
        <v>5</v>
      </c>
      <c r="AZ569" t="s">
        <v>2597</v>
      </c>
      <c r="BA569">
        <v>2</v>
      </c>
      <c r="BB569" t="s">
        <v>119</v>
      </c>
      <c r="BC569">
        <v>1</v>
      </c>
      <c r="BD569" t="s">
        <v>648</v>
      </c>
      <c r="BE569">
        <v>7</v>
      </c>
      <c r="BI569">
        <v>0</v>
      </c>
      <c r="BJ569">
        <v>0</v>
      </c>
      <c r="BK569" t="s">
        <v>4769</v>
      </c>
      <c r="BL569">
        <v>44580</v>
      </c>
      <c r="CN569" t="s">
        <v>2598</v>
      </c>
      <c r="CO569" t="s">
        <v>2599</v>
      </c>
    </row>
    <row r="570" spans="1:93" x14ac:dyDescent="0.25">
      <c r="A570" s="27" t="s">
        <v>2600</v>
      </c>
      <c r="B570" s="27" t="s">
        <v>366</v>
      </c>
      <c r="C570" s="27" t="s">
        <v>2601</v>
      </c>
      <c r="D570" s="27"/>
      <c r="E570" s="27" t="s">
        <v>2602</v>
      </c>
      <c r="F570" s="27" t="s">
        <v>290</v>
      </c>
      <c r="G570" s="27"/>
      <c r="H570" t="s">
        <v>3994</v>
      </c>
      <c r="I570" s="29">
        <v>45118</v>
      </c>
      <c r="J570" s="30">
        <v>3167</v>
      </c>
      <c r="K570">
        <v>250</v>
      </c>
      <c r="L570" t="s">
        <v>149</v>
      </c>
      <c r="M570" s="1">
        <v>45118</v>
      </c>
      <c r="N570" s="5">
        <v>2</v>
      </c>
      <c r="P570">
        <v>12</v>
      </c>
      <c r="R570">
        <v>1</v>
      </c>
      <c r="S570">
        <v>9</v>
      </c>
      <c r="T570">
        <v>166</v>
      </c>
      <c r="V570">
        <v>1</v>
      </c>
      <c r="W570">
        <v>83</v>
      </c>
      <c r="X570">
        <v>44</v>
      </c>
      <c r="AA570">
        <f>VLOOKUP(A570,Hoja1!A:BH,60,0)</f>
        <v>7</v>
      </c>
      <c r="AB570">
        <v>93</v>
      </c>
      <c r="AC570">
        <v>2</v>
      </c>
      <c r="AD570" t="s">
        <v>110</v>
      </c>
      <c r="AE570" t="s">
        <v>111</v>
      </c>
      <c r="AF570" t="s">
        <v>112</v>
      </c>
      <c r="AH570" t="s">
        <v>113</v>
      </c>
      <c r="AI570">
        <v>2123192800403</v>
      </c>
      <c r="AJ570" t="str">
        <f>VLOOKUP(A570,Hoja1!A:AH,34,0)</f>
        <v>CHIMALTENANGO</v>
      </c>
      <c r="AK570" t="str">
        <f>VLOOKUP(A570,Hoja1!A:AI,35,0)</f>
        <v>SAN MARTIN JILOTEPEQUE</v>
      </c>
      <c r="AL570" s="1">
        <f>VLOOKUP(A570,Hoja1!A:AJ,36,0)</f>
        <v>32797</v>
      </c>
      <c r="AP570">
        <v>70788995</v>
      </c>
      <c r="AQ570">
        <v>20150555800</v>
      </c>
      <c r="AU570" t="s">
        <v>2604</v>
      </c>
      <c r="AV570" t="s">
        <v>1032</v>
      </c>
      <c r="AW570" t="s">
        <v>2603</v>
      </c>
      <c r="AX570">
        <v>3</v>
      </c>
      <c r="AZ570">
        <v>48993562</v>
      </c>
      <c r="BA570">
        <v>1</v>
      </c>
      <c r="BB570" t="s">
        <v>119</v>
      </c>
      <c r="BC570">
        <v>0</v>
      </c>
      <c r="BD570" t="s">
        <v>648</v>
      </c>
      <c r="BE570">
        <v>7</v>
      </c>
      <c r="BI570">
        <v>0</v>
      </c>
      <c r="BJ570">
        <v>0</v>
      </c>
      <c r="BK570" t="s">
        <v>4769</v>
      </c>
      <c r="BL570">
        <v>44670</v>
      </c>
      <c r="CN570" t="s">
        <v>2605</v>
      </c>
      <c r="CO570" t="s">
        <v>2606</v>
      </c>
    </row>
    <row r="571" spans="1:93" x14ac:dyDescent="0.25">
      <c r="A571" s="27" t="s">
        <v>2607</v>
      </c>
      <c r="B571" s="27" t="s">
        <v>2608</v>
      </c>
      <c r="C571" s="27" t="s">
        <v>2609</v>
      </c>
      <c r="D571" s="27"/>
      <c r="E571" s="27" t="s">
        <v>1189</v>
      </c>
      <c r="F571" s="27" t="s">
        <v>2610</v>
      </c>
      <c r="G571" s="27"/>
      <c r="H571" t="s">
        <v>5331</v>
      </c>
      <c r="I571" s="29">
        <v>45119</v>
      </c>
      <c r="J571" s="30">
        <v>4750</v>
      </c>
      <c r="K571">
        <v>250</v>
      </c>
      <c r="L571" t="s">
        <v>149</v>
      </c>
      <c r="M571" s="1">
        <v>45156</v>
      </c>
      <c r="N571" s="5">
        <v>2</v>
      </c>
      <c r="P571">
        <v>2</v>
      </c>
      <c r="R571">
        <v>1</v>
      </c>
      <c r="S571">
        <v>1</v>
      </c>
      <c r="T571">
        <v>1</v>
      </c>
      <c r="V571">
        <v>1</v>
      </c>
      <c r="W571">
        <v>83</v>
      </c>
      <c r="X571">
        <v>1</v>
      </c>
      <c r="AA571">
        <f>VLOOKUP(A571,Hoja1!A:BH,60,0)</f>
        <v>7</v>
      </c>
      <c r="AB571">
        <v>93</v>
      </c>
      <c r="AC571">
        <v>2</v>
      </c>
      <c r="AD571" t="s">
        <v>110</v>
      </c>
      <c r="AE571" t="s">
        <v>111</v>
      </c>
      <c r="AF571" t="s">
        <v>112</v>
      </c>
      <c r="AH571" t="s">
        <v>113</v>
      </c>
      <c r="AI571">
        <v>3007094980101</v>
      </c>
      <c r="AJ571" t="str">
        <f>VLOOKUP(A571,Hoja1!A:AH,34,0)</f>
        <v>GUATEMALA</v>
      </c>
      <c r="AK571" t="str">
        <f>VLOOKUP(A571,Hoja1!A:AI,35,0)</f>
        <v>GUATEMALA</v>
      </c>
      <c r="AL571" s="1">
        <f>VLOOKUP(A571,Hoja1!A:AJ,36,0)</f>
        <v>37719</v>
      </c>
      <c r="AP571">
        <v>113098707</v>
      </c>
      <c r="AQ571">
        <v>3007094980101</v>
      </c>
      <c r="AU571" t="s">
        <v>2611</v>
      </c>
      <c r="AV571" t="s">
        <v>114</v>
      </c>
      <c r="AW571" t="s">
        <v>114</v>
      </c>
      <c r="AX571">
        <v>21</v>
      </c>
      <c r="AZ571">
        <v>58497082</v>
      </c>
      <c r="BA571">
        <v>1</v>
      </c>
      <c r="BB571" t="s">
        <v>119</v>
      </c>
      <c r="BC571">
        <v>0</v>
      </c>
      <c r="BD571" t="s">
        <v>648</v>
      </c>
      <c r="BE571">
        <v>7</v>
      </c>
      <c r="BG571" t="s">
        <v>5333</v>
      </c>
      <c r="BI571">
        <v>0</v>
      </c>
      <c r="BJ571">
        <v>0</v>
      </c>
      <c r="BK571" t="s">
        <v>4769</v>
      </c>
      <c r="BL571" t="s">
        <v>128</v>
      </c>
      <c r="CN571" t="s">
        <v>2612</v>
      </c>
      <c r="CO571" t="s">
        <v>2613</v>
      </c>
    </row>
    <row r="572" spans="1:93" x14ac:dyDescent="0.25">
      <c r="A572" s="27" t="s">
        <v>2614</v>
      </c>
      <c r="B572" s="27" t="s">
        <v>2615</v>
      </c>
      <c r="C572" s="27" t="s">
        <v>2616</v>
      </c>
      <c r="D572" s="27"/>
      <c r="E572" s="27" t="s">
        <v>2617</v>
      </c>
      <c r="F572" s="27" t="s">
        <v>2618</v>
      </c>
      <c r="G572" s="27"/>
      <c r="H572" t="s">
        <v>6926</v>
      </c>
      <c r="I572" s="29">
        <v>45119</v>
      </c>
      <c r="J572" s="30">
        <v>6500</v>
      </c>
      <c r="K572">
        <v>250</v>
      </c>
      <c r="L572" t="s">
        <v>4864</v>
      </c>
      <c r="N572" s="5">
        <v>1</v>
      </c>
      <c r="P572">
        <v>13</v>
      </c>
      <c r="R572">
        <v>1</v>
      </c>
      <c r="S572">
        <v>9</v>
      </c>
      <c r="T572">
        <v>167</v>
      </c>
      <c r="V572">
        <v>1</v>
      </c>
      <c r="W572">
        <v>83</v>
      </c>
      <c r="X572">
        <v>1</v>
      </c>
      <c r="AA572">
        <f>VLOOKUP(A572,Hoja1!A:BH,60,0)</f>
        <v>7</v>
      </c>
      <c r="AB572">
        <v>93</v>
      </c>
      <c r="AC572">
        <v>2</v>
      </c>
      <c r="AD572" t="s">
        <v>110</v>
      </c>
      <c r="AE572" t="s">
        <v>111</v>
      </c>
      <c r="AF572" t="s">
        <v>112</v>
      </c>
      <c r="AH572" t="s">
        <v>113</v>
      </c>
      <c r="AI572">
        <v>2569600380101</v>
      </c>
      <c r="AJ572" t="str">
        <f>VLOOKUP(A572,Hoja1!A:AH,34,0)</f>
        <v>GUATEMALA</v>
      </c>
      <c r="AK572" t="str">
        <f>VLOOKUP(A572,Hoja1!A:AI,35,0)</f>
        <v>GUATEMALA</v>
      </c>
      <c r="AL572" s="1">
        <f>VLOOKUP(A572,Hoja1!A:AJ,36,0)</f>
        <v>32239</v>
      </c>
      <c r="AP572">
        <v>65483464</v>
      </c>
      <c r="AQ572">
        <v>201003573320</v>
      </c>
      <c r="AU572" t="s">
        <v>2619</v>
      </c>
      <c r="AV572" t="s">
        <v>114</v>
      </c>
      <c r="AW572" t="s">
        <v>114</v>
      </c>
      <c r="AX572">
        <v>1</v>
      </c>
      <c r="AZ572" t="s">
        <v>2620</v>
      </c>
      <c r="BA572">
        <v>1</v>
      </c>
      <c r="BB572" t="s">
        <v>119</v>
      </c>
      <c r="BC572">
        <v>1</v>
      </c>
      <c r="BD572" t="s">
        <v>635</v>
      </c>
      <c r="BE572">
        <v>7</v>
      </c>
      <c r="BI572">
        <v>0</v>
      </c>
      <c r="BJ572">
        <v>0</v>
      </c>
      <c r="BK572" t="s">
        <v>4769</v>
      </c>
      <c r="BL572">
        <v>44479</v>
      </c>
      <c r="CN572" t="s">
        <v>2621</v>
      </c>
      <c r="CO572" t="s">
        <v>2622</v>
      </c>
    </row>
    <row r="573" spans="1:93" x14ac:dyDescent="0.25">
      <c r="A573" s="27" t="s">
        <v>2623</v>
      </c>
      <c r="B573" s="27" t="s">
        <v>2624</v>
      </c>
      <c r="C573" s="27" t="s">
        <v>2625</v>
      </c>
      <c r="D573" s="27"/>
      <c r="E573" s="27" t="s">
        <v>1745</v>
      </c>
      <c r="F573" s="27" t="s">
        <v>2626</v>
      </c>
      <c r="G573" s="27"/>
      <c r="H573" t="s">
        <v>3994</v>
      </c>
      <c r="I573" s="29">
        <v>45119</v>
      </c>
      <c r="J573" s="30">
        <v>3385</v>
      </c>
      <c r="K573">
        <v>250</v>
      </c>
      <c r="L573" t="s">
        <v>149</v>
      </c>
      <c r="M573" s="1">
        <v>45334</v>
      </c>
      <c r="N573" s="5">
        <v>2</v>
      </c>
      <c r="P573">
        <v>12</v>
      </c>
      <c r="R573">
        <v>1</v>
      </c>
      <c r="S573">
        <v>9</v>
      </c>
      <c r="T573">
        <v>106</v>
      </c>
      <c r="V573">
        <v>1</v>
      </c>
      <c r="W573">
        <v>83</v>
      </c>
      <c r="X573">
        <v>42</v>
      </c>
      <c r="AA573">
        <f>VLOOKUP(A573,Hoja1!A:BH,60,0)</f>
        <v>7</v>
      </c>
      <c r="AB573">
        <v>93</v>
      </c>
      <c r="AC573">
        <v>2</v>
      </c>
      <c r="AD573" t="s">
        <v>110</v>
      </c>
      <c r="AE573" t="s">
        <v>111</v>
      </c>
      <c r="AF573" t="s">
        <v>112</v>
      </c>
      <c r="AH573" t="s">
        <v>113</v>
      </c>
      <c r="AI573">
        <v>3064321290401</v>
      </c>
      <c r="AJ573" t="str">
        <f>VLOOKUP(A573,Hoja1!A:AH,34,0)</f>
        <v>CHIMALTENANGO</v>
      </c>
      <c r="AK573" t="str">
        <f>VLOOKUP(A573,Hoja1!A:AI,35,0)</f>
        <v>CHMALTENANGO</v>
      </c>
      <c r="AL573" s="1">
        <f>VLOOKUP(A573,Hoja1!A:AJ,36,0)</f>
        <v>37696</v>
      </c>
      <c r="AP573">
        <v>117666610</v>
      </c>
      <c r="AQ573">
        <v>3064321290401</v>
      </c>
      <c r="AU573" t="s">
        <v>2628</v>
      </c>
      <c r="AV573" t="s">
        <v>1032</v>
      </c>
      <c r="AW573" t="s">
        <v>2627</v>
      </c>
      <c r="AZ573">
        <v>38234032</v>
      </c>
      <c r="BA573">
        <v>1</v>
      </c>
      <c r="BB573" t="s">
        <v>119</v>
      </c>
      <c r="BC573">
        <v>0</v>
      </c>
      <c r="BD573" t="s">
        <v>4606</v>
      </c>
      <c r="BE573">
        <v>7</v>
      </c>
      <c r="BI573">
        <v>0</v>
      </c>
      <c r="BJ573">
        <v>0</v>
      </c>
      <c r="BK573" t="s">
        <v>4769</v>
      </c>
      <c r="BL573" t="s">
        <v>4774</v>
      </c>
      <c r="CN573" t="s">
        <v>2629</v>
      </c>
      <c r="CO573" t="s">
        <v>2630</v>
      </c>
    </row>
    <row r="574" spans="1:93" x14ac:dyDescent="0.25">
      <c r="A574" s="27" t="s">
        <v>2631</v>
      </c>
      <c r="B574" s="27" t="s">
        <v>1421</v>
      </c>
      <c r="C574" s="27" t="s">
        <v>2136</v>
      </c>
      <c r="D574" s="27" t="s">
        <v>472</v>
      </c>
      <c r="E574" s="27" t="s">
        <v>2633</v>
      </c>
      <c r="F574" s="27" t="s">
        <v>2634</v>
      </c>
      <c r="G574" s="27"/>
      <c r="H574" t="s">
        <v>4015</v>
      </c>
      <c r="I574" s="29">
        <v>45119</v>
      </c>
      <c r="J574" s="30">
        <v>3550</v>
      </c>
      <c r="K574">
        <v>250</v>
      </c>
      <c r="L574" t="s">
        <v>149</v>
      </c>
      <c r="M574" s="1">
        <v>45159</v>
      </c>
      <c r="N574" s="5">
        <v>2</v>
      </c>
      <c r="P574">
        <v>6</v>
      </c>
      <c r="R574">
        <v>1</v>
      </c>
      <c r="S574">
        <v>1</v>
      </c>
      <c r="T574">
        <v>1</v>
      </c>
      <c r="V574">
        <v>1</v>
      </c>
      <c r="W574">
        <v>83</v>
      </c>
      <c r="X574">
        <v>12</v>
      </c>
      <c r="AA574">
        <f>VLOOKUP(A574,Hoja1!A:BH,60,0)</f>
        <v>7</v>
      </c>
      <c r="AB574">
        <v>93</v>
      </c>
      <c r="AC574">
        <v>2</v>
      </c>
      <c r="AD574" t="s">
        <v>110</v>
      </c>
      <c r="AE574" t="s">
        <v>111</v>
      </c>
      <c r="AF574" t="s">
        <v>112</v>
      </c>
      <c r="AH574" t="s">
        <v>113</v>
      </c>
      <c r="AI574">
        <v>3041394750112</v>
      </c>
      <c r="AJ574" t="str">
        <f>VLOOKUP(A574,Hoja1!A:AH,34,0)</f>
        <v>GUATEMALA</v>
      </c>
      <c r="AK574" t="str">
        <f>VLOOKUP(A574,Hoja1!A:AI,35,0)</f>
        <v>CHINAUTLA</v>
      </c>
      <c r="AL574" s="1">
        <f>VLOOKUP(A574,Hoja1!A:AJ,36,0)</f>
        <v>37145</v>
      </c>
      <c r="AP574">
        <v>109214005</v>
      </c>
      <c r="AQ574">
        <v>3041394750112</v>
      </c>
      <c r="AU574" t="s">
        <v>2635</v>
      </c>
      <c r="AV574" t="s">
        <v>114</v>
      </c>
      <c r="AW574" t="s">
        <v>717</v>
      </c>
      <c r="AX574">
        <v>18</v>
      </c>
      <c r="AZ574">
        <v>36181046</v>
      </c>
      <c r="BA574">
        <v>1</v>
      </c>
      <c r="BB574" t="s">
        <v>119</v>
      </c>
      <c r="BC574">
        <v>0</v>
      </c>
      <c r="BD574" t="s">
        <v>648</v>
      </c>
      <c r="BE574">
        <v>7</v>
      </c>
      <c r="BI574">
        <v>0</v>
      </c>
      <c r="BJ574">
        <v>0</v>
      </c>
      <c r="CN574" t="s">
        <v>2636</v>
      </c>
      <c r="CO574" t="s">
        <v>2637</v>
      </c>
    </row>
    <row r="575" spans="1:93" x14ac:dyDescent="0.25">
      <c r="A575" s="27" t="s">
        <v>3245</v>
      </c>
      <c r="B575" s="27" t="s">
        <v>451</v>
      </c>
      <c r="C575" s="27" t="s">
        <v>2185</v>
      </c>
      <c r="D575" s="27"/>
      <c r="E575" s="27" t="s">
        <v>160</v>
      </c>
      <c r="F575" s="27" t="s">
        <v>3909</v>
      </c>
      <c r="G575" s="27"/>
      <c r="H575" t="s">
        <v>3994</v>
      </c>
      <c r="I575" s="29">
        <v>45268</v>
      </c>
      <c r="J575" s="30">
        <v>3385</v>
      </c>
      <c r="L575" t="s">
        <v>4864</v>
      </c>
      <c r="N575" s="5">
        <v>1</v>
      </c>
      <c r="P575">
        <v>11</v>
      </c>
      <c r="R575">
        <v>1</v>
      </c>
      <c r="S575">
        <v>9</v>
      </c>
      <c r="T575">
        <v>163</v>
      </c>
      <c r="V575">
        <v>1</v>
      </c>
      <c r="W575">
        <v>83</v>
      </c>
      <c r="X575">
        <v>80</v>
      </c>
      <c r="AA575">
        <f>VLOOKUP(A575,Hoja1!A:BH,60,0)</f>
        <v>5</v>
      </c>
      <c r="AB575">
        <v>93</v>
      </c>
      <c r="AC575">
        <v>2</v>
      </c>
      <c r="AD575" t="s">
        <v>110</v>
      </c>
      <c r="AE575" t="s">
        <v>111</v>
      </c>
      <c r="AF575" t="s">
        <v>112</v>
      </c>
      <c r="AH575" t="s">
        <v>113</v>
      </c>
      <c r="AI575">
        <v>2883990640609</v>
      </c>
      <c r="AJ575" t="str">
        <f>VLOOKUP(A575,Hoja1!A:AH,34,0)</f>
        <v>SANTA ROSA</v>
      </c>
      <c r="AK575" t="str">
        <f>VLOOKUP(A575,Hoja1!A:AI,35,0)</f>
        <v>TAXISCO</v>
      </c>
      <c r="AL575" s="1">
        <f>VLOOKUP(A575,Hoja1!A:AJ,36,0)</f>
        <v>38322</v>
      </c>
      <c r="AP575">
        <v>118422944</v>
      </c>
      <c r="AQ575">
        <v>201101502738</v>
      </c>
      <c r="AU575" t="s">
        <v>4183</v>
      </c>
      <c r="AV575" t="s">
        <v>114</v>
      </c>
      <c r="AW575" t="s">
        <v>1603</v>
      </c>
      <c r="AZ575">
        <v>38458263</v>
      </c>
      <c r="BA575">
        <v>1</v>
      </c>
      <c r="BB575" t="s">
        <v>119</v>
      </c>
      <c r="BC575">
        <v>0</v>
      </c>
      <c r="BD575" t="s">
        <v>4598</v>
      </c>
      <c r="BE575">
        <v>5</v>
      </c>
      <c r="BI575">
        <v>0</v>
      </c>
      <c r="BJ575">
        <v>0</v>
      </c>
    </row>
    <row r="576" spans="1:93" x14ac:dyDescent="0.25">
      <c r="A576" s="27" t="s">
        <v>2638</v>
      </c>
      <c r="B576" s="27" t="s">
        <v>226</v>
      </c>
      <c r="C576" s="27" t="s">
        <v>105</v>
      </c>
      <c r="D576" s="27"/>
      <c r="E576" s="27" t="s">
        <v>2639</v>
      </c>
      <c r="F576" s="27" t="s">
        <v>436</v>
      </c>
      <c r="G576" s="27"/>
      <c r="H576" t="s">
        <v>3994</v>
      </c>
      <c r="I576" s="29">
        <v>45124</v>
      </c>
      <c r="J576" s="30">
        <v>3385</v>
      </c>
      <c r="L576" t="s">
        <v>4864</v>
      </c>
      <c r="N576" s="5">
        <v>1</v>
      </c>
      <c r="P576">
        <v>11</v>
      </c>
      <c r="R576">
        <v>1</v>
      </c>
      <c r="S576">
        <v>9</v>
      </c>
      <c r="T576">
        <v>164</v>
      </c>
      <c r="V576">
        <v>1</v>
      </c>
      <c r="W576">
        <v>83</v>
      </c>
      <c r="X576">
        <v>1</v>
      </c>
      <c r="AA576">
        <f>VLOOKUP(A576,Hoja1!A:BH,60,0)</f>
        <v>7</v>
      </c>
      <c r="AB576">
        <v>93</v>
      </c>
      <c r="AC576">
        <v>2</v>
      </c>
      <c r="AD576" t="s">
        <v>110</v>
      </c>
      <c r="AE576" t="s">
        <v>111</v>
      </c>
      <c r="AF576" t="s">
        <v>112</v>
      </c>
      <c r="AH576" t="s">
        <v>113</v>
      </c>
      <c r="AI576">
        <v>3759080720101</v>
      </c>
      <c r="AJ576" t="str">
        <f>VLOOKUP(A576,Hoja1!A:AH,34,0)</f>
        <v>GUATEMALA</v>
      </c>
      <c r="AK576" t="str">
        <f>VLOOKUP(A576,Hoja1!A:AI,35,0)</f>
        <v>GUATEMALA</v>
      </c>
      <c r="AL576" s="1">
        <f>VLOOKUP(A576,Hoja1!A:AJ,36,0)</f>
        <v>38465</v>
      </c>
      <c r="AP576">
        <v>119063212</v>
      </c>
      <c r="AQ576">
        <v>3759080720101</v>
      </c>
      <c r="AU576" t="s">
        <v>2640</v>
      </c>
      <c r="AV576" t="s">
        <v>114</v>
      </c>
      <c r="AW576" t="s">
        <v>114</v>
      </c>
      <c r="AX576">
        <v>12</v>
      </c>
      <c r="AZ576">
        <v>36346309</v>
      </c>
      <c r="BA576">
        <v>1</v>
      </c>
      <c r="BB576" t="s">
        <v>119</v>
      </c>
      <c r="BC576">
        <v>0</v>
      </c>
      <c r="BD576" t="s">
        <v>635</v>
      </c>
      <c r="BE576">
        <v>7</v>
      </c>
      <c r="BI576">
        <v>0</v>
      </c>
      <c r="BJ576">
        <v>0</v>
      </c>
      <c r="BK576" t="s">
        <v>4769</v>
      </c>
      <c r="BL576">
        <v>44770</v>
      </c>
      <c r="CN576" t="s">
        <v>2641</v>
      </c>
      <c r="CO576" t="s">
        <v>2642</v>
      </c>
    </row>
    <row r="577" spans="1:93" x14ac:dyDescent="0.25">
      <c r="A577" s="27" t="s">
        <v>3246</v>
      </c>
      <c r="B577" s="27" t="s">
        <v>6913</v>
      </c>
      <c r="C577" s="27" t="s">
        <v>6910</v>
      </c>
      <c r="D577" s="27"/>
      <c r="E577" s="27" t="s">
        <v>6911</v>
      </c>
      <c r="F577" s="27" t="s">
        <v>6912</v>
      </c>
      <c r="G577" s="27"/>
      <c r="H577">
        <v>0</v>
      </c>
      <c r="I577" s="29">
        <v>45139</v>
      </c>
      <c r="J577" s="30"/>
      <c r="K577">
        <v>250</v>
      </c>
      <c r="L577" s="27" t="s">
        <v>149</v>
      </c>
      <c r="M577" s="1">
        <v>45139</v>
      </c>
      <c r="N577" s="5">
        <v>2</v>
      </c>
      <c r="S577">
        <v>1</v>
      </c>
      <c r="T577">
        <v>1</v>
      </c>
      <c r="V577">
        <v>0</v>
      </c>
      <c r="W577">
        <v>83</v>
      </c>
      <c r="AA577">
        <f>VLOOKUP(A577,Hoja1!A:BH,60,0)</f>
        <v>0</v>
      </c>
      <c r="AB577">
        <v>93</v>
      </c>
      <c r="AC577">
        <v>0</v>
      </c>
      <c r="AD577" t="s">
        <v>110</v>
      </c>
      <c r="AE577" t="s">
        <v>111</v>
      </c>
      <c r="AF577" t="s">
        <v>112</v>
      </c>
      <c r="AH577" t="s">
        <v>113</v>
      </c>
      <c r="AI577">
        <v>0</v>
      </c>
      <c r="AJ577">
        <f>VLOOKUP(A577,Hoja1!A:AH,34,0)</f>
        <v>0</v>
      </c>
      <c r="AK577">
        <f>VLOOKUP(A577,Hoja1!A:AI,35,0)</f>
        <v>0</v>
      </c>
      <c r="AL577" s="1">
        <f>VLOOKUP(A577,Hoja1!A:AJ,36,0)</f>
        <v>0</v>
      </c>
      <c r="AP577">
        <v>0</v>
      </c>
      <c r="AQ577">
        <v>0</v>
      </c>
      <c r="AU577">
        <v>0</v>
      </c>
      <c r="AV577">
        <v>0</v>
      </c>
      <c r="AW577">
        <v>0</v>
      </c>
      <c r="AZ577">
        <v>0</v>
      </c>
      <c r="BA577">
        <v>0</v>
      </c>
      <c r="BB577" t="s">
        <v>119</v>
      </c>
      <c r="BC577">
        <v>0</v>
      </c>
      <c r="BD577">
        <v>0</v>
      </c>
      <c r="BE577">
        <v>0</v>
      </c>
      <c r="BI577">
        <v>0</v>
      </c>
      <c r="BJ577">
        <v>0</v>
      </c>
    </row>
    <row r="578" spans="1:93" x14ac:dyDescent="0.25">
      <c r="A578" s="27" t="s">
        <v>2643</v>
      </c>
      <c r="B578" s="27" t="s">
        <v>665</v>
      </c>
      <c r="C578" s="27" t="s">
        <v>2644</v>
      </c>
      <c r="D578" s="27"/>
      <c r="E578" s="27" t="s">
        <v>2645</v>
      </c>
      <c r="F578" s="27" t="s">
        <v>2646</v>
      </c>
      <c r="G578" s="27"/>
      <c r="H578" t="s">
        <v>3998</v>
      </c>
      <c r="I578" s="29">
        <v>45124</v>
      </c>
      <c r="J578" s="30">
        <v>2960</v>
      </c>
      <c r="K578">
        <v>250</v>
      </c>
      <c r="L578" t="s">
        <v>149</v>
      </c>
      <c r="M578" s="1">
        <v>45480</v>
      </c>
      <c r="N578" s="5">
        <v>2</v>
      </c>
      <c r="P578">
        <v>16</v>
      </c>
      <c r="R578">
        <v>3</v>
      </c>
      <c r="S578">
        <v>1</v>
      </c>
      <c r="T578">
        <v>29</v>
      </c>
      <c r="V578">
        <v>3</v>
      </c>
      <c r="W578">
        <v>83</v>
      </c>
      <c r="X578">
        <v>317</v>
      </c>
      <c r="AA578">
        <f>VLOOKUP(A578,Hoja1!A:BH,60,0)</f>
        <v>7</v>
      </c>
      <c r="AB578">
        <v>93</v>
      </c>
      <c r="AC578">
        <v>1</v>
      </c>
      <c r="AD578" t="s">
        <v>110</v>
      </c>
      <c r="AE578" t="s">
        <v>111</v>
      </c>
      <c r="AF578" t="s">
        <v>112</v>
      </c>
      <c r="AH578" t="s">
        <v>113</v>
      </c>
      <c r="AI578">
        <v>1689846282101</v>
      </c>
      <c r="AJ578" t="str">
        <f>VLOOKUP(A578,Hoja1!A:AH,34,0)</f>
        <v>JALAPA</v>
      </c>
      <c r="AK578" t="str">
        <f>VLOOKUP(A578,Hoja1!A:AI,35,0)</f>
        <v>JALAPA</v>
      </c>
      <c r="AL578" s="1">
        <f>VLOOKUP(A578,Hoja1!A:AJ,36,0)</f>
        <v>32813</v>
      </c>
      <c r="AP578">
        <v>57659656</v>
      </c>
      <c r="AQ578">
        <v>1689846282101</v>
      </c>
      <c r="AU578" t="s">
        <v>2647</v>
      </c>
      <c r="AV578" t="s">
        <v>1290</v>
      </c>
      <c r="AW578" t="s">
        <v>1290</v>
      </c>
      <c r="AX578">
        <v>2</v>
      </c>
      <c r="AZ578" t="s">
        <v>2648</v>
      </c>
      <c r="BA578">
        <v>1</v>
      </c>
      <c r="BB578" t="s">
        <v>119</v>
      </c>
      <c r="BC578">
        <v>2</v>
      </c>
      <c r="BD578" t="s">
        <v>4630</v>
      </c>
      <c r="BE578">
        <v>7</v>
      </c>
      <c r="BI578">
        <v>0</v>
      </c>
      <c r="BJ578">
        <v>0</v>
      </c>
      <c r="BK578" t="s">
        <v>4769</v>
      </c>
      <c r="BL578">
        <v>44659</v>
      </c>
      <c r="CN578" t="s">
        <v>2649</v>
      </c>
      <c r="CO578" t="s">
        <v>2650</v>
      </c>
    </row>
    <row r="579" spans="1:93" x14ac:dyDescent="0.25">
      <c r="A579" s="27" t="s">
        <v>2651</v>
      </c>
      <c r="B579" s="27" t="s">
        <v>2652</v>
      </c>
      <c r="C579" s="27" t="s">
        <v>2653</v>
      </c>
      <c r="D579" s="27"/>
      <c r="E579" s="27" t="s">
        <v>5337</v>
      </c>
      <c r="F579" s="27" t="s">
        <v>2179</v>
      </c>
      <c r="G579" s="27"/>
      <c r="H579" t="s">
        <v>3998</v>
      </c>
      <c r="I579" s="29">
        <v>45126</v>
      </c>
      <c r="J579" s="30">
        <v>2960</v>
      </c>
      <c r="K579">
        <v>250</v>
      </c>
      <c r="L579" t="s">
        <v>4864</v>
      </c>
      <c r="N579" s="5">
        <v>1</v>
      </c>
      <c r="P579">
        <v>4</v>
      </c>
      <c r="R579">
        <v>4</v>
      </c>
      <c r="S579">
        <v>1</v>
      </c>
      <c r="T579">
        <v>29</v>
      </c>
      <c r="V579">
        <v>4</v>
      </c>
      <c r="W579">
        <v>83</v>
      </c>
      <c r="X579">
        <v>64</v>
      </c>
      <c r="AA579">
        <f>VLOOKUP(A579,Hoja1!A:BH,60,0)</f>
        <v>5</v>
      </c>
      <c r="AB579">
        <v>93</v>
      </c>
      <c r="AC579">
        <v>1</v>
      </c>
      <c r="AD579" t="s">
        <v>110</v>
      </c>
      <c r="AE579" t="s">
        <v>111</v>
      </c>
      <c r="AF579" t="s">
        <v>112</v>
      </c>
      <c r="AH579" t="s">
        <v>113</v>
      </c>
      <c r="AI579">
        <v>1950248340507</v>
      </c>
      <c r="AJ579" t="str">
        <f>VLOOKUP(A579,Hoja1!A:AH,34,0)</f>
        <v>ESCUINTLA</v>
      </c>
      <c r="AK579" t="str">
        <f>VLOOKUP(A579,Hoja1!A:AI,35,0)</f>
        <v>LA GOMERA</v>
      </c>
      <c r="AL579" s="1">
        <f>VLOOKUP(A579,Hoja1!A:AJ,36,0)</f>
        <v>31510</v>
      </c>
      <c r="AP579">
        <v>48497231</v>
      </c>
      <c r="AQ579">
        <v>186288353</v>
      </c>
      <c r="AU579" t="s">
        <v>2655</v>
      </c>
      <c r="AV579" t="s">
        <v>114</v>
      </c>
      <c r="AW579" t="s">
        <v>2654</v>
      </c>
      <c r="AZ579" t="s">
        <v>2656</v>
      </c>
      <c r="BA579">
        <v>2</v>
      </c>
      <c r="BB579" t="s">
        <v>119</v>
      </c>
      <c r="BC579">
        <v>2</v>
      </c>
      <c r="BD579" t="s">
        <v>4598</v>
      </c>
      <c r="BE579">
        <v>5</v>
      </c>
      <c r="BI579">
        <v>0</v>
      </c>
      <c r="BJ579">
        <v>0</v>
      </c>
      <c r="BK579" t="s">
        <v>4769</v>
      </c>
      <c r="BL579">
        <v>44817</v>
      </c>
      <c r="CN579" t="s">
        <v>2657</v>
      </c>
      <c r="CO579" t="s">
        <v>2658</v>
      </c>
    </row>
    <row r="580" spans="1:93" x14ac:dyDescent="0.25">
      <c r="A580" s="27" t="s">
        <v>2659</v>
      </c>
      <c r="B580" s="27" t="s">
        <v>2660</v>
      </c>
      <c r="C580" s="27" t="s">
        <v>367</v>
      </c>
      <c r="D580" s="27"/>
      <c r="E580" s="27" t="s">
        <v>190</v>
      </c>
      <c r="F580" s="27" t="s">
        <v>577</v>
      </c>
      <c r="G580" s="27"/>
      <c r="H580" t="s">
        <v>5338</v>
      </c>
      <c r="I580" s="29">
        <v>45131</v>
      </c>
      <c r="J580" s="30">
        <v>4750</v>
      </c>
      <c r="K580">
        <v>250</v>
      </c>
      <c r="L580" t="s">
        <v>149</v>
      </c>
      <c r="M580" s="1">
        <v>45290</v>
      </c>
      <c r="N580" s="5">
        <v>2</v>
      </c>
      <c r="P580">
        <v>4</v>
      </c>
      <c r="R580">
        <v>1</v>
      </c>
      <c r="S580">
        <v>1</v>
      </c>
      <c r="T580">
        <v>29</v>
      </c>
      <c r="V580">
        <v>1</v>
      </c>
      <c r="W580">
        <v>83</v>
      </c>
      <c r="X580">
        <v>1</v>
      </c>
      <c r="AA580">
        <f>VLOOKUP(A580,Hoja1!A:BH,60,0)</f>
        <v>10</v>
      </c>
      <c r="AB580">
        <v>93</v>
      </c>
      <c r="AC580">
        <v>2</v>
      </c>
      <c r="AD580" t="s">
        <v>110</v>
      </c>
      <c r="AE580" t="s">
        <v>111</v>
      </c>
      <c r="AF580" t="s">
        <v>112</v>
      </c>
      <c r="AH580" t="s">
        <v>113</v>
      </c>
      <c r="AI580">
        <v>1742534270101</v>
      </c>
      <c r="AJ580" t="str">
        <f>VLOOKUP(A580,Hoja1!A:AH,34,0)</f>
        <v>GUATEMALA</v>
      </c>
      <c r="AK580" t="str">
        <f>VLOOKUP(A580,Hoja1!A:AI,35,0)</f>
        <v>GUATEMALA</v>
      </c>
      <c r="AL580" s="1">
        <f>VLOOKUP(A580,Hoja1!A:AJ,36,0)</f>
        <v>29643</v>
      </c>
      <c r="AP580">
        <v>75198487</v>
      </c>
      <c r="AQ580">
        <v>1742534270101</v>
      </c>
      <c r="AU580" t="s">
        <v>2661</v>
      </c>
      <c r="AV580" t="s">
        <v>114</v>
      </c>
      <c r="AW580" t="s">
        <v>114</v>
      </c>
      <c r="AX580">
        <v>17</v>
      </c>
      <c r="AZ580">
        <v>47948952</v>
      </c>
      <c r="BA580">
        <v>1</v>
      </c>
      <c r="BB580" t="s">
        <v>119</v>
      </c>
      <c r="BC580">
        <v>1</v>
      </c>
      <c r="BD580" t="s">
        <v>2662</v>
      </c>
      <c r="BE580">
        <v>10</v>
      </c>
      <c r="BI580">
        <v>0</v>
      </c>
      <c r="BJ580">
        <v>0</v>
      </c>
      <c r="BK580" t="s">
        <v>4769</v>
      </c>
      <c r="BL580" t="s">
        <v>4775</v>
      </c>
      <c r="CN580" t="s">
        <v>2663</v>
      </c>
      <c r="CO580" t="s">
        <v>2664</v>
      </c>
    </row>
    <row r="581" spans="1:93" x14ac:dyDescent="0.25">
      <c r="A581" s="27" t="s">
        <v>2665</v>
      </c>
      <c r="B581" s="27" t="s">
        <v>2666</v>
      </c>
      <c r="C581" s="27" t="s">
        <v>2667</v>
      </c>
      <c r="D581" s="27"/>
      <c r="E581" s="27" t="s">
        <v>914</v>
      </c>
      <c r="F581" s="27" t="s">
        <v>2668</v>
      </c>
      <c r="G581" s="27"/>
      <c r="H581" t="s">
        <v>3994</v>
      </c>
      <c r="I581" s="29">
        <v>45131</v>
      </c>
      <c r="J581" s="30">
        <v>3385</v>
      </c>
      <c r="K581">
        <v>250</v>
      </c>
      <c r="L581" t="s">
        <v>4864</v>
      </c>
      <c r="N581" s="5">
        <v>1</v>
      </c>
      <c r="P581">
        <v>11</v>
      </c>
      <c r="R581">
        <v>1</v>
      </c>
      <c r="S581">
        <v>9</v>
      </c>
      <c r="T581">
        <v>127</v>
      </c>
      <c r="V581">
        <v>4</v>
      </c>
      <c r="W581">
        <v>83</v>
      </c>
      <c r="X581">
        <v>59</v>
      </c>
      <c r="AA581">
        <f>VLOOKUP(A581,Hoja1!A:BH,60,0)</f>
        <v>7</v>
      </c>
      <c r="AB581">
        <v>93</v>
      </c>
      <c r="AC581">
        <v>2</v>
      </c>
      <c r="AD581" t="s">
        <v>110</v>
      </c>
      <c r="AE581" t="s">
        <v>111</v>
      </c>
      <c r="AF581" t="s">
        <v>112</v>
      </c>
      <c r="AH581" t="s">
        <v>113</v>
      </c>
      <c r="AI581">
        <v>2397865640502</v>
      </c>
      <c r="AJ581" t="str">
        <f>VLOOKUP(A581,Hoja1!A:AH,34,0)</f>
        <v>ESCUINTLA</v>
      </c>
      <c r="AK581" t="str">
        <f>VLOOKUP(A581,Hoja1!A:AI,35,0)</f>
        <v>SANTA LUCIA COTZUMALGUAPA</v>
      </c>
      <c r="AL581" s="1">
        <f>VLOOKUP(A581,Hoja1!A:AJ,36,0)</f>
        <v>36360</v>
      </c>
      <c r="AP581">
        <v>105068438</v>
      </c>
      <c r="AQ581">
        <v>2397865640502</v>
      </c>
      <c r="AU581" t="s">
        <v>2669</v>
      </c>
      <c r="AV581" t="s">
        <v>210</v>
      </c>
      <c r="AW581" t="s">
        <v>210</v>
      </c>
      <c r="AZ581" t="s">
        <v>2670</v>
      </c>
      <c r="BA581">
        <v>1</v>
      </c>
      <c r="BB581" t="s">
        <v>119</v>
      </c>
      <c r="BC581">
        <v>0</v>
      </c>
      <c r="BD581" t="s">
        <v>635</v>
      </c>
      <c r="BE581">
        <v>7</v>
      </c>
      <c r="BI581">
        <v>0</v>
      </c>
      <c r="BJ581">
        <v>0</v>
      </c>
      <c r="BK581" t="s">
        <v>4769</v>
      </c>
      <c r="BL581">
        <v>44817</v>
      </c>
      <c r="CN581" t="s">
        <v>2671</v>
      </c>
      <c r="CO581" t="s">
        <v>2672</v>
      </c>
    </row>
    <row r="582" spans="1:93" x14ac:dyDescent="0.25">
      <c r="A582" s="27" t="s">
        <v>2673</v>
      </c>
      <c r="B582" s="27" t="s">
        <v>2674</v>
      </c>
      <c r="C582" s="27" t="s">
        <v>344</v>
      </c>
      <c r="D582" s="27"/>
      <c r="E582" s="27" t="s">
        <v>2675</v>
      </c>
      <c r="F582" s="27" t="s">
        <v>1392</v>
      </c>
      <c r="G582" s="27"/>
      <c r="H582" t="s">
        <v>3998</v>
      </c>
      <c r="I582" s="29">
        <v>45131</v>
      </c>
      <c r="J582" s="30">
        <v>3250</v>
      </c>
      <c r="K582">
        <v>250</v>
      </c>
      <c r="L582" t="s">
        <v>4864</v>
      </c>
      <c r="N582" s="5">
        <v>1</v>
      </c>
      <c r="P582">
        <v>16</v>
      </c>
      <c r="R582">
        <v>5</v>
      </c>
      <c r="S582">
        <v>1</v>
      </c>
      <c r="T582">
        <v>29</v>
      </c>
      <c r="V582">
        <v>5</v>
      </c>
      <c r="W582">
        <v>83</v>
      </c>
      <c r="X582">
        <v>62</v>
      </c>
      <c r="AA582">
        <f>VLOOKUP(A582,Hoja1!A:BH,60,0)</f>
        <v>7</v>
      </c>
      <c r="AB582">
        <v>93</v>
      </c>
      <c r="AC582">
        <v>1</v>
      </c>
      <c r="AD582" t="s">
        <v>110</v>
      </c>
      <c r="AE582" t="s">
        <v>111</v>
      </c>
      <c r="AF582" t="s">
        <v>112</v>
      </c>
      <c r="AH582" t="s">
        <v>113</v>
      </c>
      <c r="AI582">
        <v>2541795760505</v>
      </c>
      <c r="AJ582" t="str">
        <f>VLOOKUP(A582,Hoja1!A:AH,34,0)</f>
        <v>ESCUINTLA</v>
      </c>
      <c r="AK582" t="str">
        <f>VLOOKUP(A582,Hoja1!A:AI,35,0)</f>
        <v>MASAGUA</v>
      </c>
      <c r="AL582" s="1">
        <f>VLOOKUP(A582,Hoja1!A:AJ,36,0)</f>
        <v>28128</v>
      </c>
      <c r="AP582">
        <v>16957350</v>
      </c>
      <c r="AQ582">
        <v>177370608</v>
      </c>
      <c r="AU582" t="s">
        <v>2676</v>
      </c>
      <c r="AV582" t="s">
        <v>268</v>
      </c>
      <c r="AW582" t="s">
        <v>1840</v>
      </c>
      <c r="AX582">
        <v>5</v>
      </c>
      <c r="AZ582">
        <v>31171455</v>
      </c>
      <c r="BA582">
        <v>2</v>
      </c>
      <c r="BB582" t="s">
        <v>119</v>
      </c>
      <c r="BC582">
        <v>2</v>
      </c>
      <c r="BD582" t="s">
        <v>648</v>
      </c>
      <c r="BE582">
        <v>7</v>
      </c>
      <c r="BI582">
        <v>0</v>
      </c>
      <c r="BJ582">
        <v>0</v>
      </c>
      <c r="BK582" t="s">
        <v>4769</v>
      </c>
      <c r="BL582">
        <v>44817</v>
      </c>
      <c r="CN582" t="s">
        <v>2006</v>
      </c>
      <c r="CO582" t="s">
        <v>2677</v>
      </c>
    </row>
    <row r="583" spans="1:93" x14ac:dyDescent="0.25">
      <c r="A583" s="27" t="s">
        <v>2678</v>
      </c>
      <c r="B583" s="27" t="s">
        <v>732</v>
      </c>
      <c r="C583" s="27" t="s">
        <v>180</v>
      </c>
      <c r="D583" s="27"/>
      <c r="E583" s="27" t="s">
        <v>1452</v>
      </c>
      <c r="F583" s="27" t="s">
        <v>436</v>
      </c>
      <c r="G583" s="27"/>
      <c r="H583" t="s">
        <v>3998</v>
      </c>
      <c r="I583" s="29">
        <v>45131</v>
      </c>
      <c r="J583" s="30">
        <v>2960</v>
      </c>
      <c r="K583">
        <v>250</v>
      </c>
      <c r="L583" t="s">
        <v>149</v>
      </c>
      <c r="M583" s="1">
        <v>45136</v>
      </c>
      <c r="N583" s="5">
        <v>2</v>
      </c>
      <c r="P583">
        <v>8</v>
      </c>
      <c r="R583">
        <v>2</v>
      </c>
      <c r="S583">
        <v>1</v>
      </c>
      <c r="T583">
        <v>29</v>
      </c>
      <c r="V583">
        <v>2</v>
      </c>
      <c r="W583">
        <v>83</v>
      </c>
      <c r="X583">
        <v>235</v>
      </c>
      <c r="AA583">
        <f>VLOOKUP(A583,Hoja1!A:BH,60,0)</f>
        <v>7</v>
      </c>
      <c r="AB583">
        <v>93</v>
      </c>
      <c r="AC583">
        <v>1</v>
      </c>
      <c r="AD583" t="s">
        <v>110</v>
      </c>
      <c r="AE583" t="s">
        <v>111</v>
      </c>
      <c r="AF583" t="s">
        <v>112</v>
      </c>
      <c r="AH583" t="s">
        <v>113</v>
      </c>
      <c r="AI583">
        <v>1624820001406</v>
      </c>
      <c r="AJ583" t="str">
        <f>VLOOKUP(A583,Hoja1!A:AH,34,0)</f>
        <v>QUICHE</v>
      </c>
      <c r="AK583" t="str">
        <f>VLOOKUP(A583,Hoja1!A:AI,35,0)</f>
        <v>CHICHICASTENANGO</v>
      </c>
      <c r="AL583" s="1">
        <f>VLOOKUP(A583,Hoja1!A:AJ,36,0)</f>
        <v>30639</v>
      </c>
      <c r="AP583">
        <v>42884519</v>
      </c>
      <c r="AQ583">
        <v>200901523657</v>
      </c>
      <c r="AU583" t="s">
        <v>2680</v>
      </c>
      <c r="AV583" t="s">
        <v>239</v>
      </c>
      <c r="AW583" t="s">
        <v>2679</v>
      </c>
      <c r="AZ583">
        <v>49913265</v>
      </c>
      <c r="BA583">
        <v>1</v>
      </c>
      <c r="BB583" t="s">
        <v>119</v>
      </c>
      <c r="BC583">
        <v>0</v>
      </c>
      <c r="BD583" t="s">
        <v>648</v>
      </c>
      <c r="BE583">
        <v>7</v>
      </c>
      <c r="BI583">
        <v>0</v>
      </c>
      <c r="BJ583">
        <v>0</v>
      </c>
      <c r="BK583" t="s">
        <v>4769</v>
      </c>
      <c r="BL583" t="s">
        <v>4770</v>
      </c>
      <c r="CN583" t="s">
        <v>2681</v>
      </c>
      <c r="CO583" t="s">
        <v>2682</v>
      </c>
    </row>
    <row r="584" spans="1:93" x14ac:dyDescent="0.25">
      <c r="A584" s="27" t="s">
        <v>2683</v>
      </c>
      <c r="B584" s="27" t="s">
        <v>2684</v>
      </c>
      <c r="C584" s="27" t="s">
        <v>1641</v>
      </c>
      <c r="D584" s="27"/>
      <c r="E584" s="27" t="s">
        <v>1363</v>
      </c>
      <c r="F584" s="27" t="s">
        <v>1148</v>
      </c>
      <c r="G584" s="27"/>
      <c r="H584" t="s">
        <v>3994</v>
      </c>
      <c r="I584" s="29">
        <v>45133</v>
      </c>
      <c r="J584" s="30">
        <v>3385</v>
      </c>
      <c r="L584" t="s">
        <v>4864</v>
      </c>
      <c r="N584" s="5">
        <v>1</v>
      </c>
      <c r="P584">
        <v>11</v>
      </c>
      <c r="R584">
        <v>1</v>
      </c>
      <c r="S584">
        <v>9</v>
      </c>
      <c r="T584">
        <v>160</v>
      </c>
      <c r="V584">
        <v>1</v>
      </c>
      <c r="W584">
        <v>83</v>
      </c>
      <c r="X584">
        <v>15</v>
      </c>
      <c r="AA584">
        <f>VLOOKUP(A584,Hoja1!A:BH,60,0)</f>
        <v>7</v>
      </c>
      <c r="AB584">
        <v>93</v>
      </c>
      <c r="AC584">
        <v>2</v>
      </c>
      <c r="AD584" t="s">
        <v>110</v>
      </c>
      <c r="AE584" t="s">
        <v>111</v>
      </c>
      <c r="AF584" t="s">
        <v>112</v>
      </c>
      <c r="AH584" t="s">
        <v>113</v>
      </c>
      <c r="AI584">
        <v>3046862390115</v>
      </c>
      <c r="AJ584" t="str">
        <f>VLOOKUP(A584,Hoja1!A:AH,34,0)</f>
        <v>GUATEMALA</v>
      </c>
      <c r="AK584" t="str">
        <f>VLOOKUP(A584,Hoja1!A:AI,35,0)</f>
        <v>VILLA NUEVA</v>
      </c>
      <c r="AL584" s="1">
        <f>VLOOKUP(A584,Hoja1!A:AJ,36,0)</f>
        <v>35297</v>
      </c>
      <c r="AP584">
        <v>95408193</v>
      </c>
      <c r="AQ584">
        <v>3046862390115</v>
      </c>
      <c r="AU584" t="s">
        <v>2685</v>
      </c>
      <c r="AV584" t="s">
        <v>114</v>
      </c>
      <c r="AW584" t="s">
        <v>278</v>
      </c>
      <c r="AX584">
        <v>3</v>
      </c>
      <c r="AZ584" t="s">
        <v>2686</v>
      </c>
      <c r="BA584">
        <v>1</v>
      </c>
      <c r="BB584" t="s">
        <v>119</v>
      </c>
      <c r="BC584">
        <v>0</v>
      </c>
      <c r="BD584" t="s">
        <v>4597</v>
      </c>
      <c r="BE584">
        <v>7</v>
      </c>
      <c r="BI584">
        <v>0</v>
      </c>
      <c r="BJ584">
        <v>0</v>
      </c>
      <c r="CN584" t="s">
        <v>2687</v>
      </c>
      <c r="CO584" t="s">
        <v>2688</v>
      </c>
    </row>
    <row r="585" spans="1:93" x14ac:dyDescent="0.25">
      <c r="A585" s="27" t="s">
        <v>2689</v>
      </c>
      <c r="B585" s="27" t="s">
        <v>2690</v>
      </c>
      <c r="C585" s="27" t="s">
        <v>1457</v>
      </c>
      <c r="D585" s="27"/>
      <c r="E585" s="27" t="s">
        <v>2691</v>
      </c>
      <c r="F585" s="27" t="s">
        <v>2692</v>
      </c>
      <c r="G585" s="27"/>
      <c r="H585" t="s">
        <v>3998</v>
      </c>
      <c r="I585" s="29">
        <v>45139</v>
      </c>
      <c r="J585" s="30">
        <v>2960</v>
      </c>
      <c r="K585">
        <v>250</v>
      </c>
      <c r="L585" t="s">
        <v>149</v>
      </c>
      <c r="M585" s="1">
        <v>45321</v>
      </c>
      <c r="N585" s="5">
        <v>2</v>
      </c>
      <c r="P585">
        <v>4</v>
      </c>
      <c r="R585">
        <v>1</v>
      </c>
      <c r="S585">
        <v>1</v>
      </c>
      <c r="T585">
        <v>29</v>
      </c>
      <c r="V585">
        <v>1</v>
      </c>
      <c r="W585">
        <v>83</v>
      </c>
      <c r="X585">
        <v>1</v>
      </c>
      <c r="AA585">
        <f>VLOOKUP(A585,Hoja1!A:BH,60,0)</f>
        <v>3</v>
      </c>
      <c r="AB585">
        <v>93</v>
      </c>
      <c r="AC585">
        <v>1</v>
      </c>
      <c r="AD585" t="s">
        <v>110</v>
      </c>
      <c r="AE585" t="s">
        <v>111</v>
      </c>
      <c r="AF585" t="s">
        <v>112</v>
      </c>
      <c r="AH585" t="s">
        <v>113</v>
      </c>
      <c r="AI585">
        <v>3016900490101</v>
      </c>
      <c r="AJ585" t="str">
        <f>VLOOKUP(A585,Hoja1!A:AH,34,0)</f>
        <v>GUATEMALA</v>
      </c>
      <c r="AK585" t="str">
        <f>VLOOKUP(A585,Hoja1!A:AI,35,0)</f>
        <v>GUATEMALA</v>
      </c>
      <c r="AL585" s="1">
        <f>VLOOKUP(A585,Hoja1!A:AJ,36,0)</f>
        <v>35931</v>
      </c>
      <c r="AP585">
        <v>106516884</v>
      </c>
      <c r="AQ585">
        <v>3016900490101</v>
      </c>
      <c r="AU585" t="s">
        <v>2693</v>
      </c>
      <c r="AV585" t="s">
        <v>114</v>
      </c>
      <c r="AW585" t="s">
        <v>114</v>
      </c>
      <c r="AX585">
        <v>18</v>
      </c>
      <c r="AZ585">
        <v>54883317</v>
      </c>
      <c r="BA585">
        <v>1</v>
      </c>
      <c r="BB585" t="s">
        <v>119</v>
      </c>
      <c r="BC585">
        <v>1</v>
      </c>
      <c r="BD585" t="s">
        <v>877</v>
      </c>
      <c r="BE585">
        <v>3</v>
      </c>
      <c r="BI585">
        <v>0</v>
      </c>
      <c r="BJ585">
        <v>0</v>
      </c>
      <c r="BK585" t="s">
        <v>4769</v>
      </c>
      <c r="BL585">
        <v>45316</v>
      </c>
      <c r="CN585" t="s">
        <v>2694</v>
      </c>
      <c r="CO585" t="s">
        <v>2695</v>
      </c>
    </row>
    <row r="586" spans="1:93" x14ac:dyDescent="0.25">
      <c r="A586" s="27" t="s">
        <v>2696</v>
      </c>
      <c r="B586" s="27" t="s">
        <v>2288</v>
      </c>
      <c r="C586" s="27" t="s">
        <v>552</v>
      </c>
      <c r="D586" s="27"/>
      <c r="E586" s="27" t="s">
        <v>148</v>
      </c>
      <c r="F586" s="27" t="s">
        <v>2697</v>
      </c>
      <c r="G586" s="27"/>
      <c r="H586" t="s">
        <v>3998</v>
      </c>
      <c r="I586" s="29">
        <v>45139</v>
      </c>
      <c r="J586" s="30">
        <v>2960</v>
      </c>
      <c r="L586" t="s">
        <v>4864</v>
      </c>
      <c r="N586" s="5">
        <v>1</v>
      </c>
      <c r="P586">
        <v>4</v>
      </c>
      <c r="R586">
        <v>1</v>
      </c>
      <c r="S586">
        <v>1</v>
      </c>
      <c r="T586">
        <v>29</v>
      </c>
      <c r="V586">
        <v>1</v>
      </c>
      <c r="W586">
        <v>83</v>
      </c>
      <c r="X586">
        <v>1</v>
      </c>
      <c r="AA586">
        <f>VLOOKUP(A586,Hoja1!A:BH,60,0)</f>
        <v>5</v>
      </c>
      <c r="AB586">
        <v>93</v>
      </c>
      <c r="AC586">
        <v>1</v>
      </c>
      <c r="AD586" t="s">
        <v>110</v>
      </c>
      <c r="AE586" t="s">
        <v>111</v>
      </c>
      <c r="AF586" t="s">
        <v>112</v>
      </c>
      <c r="AH586" t="s">
        <v>113</v>
      </c>
      <c r="AI586">
        <v>2693277620101</v>
      </c>
      <c r="AJ586" t="str">
        <f>VLOOKUP(A586,Hoja1!A:AH,34,0)</f>
        <v>GUATEMALA</v>
      </c>
      <c r="AK586" t="str">
        <f>VLOOKUP(A586,Hoja1!A:AI,35,0)</f>
        <v>GUATEMALA</v>
      </c>
      <c r="AL586" s="1">
        <f>VLOOKUP(A586,Hoja1!A:AJ,36,0)</f>
        <v>34697</v>
      </c>
      <c r="AP586">
        <v>95844317</v>
      </c>
      <c r="AQ586">
        <v>201401024973</v>
      </c>
      <c r="AU586" t="s">
        <v>2698</v>
      </c>
      <c r="AV586" t="s">
        <v>114</v>
      </c>
      <c r="AW586" t="s">
        <v>114</v>
      </c>
      <c r="AX586">
        <v>12</v>
      </c>
      <c r="AZ586">
        <v>36939272</v>
      </c>
      <c r="BA586">
        <v>1</v>
      </c>
      <c r="BB586" t="s">
        <v>119</v>
      </c>
      <c r="BC586">
        <v>2</v>
      </c>
      <c r="BD586" t="s">
        <v>4598</v>
      </c>
      <c r="BE586">
        <v>5</v>
      </c>
      <c r="BI586">
        <v>0</v>
      </c>
      <c r="BJ586">
        <v>0</v>
      </c>
      <c r="CN586" t="s">
        <v>2699</v>
      </c>
      <c r="CO586" t="s">
        <v>2700</v>
      </c>
    </row>
    <row r="587" spans="1:93" x14ac:dyDescent="0.25">
      <c r="A587" s="27" t="s">
        <v>2701</v>
      </c>
      <c r="B587" s="27" t="s">
        <v>2702</v>
      </c>
      <c r="C587" s="27" t="s">
        <v>2336</v>
      </c>
      <c r="D587" s="27"/>
      <c r="E587" s="27" t="s">
        <v>2703</v>
      </c>
      <c r="F587" s="27" t="s">
        <v>2704</v>
      </c>
      <c r="G587" s="27"/>
      <c r="H587" t="s">
        <v>3994</v>
      </c>
      <c r="I587" s="29">
        <v>45139</v>
      </c>
      <c r="J587" s="30">
        <v>3167</v>
      </c>
      <c r="K587">
        <v>250</v>
      </c>
      <c r="L587" t="s">
        <v>149</v>
      </c>
      <c r="M587" s="1">
        <v>45264</v>
      </c>
      <c r="N587" s="5">
        <v>2</v>
      </c>
      <c r="P587">
        <v>12</v>
      </c>
      <c r="R587">
        <v>1</v>
      </c>
      <c r="S587">
        <v>9</v>
      </c>
      <c r="T587">
        <v>106</v>
      </c>
      <c r="V587">
        <v>1</v>
      </c>
      <c r="W587">
        <v>83</v>
      </c>
      <c r="X587">
        <v>54</v>
      </c>
      <c r="AA587">
        <f>VLOOKUP(A587,Hoja1!A:BH,60,0)</f>
        <v>7</v>
      </c>
      <c r="AB587">
        <v>93</v>
      </c>
      <c r="AC587">
        <v>2</v>
      </c>
      <c r="AD587" t="s">
        <v>110</v>
      </c>
      <c r="AE587" t="s">
        <v>111</v>
      </c>
      <c r="AF587" t="s">
        <v>112</v>
      </c>
      <c r="AH587" t="s">
        <v>113</v>
      </c>
      <c r="AI587">
        <v>3122104340413</v>
      </c>
      <c r="AJ587" t="str">
        <f>VLOOKUP(A587,Hoja1!A:AH,34,0)</f>
        <v>CHIMALTENANGO</v>
      </c>
      <c r="AK587" t="str">
        <f>VLOOKUP(A587,Hoja1!A:AI,35,0)</f>
        <v>SAN ANDRES ITZAPA</v>
      </c>
      <c r="AL587" s="1">
        <f>VLOOKUP(A587,Hoja1!A:AJ,36,0)</f>
        <v>37084</v>
      </c>
      <c r="AP587">
        <v>112342515</v>
      </c>
      <c r="AQ587">
        <v>3122104340413</v>
      </c>
      <c r="AU587" t="s">
        <v>2706</v>
      </c>
      <c r="AV587" t="s">
        <v>1032</v>
      </c>
      <c r="AW587" t="s">
        <v>2705</v>
      </c>
      <c r="AZ587">
        <v>41437576</v>
      </c>
      <c r="BA587">
        <v>1</v>
      </c>
      <c r="BB587" t="s">
        <v>119</v>
      </c>
      <c r="BC587">
        <v>0</v>
      </c>
      <c r="BD587" t="s">
        <v>2707</v>
      </c>
      <c r="BE587">
        <v>7</v>
      </c>
      <c r="BI587">
        <v>0</v>
      </c>
      <c r="BJ587">
        <v>0</v>
      </c>
      <c r="CN587" t="s">
        <v>2708</v>
      </c>
      <c r="CO587" t="s">
        <v>2709</v>
      </c>
    </row>
    <row r="588" spans="1:93" x14ac:dyDescent="0.25">
      <c r="A588" s="27" t="s">
        <v>2710</v>
      </c>
      <c r="B588" s="27" t="s">
        <v>2711</v>
      </c>
      <c r="C588" s="27" t="s">
        <v>6921</v>
      </c>
      <c r="D588" s="27" t="s">
        <v>3662</v>
      </c>
      <c r="E588" s="27" t="s">
        <v>679</v>
      </c>
      <c r="F588" s="27" t="s">
        <v>2697</v>
      </c>
      <c r="G588" s="27"/>
      <c r="H588" t="s">
        <v>3994</v>
      </c>
      <c r="I588" s="29">
        <v>45139</v>
      </c>
      <c r="J588" s="30">
        <v>3167</v>
      </c>
      <c r="K588">
        <v>250</v>
      </c>
      <c r="L588" t="s">
        <v>149</v>
      </c>
      <c r="M588" s="1">
        <v>45234</v>
      </c>
      <c r="N588" s="5">
        <v>2</v>
      </c>
      <c r="P588">
        <v>12</v>
      </c>
      <c r="R588">
        <v>1</v>
      </c>
      <c r="S588">
        <v>9</v>
      </c>
      <c r="T588">
        <v>106</v>
      </c>
      <c r="V588">
        <v>1</v>
      </c>
      <c r="W588">
        <v>83</v>
      </c>
      <c r="X588">
        <v>48</v>
      </c>
      <c r="AA588">
        <f>VLOOKUP(A588,Hoja1!A:BH,60,0)</f>
        <v>7</v>
      </c>
      <c r="AB588">
        <v>93</v>
      </c>
      <c r="AC588">
        <v>2</v>
      </c>
      <c r="AD588" t="s">
        <v>110</v>
      </c>
      <c r="AE588" t="s">
        <v>111</v>
      </c>
      <c r="AF588" t="s">
        <v>112</v>
      </c>
      <c r="AH588" t="s">
        <v>113</v>
      </c>
      <c r="AI588">
        <v>3111200750407</v>
      </c>
      <c r="AJ588" t="str">
        <f>VLOOKUP(A588,Hoja1!A:AH,34,0)</f>
        <v>CHIMALTENANGO</v>
      </c>
      <c r="AK588" t="str">
        <f>VLOOKUP(A588,Hoja1!A:AI,35,0)</f>
        <v>PATZUN</v>
      </c>
      <c r="AL588" s="1">
        <f>VLOOKUP(A588,Hoja1!A:AJ,36,0)</f>
        <v>36147</v>
      </c>
      <c r="AP588">
        <v>109718526</v>
      </c>
      <c r="AQ588">
        <v>3111200750407</v>
      </c>
      <c r="AU588" t="s">
        <v>2713</v>
      </c>
      <c r="AV588" t="s">
        <v>1032</v>
      </c>
      <c r="AW588" t="s">
        <v>1033</v>
      </c>
      <c r="AX588">
        <v>7</v>
      </c>
      <c r="AZ588">
        <v>46318894</v>
      </c>
      <c r="BA588">
        <v>1</v>
      </c>
      <c r="BB588" t="s">
        <v>119</v>
      </c>
      <c r="BC588">
        <v>1</v>
      </c>
      <c r="BD588" t="s">
        <v>4620</v>
      </c>
      <c r="BE588">
        <v>7</v>
      </c>
      <c r="BI588">
        <v>0</v>
      </c>
      <c r="BJ588">
        <v>0</v>
      </c>
      <c r="BK588" t="s">
        <v>4771</v>
      </c>
      <c r="CN588" t="s">
        <v>5342</v>
      </c>
      <c r="CO588" t="s">
        <v>2714</v>
      </c>
    </row>
    <row r="589" spans="1:93" x14ac:dyDescent="0.25">
      <c r="A589" s="27" t="s">
        <v>2715</v>
      </c>
      <c r="B589" s="27" t="s">
        <v>592</v>
      </c>
      <c r="C589" s="27" t="s">
        <v>1545</v>
      </c>
      <c r="D589" s="27"/>
      <c r="E589" s="27" t="s">
        <v>160</v>
      </c>
      <c r="F589" s="27" t="s">
        <v>2716</v>
      </c>
      <c r="G589" s="27"/>
      <c r="H589" t="s">
        <v>3994</v>
      </c>
      <c r="I589" s="29">
        <v>45139</v>
      </c>
      <c r="J589" s="30">
        <v>3167</v>
      </c>
      <c r="K589">
        <v>250</v>
      </c>
      <c r="L589" t="s">
        <v>149</v>
      </c>
      <c r="M589" s="1">
        <v>45232</v>
      </c>
      <c r="N589" s="5">
        <v>2</v>
      </c>
      <c r="P589">
        <v>15</v>
      </c>
      <c r="R589">
        <v>2</v>
      </c>
      <c r="S589">
        <v>9</v>
      </c>
      <c r="T589">
        <v>151</v>
      </c>
      <c r="V589">
        <v>2</v>
      </c>
      <c r="W589">
        <v>83</v>
      </c>
      <c r="X589">
        <v>105</v>
      </c>
      <c r="AA589">
        <f>VLOOKUP(A589,Hoja1!A:BH,60,0)</f>
        <v>5</v>
      </c>
      <c r="AB589">
        <v>93</v>
      </c>
      <c r="AC589">
        <v>1</v>
      </c>
      <c r="AD589" t="s">
        <v>110</v>
      </c>
      <c r="AE589" t="s">
        <v>111</v>
      </c>
      <c r="AF589" t="s">
        <v>112</v>
      </c>
      <c r="AH589" t="s">
        <v>113</v>
      </c>
      <c r="AI589">
        <v>3227170000801</v>
      </c>
      <c r="AJ589" t="str">
        <f>VLOOKUP(A589,Hoja1!A:AH,34,0)</f>
        <v>TOTONICAPAN</v>
      </c>
      <c r="AK589" t="str">
        <f>VLOOKUP(A589,Hoja1!A:AI,35,0)</f>
        <v>TOTONICAPAN</v>
      </c>
      <c r="AL589" s="1">
        <f>VLOOKUP(A589,Hoja1!A:AJ,36,0)</f>
        <v>35198</v>
      </c>
      <c r="AP589">
        <v>87858258</v>
      </c>
      <c r="AQ589">
        <v>3227170000801</v>
      </c>
      <c r="AU589" t="s">
        <v>2717</v>
      </c>
      <c r="AV589" t="s">
        <v>1714</v>
      </c>
      <c r="AW589" t="s">
        <v>1714</v>
      </c>
      <c r="AZ589">
        <v>51280576</v>
      </c>
      <c r="BA589">
        <v>2</v>
      </c>
      <c r="BB589" t="s">
        <v>119</v>
      </c>
      <c r="BC589">
        <v>1</v>
      </c>
      <c r="BD589" t="s">
        <v>4598</v>
      </c>
      <c r="BE589">
        <v>5</v>
      </c>
      <c r="BI589">
        <v>0</v>
      </c>
      <c r="BJ589">
        <v>0</v>
      </c>
      <c r="CN589" t="s">
        <v>2718</v>
      </c>
      <c r="CO589" t="s">
        <v>2719</v>
      </c>
    </row>
    <row r="590" spans="1:93" x14ac:dyDescent="0.25">
      <c r="A590" s="27" t="s">
        <v>2720</v>
      </c>
      <c r="B590" s="27" t="s">
        <v>1050</v>
      </c>
      <c r="C590" s="27" t="s">
        <v>850</v>
      </c>
      <c r="D590" s="27"/>
      <c r="E590" s="27" t="s">
        <v>215</v>
      </c>
      <c r="F590" s="27" t="s">
        <v>2092</v>
      </c>
      <c r="G590" s="27"/>
      <c r="H590" t="s">
        <v>3998</v>
      </c>
      <c r="I590" s="29">
        <v>45139</v>
      </c>
      <c r="J590" s="30">
        <v>3250</v>
      </c>
      <c r="K590">
        <v>250</v>
      </c>
      <c r="L590" t="s">
        <v>149</v>
      </c>
      <c r="M590" s="1">
        <v>45297</v>
      </c>
      <c r="N590" s="5">
        <v>2</v>
      </c>
      <c r="P590">
        <v>8</v>
      </c>
      <c r="R590">
        <v>2</v>
      </c>
      <c r="S590">
        <v>1</v>
      </c>
      <c r="T590">
        <v>29</v>
      </c>
      <c r="V590">
        <v>2</v>
      </c>
      <c r="W590">
        <v>83</v>
      </c>
      <c r="X590">
        <v>122</v>
      </c>
      <c r="AA590">
        <f>VLOOKUP(A590,Hoja1!A:BH,60,0)</f>
        <v>7</v>
      </c>
      <c r="AB590">
        <v>93</v>
      </c>
      <c r="AC590">
        <v>1</v>
      </c>
      <c r="AD590" t="s">
        <v>110</v>
      </c>
      <c r="AE590" t="s">
        <v>111</v>
      </c>
      <c r="AF590" t="s">
        <v>112</v>
      </c>
      <c r="AH590" t="s">
        <v>113</v>
      </c>
      <c r="AI590">
        <v>2260337670910</v>
      </c>
      <c r="AJ590" t="str">
        <f>VLOOKUP(A590,Hoja1!A:AH,34,0)</f>
        <v>QUETZALTENANGO</v>
      </c>
      <c r="AK590" t="str">
        <f>VLOOKUP(A590,Hoja1!A:AI,35,0)</f>
        <v xml:space="preserve">SAN MATEO </v>
      </c>
      <c r="AL590" s="1">
        <f>VLOOKUP(A590,Hoja1!A:AJ,36,0)</f>
        <v>26859</v>
      </c>
      <c r="AP590">
        <v>18181538</v>
      </c>
      <c r="AQ590">
        <v>173378209</v>
      </c>
      <c r="AU590" t="s">
        <v>2722</v>
      </c>
      <c r="AV590" t="s">
        <v>700</v>
      </c>
      <c r="AW590" t="s">
        <v>2721</v>
      </c>
      <c r="AX590">
        <v>2</v>
      </c>
      <c r="AZ590">
        <v>42082117</v>
      </c>
      <c r="BA590">
        <v>2</v>
      </c>
      <c r="BB590" t="s">
        <v>119</v>
      </c>
      <c r="BC590">
        <v>2</v>
      </c>
      <c r="BD590" t="s">
        <v>2723</v>
      </c>
      <c r="BE590">
        <v>7</v>
      </c>
      <c r="BI590">
        <v>0</v>
      </c>
      <c r="BJ590">
        <v>0</v>
      </c>
      <c r="CN590" t="s">
        <v>2724</v>
      </c>
      <c r="CO590" t="s">
        <v>2725</v>
      </c>
    </row>
    <row r="591" spans="1:93" x14ac:dyDescent="0.25">
      <c r="A591" s="27" t="s">
        <v>2726</v>
      </c>
      <c r="B591" s="27" t="s">
        <v>200</v>
      </c>
      <c r="C591" s="27" t="s">
        <v>2727</v>
      </c>
      <c r="D591" s="27"/>
      <c r="E591" s="27" t="s">
        <v>2728</v>
      </c>
      <c r="F591" s="27" t="s">
        <v>531</v>
      </c>
      <c r="G591" s="27"/>
      <c r="H591" t="s">
        <v>3994</v>
      </c>
      <c r="I591" s="29">
        <v>45141</v>
      </c>
      <c r="J591" s="30">
        <v>3385</v>
      </c>
      <c r="K591">
        <v>250</v>
      </c>
      <c r="L591" t="s">
        <v>4864</v>
      </c>
      <c r="N591" s="5">
        <v>1</v>
      </c>
      <c r="P591">
        <v>11</v>
      </c>
      <c r="R591">
        <v>1</v>
      </c>
      <c r="S591">
        <v>9</v>
      </c>
      <c r="T591">
        <v>162</v>
      </c>
      <c r="V591">
        <v>4</v>
      </c>
      <c r="W591">
        <v>83</v>
      </c>
      <c r="X591">
        <v>58</v>
      </c>
      <c r="AA591">
        <f>VLOOKUP(A591,Hoja1!A:BH,60,0)</f>
        <v>7</v>
      </c>
      <c r="AB591">
        <v>93</v>
      </c>
      <c r="AC591">
        <v>2</v>
      </c>
      <c r="AD591" t="s">
        <v>110</v>
      </c>
      <c r="AE591" t="s">
        <v>111</v>
      </c>
      <c r="AF591" t="s">
        <v>112</v>
      </c>
      <c r="AH591" t="s">
        <v>113</v>
      </c>
      <c r="AI591">
        <v>3135218750501</v>
      </c>
      <c r="AJ591" t="str">
        <f>VLOOKUP(A591,Hoja1!A:AH,34,0)</f>
        <v>ESCUINTLA</v>
      </c>
      <c r="AK591" t="str">
        <f>VLOOKUP(A591,Hoja1!A:AI,35,0)</f>
        <v>ESCUINTLA</v>
      </c>
      <c r="AL591" s="1">
        <f>VLOOKUP(A591,Hoja1!A:AJ,36,0)</f>
        <v>35291</v>
      </c>
      <c r="AP591">
        <v>93249128</v>
      </c>
      <c r="AQ591">
        <v>201600870092</v>
      </c>
      <c r="AU591" t="s">
        <v>2729</v>
      </c>
      <c r="AV591" t="s">
        <v>163</v>
      </c>
      <c r="AW591" t="s">
        <v>163</v>
      </c>
      <c r="AZ591">
        <v>54355864</v>
      </c>
      <c r="BA591">
        <v>1</v>
      </c>
      <c r="BB591" t="s">
        <v>119</v>
      </c>
      <c r="BC591">
        <v>2</v>
      </c>
      <c r="BD591" t="s">
        <v>4597</v>
      </c>
      <c r="BE591">
        <v>7</v>
      </c>
      <c r="BI591">
        <v>0</v>
      </c>
      <c r="BJ591">
        <v>0</v>
      </c>
      <c r="BK591" t="s">
        <v>4769</v>
      </c>
      <c r="BL591">
        <v>44879</v>
      </c>
      <c r="CN591" t="s">
        <v>2730</v>
      </c>
      <c r="CO591" t="s">
        <v>2731</v>
      </c>
    </row>
    <row r="592" spans="1:93" x14ac:dyDescent="0.25">
      <c r="A592" s="27" t="s">
        <v>2732</v>
      </c>
      <c r="B592" s="27" t="s">
        <v>418</v>
      </c>
      <c r="C592" s="27" t="s">
        <v>811</v>
      </c>
      <c r="D592" s="27"/>
      <c r="E592" s="27" t="s">
        <v>644</v>
      </c>
      <c r="F592" s="27" t="s">
        <v>208</v>
      </c>
      <c r="G592" s="27"/>
      <c r="H592" t="s">
        <v>4013</v>
      </c>
      <c r="I592" s="29">
        <v>45142</v>
      </c>
      <c r="J592" s="30">
        <v>3385</v>
      </c>
      <c r="K592">
        <v>250</v>
      </c>
      <c r="L592" t="s">
        <v>4864</v>
      </c>
      <c r="N592" s="5">
        <v>1</v>
      </c>
      <c r="P592">
        <v>9</v>
      </c>
      <c r="R592">
        <v>1</v>
      </c>
      <c r="S592">
        <v>1</v>
      </c>
      <c r="T592">
        <v>9</v>
      </c>
      <c r="V592">
        <v>1</v>
      </c>
      <c r="W592">
        <v>83</v>
      </c>
      <c r="X592">
        <v>1</v>
      </c>
      <c r="AA592">
        <f>VLOOKUP(A592,Hoja1!A:BH,60,0)</f>
        <v>7</v>
      </c>
      <c r="AB592">
        <v>93</v>
      </c>
      <c r="AC592">
        <v>1</v>
      </c>
      <c r="AD592" t="s">
        <v>110</v>
      </c>
      <c r="AE592" t="s">
        <v>111</v>
      </c>
      <c r="AF592" t="s">
        <v>112</v>
      </c>
      <c r="AH592" t="s">
        <v>113</v>
      </c>
      <c r="AI592">
        <v>3016740940101</v>
      </c>
      <c r="AJ592" t="str">
        <f>VLOOKUP(A592,Hoja1!A:AH,34,0)</f>
        <v>GUATEMALA</v>
      </c>
      <c r="AK592" t="str">
        <f>VLOOKUP(A592,Hoja1!A:AI,35,0)</f>
        <v>GUATEMALA</v>
      </c>
      <c r="AL592" s="1">
        <f>VLOOKUP(A592,Hoja1!A:AJ,36,0)</f>
        <v>36426</v>
      </c>
      <c r="AP592">
        <v>104310669</v>
      </c>
      <c r="AQ592">
        <v>3016740940101</v>
      </c>
      <c r="AU592" t="s">
        <v>2733</v>
      </c>
      <c r="AV592" t="s">
        <v>114</v>
      </c>
      <c r="AW592" t="s">
        <v>114</v>
      </c>
      <c r="AX592">
        <v>18</v>
      </c>
      <c r="AZ592">
        <v>305280990</v>
      </c>
      <c r="BA592">
        <v>1</v>
      </c>
      <c r="BB592" t="s">
        <v>119</v>
      </c>
      <c r="BC592">
        <v>0</v>
      </c>
      <c r="BD592" t="s">
        <v>617</v>
      </c>
      <c r="BE592">
        <v>7</v>
      </c>
      <c r="BI592">
        <v>0</v>
      </c>
      <c r="BJ592">
        <v>0</v>
      </c>
      <c r="BK592" t="s">
        <v>4769</v>
      </c>
      <c r="BL592" t="s">
        <v>4776</v>
      </c>
      <c r="CN592" t="s">
        <v>2734</v>
      </c>
      <c r="CO592" t="s">
        <v>2735</v>
      </c>
    </row>
    <row r="593" spans="1:93" x14ac:dyDescent="0.25">
      <c r="A593" s="27" t="s">
        <v>2736</v>
      </c>
      <c r="B593" s="27" t="s">
        <v>366</v>
      </c>
      <c r="C593" s="27" t="s">
        <v>695</v>
      </c>
      <c r="D593" s="27"/>
      <c r="E593" s="27" t="s">
        <v>2737</v>
      </c>
      <c r="F593" s="27" t="s">
        <v>2646</v>
      </c>
      <c r="G593" s="27"/>
      <c r="H593" t="s">
        <v>3994</v>
      </c>
      <c r="I593" s="29">
        <v>45141</v>
      </c>
      <c r="J593" s="30">
        <v>3385</v>
      </c>
      <c r="K593">
        <v>250</v>
      </c>
      <c r="L593" s="40" t="s">
        <v>149</v>
      </c>
      <c r="M593" s="1">
        <v>45447</v>
      </c>
      <c r="N593" s="5">
        <v>2</v>
      </c>
      <c r="P593">
        <v>14</v>
      </c>
      <c r="R593">
        <v>1</v>
      </c>
      <c r="S593">
        <v>9</v>
      </c>
      <c r="T593">
        <v>147</v>
      </c>
      <c r="V593">
        <v>11</v>
      </c>
      <c r="W593">
        <v>83</v>
      </c>
      <c r="X593">
        <v>328</v>
      </c>
      <c r="AA593">
        <f>VLOOKUP(A593,Hoja1!A:BH,60,0)</f>
        <v>5</v>
      </c>
      <c r="AB593">
        <v>93</v>
      </c>
      <c r="AC593">
        <v>2</v>
      </c>
      <c r="AD593" t="s">
        <v>110</v>
      </c>
      <c r="AE593" t="s">
        <v>111</v>
      </c>
      <c r="AF593" t="s">
        <v>112</v>
      </c>
      <c r="AH593" t="s">
        <v>113</v>
      </c>
      <c r="AI593">
        <v>2761388212205</v>
      </c>
      <c r="AJ593" t="str">
        <f>VLOOKUP(A593,Hoja1!A:AH,34,0)</f>
        <v>JUTIAPA</v>
      </c>
      <c r="AK593" t="str">
        <f>VLOOKUP(A593,Hoja1!A:AI,35,0)</f>
        <v>ASUNCION MITA</v>
      </c>
      <c r="AL593" s="1">
        <f>VLOOKUP(A593,Hoja1!A:AJ,36,0)</f>
        <v>37334</v>
      </c>
      <c r="AP593">
        <v>118404946</v>
      </c>
      <c r="AQ593" t="s">
        <v>5344</v>
      </c>
      <c r="AU593" t="s">
        <v>2738</v>
      </c>
      <c r="AV593" t="s">
        <v>835</v>
      </c>
      <c r="AW593" t="s">
        <v>835</v>
      </c>
      <c r="AZ593">
        <v>45393690</v>
      </c>
      <c r="BA593">
        <v>1</v>
      </c>
      <c r="BB593" t="s">
        <v>119</v>
      </c>
      <c r="BC593">
        <v>0</v>
      </c>
      <c r="BD593" t="s">
        <v>4598</v>
      </c>
      <c r="BE593">
        <v>5</v>
      </c>
      <c r="BI593">
        <v>0</v>
      </c>
      <c r="BJ593">
        <v>0</v>
      </c>
      <c r="BK593" t="s">
        <v>4769</v>
      </c>
      <c r="CN593" t="s">
        <v>2739</v>
      </c>
      <c r="CO593" t="s">
        <v>2740</v>
      </c>
    </row>
    <row r="594" spans="1:93" x14ac:dyDescent="0.25">
      <c r="A594" s="27" t="s">
        <v>2741</v>
      </c>
      <c r="B594" s="27" t="s">
        <v>2742</v>
      </c>
      <c r="C594" s="27" t="s">
        <v>188</v>
      </c>
      <c r="D594" s="27"/>
      <c r="E594" s="27" t="s">
        <v>2743</v>
      </c>
      <c r="F594" s="27" t="s">
        <v>148</v>
      </c>
      <c r="G594" s="27"/>
      <c r="H594" t="s">
        <v>3994</v>
      </c>
      <c r="I594" s="29">
        <v>45142</v>
      </c>
      <c r="J594" s="30">
        <v>3167</v>
      </c>
      <c r="K594">
        <v>250</v>
      </c>
      <c r="L594" s="40" t="s">
        <v>149</v>
      </c>
      <c r="M594" s="1">
        <v>45260</v>
      </c>
      <c r="N594" s="5">
        <v>2</v>
      </c>
      <c r="P594">
        <v>11</v>
      </c>
      <c r="R594">
        <v>1</v>
      </c>
      <c r="S594">
        <v>9</v>
      </c>
      <c r="T594">
        <v>45</v>
      </c>
      <c r="V594">
        <v>4</v>
      </c>
      <c r="W594">
        <v>83</v>
      </c>
      <c r="X594">
        <v>14</v>
      </c>
      <c r="AA594">
        <f>VLOOKUP(A594,Hoja1!A:BH,60,0)</f>
        <v>7</v>
      </c>
      <c r="AB594">
        <v>93</v>
      </c>
      <c r="AC594">
        <v>2</v>
      </c>
      <c r="AD594" t="s">
        <v>110</v>
      </c>
      <c r="AE594" t="s">
        <v>111</v>
      </c>
      <c r="AF594" t="s">
        <v>112</v>
      </c>
      <c r="AH594" t="s">
        <v>113</v>
      </c>
      <c r="AI594">
        <v>3044391260114</v>
      </c>
      <c r="AJ594" t="str">
        <f>VLOOKUP(A594,Hoja1!A:AH,34,0)</f>
        <v>AMATITLAN</v>
      </c>
      <c r="AK594" t="str">
        <f>VLOOKUP(A594,Hoja1!A:AI,35,0)</f>
        <v>GUATEMALA</v>
      </c>
      <c r="AL594" s="1">
        <f>VLOOKUP(A594,Hoja1!A:AJ,36,0)</f>
        <v>35826</v>
      </c>
      <c r="AP594">
        <v>94923426</v>
      </c>
      <c r="AQ594">
        <v>3044391260114</v>
      </c>
      <c r="AU594" t="s">
        <v>2744</v>
      </c>
      <c r="AV594" t="s">
        <v>163</v>
      </c>
      <c r="AW594" t="s">
        <v>114</v>
      </c>
      <c r="AZ594">
        <v>44067729</v>
      </c>
      <c r="BA594">
        <v>1</v>
      </c>
      <c r="BB594" t="s">
        <v>119</v>
      </c>
      <c r="BC594">
        <v>0</v>
      </c>
      <c r="BD594" t="s">
        <v>648</v>
      </c>
      <c r="BE594">
        <v>7</v>
      </c>
      <c r="BI594">
        <v>0</v>
      </c>
      <c r="BJ594">
        <v>0</v>
      </c>
      <c r="BK594" t="s">
        <v>4769</v>
      </c>
      <c r="BL594">
        <v>44841</v>
      </c>
      <c r="CN594" t="s">
        <v>2745</v>
      </c>
    </row>
    <row r="595" spans="1:93" x14ac:dyDescent="0.25">
      <c r="A595" s="27" t="s">
        <v>3247</v>
      </c>
      <c r="B595" s="27" t="s">
        <v>3582</v>
      </c>
      <c r="C595" s="27" t="s">
        <v>2185</v>
      </c>
      <c r="D595" s="27"/>
      <c r="E595" s="27" t="s">
        <v>3788</v>
      </c>
      <c r="F595" s="27" t="s">
        <v>3910</v>
      </c>
      <c r="G595" s="27"/>
      <c r="H595" t="s">
        <v>3994</v>
      </c>
      <c r="I595" s="29">
        <v>45142</v>
      </c>
      <c r="J595" s="30">
        <v>3385</v>
      </c>
      <c r="K595">
        <v>250</v>
      </c>
      <c r="L595" t="s">
        <v>4864</v>
      </c>
      <c r="N595" s="5">
        <v>1</v>
      </c>
      <c r="P595">
        <v>5</v>
      </c>
      <c r="R595">
        <v>1</v>
      </c>
      <c r="S595">
        <v>9</v>
      </c>
      <c r="T595">
        <v>114</v>
      </c>
      <c r="V595">
        <v>1</v>
      </c>
      <c r="W595">
        <v>83</v>
      </c>
      <c r="X595">
        <v>84</v>
      </c>
      <c r="AA595">
        <f>VLOOKUP(A595,Hoja1!A:BH,60,0)</f>
        <v>7</v>
      </c>
      <c r="AB595">
        <v>93</v>
      </c>
      <c r="AC595">
        <v>2</v>
      </c>
      <c r="AD595" t="s">
        <v>110</v>
      </c>
      <c r="AE595" t="s">
        <v>111</v>
      </c>
      <c r="AF595" t="s">
        <v>112</v>
      </c>
      <c r="AH595" t="s">
        <v>113</v>
      </c>
      <c r="AI595">
        <v>1729146040613</v>
      </c>
      <c r="AJ595" t="str">
        <f>VLOOKUP(A595,Hoja1!A:AH,34,0)</f>
        <v>SANTA ROSA</v>
      </c>
      <c r="AK595" t="str">
        <f>VLOOKUP(A595,Hoja1!A:AI,35,0)</f>
        <v>UEBLO NUEVO VIÑAS</v>
      </c>
      <c r="AL595" s="1">
        <f>VLOOKUP(A595,Hoja1!A:AJ,36,0)</f>
        <v>30740</v>
      </c>
      <c r="AP595">
        <v>83479481</v>
      </c>
      <c r="AQ595">
        <v>284301884</v>
      </c>
      <c r="AU595" t="s">
        <v>4184</v>
      </c>
      <c r="AV595" t="s">
        <v>114</v>
      </c>
      <c r="AW595" t="s">
        <v>5346</v>
      </c>
      <c r="AZ595">
        <v>49951037</v>
      </c>
      <c r="BA595">
        <v>2</v>
      </c>
      <c r="BB595" t="s">
        <v>119</v>
      </c>
      <c r="BC595">
        <v>4</v>
      </c>
      <c r="BD595" t="s">
        <v>635</v>
      </c>
      <c r="BE595">
        <v>7</v>
      </c>
      <c r="BI595">
        <v>0</v>
      </c>
      <c r="BJ595">
        <v>0</v>
      </c>
      <c r="BK595" t="s">
        <v>4769</v>
      </c>
      <c r="BL595" t="s">
        <v>4776</v>
      </c>
      <c r="CN595" t="s">
        <v>5347</v>
      </c>
      <c r="CO595" t="s">
        <v>5348</v>
      </c>
    </row>
    <row r="596" spans="1:93" x14ac:dyDescent="0.25">
      <c r="A596" s="27" t="s">
        <v>2746</v>
      </c>
      <c r="B596" s="27" t="s">
        <v>2747</v>
      </c>
      <c r="C596" s="27" t="s">
        <v>2609</v>
      </c>
      <c r="D596" s="27"/>
      <c r="E596" s="27" t="s">
        <v>2748</v>
      </c>
      <c r="F596" s="27" t="s">
        <v>168</v>
      </c>
      <c r="G596" s="27"/>
      <c r="H596" t="s">
        <v>3994</v>
      </c>
      <c r="I596" s="29">
        <v>45143</v>
      </c>
      <c r="J596" s="30">
        <v>3385</v>
      </c>
      <c r="K596">
        <v>250</v>
      </c>
      <c r="L596" t="s">
        <v>4864</v>
      </c>
      <c r="N596" s="5">
        <v>1</v>
      </c>
      <c r="P596">
        <v>14</v>
      </c>
      <c r="R596">
        <v>1</v>
      </c>
      <c r="S596">
        <v>9</v>
      </c>
      <c r="T596">
        <v>147</v>
      </c>
      <c r="V596">
        <v>11</v>
      </c>
      <c r="W596">
        <v>83</v>
      </c>
      <c r="X596">
        <v>328</v>
      </c>
      <c r="AA596">
        <f>VLOOKUP(A596,Hoja1!A:BH,60,0)</f>
        <v>5</v>
      </c>
      <c r="AB596">
        <v>93</v>
      </c>
      <c r="AC596">
        <v>2</v>
      </c>
      <c r="AD596" t="s">
        <v>110</v>
      </c>
      <c r="AE596" t="s">
        <v>111</v>
      </c>
      <c r="AF596" t="s">
        <v>112</v>
      </c>
      <c r="AH596" t="s">
        <v>113</v>
      </c>
      <c r="AI596">
        <v>2179021622205</v>
      </c>
      <c r="AJ596" t="str">
        <f>VLOOKUP(A596,Hoja1!A:AH,34,0)</f>
        <v>JUTIAPA</v>
      </c>
      <c r="AK596" t="str">
        <f>VLOOKUP(A596,Hoja1!A:AI,35,0)</f>
        <v>ASUNCION MITA</v>
      </c>
      <c r="AL596" s="1">
        <f>VLOOKUP(A596,Hoja1!A:AJ,36,0)</f>
        <v>33975</v>
      </c>
      <c r="AP596">
        <v>113604122</v>
      </c>
      <c r="AQ596">
        <v>2179021622205</v>
      </c>
      <c r="AU596" t="s">
        <v>2749</v>
      </c>
      <c r="AV596" t="s">
        <v>142</v>
      </c>
      <c r="AW596" t="s">
        <v>835</v>
      </c>
      <c r="AZ596">
        <v>36418960</v>
      </c>
      <c r="BA596">
        <v>1</v>
      </c>
      <c r="BB596" t="s">
        <v>119</v>
      </c>
      <c r="BC596">
        <v>2</v>
      </c>
      <c r="BD596" t="s">
        <v>4598</v>
      </c>
      <c r="BE596">
        <v>5</v>
      </c>
      <c r="BI596">
        <v>0</v>
      </c>
      <c r="BJ596">
        <v>0</v>
      </c>
      <c r="BK596" t="s">
        <v>4769</v>
      </c>
      <c r="BL596">
        <v>44594</v>
      </c>
      <c r="CN596" t="s">
        <v>2750</v>
      </c>
      <c r="CO596" t="s">
        <v>2751</v>
      </c>
    </row>
    <row r="597" spans="1:93" x14ac:dyDescent="0.25">
      <c r="A597" s="27" t="s">
        <v>2752</v>
      </c>
      <c r="B597" s="27" t="s">
        <v>600</v>
      </c>
      <c r="C597" s="27" t="s">
        <v>643</v>
      </c>
      <c r="D597" s="27"/>
      <c r="E597" s="27" t="s">
        <v>2753</v>
      </c>
      <c r="F597" s="27" t="s">
        <v>2754</v>
      </c>
      <c r="G597" s="27"/>
      <c r="H597" t="s">
        <v>3998</v>
      </c>
      <c r="I597" s="29">
        <v>45145</v>
      </c>
      <c r="J597" s="30">
        <v>2960</v>
      </c>
      <c r="K597">
        <v>250</v>
      </c>
      <c r="L597" t="s">
        <v>149</v>
      </c>
      <c r="M597" s="1">
        <v>45429</v>
      </c>
      <c r="N597" s="5">
        <v>2</v>
      </c>
      <c r="P597">
        <v>4</v>
      </c>
      <c r="R597">
        <v>1</v>
      </c>
      <c r="S597">
        <v>1</v>
      </c>
      <c r="T597">
        <v>29</v>
      </c>
      <c r="V597">
        <v>1</v>
      </c>
      <c r="W597">
        <v>83</v>
      </c>
      <c r="X597">
        <v>1</v>
      </c>
      <c r="AA597">
        <f>VLOOKUP(A597,Hoja1!A:BH,60,0)</f>
        <v>7</v>
      </c>
      <c r="AB597">
        <v>93</v>
      </c>
      <c r="AC597">
        <v>1</v>
      </c>
      <c r="AD597" t="s">
        <v>110</v>
      </c>
      <c r="AE597" t="s">
        <v>111</v>
      </c>
      <c r="AF597" t="s">
        <v>112</v>
      </c>
      <c r="AH597" t="s">
        <v>113</v>
      </c>
      <c r="AI597">
        <v>1693459120101</v>
      </c>
      <c r="AJ597" t="str">
        <f>VLOOKUP(A597,Hoja1!A:AH,34,0)</f>
        <v>GUATEMALA</v>
      </c>
      <c r="AK597" t="str">
        <f>VLOOKUP(A597,Hoja1!A:AI,35,0)</f>
        <v>GUATEMALA</v>
      </c>
      <c r="AL597" s="1">
        <f>VLOOKUP(A597,Hoja1!A:AJ,36,0)</f>
        <v>32955</v>
      </c>
      <c r="AP597">
        <v>72961732</v>
      </c>
      <c r="AQ597">
        <v>190104836</v>
      </c>
      <c r="AU597" t="s">
        <v>2755</v>
      </c>
      <c r="AV597" t="s">
        <v>114</v>
      </c>
      <c r="AW597" t="s">
        <v>114</v>
      </c>
      <c r="AZ597">
        <v>37748213</v>
      </c>
      <c r="BA597">
        <v>1</v>
      </c>
      <c r="BB597" t="s">
        <v>119</v>
      </c>
      <c r="BC597">
        <v>3</v>
      </c>
      <c r="BD597" t="s">
        <v>635</v>
      </c>
      <c r="BE597">
        <v>7</v>
      </c>
      <c r="BI597">
        <v>0</v>
      </c>
      <c r="BJ597">
        <v>0</v>
      </c>
      <c r="BK597" t="s">
        <v>4769</v>
      </c>
      <c r="BL597">
        <v>44916</v>
      </c>
      <c r="CN597" t="s">
        <v>2756</v>
      </c>
      <c r="CO597" t="s">
        <v>2757</v>
      </c>
    </row>
    <row r="598" spans="1:93" x14ac:dyDescent="0.25">
      <c r="A598" s="27" t="s">
        <v>2758</v>
      </c>
      <c r="B598" s="27" t="s">
        <v>2759</v>
      </c>
      <c r="C598" s="27" t="s">
        <v>2760</v>
      </c>
      <c r="D598" s="27"/>
      <c r="E598" s="27" t="s">
        <v>190</v>
      </c>
      <c r="F598" s="27" t="s">
        <v>436</v>
      </c>
      <c r="G598" s="27"/>
      <c r="H598" t="s">
        <v>3998</v>
      </c>
      <c r="I598" s="29">
        <v>45145</v>
      </c>
      <c r="J598" s="30">
        <v>2960</v>
      </c>
      <c r="K598">
        <v>250</v>
      </c>
      <c r="L598" t="s">
        <v>4864</v>
      </c>
      <c r="N598" s="5">
        <v>1</v>
      </c>
      <c r="P598">
        <v>4</v>
      </c>
      <c r="R598">
        <v>1</v>
      </c>
      <c r="S598">
        <v>1</v>
      </c>
      <c r="T598">
        <v>29</v>
      </c>
      <c r="V598">
        <v>1</v>
      </c>
      <c r="W598">
        <v>83</v>
      </c>
      <c r="X598">
        <v>291</v>
      </c>
      <c r="AA598">
        <f>VLOOKUP(A598,Hoja1!A:BH,60,0)</f>
        <v>5</v>
      </c>
      <c r="AB598">
        <v>93</v>
      </c>
      <c r="AC598">
        <v>1</v>
      </c>
      <c r="AD598" t="s">
        <v>110</v>
      </c>
      <c r="AE598" t="s">
        <v>111</v>
      </c>
      <c r="AF598" t="s">
        <v>112</v>
      </c>
      <c r="AH598" t="s">
        <v>113</v>
      </c>
      <c r="AI598">
        <v>1832325421802</v>
      </c>
      <c r="AJ598" t="str">
        <f>VLOOKUP(A598,Hoja1!A:AH,34,0)</f>
        <v>IZABAL</v>
      </c>
      <c r="AK598" t="str">
        <f>VLOOKUP(A598,Hoja1!A:AI,35,0)</f>
        <v>LIVINGSTON</v>
      </c>
      <c r="AL598" s="1">
        <f>VLOOKUP(A598,Hoja1!A:AJ,36,0)</f>
        <v>29963</v>
      </c>
      <c r="AP598">
        <v>47101350</v>
      </c>
      <c r="AQ598">
        <v>201004846702</v>
      </c>
      <c r="AU598" t="s">
        <v>2761</v>
      </c>
      <c r="AV598" t="s">
        <v>114</v>
      </c>
      <c r="AW598" t="s">
        <v>554</v>
      </c>
      <c r="AZ598">
        <v>55967656</v>
      </c>
      <c r="BA598">
        <v>1</v>
      </c>
      <c r="BB598" t="s">
        <v>119</v>
      </c>
      <c r="BC598">
        <v>1</v>
      </c>
      <c r="BD598" t="s">
        <v>4598</v>
      </c>
      <c r="BE598">
        <v>5</v>
      </c>
      <c r="BI598">
        <v>0</v>
      </c>
      <c r="BJ598">
        <v>0</v>
      </c>
      <c r="BK598" t="s">
        <v>4769</v>
      </c>
      <c r="BL598">
        <v>44883</v>
      </c>
      <c r="CN598" t="s">
        <v>2762</v>
      </c>
      <c r="CO598" t="s">
        <v>2763</v>
      </c>
    </row>
    <row r="599" spans="1:93" x14ac:dyDescent="0.25">
      <c r="A599" s="27" t="s">
        <v>2764</v>
      </c>
      <c r="B599" s="27" t="s">
        <v>1501</v>
      </c>
      <c r="C599" s="27" t="s">
        <v>2765</v>
      </c>
      <c r="D599" s="27"/>
      <c r="E599" s="27" t="s">
        <v>215</v>
      </c>
      <c r="F599" s="27" t="s">
        <v>1392</v>
      </c>
      <c r="G599" s="27"/>
      <c r="H599" t="s">
        <v>3998</v>
      </c>
      <c r="I599" s="29">
        <v>45145</v>
      </c>
      <c r="J599" s="30">
        <v>2960</v>
      </c>
      <c r="K599">
        <v>250</v>
      </c>
      <c r="L599" t="s">
        <v>149</v>
      </c>
      <c r="M599" s="1">
        <v>45171</v>
      </c>
      <c r="N599" s="5">
        <v>2</v>
      </c>
      <c r="P599">
        <v>4</v>
      </c>
      <c r="R599">
        <v>4</v>
      </c>
      <c r="S599">
        <v>1</v>
      </c>
      <c r="T599">
        <v>29</v>
      </c>
      <c r="V599">
        <v>4</v>
      </c>
      <c r="W599">
        <v>83</v>
      </c>
      <c r="X599">
        <v>337</v>
      </c>
      <c r="AA599">
        <f>VLOOKUP(A599,Hoja1!A:BH,60,0)</f>
        <v>7</v>
      </c>
      <c r="AB599">
        <v>93</v>
      </c>
      <c r="AC599">
        <v>1</v>
      </c>
      <c r="AD599" t="s">
        <v>110</v>
      </c>
      <c r="AE599" t="s">
        <v>111</v>
      </c>
      <c r="AF599" t="s">
        <v>112</v>
      </c>
      <c r="AH599" t="s">
        <v>113</v>
      </c>
      <c r="AI599">
        <v>2200623662214</v>
      </c>
      <c r="AJ599" t="str">
        <f>VLOOKUP(A599,Hoja1!A:AH,34,0)</f>
        <v>JUTIAPA</v>
      </c>
      <c r="AK599" t="str">
        <f>VLOOKUP(A599,Hoja1!A:AI,35,0)</f>
        <v>MOYUTA</v>
      </c>
      <c r="AL599" s="1">
        <f>VLOOKUP(A599,Hoja1!A:AJ,36,0)</f>
        <v>33165</v>
      </c>
      <c r="AP599">
        <v>39222225</v>
      </c>
      <c r="AQ599">
        <v>201004662785</v>
      </c>
      <c r="AU599" t="s">
        <v>2766</v>
      </c>
      <c r="AV599" t="s">
        <v>163</v>
      </c>
      <c r="AW599" t="s">
        <v>141</v>
      </c>
      <c r="AX599">
        <v>3</v>
      </c>
      <c r="AZ599">
        <v>39937459</v>
      </c>
      <c r="BA599">
        <v>1</v>
      </c>
      <c r="BB599" t="s">
        <v>119</v>
      </c>
      <c r="BC599">
        <v>2</v>
      </c>
      <c r="BD599" t="s">
        <v>635</v>
      </c>
      <c r="BE599">
        <v>7</v>
      </c>
      <c r="BI599">
        <v>0</v>
      </c>
      <c r="BJ599">
        <v>0</v>
      </c>
      <c r="BK599" t="s">
        <v>4769</v>
      </c>
      <c r="BL599" t="s">
        <v>4777</v>
      </c>
      <c r="CN599" t="s">
        <v>2767</v>
      </c>
      <c r="CO599" t="s">
        <v>2768</v>
      </c>
    </row>
    <row r="600" spans="1:93" x14ac:dyDescent="0.25">
      <c r="A600" s="27" t="s">
        <v>2769</v>
      </c>
      <c r="B600" s="27" t="s">
        <v>173</v>
      </c>
      <c r="C600" s="27" t="s">
        <v>2770</v>
      </c>
      <c r="D600" s="27"/>
      <c r="E600" s="27" t="s">
        <v>606</v>
      </c>
      <c r="F600" s="27" t="s">
        <v>2771</v>
      </c>
      <c r="G600" s="27"/>
      <c r="H600" t="s">
        <v>3994</v>
      </c>
      <c r="I600" s="29">
        <v>45147</v>
      </c>
      <c r="J600" s="30">
        <v>3385</v>
      </c>
      <c r="K600">
        <v>250</v>
      </c>
      <c r="L600" s="40" t="s">
        <v>149</v>
      </c>
      <c r="M600" s="1">
        <v>45423</v>
      </c>
      <c r="N600" s="5">
        <v>2</v>
      </c>
      <c r="P600">
        <v>5</v>
      </c>
      <c r="R600">
        <v>1</v>
      </c>
      <c r="S600">
        <v>9</v>
      </c>
      <c r="T600">
        <v>66</v>
      </c>
      <c r="V600">
        <v>1</v>
      </c>
      <c r="W600">
        <v>83</v>
      </c>
      <c r="X600">
        <v>255</v>
      </c>
      <c r="AA600">
        <f>VLOOKUP(A600,Hoja1!A:BH,60,0)</f>
        <v>7</v>
      </c>
      <c r="AB600">
        <v>93</v>
      </c>
      <c r="AC600">
        <v>2</v>
      </c>
      <c r="AD600" t="s">
        <v>110</v>
      </c>
      <c r="AE600" t="s">
        <v>111</v>
      </c>
      <c r="AF600" t="s">
        <v>112</v>
      </c>
      <c r="AH600" t="s">
        <v>113</v>
      </c>
      <c r="AI600">
        <v>3183113051505</v>
      </c>
      <c r="AJ600" t="str">
        <f>VLOOKUP(A600,Hoja1!A:AH,34,0)</f>
        <v>BAJA VERAPAZ</v>
      </c>
      <c r="AK600" t="str">
        <f>VLOOKUP(A600,Hoja1!A:AI,35,0)</f>
        <v>GRANADOS</v>
      </c>
      <c r="AL600" s="1">
        <f>VLOOKUP(A600,Hoja1!A:AJ,36,0)</f>
        <v>37232</v>
      </c>
      <c r="AP600">
        <v>107589060</v>
      </c>
      <c r="AQ600">
        <v>3183113051505</v>
      </c>
      <c r="AU600" t="s">
        <v>2774</v>
      </c>
      <c r="AV600" t="s">
        <v>114</v>
      </c>
      <c r="AW600" t="s">
        <v>2773</v>
      </c>
      <c r="AZ600" t="s">
        <v>2775</v>
      </c>
      <c r="BA600">
        <v>1</v>
      </c>
      <c r="BB600" t="s">
        <v>119</v>
      </c>
      <c r="BC600">
        <v>1</v>
      </c>
      <c r="BD600" t="s">
        <v>635</v>
      </c>
      <c r="BE600">
        <v>7</v>
      </c>
      <c r="BI600">
        <v>0</v>
      </c>
      <c r="BJ600">
        <v>0</v>
      </c>
      <c r="BK600" t="s">
        <v>4769</v>
      </c>
      <c r="BL600">
        <v>44916</v>
      </c>
      <c r="CN600" t="s">
        <v>2776</v>
      </c>
      <c r="CO600" t="s">
        <v>2777</v>
      </c>
    </row>
    <row r="601" spans="1:93" x14ac:dyDescent="0.25">
      <c r="A601" s="27" t="s">
        <v>2778</v>
      </c>
      <c r="B601" s="27" t="s">
        <v>1668</v>
      </c>
      <c r="C601" s="27" t="s">
        <v>2779</v>
      </c>
      <c r="D601" s="27"/>
      <c r="E601" s="27" t="s">
        <v>615</v>
      </c>
      <c r="F601" s="27" t="s">
        <v>378</v>
      </c>
      <c r="G601" s="27"/>
      <c r="H601" t="s">
        <v>3994</v>
      </c>
      <c r="I601" s="29">
        <v>45148</v>
      </c>
      <c r="J601" s="30">
        <v>3385</v>
      </c>
      <c r="K601">
        <v>250</v>
      </c>
      <c r="L601" t="s">
        <v>4864</v>
      </c>
      <c r="N601" s="5">
        <v>1</v>
      </c>
      <c r="P601">
        <v>14</v>
      </c>
      <c r="R601">
        <v>1</v>
      </c>
      <c r="S601">
        <v>9</v>
      </c>
      <c r="T601">
        <v>79</v>
      </c>
      <c r="V601">
        <v>5</v>
      </c>
      <c r="W601">
        <v>83</v>
      </c>
      <c r="X601">
        <v>278</v>
      </c>
      <c r="AA601">
        <f>VLOOKUP(A601,Hoja1!A:BH,60,0)</f>
        <v>7</v>
      </c>
      <c r="AB601">
        <v>93</v>
      </c>
      <c r="AC601">
        <v>2</v>
      </c>
      <c r="AD601" t="s">
        <v>110</v>
      </c>
      <c r="AE601" t="s">
        <v>111</v>
      </c>
      <c r="AF601" t="s">
        <v>112</v>
      </c>
      <c r="AH601" t="s">
        <v>113</v>
      </c>
      <c r="AI601">
        <v>2111339651703</v>
      </c>
      <c r="AJ601" t="str">
        <f>VLOOKUP(A601,Hoja1!A:AH,34,0)</f>
        <v>SAN BENITO</v>
      </c>
      <c r="AK601" t="str">
        <f>VLOOKUP(A601,Hoja1!A:AI,35,0)</f>
        <v>PETEN</v>
      </c>
      <c r="AL601" s="1">
        <f>VLOOKUP(A601,Hoja1!A:AJ,36,0)</f>
        <v>33603</v>
      </c>
      <c r="AP601">
        <v>78403219</v>
      </c>
      <c r="AQ601">
        <v>2111339651703</v>
      </c>
      <c r="AU601" t="s">
        <v>2780</v>
      </c>
      <c r="AV601" t="s">
        <v>315</v>
      </c>
      <c r="AW601" t="s">
        <v>268</v>
      </c>
      <c r="AZ601">
        <v>33914460</v>
      </c>
      <c r="BA601">
        <v>1</v>
      </c>
      <c r="BB601" t="s">
        <v>119</v>
      </c>
      <c r="BC601">
        <v>3</v>
      </c>
      <c r="BD601" t="s">
        <v>4597</v>
      </c>
      <c r="BE601">
        <v>7</v>
      </c>
      <c r="BI601">
        <v>0</v>
      </c>
      <c r="BJ601">
        <v>0</v>
      </c>
      <c r="CN601" t="s">
        <v>2781</v>
      </c>
      <c r="CO601" t="s">
        <v>2782</v>
      </c>
    </row>
    <row r="602" spans="1:93" x14ac:dyDescent="0.25">
      <c r="A602" s="27" t="s">
        <v>2783</v>
      </c>
      <c r="B602" s="27" t="s">
        <v>2784</v>
      </c>
      <c r="C602" s="27" t="s">
        <v>2785</v>
      </c>
      <c r="D602" s="27"/>
      <c r="E602" s="27" t="s">
        <v>2396</v>
      </c>
      <c r="F602" s="27" t="s">
        <v>2786</v>
      </c>
      <c r="G602" s="27"/>
      <c r="H602" t="s">
        <v>3994</v>
      </c>
      <c r="I602" s="29">
        <v>45151</v>
      </c>
      <c r="J602" s="30">
        <v>3385</v>
      </c>
      <c r="K602">
        <v>250</v>
      </c>
      <c r="L602" t="s">
        <v>149</v>
      </c>
      <c r="M602" s="1">
        <v>45312</v>
      </c>
      <c r="N602" s="5">
        <v>2</v>
      </c>
      <c r="P602">
        <v>12</v>
      </c>
      <c r="R602">
        <v>1</v>
      </c>
      <c r="S602">
        <v>9</v>
      </c>
      <c r="T602">
        <v>106</v>
      </c>
      <c r="V602">
        <v>1</v>
      </c>
      <c r="W602">
        <v>83</v>
      </c>
      <c r="X602">
        <v>54</v>
      </c>
      <c r="AA602">
        <f>VLOOKUP(A602,Hoja1!A:BH,60,0)</f>
        <v>7</v>
      </c>
      <c r="AB602">
        <v>93</v>
      </c>
      <c r="AC602">
        <v>2</v>
      </c>
      <c r="AD602" t="s">
        <v>110</v>
      </c>
      <c r="AE602" t="s">
        <v>111</v>
      </c>
      <c r="AF602" t="s">
        <v>112</v>
      </c>
      <c r="AH602" t="s">
        <v>113</v>
      </c>
      <c r="AI602">
        <v>2151100050413</v>
      </c>
      <c r="AJ602" t="str">
        <f>VLOOKUP(A602,Hoja1!A:AH,34,0)</f>
        <v xml:space="preserve">SAN ANDRES ITZAPA </v>
      </c>
      <c r="AK602" t="str">
        <f>VLOOKUP(A602,Hoja1!A:AI,35,0)</f>
        <v>CHIMALTENANGO</v>
      </c>
      <c r="AL602" s="1">
        <f>VLOOKUP(A602,Hoja1!A:AJ,36,0)</f>
        <v>33876</v>
      </c>
      <c r="AP602">
        <v>72920998</v>
      </c>
      <c r="AQ602">
        <v>201302329582</v>
      </c>
      <c r="AU602" t="s">
        <v>2788</v>
      </c>
      <c r="AV602" t="s">
        <v>1032</v>
      </c>
      <c r="AW602" t="s">
        <v>1032</v>
      </c>
      <c r="AZ602">
        <v>54198552</v>
      </c>
      <c r="BA602">
        <v>1</v>
      </c>
      <c r="BB602" t="s">
        <v>119</v>
      </c>
      <c r="BC602">
        <v>1</v>
      </c>
      <c r="BD602" t="s">
        <v>1533</v>
      </c>
      <c r="BE602">
        <v>7</v>
      </c>
      <c r="BI602">
        <v>0</v>
      </c>
      <c r="BJ602">
        <v>0</v>
      </c>
      <c r="BK602" t="s">
        <v>4771</v>
      </c>
      <c r="CN602" t="s">
        <v>2789</v>
      </c>
      <c r="CO602" t="s">
        <v>2790</v>
      </c>
    </row>
    <row r="603" spans="1:93" x14ac:dyDescent="0.25">
      <c r="A603" s="27" t="s">
        <v>2791</v>
      </c>
      <c r="B603" s="27" t="s">
        <v>179</v>
      </c>
      <c r="C603" s="27" t="s">
        <v>733</v>
      </c>
      <c r="D603" s="27"/>
      <c r="E603" s="27" t="s">
        <v>377</v>
      </c>
      <c r="F603" s="27" t="s">
        <v>804</v>
      </c>
      <c r="G603" s="27"/>
      <c r="H603" t="s">
        <v>3998</v>
      </c>
      <c r="I603" s="29">
        <v>45152</v>
      </c>
      <c r="J603" s="30">
        <v>2960</v>
      </c>
      <c r="K603">
        <v>250</v>
      </c>
      <c r="L603" t="s">
        <v>4864</v>
      </c>
      <c r="N603" s="5">
        <v>1</v>
      </c>
      <c r="P603">
        <v>4</v>
      </c>
      <c r="R603">
        <v>1</v>
      </c>
      <c r="S603">
        <v>1</v>
      </c>
      <c r="T603">
        <v>29</v>
      </c>
      <c r="V603">
        <v>1</v>
      </c>
      <c r="W603">
        <v>83</v>
      </c>
      <c r="X603">
        <v>1</v>
      </c>
      <c r="AA603">
        <f>VLOOKUP(A603,Hoja1!A:BH,60,0)</f>
        <v>7</v>
      </c>
      <c r="AB603">
        <v>93</v>
      </c>
      <c r="AC603">
        <v>1</v>
      </c>
      <c r="AD603" t="s">
        <v>110</v>
      </c>
      <c r="AE603" t="s">
        <v>111</v>
      </c>
      <c r="AF603" t="s">
        <v>112</v>
      </c>
      <c r="AH603" t="s">
        <v>113</v>
      </c>
      <c r="AI603">
        <v>2361119140101</v>
      </c>
      <c r="AJ603" t="str">
        <f>VLOOKUP(A603,Hoja1!A:AH,34,0)</f>
        <v>GUATEMALA</v>
      </c>
      <c r="AK603" t="str">
        <f>VLOOKUP(A603,Hoja1!A:AI,35,0)</f>
        <v>GUATEMALA</v>
      </c>
      <c r="AL603" s="1">
        <f>VLOOKUP(A603,Hoja1!A:AJ,36,0)</f>
        <v>30176</v>
      </c>
      <c r="AP603">
        <v>38311291</v>
      </c>
      <c r="AQ603">
        <v>182426809</v>
      </c>
      <c r="AU603" t="s">
        <v>2792</v>
      </c>
      <c r="AV603" t="s">
        <v>114</v>
      </c>
      <c r="AW603" t="s">
        <v>114</v>
      </c>
      <c r="AX603">
        <v>18</v>
      </c>
      <c r="AZ603" t="s">
        <v>2793</v>
      </c>
      <c r="BA603">
        <v>1</v>
      </c>
      <c r="BB603" t="s">
        <v>119</v>
      </c>
      <c r="BC603">
        <v>2</v>
      </c>
      <c r="BD603" t="s">
        <v>2794</v>
      </c>
      <c r="BE603">
        <v>7</v>
      </c>
      <c r="BI603">
        <v>0</v>
      </c>
      <c r="BJ603">
        <v>0</v>
      </c>
      <c r="BK603" t="s">
        <v>4771</v>
      </c>
      <c r="BL603">
        <v>44776</v>
      </c>
      <c r="CN603" t="s">
        <v>2795</v>
      </c>
      <c r="CO603" t="s">
        <v>2796</v>
      </c>
    </row>
    <row r="604" spans="1:93" x14ac:dyDescent="0.25">
      <c r="A604" s="27" t="s">
        <v>2797</v>
      </c>
      <c r="B604" s="27" t="s">
        <v>933</v>
      </c>
      <c r="C604" s="27" t="s">
        <v>2798</v>
      </c>
      <c r="D604" s="27"/>
      <c r="E604" s="27" t="s">
        <v>914</v>
      </c>
      <c r="F604" s="27" t="s">
        <v>189</v>
      </c>
      <c r="G604" s="27"/>
      <c r="H604" t="s">
        <v>4007</v>
      </c>
      <c r="I604" s="29">
        <v>45152</v>
      </c>
      <c r="J604" s="30">
        <v>3385</v>
      </c>
      <c r="K604">
        <v>250</v>
      </c>
      <c r="L604" t="s">
        <v>149</v>
      </c>
      <c r="M604" s="1">
        <v>45427</v>
      </c>
      <c r="N604" s="5">
        <v>2</v>
      </c>
      <c r="P604">
        <v>16</v>
      </c>
      <c r="R604">
        <v>5</v>
      </c>
      <c r="S604">
        <v>1</v>
      </c>
      <c r="T604">
        <v>29</v>
      </c>
      <c r="V604">
        <v>5</v>
      </c>
      <c r="W604">
        <v>83</v>
      </c>
      <c r="X604">
        <v>280</v>
      </c>
      <c r="AA604">
        <f>VLOOKUP(A604,Hoja1!A:BH,60,0)</f>
        <v>7</v>
      </c>
      <c r="AB604">
        <v>93</v>
      </c>
      <c r="AC604">
        <v>2</v>
      </c>
      <c r="AD604" t="s">
        <v>110</v>
      </c>
      <c r="AE604" t="s">
        <v>111</v>
      </c>
      <c r="AF604" t="s">
        <v>112</v>
      </c>
      <c r="AH604" t="s">
        <v>113</v>
      </c>
      <c r="AI604">
        <v>2572385811705</v>
      </c>
      <c r="AJ604" t="str">
        <f>VLOOKUP(A604,Hoja1!A:AH,34,0)</f>
        <v>LA LIBERTAD</v>
      </c>
      <c r="AK604" t="str">
        <f>VLOOKUP(A604,Hoja1!A:AI,35,0)</f>
        <v>PETEN</v>
      </c>
      <c r="AL604" s="1">
        <f>VLOOKUP(A604,Hoja1!A:AJ,36,0)</f>
        <v>34618</v>
      </c>
      <c r="AP604">
        <v>94164061</v>
      </c>
      <c r="AQ604">
        <v>2572385811705</v>
      </c>
      <c r="AU604" t="s">
        <v>2799</v>
      </c>
      <c r="AV604" t="s">
        <v>805</v>
      </c>
      <c r="AW604" t="s">
        <v>268</v>
      </c>
      <c r="AZ604">
        <v>45187328</v>
      </c>
      <c r="BA604">
        <v>1</v>
      </c>
      <c r="BB604" t="s">
        <v>119</v>
      </c>
      <c r="BC604">
        <v>3</v>
      </c>
      <c r="BD604" t="s">
        <v>4597</v>
      </c>
      <c r="BE604">
        <v>7</v>
      </c>
      <c r="BI604">
        <v>0</v>
      </c>
      <c r="BJ604">
        <v>0</v>
      </c>
      <c r="BK604" t="s">
        <v>4771</v>
      </c>
      <c r="BL604" t="s">
        <v>4778</v>
      </c>
      <c r="CN604" t="s">
        <v>2800</v>
      </c>
      <c r="CO604" t="s">
        <v>2801</v>
      </c>
    </row>
    <row r="605" spans="1:93" x14ac:dyDescent="0.25">
      <c r="A605" s="27" t="s">
        <v>2802</v>
      </c>
      <c r="B605" s="27" t="s">
        <v>592</v>
      </c>
      <c r="C605" s="27" t="s">
        <v>2230</v>
      </c>
      <c r="D605" s="27"/>
      <c r="E605" s="27" t="s">
        <v>2803</v>
      </c>
      <c r="F605" s="27" t="s">
        <v>2804</v>
      </c>
      <c r="G605" s="27"/>
      <c r="H605" t="s">
        <v>3998</v>
      </c>
      <c r="I605" s="29">
        <v>45152</v>
      </c>
      <c r="J605" s="30">
        <v>2960</v>
      </c>
      <c r="K605">
        <v>250</v>
      </c>
      <c r="L605" t="s">
        <v>4864</v>
      </c>
      <c r="N605" s="5">
        <v>1</v>
      </c>
      <c r="P605">
        <v>16</v>
      </c>
      <c r="R605">
        <v>3</v>
      </c>
      <c r="S605">
        <v>1</v>
      </c>
      <c r="T605">
        <v>29</v>
      </c>
      <c r="V605">
        <v>3</v>
      </c>
      <c r="W605">
        <v>83</v>
      </c>
      <c r="X605">
        <v>296</v>
      </c>
      <c r="AA605">
        <f>VLOOKUP(A605,Hoja1!A:BH,60,0)</f>
        <v>3</v>
      </c>
      <c r="AB605">
        <v>93</v>
      </c>
      <c r="AC605">
        <v>1</v>
      </c>
      <c r="AD605" t="s">
        <v>110</v>
      </c>
      <c r="AE605" t="s">
        <v>111</v>
      </c>
      <c r="AF605" t="s">
        <v>112</v>
      </c>
      <c r="AH605" t="s">
        <v>113</v>
      </c>
      <c r="AI605">
        <v>1864786581902</v>
      </c>
      <c r="AJ605" t="str">
        <f>VLOOKUP(A605,Hoja1!A:AH,34,0)</f>
        <v>ESTANZUELA</v>
      </c>
      <c r="AK605" t="str">
        <f>VLOOKUP(A605,Hoja1!A:AI,35,0)</f>
        <v>ZACAPA</v>
      </c>
      <c r="AL605" s="1">
        <f>VLOOKUP(A605,Hoja1!A:AJ,36,0)</f>
        <v>26887</v>
      </c>
      <c r="AP605">
        <v>70568154</v>
      </c>
      <c r="AQ605">
        <v>173033945</v>
      </c>
      <c r="AU605" t="s">
        <v>2806</v>
      </c>
      <c r="AV605" t="s">
        <v>2805</v>
      </c>
      <c r="AW605" t="s">
        <v>389</v>
      </c>
      <c r="AZ605" t="s">
        <v>2807</v>
      </c>
      <c r="BA605">
        <v>1</v>
      </c>
      <c r="BB605" t="s">
        <v>119</v>
      </c>
      <c r="BC605">
        <v>2</v>
      </c>
      <c r="BD605" t="s">
        <v>877</v>
      </c>
      <c r="BE605">
        <v>3</v>
      </c>
      <c r="BI605">
        <v>0</v>
      </c>
      <c r="BJ605">
        <v>0</v>
      </c>
      <c r="BK605" t="s">
        <v>4769</v>
      </c>
      <c r="BL605" t="s">
        <v>4776</v>
      </c>
      <c r="CN605" t="s">
        <v>2808</v>
      </c>
      <c r="CO605" t="s">
        <v>2809</v>
      </c>
    </row>
    <row r="606" spans="1:93" x14ac:dyDescent="0.25">
      <c r="A606" s="27" t="s">
        <v>2810</v>
      </c>
      <c r="B606" s="27" t="s">
        <v>2811</v>
      </c>
      <c r="C606" s="27" t="s">
        <v>2812</v>
      </c>
      <c r="D606" s="27"/>
      <c r="E606" s="27" t="s">
        <v>2813</v>
      </c>
      <c r="F606" s="27" t="s">
        <v>228</v>
      </c>
      <c r="G606" s="27"/>
      <c r="H606" t="s">
        <v>5352</v>
      </c>
      <c r="I606" s="29">
        <v>45154</v>
      </c>
      <c r="J606" s="30">
        <v>3385</v>
      </c>
      <c r="K606">
        <v>250</v>
      </c>
      <c r="L606" t="s">
        <v>4864</v>
      </c>
      <c r="N606" s="5">
        <v>1</v>
      </c>
      <c r="P606">
        <v>10</v>
      </c>
      <c r="R606">
        <v>1</v>
      </c>
      <c r="S606">
        <v>1</v>
      </c>
      <c r="T606">
        <v>1</v>
      </c>
      <c r="V606">
        <v>1</v>
      </c>
      <c r="W606">
        <v>83</v>
      </c>
      <c r="X606">
        <v>6</v>
      </c>
      <c r="AA606">
        <f>VLOOKUP(A606,Hoja1!A:BH,60,0)</f>
        <v>3</v>
      </c>
      <c r="AB606">
        <v>93</v>
      </c>
      <c r="AC606">
        <v>1</v>
      </c>
      <c r="AD606" t="s">
        <v>110</v>
      </c>
      <c r="AE606" t="s">
        <v>111</v>
      </c>
      <c r="AF606" t="s">
        <v>112</v>
      </c>
      <c r="AH606" t="s">
        <v>113</v>
      </c>
      <c r="AI606">
        <v>2234289220106</v>
      </c>
      <c r="AJ606" t="str">
        <f>VLOOKUP(A606,Hoja1!A:AH,34,0)</f>
        <v>GUATEMALA</v>
      </c>
      <c r="AK606" t="str">
        <f>VLOOKUP(A606,Hoja1!A:AI,35,0)</f>
        <v>CHINAUTLA</v>
      </c>
      <c r="AL606" s="1">
        <f>VLOOKUP(A606,Hoja1!A:AJ,36,0)</f>
        <v>29393</v>
      </c>
      <c r="AP606">
        <v>12017272</v>
      </c>
      <c r="AQ606">
        <v>180085151</v>
      </c>
      <c r="AU606" t="s">
        <v>2814</v>
      </c>
      <c r="AV606" t="s">
        <v>114</v>
      </c>
      <c r="AW606" t="s">
        <v>717</v>
      </c>
      <c r="AX606">
        <v>18</v>
      </c>
      <c r="AZ606" t="s">
        <v>2815</v>
      </c>
      <c r="BA606">
        <v>1</v>
      </c>
      <c r="BB606" t="s">
        <v>119</v>
      </c>
      <c r="BC606">
        <v>2</v>
      </c>
      <c r="BD606" t="s">
        <v>877</v>
      </c>
      <c r="BE606">
        <v>3</v>
      </c>
      <c r="BI606">
        <v>0</v>
      </c>
      <c r="BJ606">
        <v>0</v>
      </c>
      <c r="BK606" t="s">
        <v>4769</v>
      </c>
      <c r="BL606">
        <v>44960</v>
      </c>
      <c r="CN606" t="s">
        <v>2816</v>
      </c>
      <c r="CO606" t="s">
        <v>2817</v>
      </c>
    </row>
    <row r="607" spans="1:93" x14ac:dyDescent="0.25">
      <c r="A607" s="27" t="s">
        <v>2818</v>
      </c>
      <c r="B607" s="27" t="s">
        <v>732</v>
      </c>
      <c r="C607" s="27" t="s">
        <v>441</v>
      </c>
      <c r="D607" s="27"/>
      <c r="E607" s="27" t="s">
        <v>168</v>
      </c>
      <c r="F607" s="27" t="s">
        <v>2819</v>
      </c>
      <c r="G607" s="27"/>
      <c r="H607" t="s">
        <v>4008</v>
      </c>
      <c r="I607" s="29">
        <v>45154</v>
      </c>
      <c r="J607" s="30">
        <v>3750</v>
      </c>
      <c r="K607">
        <v>250</v>
      </c>
      <c r="L607" t="s">
        <v>4864</v>
      </c>
      <c r="N607" s="5">
        <v>1</v>
      </c>
      <c r="P607">
        <v>8</v>
      </c>
      <c r="R607">
        <v>2</v>
      </c>
      <c r="S607">
        <v>1</v>
      </c>
      <c r="T607">
        <v>1</v>
      </c>
      <c r="V607">
        <v>2</v>
      </c>
      <c r="W607">
        <v>83</v>
      </c>
      <c r="X607">
        <v>106</v>
      </c>
      <c r="AA607">
        <f>VLOOKUP(A607,Hoja1!A:BH,60,0)</f>
        <v>7</v>
      </c>
      <c r="AB607">
        <v>93</v>
      </c>
      <c r="AC607">
        <v>1</v>
      </c>
      <c r="AD607" t="s">
        <v>110</v>
      </c>
      <c r="AE607" t="s">
        <v>111</v>
      </c>
      <c r="AF607" t="s">
        <v>112</v>
      </c>
      <c r="AH607" t="s">
        <v>113</v>
      </c>
      <c r="AI607">
        <v>2788798020802</v>
      </c>
      <c r="AJ607" t="str">
        <f>VLOOKUP(A607,Hoja1!A:AH,34,0)</f>
        <v>TOTONICAPAN</v>
      </c>
      <c r="AK607" t="str">
        <f>VLOOKUP(A607,Hoja1!A:AI,35,0)</f>
        <v>SAN  CRISTOBAL TOTONICAPAN</v>
      </c>
      <c r="AL607" s="1">
        <f>VLOOKUP(A607,Hoja1!A:AJ,36,0)</f>
        <v>36592</v>
      </c>
      <c r="AP607">
        <v>103135162</v>
      </c>
      <c r="AQ607">
        <v>2788798020802</v>
      </c>
      <c r="AU607" t="s">
        <v>2821</v>
      </c>
      <c r="AV607" t="s">
        <v>1714</v>
      </c>
      <c r="AW607" t="s">
        <v>2820</v>
      </c>
      <c r="AZ607">
        <v>57185802</v>
      </c>
      <c r="BA607">
        <v>1</v>
      </c>
      <c r="BB607" t="s">
        <v>119</v>
      </c>
      <c r="BC607">
        <v>0</v>
      </c>
      <c r="BD607" t="s">
        <v>4597</v>
      </c>
      <c r="BE607">
        <v>7</v>
      </c>
      <c r="BI607">
        <v>0</v>
      </c>
      <c r="BJ607">
        <v>0</v>
      </c>
      <c r="BK607" t="s">
        <v>4769</v>
      </c>
      <c r="BL607" t="s">
        <v>4776</v>
      </c>
      <c r="CN607" t="s">
        <v>2822</v>
      </c>
      <c r="CO607" t="s">
        <v>2823</v>
      </c>
    </row>
    <row r="608" spans="1:93" x14ac:dyDescent="0.25">
      <c r="A608" s="27" t="s">
        <v>2824</v>
      </c>
      <c r="B608" s="27" t="s">
        <v>412</v>
      </c>
      <c r="C608" s="27" t="s">
        <v>426</v>
      </c>
      <c r="D608" s="27"/>
      <c r="E608" s="27" t="s">
        <v>2825</v>
      </c>
      <c r="F608" s="27" t="s">
        <v>160</v>
      </c>
      <c r="G608" s="27"/>
      <c r="H608" t="s">
        <v>3998</v>
      </c>
      <c r="I608" s="29">
        <v>45159</v>
      </c>
      <c r="J608" s="30">
        <v>2960</v>
      </c>
      <c r="K608">
        <v>250</v>
      </c>
      <c r="L608" t="s">
        <v>149</v>
      </c>
      <c r="M608" s="1">
        <v>45388</v>
      </c>
      <c r="N608" s="5">
        <v>2</v>
      </c>
      <c r="P608">
        <v>16</v>
      </c>
      <c r="R608">
        <v>3</v>
      </c>
      <c r="S608">
        <v>1</v>
      </c>
      <c r="T608">
        <v>29</v>
      </c>
      <c r="V608">
        <v>3</v>
      </c>
      <c r="W608">
        <v>83</v>
      </c>
      <c r="X608">
        <v>1</v>
      </c>
      <c r="AA608">
        <f>VLOOKUP(A608,Hoja1!A:BH,60,0)</f>
        <v>7</v>
      </c>
      <c r="AB608">
        <v>93</v>
      </c>
      <c r="AC608">
        <v>1</v>
      </c>
      <c r="AD608" t="s">
        <v>110</v>
      </c>
      <c r="AE608" t="s">
        <v>111</v>
      </c>
      <c r="AF608" t="s">
        <v>112</v>
      </c>
      <c r="AH608" t="s">
        <v>113</v>
      </c>
      <c r="AI608">
        <v>2427498950101</v>
      </c>
      <c r="AJ608" t="str">
        <f>VLOOKUP(A608,Hoja1!A:AH,34,0)</f>
        <v>GUATEMALA</v>
      </c>
      <c r="AK608" t="str">
        <f>VLOOKUP(A608,Hoja1!A:AI,35,0)</f>
        <v>GUATEMALA</v>
      </c>
      <c r="AL608" s="1">
        <f>VLOOKUP(A608,Hoja1!A:AJ,36,0)</f>
        <v>29047</v>
      </c>
      <c r="AP608">
        <v>9570853</v>
      </c>
      <c r="AQ608">
        <v>179252036</v>
      </c>
      <c r="AU608" t="s">
        <v>2826</v>
      </c>
      <c r="AV608" t="s">
        <v>398</v>
      </c>
      <c r="AW608" t="s">
        <v>114</v>
      </c>
      <c r="AZ608">
        <v>47006179</v>
      </c>
      <c r="BA608">
        <v>2</v>
      </c>
      <c r="BB608" t="s">
        <v>119</v>
      </c>
      <c r="BC608">
        <v>2</v>
      </c>
      <c r="BD608" t="s">
        <v>4616</v>
      </c>
      <c r="BE608">
        <v>7</v>
      </c>
      <c r="BI608">
        <v>0</v>
      </c>
      <c r="BJ608">
        <v>0</v>
      </c>
      <c r="BK608" t="s">
        <v>4769</v>
      </c>
      <c r="BL608" t="s">
        <v>4779</v>
      </c>
      <c r="CN608" t="s">
        <v>2827</v>
      </c>
      <c r="CO608" t="s">
        <v>2828</v>
      </c>
    </row>
    <row r="609" spans="1:93" x14ac:dyDescent="0.25">
      <c r="A609" s="27" t="s">
        <v>2829</v>
      </c>
      <c r="B609" s="27" t="s">
        <v>1865</v>
      </c>
      <c r="C609" s="27" t="s">
        <v>2830</v>
      </c>
      <c r="D609" s="27"/>
      <c r="E609" s="27" t="s">
        <v>203</v>
      </c>
      <c r="F609" s="27" t="s">
        <v>2370</v>
      </c>
      <c r="G609" s="27"/>
      <c r="H609" t="s">
        <v>4011</v>
      </c>
      <c r="I609" s="29">
        <v>45159</v>
      </c>
      <c r="J609" s="30">
        <v>2960</v>
      </c>
      <c r="K609">
        <v>250</v>
      </c>
      <c r="L609" t="s">
        <v>149</v>
      </c>
      <c r="M609" s="1">
        <v>45199</v>
      </c>
      <c r="N609" s="5">
        <v>2</v>
      </c>
      <c r="P609">
        <v>16</v>
      </c>
      <c r="R609">
        <v>3</v>
      </c>
      <c r="S609">
        <v>1</v>
      </c>
      <c r="T609">
        <v>29</v>
      </c>
      <c r="V609">
        <v>3</v>
      </c>
      <c r="W609">
        <v>83</v>
      </c>
      <c r="X609">
        <v>295</v>
      </c>
      <c r="AA609">
        <f>VLOOKUP(A609,Hoja1!A:BH,60,0)</f>
        <v>7</v>
      </c>
      <c r="AB609">
        <v>93</v>
      </c>
      <c r="AC609">
        <v>1</v>
      </c>
      <c r="AD609" t="s">
        <v>110</v>
      </c>
      <c r="AE609" t="s">
        <v>111</v>
      </c>
      <c r="AF609" t="s">
        <v>112</v>
      </c>
      <c r="AH609" t="s">
        <v>113</v>
      </c>
      <c r="AI609">
        <v>1947845761901</v>
      </c>
      <c r="AJ609" t="str">
        <f>VLOOKUP(A609,Hoja1!A:AH,34,0)</f>
        <v>ZACAPA</v>
      </c>
      <c r="AK609" t="str">
        <f>VLOOKUP(A609,Hoja1!A:AI,35,0)</f>
        <v>ZACAPA</v>
      </c>
      <c r="AL609" s="1">
        <f>VLOOKUP(A609,Hoja1!A:AJ,36,0)</f>
        <v>32410</v>
      </c>
      <c r="AP609">
        <v>45701520</v>
      </c>
      <c r="AQ609">
        <v>201601236749</v>
      </c>
      <c r="AU609" t="s">
        <v>2831</v>
      </c>
      <c r="AV609" t="s">
        <v>389</v>
      </c>
      <c r="AW609" t="s">
        <v>389</v>
      </c>
      <c r="AZ609">
        <v>51244640</v>
      </c>
      <c r="BA609">
        <v>1</v>
      </c>
      <c r="BB609" t="s">
        <v>119</v>
      </c>
      <c r="BC609">
        <v>2</v>
      </c>
      <c r="BD609" t="s">
        <v>648</v>
      </c>
      <c r="BE609">
        <v>7</v>
      </c>
      <c r="BI609">
        <v>0</v>
      </c>
      <c r="BJ609">
        <v>0</v>
      </c>
      <c r="CN609" t="s">
        <v>2832</v>
      </c>
      <c r="CO609" t="s">
        <v>2833</v>
      </c>
    </row>
    <row r="610" spans="1:93" x14ac:dyDescent="0.25">
      <c r="A610" s="27" t="s">
        <v>2834</v>
      </c>
      <c r="B610" s="27" t="s">
        <v>2615</v>
      </c>
      <c r="C610" s="27" t="s">
        <v>153</v>
      </c>
      <c r="D610" s="27"/>
      <c r="E610" s="27" t="s">
        <v>290</v>
      </c>
      <c r="F610" s="27" t="s">
        <v>160</v>
      </c>
      <c r="G610" s="27" t="s">
        <v>1664</v>
      </c>
      <c r="H610" t="s">
        <v>3994</v>
      </c>
      <c r="I610" s="29">
        <v>45159</v>
      </c>
      <c r="J610" s="30">
        <v>3385</v>
      </c>
      <c r="K610">
        <v>250</v>
      </c>
      <c r="L610" t="s">
        <v>4864</v>
      </c>
      <c r="N610" s="5">
        <v>1</v>
      </c>
      <c r="P610">
        <v>12</v>
      </c>
      <c r="R610">
        <v>1</v>
      </c>
      <c r="S610">
        <v>9</v>
      </c>
      <c r="T610">
        <v>46</v>
      </c>
      <c r="V610">
        <v>1</v>
      </c>
      <c r="W610">
        <v>83</v>
      </c>
      <c r="X610">
        <v>14</v>
      </c>
      <c r="AA610">
        <f>VLOOKUP(A610,Hoja1!A:BH,60,0)</f>
        <v>5</v>
      </c>
      <c r="AB610">
        <v>93</v>
      </c>
      <c r="AC610">
        <v>2</v>
      </c>
      <c r="AD610" t="s">
        <v>110</v>
      </c>
      <c r="AE610" t="s">
        <v>111</v>
      </c>
      <c r="AF610" t="s">
        <v>112</v>
      </c>
      <c r="AH610" t="s">
        <v>113</v>
      </c>
      <c r="AI610">
        <v>3042599930114</v>
      </c>
      <c r="AJ610" t="str">
        <f>VLOOKUP(A610,Hoja1!A:AH,34,0)</f>
        <v>GUATEMALA</v>
      </c>
      <c r="AK610" t="str">
        <f>VLOOKUP(A610,Hoja1!A:AI,35,0)</f>
        <v>AMATITLAN</v>
      </c>
      <c r="AL610" s="1">
        <f>VLOOKUP(A610,Hoja1!A:AJ,36,0)</f>
        <v>36563</v>
      </c>
      <c r="AP610">
        <v>116900407</v>
      </c>
      <c r="AQ610">
        <v>3042599930114</v>
      </c>
      <c r="AU610" t="s">
        <v>2835</v>
      </c>
      <c r="AV610" t="s">
        <v>468</v>
      </c>
      <c r="AW610" t="s">
        <v>468</v>
      </c>
      <c r="AZ610">
        <v>39926416</v>
      </c>
      <c r="BA610">
        <v>2</v>
      </c>
      <c r="BB610" t="s">
        <v>119</v>
      </c>
      <c r="BC610">
        <v>2</v>
      </c>
      <c r="BD610" t="s">
        <v>4598</v>
      </c>
      <c r="BE610">
        <v>5</v>
      </c>
      <c r="BI610">
        <v>0</v>
      </c>
      <c r="BJ610">
        <v>0</v>
      </c>
      <c r="BK610" t="s">
        <v>4769</v>
      </c>
      <c r="BL610" t="s">
        <v>4776</v>
      </c>
      <c r="CN610" t="s">
        <v>2836</v>
      </c>
      <c r="CO610" t="s">
        <v>2837</v>
      </c>
    </row>
    <row r="611" spans="1:93" x14ac:dyDescent="0.25">
      <c r="A611" s="27" t="s">
        <v>2838</v>
      </c>
      <c r="B611" s="27" t="s">
        <v>2839</v>
      </c>
      <c r="C611" s="27" t="s">
        <v>2840</v>
      </c>
      <c r="D611" s="27"/>
      <c r="E611" s="27" t="s">
        <v>420</v>
      </c>
      <c r="F611" s="27" t="s">
        <v>340</v>
      </c>
      <c r="G611" s="27"/>
      <c r="H611" t="s">
        <v>3994</v>
      </c>
      <c r="I611" s="29">
        <v>45159</v>
      </c>
      <c r="J611" s="30">
        <v>3385</v>
      </c>
      <c r="K611">
        <v>250</v>
      </c>
      <c r="L611" s="40" t="s">
        <v>149</v>
      </c>
      <c r="M611" s="1">
        <v>45426</v>
      </c>
      <c r="N611" s="5">
        <v>2</v>
      </c>
      <c r="P611">
        <v>15</v>
      </c>
      <c r="R611">
        <v>2</v>
      </c>
      <c r="S611">
        <v>9</v>
      </c>
      <c r="T611">
        <v>109</v>
      </c>
      <c r="V611">
        <v>9</v>
      </c>
      <c r="W611">
        <v>83</v>
      </c>
      <c r="X611">
        <v>197</v>
      </c>
      <c r="AA611">
        <f>VLOOKUP(A611,Hoja1!A:BH,60,0)</f>
        <v>7</v>
      </c>
      <c r="AB611">
        <v>93</v>
      </c>
      <c r="AC611">
        <v>2</v>
      </c>
      <c r="AD611" t="s">
        <v>110</v>
      </c>
      <c r="AE611" t="s">
        <v>111</v>
      </c>
      <c r="AF611" t="s">
        <v>112</v>
      </c>
      <c r="AH611" t="s">
        <v>113</v>
      </c>
      <c r="AI611">
        <v>2734655541301</v>
      </c>
      <c r="AJ611" t="str">
        <f>VLOOKUP(A611,Hoja1!A:AH,34,0)</f>
        <v>HUEHUETENANGO</v>
      </c>
      <c r="AK611" t="str">
        <f>VLOOKUP(A611,Hoja1!A:AI,35,0)</f>
        <v>HUEHUETENANGO</v>
      </c>
      <c r="AL611" s="1">
        <f>VLOOKUP(A611,Hoja1!A:AJ,36,0)</f>
        <v>34848</v>
      </c>
      <c r="AP611">
        <v>83907823</v>
      </c>
      <c r="AQ611">
        <v>2734655541301</v>
      </c>
      <c r="AU611" t="s">
        <v>2841</v>
      </c>
      <c r="AV611" t="s">
        <v>421</v>
      </c>
      <c r="AW611" t="s">
        <v>421</v>
      </c>
      <c r="AZ611">
        <v>57452838</v>
      </c>
      <c r="BA611">
        <v>1</v>
      </c>
      <c r="BB611" t="s">
        <v>119</v>
      </c>
      <c r="BC611">
        <v>1</v>
      </c>
      <c r="BD611" t="s">
        <v>4600</v>
      </c>
      <c r="BE611">
        <v>7</v>
      </c>
      <c r="BI611">
        <v>0</v>
      </c>
      <c r="BJ611">
        <v>0</v>
      </c>
      <c r="BK611" t="s">
        <v>4769</v>
      </c>
      <c r="BL611">
        <v>44991</v>
      </c>
      <c r="CN611" t="s">
        <v>2842</v>
      </c>
      <c r="CO611" t="s">
        <v>2843</v>
      </c>
    </row>
    <row r="612" spans="1:93" x14ac:dyDescent="0.25">
      <c r="A612" s="27" t="s">
        <v>2844</v>
      </c>
      <c r="B612" s="27" t="s">
        <v>1140</v>
      </c>
      <c r="C612" s="27" t="s">
        <v>227</v>
      </c>
      <c r="D612" s="27"/>
      <c r="E612" s="27" t="s">
        <v>406</v>
      </c>
      <c r="F612" s="27" t="s">
        <v>2645</v>
      </c>
      <c r="G612" s="27"/>
      <c r="H612" t="s">
        <v>3994</v>
      </c>
      <c r="I612" s="29">
        <v>45157</v>
      </c>
      <c r="J612" s="30">
        <v>3385</v>
      </c>
      <c r="L612" t="s">
        <v>4864</v>
      </c>
      <c r="N612" s="5">
        <v>1</v>
      </c>
      <c r="P612">
        <v>14</v>
      </c>
      <c r="R612">
        <v>1</v>
      </c>
      <c r="S612">
        <v>9</v>
      </c>
      <c r="T612">
        <v>84</v>
      </c>
      <c r="V612">
        <v>11</v>
      </c>
      <c r="W612">
        <v>83</v>
      </c>
      <c r="X612">
        <v>1</v>
      </c>
      <c r="AA612">
        <f>VLOOKUP(A612,Hoja1!A:BH,60,0)</f>
        <v>5</v>
      </c>
      <c r="AB612">
        <v>93</v>
      </c>
      <c r="AC612">
        <v>2</v>
      </c>
      <c r="AD612" t="s">
        <v>110</v>
      </c>
      <c r="AE612" t="s">
        <v>111</v>
      </c>
      <c r="AF612" t="s">
        <v>112</v>
      </c>
      <c r="AH612" t="s">
        <v>113</v>
      </c>
      <c r="AI612">
        <v>3010603710101</v>
      </c>
      <c r="AJ612" t="str">
        <f>VLOOKUP(A612,Hoja1!A:AH,34,0)</f>
        <v>GUATEMALA</v>
      </c>
      <c r="AK612" t="str">
        <f>VLOOKUP(A612,Hoja1!A:AI,35,0)</f>
        <v>GUATEMALA</v>
      </c>
      <c r="AL612" s="1">
        <f>VLOOKUP(A612,Hoja1!A:AJ,36,0)</f>
        <v>36088</v>
      </c>
      <c r="AP612">
        <v>118813560</v>
      </c>
      <c r="AQ612">
        <v>3010603710101</v>
      </c>
      <c r="AU612" t="s">
        <v>2845</v>
      </c>
      <c r="AV612" t="s">
        <v>835</v>
      </c>
      <c r="AW612" t="s">
        <v>114</v>
      </c>
      <c r="AZ612">
        <v>58900192</v>
      </c>
      <c r="BA612">
        <v>1</v>
      </c>
      <c r="BB612" t="s">
        <v>119</v>
      </c>
      <c r="BC612">
        <v>2</v>
      </c>
      <c r="BD612" t="s">
        <v>4598</v>
      </c>
      <c r="BE612">
        <v>5</v>
      </c>
      <c r="BI612">
        <v>0</v>
      </c>
      <c r="BJ612">
        <v>0</v>
      </c>
      <c r="BK612" t="s">
        <v>4771</v>
      </c>
      <c r="BL612">
        <v>44943</v>
      </c>
      <c r="CN612" t="s">
        <v>2846</v>
      </c>
      <c r="CO612" t="s">
        <v>2847</v>
      </c>
    </row>
    <row r="613" spans="1:93" x14ac:dyDescent="0.25">
      <c r="A613" s="27" t="s">
        <v>3248</v>
      </c>
      <c r="B613" s="27" t="s">
        <v>642</v>
      </c>
      <c r="C613" s="27" t="s">
        <v>3692</v>
      </c>
      <c r="D613" s="27"/>
      <c r="E613" s="27" t="s">
        <v>3789</v>
      </c>
      <c r="F613" s="27" t="s">
        <v>3761</v>
      </c>
      <c r="G613" s="27"/>
      <c r="H613" t="s">
        <v>4009</v>
      </c>
      <c r="I613" s="29">
        <v>45159</v>
      </c>
      <c r="J613" s="30">
        <v>5750</v>
      </c>
      <c r="K613">
        <v>250</v>
      </c>
      <c r="L613" t="s">
        <v>4864</v>
      </c>
      <c r="N613" s="5">
        <v>1</v>
      </c>
      <c r="P613">
        <v>16</v>
      </c>
      <c r="R613">
        <v>5</v>
      </c>
      <c r="S613">
        <v>1</v>
      </c>
      <c r="T613">
        <v>29</v>
      </c>
      <c r="V613">
        <v>5</v>
      </c>
      <c r="W613">
        <v>83</v>
      </c>
      <c r="X613">
        <v>278</v>
      </c>
      <c r="AA613">
        <f>VLOOKUP(A613,Hoja1!A:BH,60,0)</f>
        <v>7</v>
      </c>
      <c r="AB613">
        <v>93</v>
      </c>
      <c r="AC613">
        <v>1</v>
      </c>
      <c r="AD613" t="s">
        <v>110</v>
      </c>
      <c r="AE613" t="s">
        <v>111</v>
      </c>
      <c r="AF613" t="s">
        <v>112</v>
      </c>
      <c r="AH613" t="s">
        <v>113</v>
      </c>
      <c r="AI613">
        <v>2493872711703</v>
      </c>
      <c r="AJ613" t="str">
        <f>VLOOKUP(A613,Hoja1!A:AH,34,0)</f>
        <v>SAN BENITO</v>
      </c>
      <c r="AK613" t="str">
        <f>VLOOKUP(A613,Hoja1!A:AI,35,0)</f>
        <v>PETEN</v>
      </c>
      <c r="AL613" s="1">
        <f>VLOOKUP(A613,Hoja1!A:AJ,36,0)</f>
        <v>30211</v>
      </c>
      <c r="AP613">
        <v>40857964</v>
      </c>
      <c r="AQ613">
        <v>182335067</v>
      </c>
      <c r="AU613" t="s">
        <v>4185</v>
      </c>
      <c r="AV613" t="s">
        <v>315</v>
      </c>
      <c r="AW613" t="s">
        <v>268</v>
      </c>
      <c r="AZ613">
        <v>35691639</v>
      </c>
      <c r="BA613">
        <v>2</v>
      </c>
      <c r="BB613" t="s">
        <v>119</v>
      </c>
      <c r="BC613">
        <v>2</v>
      </c>
      <c r="BD613" t="s">
        <v>807</v>
      </c>
      <c r="BE613">
        <v>7</v>
      </c>
      <c r="BI613">
        <v>0</v>
      </c>
      <c r="BJ613">
        <v>0</v>
      </c>
      <c r="BK613" t="s">
        <v>4771</v>
      </c>
      <c r="BL613">
        <v>45209</v>
      </c>
      <c r="CN613" t="s">
        <v>5353</v>
      </c>
      <c r="CO613" t="s">
        <v>5354</v>
      </c>
    </row>
    <row r="614" spans="1:93" x14ac:dyDescent="0.25">
      <c r="A614" s="27" t="s">
        <v>2848</v>
      </c>
      <c r="B614" s="27" t="s">
        <v>1277</v>
      </c>
      <c r="C614" s="27" t="s">
        <v>733</v>
      </c>
      <c r="D614" s="27"/>
      <c r="E614" s="27" t="s">
        <v>161</v>
      </c>
      <c r="F614" s="27"/>
      <c r="G614" s="27"/>
      <c r="H614" t="s">
        <v>4017</v>
      </c>
      <c r="I614" s="29">
        <v>45159</v>
      </c>
      <c r="J614" s="30">
        <v>2960</v>
      </c>
      <c r="K614">
        <v>250</v>
      </c>
      <c r="L614" t="s">
        <v>149</v>
      </c>
      <c r="M614" s="1">
        <v>45416</v>
      </c>
      <c r="N614" s="5">
        <v>2</v>
      </c>
      <c r="P614">
        <v>16</v>
      </c>
      <c r="R614">
        <v>5</v>
      </c>
      <c r="S614">
        <v>1</v>
      </c>
      <c r="T614">
        <v>29</v>
      </c>
      <c r="V614">
        <v>5</v>
      </c>
      <c r="W614">
        <v>83</v>
      </c>
      <c r="X614">
        <v>278</v>
      </c>
      <c r="AA614">
        <f>VLOOKUP(A614,Hoja1!A:BH,60,0)</f>
        <v>5</v>
      </c>
      <c r="AB614">
        <v>93</v>
      </c>
      <c r="AC614">
        <v>1</v>
      </c>
      <c r="AD614" t="s">
        <v>110</v>
      </c>
      <c r="AE614" t="s">
        <v>111</v>
      </c>
      <c r="AF614" t="s">
        <v>112</v>
      </c>
      <c r="AH614" t="s">
        <v>113</v>
      </c>
      <c r="AI614">
        <v>2320521741703</v>
      </c>
      <c r="AJ614" t="str">
        <f>VLOOKUP(A614,Hoja1!A:AH,34,0)</f>
        <v>SAN BENITO</v>
      </c>
      <c r="AK614" t="str">
        <f>VLOOKUP(A614,Hoja1!A:AI,35,0)</f>
        <v>PETEN</v>
      </c>
      <c r="AL614" s="1">
        <f>VLOOKUP(A614,Hoja1!A:AJ,36,0)</f>
        <v>34236</v>
      </c>
      <c r="AP614">
        <v>77239563</v>
      </c>
      <c r="AQ614" t="s">
        <v>5167</v>
      </c>
      <c r="AU614" t="s">
        <v>2849</v>
      </c>
      <c r="AV614" t="s">
        <v>315</v>
      </c>
      <c r="AW614" t="s">
        <v>268</v>
      </c>
      <c r="AZ614">
        <v>37276989</v>
      </c>
      <c r="BA614">
        <v>2</v>
      </c>
      <c r="BB614" t="s">
        <v>119</v>
      </c>
      <c r="BC614">
        <v>3</v>
      </c>
      <c r="BD614" t="s">
        <v>4598</v>
      </c>
      <c r="BE614">
        <v>5</v>
      </c>
      <c r="BI614">
        <v>0</v>
      </c>
      <c r="BJ614">
        <v>0</v>
      </c>
      <c r="BK614" t="s">
        <v>4769</v>
      </c>
      <c r="BL614">
        <v>45261</v>
      </c>
      <c r="CN614" t="s">
        <v>2850</v>
      </c>
      <c r="CO614" t="s">
        <v>2851</v>
      </c>
    </row>
    <row r="615" spans="1:93" x14ac:dyDescent="0.25">
      <c r="A615" s="27" t="s">
        <v>3249</v>
      </c>
      <c r="B615" s="27" t="s">
        <v>3583</v>
      </c>
      <c r="C615" s="27" t="s">
        <v>733</v>
      </c>
      <c r="D615" s="27"/>
      <c r="E615" s="27" t="s">
        <v>3790</v>
      </c>
      <c r="F615" s="27" t="s">
        <v>3911</v>
      </c>
      <c r="G615" s="27"/>
      <c r="H615" t="s">
        <v>4014</v>
      </c>
      <c r="I615" s="29">
        <v>45159</v>
      </c>
      <c r="J615" s="30">
        <v>4250</v>
      </c>
      <c r="K615">
        <v>250</v>
      </c>
      <c r="L615" t="s">
        <v>149</v>
      </c>
      <c r="M615" s="1">
        <v>45280</v>
      </c>
      <c r="N615" s="5">
        <v>2</v>
      </c>
      <c r="P615">
        <v>2</v>
      </c>
      <c r="R615">
        <v>1</v>
      </c>
      <c r="S615">
        <v>1</v>
      </c>
      <c r="T615">
        <v>1</v>
      </c>
      <c r="V615">
        <v>1</v>
      </c>
      <c r="W615">
        <v>83</v>
      </c>
      <c r="X615">
        <v>1</v>
      </c>
      <c r="AA615">
        <f>VLOOKUP(A615,Hoja1!A:BH,60,0)</f>
        <v>7</v>
      </c>
      <c r="AB615">
        <v>93</v>
      </c>
      <c r="AC615">
        <v>1</v>
      </c>
      <c r="AD615" t="s">
        <v>110</v>
      </c>
      <c r="AE615" t="s">
        <v>111</v>
      </c>
      <c r="AF615" t="s">
        <v>112</v>
      </c>
      <c r="AH615" t="s">
        <v>113</v>
      </c>
      <c r="AI615">
        <v>3018219090101</v>
      </c>
      <c r="AJ615" t="str">
        <f>VLOOKUP(A615,Hoja1!A:AH,34,0)</f>
        <v>GUATEMALA</v>
      </c>
      <c r="AK615" t="str">
        <f>VLOOKUP(A615,Hoja1!A:AI,35,0)</f>
        <v>GUATEMALA</v>
      </c>
      <c r="AL615" s="1">
        <f>VLOOKUP(A615,Hoja1!A:AJ,36,0)</f>
        <v>36415</v>
      </c>
      <c r="AP615">
        <v>104387319</v>
      </c>
      <c r="AQ615">
        <v>3018219090101</v>
      </c>
      <c r="AU615" t="s">
        <v>4186</v>
      </c>
      <c r="AV615" t="s">
        <v>114</v>
      </c>
      <c r="AW615" t="s">
        <v>114</v>
      </c>
      <c r="AZ615">
        <v>51647397</v>
      </c>
      <c r="BA615">
        <v>1</v>
      </c>
      <c r="BB615" t="s">
        <v>119</v>
      </c>
      <c r="BC615">
        <v>0</v>
      </c>
      <c r="BD615" t="s">
        <v>729</v>
      </c>
      <c r="BE615">
        <v>7</v>
      </c>
      <c r="BI615">
        <v>0</v>
      </c>
      <c r="BJ615">
        <v>0</v>
      </c>
      <c r="BK615" t="s">
        <v>4771</v>
      </c>
      <c r="BL615" t="s">
        <v>4780</v>
      </c>
      <c r="CN615" t="s">
        <v>5355</v>
      </c>
      <c r="CO615" t="s">
        <v>5356</v>
      </c>
    </row>
    <row r="616" spans="1:93" x14ac:dyDescent="0.25">
      <c r="A616" s="27" t="s">
        <v>3250</v>
      </c>
      <c r="B616" s="27" t="s">
        <v>3584</v>
      </c>
      <c r="C616" s="27" t="s">
        <v>3693</v>
      </c>
      <c r="D616" s="27"/>
      <c r="E616" s="27" t="s">
        <v>161</v>
      </c>
      <c r="F616" s="27" t="s">
        <v>780</v>
      </c>
      <c r="G616" s="27"/>
      <c r="H616" t="s">
        <v>3998</v>
      </c>
      <c r="I616" s="29">
        <v>45153</v>
      </c>
      <c r="J616" s="30">
        <v>3250</v>
      </c>
      <c r="K616">
        <v>250</v>
      </c>
      <c r="L616" t="s">
        <v>149</v>
      </c>
      <c r="M616" s="1">
        <v>45191</v>
      </c>
      <c r="N616" s="5">
        <v>2</v>
      </c>
      <c r="P616">
        <v>8</v>
      </c>
      <c r="R616">
        <v>2</v>
      </c>
      <c r="S616">
        <v>1</v>
      </c>
      <c r="T616">
        <v>29</v>
      </c>
      <c r="V616">
        <v>2</v>
      </c>
      <c r="W616">
        <v>83</v>
      </c>
      <c r="X616">
        <v>197</v>
      </c>
      <c r="AA616">
        <f>VLOOKUP(A616,Hoja1!A:BH,60,0)</f>
        <v>3</v>
      </c>
      <c r="AB616">
        <v>93</v>
      </c>
      <c r="AC616">
        <v>1</v>
      </c>
      <c r="AD616" t="s">
        <v>110</v>
      </c>
      <c r="AE616" t="s">
        <v>111</v>
      </c>
      <c r="AF616" t="s">
        <v>112</v>
      </c>
      <c r="AH616" t="s">
        <v>113</v>
      </c>
      <c r="AI616">
        <v>3339337021301</v>
      </c>
      <c r="AJ616" t="str">
        <f>VLOOKUP(A616,Hoja1!A:AH,34,0)</f>
        <v>HUEHUETENANGO</v>
      </c>
      <c r="AK616" t="str">
        <f>VLOOKUP(A616,Hoja1!A:AI,35,0)</f>
        <v>HUEHUETENANGO</v>
      </c>
      <c r="AL616" s="1">
        <f>VLOOKUP(A616,Hoja1!A:AJ,36,0)</f>
        <v>36144</v>
      </c>
      <c r="AP616">
        <v>105141070</v>
      </c>
      <c r="AQ616">
        <v>3339337021301</v>
      </c>
      <c r="AU616" t="s">
        <v>4187</v>
      </c>
      <c r="AV616" t="s">
        <v>421</v>
      </c>
      <c r="AW616" t="s">
        <v>421</v>
      </c>
      <c r="AZ616" t="s">
        <v>4524</v>
      </c>
      <c r="BA616">
        <v>1</v>
      </c>
      <c r="BB616" t="s">
        <v>119</v>
      </c>
      <c r="BC616">
        <v>0</v>
      </c>
      <c r="BD616" t="s">
        <v>877</v>
      </c>
      <c r="BE616">
        <v>3</v>
      </c>
      <c r="BI616">
        <v>0</v>
      </c>
      <c r="BJ616">
        <v>0</v>
      </c>
      <c r="BK616" t="s">
        <v>4769</v>
      </c>
      <c r="BL616">
        <v>44744</v>
      </c>
      <c r="CN616" t="s">
        <v>5358</v>
      </c>
      <c r="CO616" t="s">
        <v>5359</v>
      </c>
    </row>
    <row r="617" spans="1:93" x14ac:dyDescent="0.25">
      <c r="A617" s="27" t="s">
        <v>3251</v>
      </c>
      <c r="B617" s="27" t="s">
        <v>306</v>
      </c>
      <c r="C617" s="27" t="s">
        <v>3694</v>
      </c>
      <c r="D617" s="27"/>
      <c r="E617" s="27" t="s">
        <v>340</v>
      </c>
      <c r="F617" s="27" t="s">
        <v>3824</v>
      </c>
      <c r="G617" s="27"/>
      <c r="H617" t="s">
        <v>3993</v>
      </c>
      <c r="I617" s="29">
        <v>45154</v>
      </c>
      <c r="J617" s="30">
        <v>3500</v>
      </c>
      <c r="L617" t="s">
        <v>4864</v>
      </c>
      <c r="N617" s="5">
        <v>1</v>
      </c>
      <c r="P617">
        <v>8</v>
      </c>
      <c r="R617">
        <v>2</v>
      </c>
      <c r="S617">
        <v>9</v>
      </c>
      <c r="T617">
        <v>9</v>
      </c>
      <c r="V617">
        <v>2</v>
      </c>
      <c r="W617">
        <v>83</v>
      </c>
      <c r="X617">
        <v>113</v>
      </c>
      <c r="AA617">
        <f>VLOOKUP(A617,Hoja1!A:BH,60,0)</f>
        <v>7</v>
      </c>
      <c r="AB617">
        <v>93</v>
      </c>
      <c r="AC617">
        <v>1</v>
      </c>
      <c r="AD617" t="s">
        <v>110</v>
      </c>
      <c r="AE617" t="s">
        <v>111</v>
      </c>
      <c r="AF617" t="s">
        <v>112</v>
      </c>
      <c r="AH617" t="s">
        <v>113</v>
      </c>
      <c r="AI617">
        <v>2431301120901</v>
      </c>
      <c r="AJ617" t="str">
        <f>VLOOKUP(A617,Hoja1!A:AH,34,0)</f>
        <v>QUETZALTENANGO</v>
      </c>
      <c r="AK617" t="str">
        <f>VLOOKUP(A617,Hoja1!A:AI,35,0)</f>
        <v>QUETZALTENANGO</v>
      </c>
      <c r="AL617" s="1">
        <f>VLOOKUP(A617,Hoja1!A:AJ,36,0)</f>
        <v>30338</v>
      </c>
      <c r="AP617">
        <v>20588321</v>
      </c>
      <c r="AQ617">
        <v>183527472</v>
      </c>
      <c r="AU617" t="s">
        <v>4188</v>
      </c>
      <c r="AV617" t="s">
        <v>700</v>
      </c>
      <c r="AW617" t="s">
        <v>700</v>
      </c>
      <c r="AZ617">
        <v>47121681</v>
      </c>
      <c r="BA617">
        <v>1</v>
      </c>
      <c r="BB617" t="s">
        <v>119</v>
      </c>
      <c r="BC617">
        <v>0</v>
      </c>
      <c r="BD617" t="s">
        <v>4615</v>
      </c>
      <c r="BE617">
        <v>7</v>
      </c>
      <c r="BI617">
        <v>0</v>
      </c>
      <c r="BJ617">
        <v>0</v>
      </c>
      <c r="CN617" t="s">
        <v>5360</v>
      </c>
      <c r="CO617" t="s">
        <v>5361</v>
      </c>
    </row>
    <row r="618" spans="1:93" x14ac:dyDescent="0.25">
      <c r="A618" s="27" t="s">
        <v>3252</v>
      </c>
      <c r="B618" s="27" t="s">
        <v>3570</v>
      </c>
      <c r="C618" s="27" t="s">
        <v>3678</v>
      </c>
      <c r="D618" s="27"/>
      <c r="E618" s="27" t="s">
        <v>181</v>
      </c>
      <c r="F618" s="27" t="s">
        <v>340</v>
      </c>
      <c r="G618" s="27"/>
      <c r="H618" t="s">
        <v>3994</v>
      </c>
      <c r="I618" s="29">
        <v>45163</v>
      </c>
      <c r="J618" s="30">
        <v>3385</v>
      </c>
      <c r="K618">
        <v>250</v>
      </c>
      <c r="L618" s="40" t="s">
        <v>149</v>
      </c>
      <c r="M618" s="1">
        <v>45291</v>
      </c>
      <c r="N618" s="5">
        <v>2</v>
      </c>
      <c r="P618">
        <v>12</v>
      </c>
      <c r="R618">
        <v>1</v>
      </c>
      <c r="S618">
        <v>9</v>
      </c>
      <c r="T618">
        <v>40</v>
      </c>
      <c r="V618">
        <v>1</v>
      </c>
      <c r="W618">
        <v>83</v>
      </c>
      <c r="X618">
        <v>33</v>
      </c>
      <c r="AA618">
        <f>VLOOKUP(A618,Hoja1!A:BH,60,0)</f>
        <v>5</v>
      </c>
      <c r="AB618">
        <v>93</v>
      </c>
      <c r="AC618">
        <v>2</v>
      </c>
      <c r="AD618" t="s">
        <v>110</v>
      </c>
      <c r="AE618" t="s">
        <v>111</v>
      </c>
      <c r="AF618" t="s">
        <v>112</v>
      </c>
      <c r="AH618" t="s">
        <v>113</v>
      </c>
      <c r="AI618">
        <v>3061850750308</v>
      </c>
      <c r="AJ618" t="str">
        <f>VLOOKUP(A618,Hoja1!A:AH,34,0)</f>
        <v>SAN LUCAS SACATEPEQUEZ</v>
      </c>
      <c r="AK618" t="str">
        <f>VLOOKUP(A618,Hoja1!A:AI,35,0)</f>
        <v>SACATEPEQUEZ</v>
      </c>
      <c r="AL618" s="1">
        <f>VLOOKUP(A618,Hoja1!A:AJ,36,0)</f>
        <v>37957</v>
      </c>
      <c r="AP618">
        <v>115593934</v>
      </c>
      <c r="AQ618">
        <v>3061850750308</v>
      </c>
      <c r="AU618" t="s">
        <v>4189</v>
      </c>
      <c r="AV618" t="s">
        <v>4190</v>
      </c>
      <c r="AW618" t="s">
        <v>1394</v>
      </c>
      <c r="AZ618" t="s">
        <v>4525</v>
      </c>
      <c r="BA618">
        <v>1</v>
      </c>
      <c r="BB618" t="s">
        <v>119</v>
      </c>
      <c r="BC618">
        <v>0</v>
      </c>
      <c r="BD618" t="s">
        <v>4598</v>
      </c>
      <c r="BE618">
        <v>5</v>
      </c>
      <c r="BI618">
        <v>0</v>
      </c>
      <c r="BJ618">
        <v>0</v>
      </c>
      <c r="BK618" t="s">
        <v>4771</v>
      </c>
      <c r="BL618">
        <v>45008</v>
      </c>
      <c r="CN618" t="s">
        <v>5364</v>
      </c>
    </row>
    <row r="619" spans="1:93" x14ac:dyDescent="0.25">
      <c r="A619" s="27" t="s">
        <v>3253</v>
      </c>
      <c r="B619" s="27" t="s">
        <v>180</v>
      </c>
      <c r="C619" s="27"/>
      <c r="D619" s="27"/>
      <c r="E619" s="27" t="s">
        <v>3791</v>
      </c>
      <c r="F619" s="27" t="s">
        <v>1223</v>
      </c>
      <c r="G619" s="27"/>
      <c r="H619" t="s">
        <v>3998</v>
      </c>
      <c r="I619" s="29">
        <v>45170</v>
      </c>
      <c r="J619" s="30">
        <v>3250</v>
      </c>
      <c r="L619" t="s">
        <v>4864</v>
      </c>
      <c r="N619" s="5">
        <v>1</v>
      </c>
      <c r="P619">
        <v>4</v>
      </c>
      <c r="R619">
        <v>1</v>
      </c>
      <c r="S619">
        <v>1</v>
      </c>
      <c r="T619">
        <v>29</v>
      </c>
      <c r="V619">
        <v>1</v>
      </c>
      <c r="W619">
        <v>83</v>
      </c>
      <c r="X619">
        <v>1</v>
      </c>
      <c r="AA619">
        <f>VLOOKUP(A619,Hoja1!A:BH,60,0)</f>
        <v>7</v>
      </c>
      <c r="AB619">
        <v>93</v>
      </c>
      <c r="AC619">
        <v>1</v>
      </c>
      <c r="AD619" t="s">
        <v>110</v>
      </c>
      <c r="AE619" t="s">
        <v>111</v>
      </c>
      <c r="AF619" t="s">
        <v>112</v>
      </c>
      <c r="AH619" t="s">
        <v>113</v>
      </c>
      <c r="AI619">
        <v>1635750530101</v>
      </c>
      <c r="AJ619" t="str">
        <f>VLOOKUP(A619,Hoja1!A:AH,34,0)</f>
        <v>GUATEMALA</v>
      </c>
      <c r="AK619" t="str">
        <f>VLOOKUP(A619,Hoja1!A:AI,35,0)</f>
        <v>GUATEMALA</v>
      </c>
      <c r="AL619" s="1">
        <f>VLOOKUP(A619,Hoja1!A:AJ,36,0)</f>
        <v>25410</v>
      </c>
      <c r="AP619">
        <v>8218668</v>
      </c>
      <c r="AQ619">
        <v>169089372</v>
      </c>
      <c r="AU619" t="s">
        <v>4191</v>
      </c>
      <c r="AV619" t="s">
        <v>114</v>
      </c>
      <c r="AW619" t="s">
        <v>114</v>
      </c>
      <c r="AZ619">
        <v>54749946</v>
      </c>
      <c r="BA619">
        <v>1</v>
      </c>
      <c r="BB619" t="s">
        <v>119</v>
      </c>
      <c r="BC619">
        <v>2</v>
      </c>
      <c r="BD619" t="s">
        <v>635</v>
      </c>
      <c r="BE619">
        <v>7</v>
      </c>
      <c r="BI619">
        <v>0</v>
      </c>
      <c r="BJ619">
        <v>0</v>
      </c>
      <c r="CN619" t="s">
        <v>5365</v>
      </c>
      <c r="CO619" t="s">
        <v>5366</v>
      </c>
    </row>
    <row r="620" spans="1:93" x14ac:dyDescent="0.25">
      <c r="A620" s="27" t="s">
        <v>3254</v>
      </c>
      <c r="B620" s="27" t="s">
        <v>3585</v>
      </c>
      <c r="C620" s="27" t="s">
        <v>451</v>
      </c>
      <c r="D620" s="27"/>
      <c r="E620" s="27" t="s">
        <v>3792</v>
      </c>
      <c r="F620" s="27" t="s">
        <v>3892</v>
      </c>
      <c r="G620" s="27"/>
      <c r="H620" t="s">
        <v>3994</v>
      </c>
      <c r="I620" s="29">
        <v>45170</v>
      </c>
      <c r="J620" s="30">
        <v>3385</v>
      </c>
      <c r="L620" t="s">
        <v>4864</v>
      </c>
      <c r="N620" s="5">
        <v>1</v>
      </c>
      <c r="P620">
        <v>11</v>
      </c>
      <c r="R620">
        <v>1</v>
      </c>
      <c r="S620">
        <v>9</v>
      </c>
      <c r="T620">
        <v>76</v>
      </c>
      <c r="V620">
        <v>1</v>
      </c>
      <c r="W620">
        <v>83</v>
      </c>
      <c r="X620">
        <v>1</v>
      </c>
      <c r="AA620">
        <f>VLOOKUP(A620,Hoja1!A:BH,60,0)</f>
        <v>7</v>
      </c>
      <c r="AB620">
        <v>93</v>
      </c>
      <c r="AC620">
        <v>2</v>
      </c>
      <c r="AD620" t="s">
        <v>110</v>
      </c>
      <c r="AE620" t="s">
        <v>111</v>
      </c>
      <c r="AF620" t="s">
        <v>112</v>
      </c>
      <c r="AH620" t="s">
        <v>113</v>
      </c>
      <c r="AI620">
        <v>3015139450101</v>
      </c>
      <c r="AJ620" t="str">
        <f>VLOOKUP(A620,Hoja1!A:AH,34,0)</f>
        <v>GUATEMALA</v>
      </c>
      <c r="AK620" t="str">
        <f>VLOOKUP(A620,Hoja1!A:AI,35,0)</f>
        <v>GUATEMALA</v>
      </c>
      <c r="AL620" s="1">
        <f>VLOOKUP(A620,Hoja1!A:AJ,36,0)</f>
        <v>37047</v>
      </c>
      <c r="AP620">
        <v>112846556</v>
      </c>
      <c r="AQ620">
        <v>3015139450101</v>
      </c>
      <c r="AU620" t="s">
        <v>4192</v>
      </c>
      <c r="AV620" t="s">
        <v>114</v>
      </c>
      <c r="AW620" t="s">
        <v>114</v>
      </c>
      <c r="AZ620" t="s">
        <v>4526</v>
      </c>
      <c r="BA620">
        <v>1</v>
      </c>
      <c r="BB620" t="s">
        <v>119</v>
      </c>
      <c r="BC620">
        <v>0</v>
      </c>
      <c r="BD620" t="s">
        <v>4614</v>
      </c>
      <c r="BE620">
        <v>7</v>
      </c>
      <c r="BI620">
        <v>0</v>
      </c>
      <c r="BJ620">
        <v>0</v>
      </c>
      <c r="CN620" t="s">
        <v>5367</v>
      </c>
      <c r="CO620" t="s">
        <v>5368</v>
      </c>
    </row>
    <row r="621" spans="1:93" x14ac:dyDescent="0.25">
      <c r="A621" s="27" t="s">
        <v>2852</v>
      </c>
      <c r="B621" s="27" t="s">
        <v>1203</v>
      </c>
      <c r="C621" s="27" t="s">
        <v>426</v>
      </c>
      <c r="D621" s="27"/>
      <c r="E621" s="27" t="s">
        <v>107</v>
      </c>
      <c r="F621" s="27" t="s">
        <v>2853</v>
      </c>
      <c r="G621" s="27"/>
      <c r="H621" t="s">
        <v>4013</v>
      </c>
      <c r="I621" s="29">
        <v>45170</v>
      </c>
      <c r="J621" s="30">
        <v>3385</v>
      </c>
      <c r="K621">
        <v>250</v>
      </c>
      <c r="L621" t="s">
        <v>149</v>
      </c>
      <c r="M621" s="1">
        <v>45381</v>
      </c>
      <c r="N621" s="5">
        <v>2</v>
      </c>
      <c r="P621">
        <v>9</v>
      </c>
      <c r="R621">
        <v>1</v>
      </c>
      <c r="S621">
        <v>1</v>
      </c>
      <c r="T621">
        <v>9</v>
      </c>
      <c r="V621">
        <v>1</v>
      </c>
      <c r="W621">
        <v>83</v>
      </c>
      <c r="X621">
        <v>1</v>
      </c>
      <c r="AA621">
        <f>VLOOKUP(A621,Hoja1!A:BH,60,0)</f>
        <v>5</v>
      </c>
      <c r="AB621">
        <v>93</v>
      </c>
      <c r="AC621">
        <v>0</v>
      </c>
      <c r="AD621" t="s">
        <v>110</v>
      </c>
      <c r="AE621" t="s">
        <v>111</v>
      </c>
      <c r="AF621" t="s">
        <v>112</v>
      </c>
      <c r="AH621" t="s">
        <v>113</v>
      </c>
      <c r="AI621">
        <v>2999846640101</v>
      </c>
      <c r="AJ621" t="str">
        <f>VLOOKUP(A621,Hoja1!A:AH,34,0)</f>
        <v>GUATEMALA</v>
      </c>
      <c r="AK621" t="str">
        <f>VLOOKUP(A621,Hoja1!A:AI,35,0)</f>
        <v>GUATEMALA</v>
      </c>
      <c r="AL621" s="1">
        <f>VLOOKUP(A621,Hoja1!A:AJ,36,0)</f>
        <v>37228</v>
      </c>
      <c r="AP621">
        <v>112423973</v>
      </c>
      <c r="AQ621">
        <v>2999846640101</v>
      </c>
      <c r="AU621" t="s">
        <v>2854</v>
      </c>
      <c r="AV621" t="s">
        <v>114</v>
      </c>
      <c r="AW621" t="s">
        <v>114</v>
      </c>
      <c r="AZ621" t="s">
        <v>2855</v>
      </c>
      <c r="BA621">
        <v>1</v>
      </c>
      <c r="BB621" t="s">
        <v>119</v>
      </c>
      <c r="BC621">
        <v>0</v>
      </c>
      <c r="BD621" t="s">
        <v>4598</v>
      </c>
      <c r="BE621">
        <v>5</v>
      </c>
      <c r="BI621">
        <v>0</v>
      </c>
      <c r="BJ621">
        <v>0</v>
      </c>
      <c r="BK621" t="s">
        <v>4769</v>
      </c>
      <c r="BL621">
        <v>45040</v>
      </c>
      <c r="CN621" t="s">
        <v>2856</v>
      </c>
      <c r="CO621" t="s">
        <v>2857</v>
      </c>
    </row>
    <row r="622" spans="1:93" x14ac:dyDescent="0.25">
      <c r="A622" s="27" t="s">
        <v>2858</v>
      </c>
      <c r="B622" s="83" t="s">
        <v>2859</v>
      </c>
      <c r="C622" s="27" t="s">
        <v>1218</v>
      </c>
      <c r="D622" s="27"/>
      <c r="E622" s="27" t="s">
        <v>2860</v>
      </c>
      <c r="F622" s="27" t="s">
        <v>679</v>
      </c>
      <c r="G622" s="27" t="s">
        <v>5369</v>
      </c>
      <c r="H622" t="s">
        <v>3994</v>
      </c>
      <c r="I622" s="29">
        <v>45170</v>
      </c>
      <c r="J622" s="30">
        <v>3385</v>
      </c>
      <c r="L622" t="s">
        <v>4864</v>
      </c>
      <c r="N622" s="5">
        <v>1</v>
      </c>
      <c r="P622">
        <v>15</v>
      </c>
      <c r="R622">
        <v>2</v>
      </c>
      <c r="S622">
        <v>9</v>
      </c>
      <c r="T622">
        <v>130</v>
      </c>
      <c r="V622">
        <v>2</v>
      </c>
      <c r="W622">
        <v>83</v>
      </c>
      <c r="X622">
        <v>253</v>
      </c>
      <c r="AA622">
        <f>VLOOKUP(A622,Hoja1!A:BH,60,0)</f>
        <v>7</v>
      </c>
      <c r="AB622">
        <v>93</v>
      </c>
      <c r="AC622">
        <v>2</v>
      </c>
      <c r="AD622" t="s">
        <v>110</v>
      </c>
      <c r="AE622" t="s">
        <v>111</v>
      </c>
      <c r="AF622" t="s">
        <v>112</v>
      </c>
      <c r="AH622" t="s">
        <v>113</v>
      </c>
      <c r="AI622">
        <v>2248732291503</v>
      </c>
      <c r="AJ622" t="str">
        <f>VLOOKUP(A622,Hoja1!A:AH,34,0)</f>
        <v>BAJA VERAPAZ</v>
      </c>
      <c r="AK622" t="str">
        <f>VLOOKUP(A622,Hoja1!A:AI,35,0)</f>
        <v>RABINAL</v>
      </c>
      <c r="AL622" s="1">
        <f>VLOOKUP(A622,Hoja1!A:AJ,36,0)</f>
        <v>33854</v>
      </c>
      <c r="AP622">
        <v>85642991</v>
      </c>
      <c r="AQ622">
        <v>201402674607</v>
      </c>
      <c r="AU622" t="s">
        <v>2862</v>
      </c>
      <c r="AV622" t="s">
        <v>700</v>
      </c>
      <c r="AW622" t="s">
        <v>2861</v>
      </c>
      <c r="AZ622">
        <v>57902896</v>
      </c>
      <c r="BA622">
        <v>2</v>
      </c>
      <c r="BB622" t="s">
        <v>119</v>
      </c>
      <c r="BC622">
        <v>1</v>
      </c>
      <c r="BD622" t="s">
        <v>635</v>
      </c>
      <c r="BE622">
        <v>7</v>
      </c>
      <c r="BI622">
        <v>0</v>
      </c>
      <c r="BJ622">
        <v>0</v>
      </c>
      <c r="BK622" t="s">
        <v>4769</v>
      </c>
      <c r="BL622">
        <v>44873</v>
      </c>
      <c r="CN622" t="s">
        <v>2863</v>
      </c>
      <c r="CO622" t="s">
        <v>2864</v>
      </c>
    </row>
    <row r="623" spans="1:93" x14ac:dyDescent="0.25">
      <c r="A623" s="27" t="s">
        <v>2865</v>
      </c>
      <c r="B623" s="27" t="s">
        <v>289</v>
      </c>
      <c r="C623" s="27" t="s">
        <v>2866</v>
      </c>
      <c r="D623" s="27"/>
      <c r="E623" s="27" t="s">
        <v>148</v>
      </c>
      <c r="F623" s="27" t="s">
        <v>2867</v>
      </c>
      <c r="G623" s="27"/>
      <c r="H623" t="s">
        <v>3994</v>
      </c>
      <c r="I623" s="29">
        <v>45170</v>
      </c>
      <c r="J623" s="30">
        <v>3385</v>
      </c>
      <c r="K623">
        <v>250</v>
      </c>
      <c r="L623" s="40" t="s">
        <v>149</v>
      </c>
      <c r="M623" s="1">
        <v>45476</v>
      </c>
      <c r="N623" s="5">
        <v>2</v>
      </c>
      <c r="P623">
        <v>14</v>
      </c>
      <c r="R623">
        <v>1</v>
      </c>
      <c r="S623">
        <v>9</v>
      </c>
      <c r="T623">
        <v>83</v>
      </c>
      <c r="V623">
        <v>1</v>
      </c>
      <c r="W623">
        <v>83</v>
      </c>
      <c r="X623">
        <v>242</v>
      </c>
      <c r="AA623">
        <f>VLOOKUP(A623,Hoja1!A:BH,60,0)</f>
        <v>7</v>
      </c>
      <c r="AB623">
        <v>93</v>
      </c>
      <c r="AC623">
        <v>2</v>
      </c>
      <c r="AD623" t="s">
        <v>110</v>
      </c>
      <c r="AE623" t="s">
        <v>111</v>
      </c>
      <c r="AF623" t="s">
        <v>112</v>
      </c>
      <c r="AH623" t="s">
        <v>113</v>
      </c>
      <c r="AI623">
        <v>3402462271413</v>
      </c>
      <c r="AJ623" t="str">
        <f>VLOOKUP(A623,Hoja1!A:AH,34,0)</f>
        <v>QUICHE</v>
      </c>
      <c r="AK623" t="str">
        <f>VLOOKUP(A623,Hoja1!A:AI,35,0)</f>
        <v>NEBAJ</v>
      </c>
      <c r="AL623" s="1">
        <f>VLOOKUP(A623,Hoja1!A:AJ,36,0)</f>
        <v>37335</v>
      </c>
      <c r="AP623">
        <v>111960916</v>
      </c>
      <c r="AQ623">
        <v>3402462271413</v>
      </c>
      <c r="AU623" t="s">
        <v>2869</v>
      </c>
      <c r="AV623" t="s">
        <v>114</v>
      </c>
      <c r="AW623" t="s">
        <v>2868</v>
      </c>
      <c r="AZ623" t="s">
        <v>2870</v>
      </c>
      <c r="BA623">
        <v>1</v>
      </c>
      <c r="BB623" t="s">
        <v>119</v>
      </c>
      <c r="BC623">
        <v>1</v>
      </c>
      <c r="BD623" t="s">
        <v>4614</v>
      </c>
      <c r="BE623">
        <v>7</v>
      </c>
      <c r="BI623">
        <v>0</v>
      </c>
      <c r="BJ623">
        <v>0</v>
      </c>
      <c r="CN623" t="s">
        <v>2871</v>
      </c>
      <c r="CO623" t="s">
        <v>2872</v>
      </c>
    </row>
    <row r="624" spans="1:93" x14ac:dyDescent="0.25">
      <c r="A624" s="27" t="s">
        <v>3255</v>
      </c>
      <c r="B624" s="27" t="s">
        <v>173</v>
      </c>
      <c r="C624" s="27" t="s">
        <v>2058</v>
      </c>
      <c r="D624" s="27"/>
      <c r="E624" s="27" t="s">
        <v>1527</v>
      </c>
      <c r="F624" s="27" t="s">
        <v>208</v>
      </c>
      <c r="G624" s="27"/>
      <c r="H624" t="s">
        <v>3994</v>
      </c>
      <c r="I624" s="29">
        <v>45170</v>
      </c>
      <c r="J624" s="30"/>
      <c r="K624">
        <v>250</v>
      </c>
      <c r="L624" t="s">
        <v>5178</v>
      </c>
      <c r="N624" s="5">
        <v>1</v>
      </c>
      <c r="P624">
        <v>14</v>
      </c>
      <c r="R624">
        <v>1</v>
      </c>
      <c r="S624">
        <v>9</v>
      </c>
      <c r="T624">
        <v>81</v>
      </c>
      <c r="V624">
        <v>0</v>
      </c>
      <c r="W624">
        <v>83</v>
      </c>
      <c r="X624">
        <v>290</v>
      </c>
      <c r="AA624">
        <f>VLOOKUP(A624,Hoja1!A:BH,60,0)</f>
        <v>7</v>
      </c>
      <c r="AB624">
        <v>93</v>
      </c>
      <c r="AC624">
        <v>2</v>
      </c>
      <c r="AD624" t="s">
        <v>110</v>
      </c>
      <c r="AE624" t="s">
        <v>111</v>
      </c>
      <c r="AF624" t="s">
        <v>112</v>
      </c>
      <c r="AH624" t="s">
        <v>113</v>
      </c>
      <c r="AI624">
        <v>3308847431801</v>
      </c>
      <c r="AJ624" t="str">
        <f>VLOOKUP(A624,Hoja1!A:AH,34,0)</f>
        <v>IZABAL</v>
      </c>
      <c r="AK624" t="str">
        <f>VLOOKUP(A624,Hoja1!A:AI,35,0)</f>
        <v>PUERTO BARRIOS</v>
      </c>
      <c r="AL624" s="1">
        <f>VLOOKUP(A624,Hoja1!A:AJ,36,0)</f>
        <v>37674</v>
      </c>
      <c r="AP624">
        <v>116447672</v>
      </c>
      <c r="AQ624">
        <v>0</v>
      </c>
      <c r="AU624" t="s">
        <v>4193</v>
      </c>
      <c r="AV624" t="s">
        <v>1061</v>
      </c>
      <c r="AW624" t="s">
        <v>1061</v>
      </c>
      <c r="AZ624">
        <v>58456242</v>
      </c>
      <c r="BA624">
        <v>1</v>
      </c>
      <c r="BB624" t="s">
        <v>119</v>
      </c>
      <c r="BC624">
        <v>0</v>
      </c>
      <c r="BD624" t="s">
        <v>4616</v>
      </c>
      <c r="BE624">
        <v>7</v>
      </c>
      <c r="BI624">
        <v>0</v>
      </c>
      <c r="BJ624">
        <v>0</v>
      </c>
      <c r="BK624" t="s">
        <v>4769</v>
      </c>
      <c r="BL624">
        <v>44995</v>
      </c>
      <c r="CN624" t="s">
        <v>5372</v>
      </c>
    </row>
    <row r="625" spans="1:93" x14ac:dyDescent="0.25">
      <c r="A625" s="27" t="s">
        <v>2873</v>
      </c>
      <c r="B625" s="27" t="s">
        <v>2874</v>
      </c>
      <c r="C625" s="27" t="s">
        <v>2875</v>
      </c>
      <c r="D625" s="27"/>
      <c r="E625" s="27" t="s">
        <v>1375</v>
      </c>
      <c r="F625" s="27" t="s">
        <v>2876</v>
      </c>
      <c r="G625" s="27" t="s">
        <v>2877</v>
      </c>
      <c r="H625" t="s">
        <v>5373</v>
      </c>
      <c r="I625" s="29">
        <v>45176</v>
      </c>
      <c r="J625" s="30">
        <v>3500</v>
      </c>
      <c r="K625">
        <v>250</v>
      </c>
      <c r="L625" t="s">
        <v>149</v>
      </c>
      <c r="M625" s="1">
        <v>45230</v>
      </c>
      <c r="N625" s="5">
        <v>2</v>
      </c>
      <c r="P625">
        <v>9</v>
      </c>
      <c r="R625">
        <v>1</v>
      </c>
      <c r="S625">
        <v>1</v>
      </c>
      <c r="T625">
        <v>9</v>
      </c>
      <c r="V625">
        <v>1</v>
      </c>
      <c r="W625">
        <v>83</v>
      </c>
      <c r="X625">
        <v>1</v>
      </c>
      <c r="AA625">
        <f>VLOOKUP(A625,Hoja1!A:BH,60,0)</f>
        <v>7</v>
      </c>
      <c r="AB625">
        <v>93</v>
      </c>
      <c r="AC625">
        <v>1</v>
      </c>
      <c r="AD625" t="s">
        <v>110</v>
      </c>
      <c r="AE625" t="s">
        <v>111</v>
      </c>
      <c r="AF625" t="s">
        <v>112</v>
      </c>
      <c r="AH625" t="s">
        <v>113</v>
      </c>
      <c r="AI625">
        <v>2231830830101</v>
      </c>
      <c r="AJ625" t="str">
        <f>VLOOKUP(A625,Hoja1!A:AH,34,0)</f>
        <v>GUATEMALA</v>
      </c>
      <c r="AK625" t="str">
        <f>VLOOKUP(A625,Hoja1!A:AI,35,0)</f>
        <v>GUATEMALA</v>
      </c>
      <c r="AL625" s="1">
        <f>VLOOKUP(A625,Hoja1!A:AJ,36,0)</f>
        <v>32788</v>
      </c>
      <c r="AP625">
        <v>66055539</v>
      </c>
      <c r="AQ625">
        <v>289025173</v>
      </c>
      <c r="AU625" t="s">
        <v>2878</v>
      </c>
      <c r="AV625" t="s">
        <v>114</v>
      </c>
      <c r="AW625" t="s">
        <v>114</v>
      </c>
      <c r="AZ625">
        <v>54125658</v>
      </c>
      <c r="BA625">
        <v>2</v>
      </c>
      <c r="BB625" t="s">
        <v>119</v>
      </c>
      <c r="BC625">
        <v>0</v>
      </c>
      <c r="BD625" t="s">
        <v>4616</v>
      </c>
      <c r="BE625">
        <v>7</v>
      </c>
      <c r="BI625">
        <v>0</v>
      </c>
      <c r="BJ625">
        <v>0</v>
      </c>
      <c r="CN625" t="s">
        <v>2879</v>
      </c>
      <c r="CO625" t="s">
        <v>2880</v>
      </c>
    </row>
    <row r="626" spans="1:93" x14ac:dyDescent="0.25">
      <c r="A626" s="27" t="s">
        <v>2881</v>
      </c>
      <c r="B626" s="27" t="s">
        <v>366</v>
      </c>
      <c r="C626" s="27" t="s">
        <v>244</v>
      </c>
      <c r="D626" s="27"/>
      <c r="E626" s="27" t="s">
        <v>215</v>
      </c>
      <c r="F626" s="27" t="s">
        <v>202</v>
      </c>
      <c r="G626" s="27"/>
      <c r="H626" t="s">
        <v>3994</v>
      </c>
      <c r="I626" s="29">
        <v>45177</v>
      </c>
      <c r="J626" s="30">
        <v>3385</v>
      </c>
      <c r="K626">
        <v>250</v>
      </c>
      <c r="L626" s="40" t="s">
        <v>149</v>
      </c>
      <c r="M626" s="1">
        <v>45503</v>
      </c>
      <c r="N626" s="5">
        <v>2</v>
      </c>
      <c r="P626">
        <v>15</v>
      </c>
      <c r="R626">
        <v>2</v>
      </c>
      <c r="S626">
        <v>9</v>
      </c>
      <c r="T626">
        <v>148</v>
      </c>
      <c r="V626">
        <v>2</v>
      </c>
      <c r="W626">
        <v>83</v>
      </c>
      <c r="X626">
        <v>132</v>
      </c>
      <c r="AA626">
        <f>VLOOKUP(A626,Hoja1!A:BH,60,0)</f>
        <v>5</v>
      </c>
      <c r="AB626">
        <v>93</v>
      </c>
      <c r="AC626">
        <v>2</v>
      </c>
      <c r="AD626" t="s">
        <v>110</v>
      </c>
      <c r="AE626" t="s">
        <v>111</v>
      </c>
      <c r="AF626" t="s">
        <v>112</v>
      </c>
      <c r="AH626" t="s">
        <v>113</v>
      </c>
      <c r="AI626">
        <v>3375682430920</v>
      </c>
      <c r="AJ626" t="str">
        <f>VLOOKUP(A626,Hoja1!A:AH,34,0)</f>
        <v>QUETZALTENANGO</v>
      </c>
      <c r="AK626" t="str">
        <f>VLOOKUP(A626,Hoja1!A:AI,35,0)</f>
        <v>COATEPEQUE</v>
      </c>
      <c r="AL626" s="1">
        <f>VLOOKUP(A626,Hoja1!A:AJ,36,0)</f>
        <v>36793</v>
      </c>
      <c r="AP626">
        <v>105294438</v>
      </c>
      <c r="AQ626">
        <v>3375682430920</v>
      </c>
      <c r="AU626" t="s">
        <v>2882</v>
      </c>
      <c r="AV626" t="s">
        <v>114</v>
      </c>
      <c r="AW626" t="s">
        <v>739</v>
      </c>
      <c r="AZ626">
        <v>41908084</v>
      </c>
      <c r="BA626">
        <v>1</v>
      </c>
      <c r="BB626" t="s">
        <v>119</v>
      </c>
      <c r="BC626">
        <v>0</v>
      </c>
      <c r="BD626" t="s">
        <v>4598</v>
      </c>
      <c r="BE626">
        <v>5</v>
      </c>
      <c r="BI626">
        <v>0</v>
      </c>
      <c r="BJ626">
        <v>0</v>
      </c>
      <c r="BK626" t="s">
        <v>4771</v>
      </c>
      <c r="BL626">
        <v>44914</v>
      </c>
      <c r="CN626" t="s">
        <v>2883</v>
      </c>
      <c r="CO626" t="s">
        <v>2884</v>
      </c>
    </row>
    <row r="627" spans="1:93" x14ac:dyDescent="0.25">
      <c r="A627" s="27" t="s">
        <v>2885</v>
      </c>
      <c r="B627" s="27" t="s">
        <v>306</v>
      </c>
      <c r="C627" s="27" t="s">
        <v>344</v>
      </c>
      <c r="D627" s="27"/>
      <c r="E627" s="27" t="s">
        <v>436</v>
      </c>
      <c r="F627" s="27" t="s">
        <v>161</v>
      </c>
      <c r="G627" s="27"/>
      <c r="H627" t="s">
        <v>4026</v>
      </c>
      <c r="I627" s="29">
        <v>45180</v>
      </c>
      <c r="J627" s="30">
        <v>2960</v>
      </c>
      <c r="K627">
        <v>250</v>
      </c>
      <c r="L627" t="s">
        <v>4864</v>
      </c>
      <c r="N627" s="5">
        <v>1</v>
      </c>
      <c r="P627">
        <v>4</v>
      </c>
      <c r="R627">
        <v>1</v>
      </c>
      <c r="S627">
        <v>1</v>
      </c>
      <c r="T627">
        <v>29</v>
      </c>
      <c r="V627">
        <v>1</v>
      </c>
      <c r="W627">
        <v>83</v>
      </c>
      <c r="X627">
        <v>1</v>
      </c>
      <c r="AA627">
        <f>VLOOKUP(A627,Hoja1!A:BH,60,0)</f>
        <v>7</v>
      </c>
      <c r="AB627">
        <v>93</v>
      </c>
      <c r="AC627">
        <v>1</v>
      </c>
      <c r="AD627" t="s">
        <v>110</v>
      </c>
      <c r="AE627" t="s">
        <v>111</v>
      </c>
      <c r="AF627" t="s">
        <v>112</v>
      </c>
      <c r="AH627" t="s">
        <v>113</v>
      </c>
      <c r="AI627">
        <v>2207577040101</v>
      </c>
      <c r="AJ627" t="str">
        <f>VLOOKUP(A627,Hoja1!A:AH,34,0)</f>
        <v>GUATEMALA</v>
      </c>
      <c r="AK627" t="str">
        <f>VLOOKUP(A627,Hoja1!A:AI,35,0)</f>
        <v>GUATEMALA</v>
      </c>
      <c r="AL627" s="1">
        <f>VLOOKUP(A627,Hoja1!A:AJ,36,0)</f>
        <v>34014</v>
      </c>
      <c r="AP627">
        <v>82150044</v>
      </c>
      <c r="AQ627">
        <v>201501327395</v>
      </c>
      <c r="AU627" t="s">
        <v>2886</v>
      </c>
      <c r="AV627" t="s">
        <v>114</v>
      </c>
      <c r="AW627" t="s">
        <v>114</v>
      </c>
      <c r="AZ627" t="s">
        <v>2887</v>
      </c>
      <c r="BA627">
        <v>2</v>
      </c>
      <c r="BB627" t="s">
        <v>119</v>
      </c>
      <c r="BC627">
        <v>2</v>
      </c>
      <c r="BD627" t="s">
        <v>635</v>
      </c>
      <c r="BE627">
        <v>7</v>
      </c>
      <c r="BI627">
        <v>0</v>
      </c>
      <c r="BJ627">
        <v>0</v>
      </c>
      <c r="BK627" t="s">
        <v>4771</v>
      </c>
      <c r="BL627">
        <v>44936</v>
      </c>
      <c r="CN627" t="s">
        <v>2888</v>
      </c>
      <c r="CO627" t="s">
        <v>2889</v>
      </c>
    </row>
    <row r="628" spans="1:93" x14ac:dyDescent="0.25">
      <c r="A628" s="27" t="s">
        <v>2890</v>
      </c>
      <c r="B628" s="27" t="s">
        <v>1544</v>
      </c>
      <c r="C628" s="27" t="s">
        <v>179</v>
      </c>
      <c r="D628" s="27"/>
      <c r="E628" s="27" t="s">
        <v>2891</v>
      </c>
      <c r="F628" s="27"/>
      <c r="G628" s="27"/>
      <c r="H628" t="s">
        <v>3998</v>
      </c>
      <c r="I628" s="29">
        <v>45180</v>
      </c>
      <c r="J628" s="30">
        <v>2960</v>
      </c>
      <c r="K628">
        <v>250</v>
      </c>
      <c r="L628" t="s">
        <v>149</v>
      </c>
      <c r="M628" s="1">
        <v>45260</v>
      </c>
      <c r="N628" s="5">
        <v>2</v>
      </c>
      <c r="P628">
        <v>16</v>
      </c>
      <c r="R628">
        <v>6</v>
      </c>
      <c r="S628">
        <v>1</v>
      </c>
      <c r="T628">
        <v>29</v>
      </c>
      <c r="V628">
        <v>6</v>
      </c>
      <c r="W628">
        <v>83</v>
      </c>
      <c r="X628">
        <v>260</v>
      </c>
      <c r="AA628">
        <f>VLOOKUP(A628,Hoja1!A:BH,60,0)</f>
        <v>5</v>
      </c>
      <c r="AB628">
        <v>93</v>
      </c>
      <c r="AC628">
        <v>1</v>
      </c>
      <c r="AD628" t="s">
        <v>110</v>
      </c>
      <c r="AE628" t="s">
        <v>111</v>
      </c>
      <c r="AF628" t="s">
        <v>112</v>
      </c>
      <c r="AH628" t="s">
        <v>113</v>
      </c>
      <c r="AI628">
        <v>1724152921602</v>
      </c>
      <c r="AJ628" t="str">
        <f>VLOOKUP(A628,Hoja1!A:AH,34,0)</f>
        <v>ALTA VERAPAZ</v>
      </c>
      <c r="AK628" t="str">
        <f>VLOOKUP(A628,Hoja1!A:AI,35,0)</f>
        <v>SANTA CRUZ VERAPAZ</v>
      </c>
      <c r="AL628" s="1">
        <f>VLOOKUP(A628,Hoja1!A:AJ,36,0)</f>
        <v>32875</v>
      </c>
      <c r="AP628">
        <v>53833090</v>
      </c>
      <c r="AQ628">
        <v>201004484576</v>
      </c>
      <c r="AU628" t="s">
        <v>2892</v>
      </c>
      <c r="AV628" t="s">
        <v>1119</v>
      </c>
      <c r="AW628" t="s">
        <v>2117</v>
      </c>
      <c r="AZ628" t="s">
        <v>2893</v>
      </c>
      <c r="BA628">
        <v>2</v>
      </c>
      <c r="BB628" t="s">
        <v>119</v>
      </c>
      <c r="BC628">
        <v>2</v>
      </c>
      <c r="BD628" t="s">
        <v>4598</v>
      </c>
      <c r="BE628">
        <v>5</v>
      </c>
      <c r="BI628">
        <v>0</v>
      </c>
      <c r="BJ628">
        <v>0</v>
      </c>
      <c r="BK628" t="s">
        <v>4769</v>
      </c>
      <c r="BL628">
        <v>44816</v>
      </c>
      <c r="CN628" t="s">
        <v>2894</v>
      </c>
      <c r="CO628" t="s">
        <v>6930</v>
      </c>
    </row>
    <row r="629" spans="1:93" x14ac:dyDescent="0.25">
      <c r="A629" s="27" t="s">
        <v>3256</v>
      </c>
      <c r="B629" s="27" t="s">
        <v>425</v>
      </c>
      <c r="C629" s="27" t="s">
        <v>666</v>
      </c>
      <c r="D629" s="27"/>
      <c r="E629" s="27" t="s">
        <v>3793</v>
      </c>
      <c r="F629" s="27" t="s">
        <v>3853</v>
      </c>
      <c r="G629" s="27"/>
      <c r="H629" t="s">
        <v>3998</v>
      </c>
      <c r="I629" s="29">
        <v>45173</v>
      </c>
      <c r="J629" s="30">
        <v>2960</v>
      </c>
      <c r="K629">
        <v>250</v>
      </c>
      <c r="L629" t="s">
        <v>149</v>
      </c>
      <c r="M629" s="1">
        <v>45258</v>
      </c>
      <c r="N629" s="5">
        <v>2</v>
      </c>
      <c r="P629">
        <v>4</v>
      </c>
      <c r="R629">
        <v>1</v>
      </c>
      <c r="S629">
        <v>1</v>
      </c>
      <c r="T629">
        <v>29</v>
      </c>
      <c r="V629">
        <v>1</v>
      </c>
      <c r="W629">
        <v>83</v>
      </c>
      <c r="X629">
        <v>7</v>
      </c>
      <c r="AA629">
        <f>VLOOKUP(A629,Hoja1!A:BH,60,0)</f>
        <v>7</v>
      </c>
      <c r="AB629">
        <v>93</v>
      </c>
      <c r="AC629">
        <v>1</v>
      </c>
      <c r="AD629" t="s">
        <v>110</v>
      </c>
      <c r="AE629" t="s">
        <v>111</v>
      </c>
      <c r="AF629" t="s">
        <v>112</v>
      </c>
      <c r="AH629" t="s">
        <v>113</v>
      </c>
      <c r="AI629">
        <v>1870433380107</v>
      </c>
      <c r="AJ629" t="str">
        <f>VLOOKUP(A629,Hoja1!A:AH,34,0)</f>
        <v>GUATEMALA</v>
      </c>
      <c r="AK629" t="str">
        <f>VLOOKUP(A629,Hoja1!A:AI,35,0)</f>
        <v>SAN PEDRO AYAMPUC</v>
      </c>
      <c r="AL629" s="1">
        <f>VLOOKUP(A629,Hoja1!A:AJ,36,0)</f>
        <v>32734</v>
      </c>
      <c r="AP629">
        <v>73752967</v>
      </c>
      <c r="AQ629">
        <v>200701251560</v>
      </c>
      <c r="AU629" t="s">
        <v>4194</v>
      </c>
      <c r="AV629" t="s">
        <v>114</v>
      </c>
      <c r="AW629" t="s">
        <v>381</v>
      </c>
      <c r="AZ629" t="s">
        <v>4527</v>
      </c>
      <c r="BA629">
        <v>1</v>
      </c>
      <c r="BB629" t="s">
        <v>119</v>
      </c>
      <c r="BC629">
        <v>0</v>
      </c>
      <c r="BD629" t="s">
        <v>4616</v>
      </c>
      <c r="BE629">
        <v>7</v>
      </c>
      <c r="BI629">
        <v>0</v>
      </c>
      <c r="BJ629">
        <v>0</v>
      </c>
      <c r="BK629" t="s">
        <v>4769</v>
      </c>
      <c r="CN629" t="s">
        <v>5376</v>
      </c>
      <c r="CO629" t="s">
        <v>5377</v>
      </c>
    </row>
    <row r="630" spans="1:93" x14ac:dyDescent="0.25">
      <c r="A630" s="27" t="s">
        <v>3257</v>
      </c>
      <c r="B630" s="27" t="s">
        <v>2237</v>
      </c>
      <c r="C630" s="27"/>
      <c r="D630" s="27"/>
      <c r="E630" s="27" t="s">
        <v>1781</v>
      </c>
      <c r="F630" s="27" t="s">
        <v>132</v>
      </c>
      <c r="G630" s="27"/>
      <c r="H630" t="s">
        <v>3998</v>
      </c>
      <c r="I630" s="29">
        <v>45182</v>
      </c>
      <c r="J630" s="30">
        <v>2960</v>
      </c>
      <c r="K630">
        <v>250</v>
      </c>
      <c r="L630" t="s">
        <v>149</v>
      </c>
      <c r="M630" s="1">
        <v>45216</v>
      </c>
      <c r="N630" s="5">
        <v>2</v>
      </c>
      <c r="P630">
        <v>8</v>
      </c>
      <c r="R630">
        <v>2</v>
      </c>
      <c r="S630">
        <v>1</v>
      </c>
      <c r="T630">
        <v>29</v>
      </c>
      <c r="V630">
        <v>2</v>
      </c>
      <c r="W630">
        <v>83</v>
      </c>
      <c r="X630">
        <v>113</v>
      </c>
      <c r="AA630">
        <f>VLOOKUP(A630,Hoja1!A:BH,60,0)</f>
        <v>7</v>
      </c>
      <c r="AB630">
        <v>93</v>
      </c>
      <c r="AC630">
        <v>1</v>
      </c>
      <c r="AD630" t="s">
        <v>110</v>
      </c>
      <c r="AE630" t="s">
        <v>111</v>
      </c>
      <c r="AF630" t="s">
        <v>112</v>
      </c>
      <c r="AH630" t="s">
        <v>113</v>
      </c>
      <c r="AI630">
        <v>2373614420901</v>
      </c>
      <c r="AJ630" t="str">
        <f>VLOOKUP(A630,Hoja1!A:AH,34,0)</f>
        <v>QUETZALTENANGO</v>
      </c>
      <c r="AK630" t="str">
        <f>VLOOKUP(A630,Hoja1!A:AI,35,0)</f>
        <v>QUETZALTENANGO</v>
      </c>
      <c r="AL630" s="1">
        <f>VLOOKUP(A630,Hoja1!A:AJ,36,0)</f>
        <v>30381</v>
      </c>
      <c r="AP630">
        <v>39781984</v>
      </c>
      <c r="AQ630">
        <v>2373614420901</v>
      </c>
      <c r="AU630" t="s">
        <v>4195</v>
      </c>
      <c r="AV630" t="s">
        <v>700</v>
      </c>
      <c r="AW630" t="s">
        <v>700</v>
      </c>
      <c r="AZ630">
        <v>33674273</v>
      </c>
      <c r="BA630">
        <v>1</v>
      </c>
      <c r="BB630" t="s">
        <v>119</v>
      </c>
      <c r="BC630">
        <v>2</v>
      </c>
      <c r="BD630" t="s">
        <v>4616</v>
      </c>
      <c r="BE630">
        <v>7</v>
      </c>
      <c r="BH630" t="s">
        <v>4700</v>
      </c>
      <c r="BI630">
        <v>0</v>
      </c>
      <c r="BJ630">
        <v>41507434</v>
      </c>
      <c r="BK630" t="s">
        <v>4769</v>
      </c>
      <c r="BL630">
        <v>44873</v>
      </c>
      <c r="CN630" t="s">
        <v>5378</v>
      </c>
      <c r="CO630" t="s">
        <v>5379</v>
      </c>
    </row>
    <row r="631" spans="1:93" x14ac:dyDescent="0.25">
      <c r="A631" s="27" t="s">
        <v>3258</v>
      </c>
      <c r="B631" s="27" t="s">
        <v>1596</v>
      </c>
      <c r="C631" s="27" t="s">
        <v>138</v>
      </c>
      <c r="D631" s="27"/>
      <c r="E631" s="27" t="s">
        <v>161</v>
      </c>
      <c r="F631" s="27" t="s">
        <v>215</v>
      </c>
      <c r="G631" s="27"/>
      <c r="H631" t="s">
        <v>3994</v>
      </c>
      <c r="I631" s="29">
        <v>45187</v>
      </c>
      <c r="J631" s="30">
        <v>3385</v>
      </c>
      <c r="K631">
        <v>250</v>
      </c>
      <c r="L631" t="s">
        <v>4864</v>
      </c>
      <c r="N631" s="5">
        <v>1</v>
      </c>
      <c r="P631">
        <v>15</v>
      </c>
      <c r="R631">
        <v>2</v>
      </c>
      <c r="S631">
        <v>9</v>
      </c>
      <c r="T631">
        <v>109</v>
      </c>
      <c r="V631">
        <v>9</v>
      </c>
      <c r="W631">
        <v>83</v>
      </c>
      <c r="X631">
        <v>197</v>
      </c>
      <c r="AA631">
        <f>VLOOKUP(A631,Hoja1!A:BH,60,0)</f>
        <v>4</v>
      </c>
      <c r="AB631">
        <v>93</v>
      </c>
      <c r="AC631">
        <v>2</v>
      </c>
      <c r="AD631" t="s">
        <v>110</v>
      </c>
      <c r="AE631" t="s">
        <v>111</v>
      </c>
      <c r="AF631" t="s">
        <v>112</v>
      </c>
      <c r="AH631" t="s">
        <v>113</v>
      </c>
      <c r="AI631">
        <v>2463423741301</v>
      </c>
      <c r="AJ631" t="str">
        <f>VLOOKUP(A631,Hoja1!A:AH,34,0)</f>
        <v>HUEHUETENANGO</v>
      </c>
      <c r="AK631" t="str">
        <f>VLOOKUP(A631,Hoja1!A:AI,35,0)</f>
        <v>HUEHUETENANGO</v>
      </c>
      <c r="AL631" s="1">
        <f>VLOOKUP(A631,Hoja1!A:AJ,36,0)</f>
        <v>34517</v>
      </c>
      <c r="AP631">
        <v>81156626</v>
      </c>
      <c r="AQ631">
        <v>201101584025</v>
      </c>
      <c r="AU631" t="s">
        <v>4196</v>
      </c>
      <c r="AV631" t="s">
        <v>421</v>
      </c>
      <c r="AW631" t="s">
        <v>421</v>
      </c>
      <c r="AZ631">
        <v>33252913</v>
      </c>
      <c r="BA631">
        <v>1</v>
      </c>
      <c r="BB631" t="s">
        <v>119</v>
      </c>
      <c r="BC631">
        <v>0</v>
      </c>
      <c r="BD631" t="s">
        <v>4613</v>
      </c>
      <c r="BE631">
        <v>4</v>
      </c>
      <c r="BI631">
        <v>0</v>
      </c>
      <c r="BJ631">
        <v>0</v>
      </c>
      <c r="BK631" t="s">
        <v>4769</v>
      </c>
      <c r="BL631">
        <v>45091</v>
      </c>
      <c r="CN631" t="s">
        <v>5380</v>
      </c>
      <c r="CO631" t="s">
        <v>5381</v>
      </c>
    </row>
    <row r="632" spans="1:93" x14ac:dyDescent="0.25">
      <c r="A632" s="27" t="s">
        <v>3259</v>
      </c>
      <c r="B632" s="27" t="s">
        <v>1574</v>
      </c>
      <c r="C632" s="27" t="s">
        <v>3695</v>
      </c>
      <c r="D632" s="27"/>
      <c r="E632" s="27" t="s">
        <v>3794</v>
      </c>
      <c r="F632" s="27" t="s">
        <v>3912</v>
      </c>
      <c r="G632" s="27"/>
      <c r="H632" t="s">
        <v>3994</v>
      </c>
      <c r="I632" s="29">
        <v>45187</v>
      </c>
      <c r="J632" s="30">
        <v>3385</v>
      </c>
      <c r="K632">
        <v>250</v>
      </c>
      <c r="L632" t="s">
        <v>4864</v>
      </c>
      <c r="N632" s="5">
        <v>1</v>
      </c>
      <c r="P632">
        <v>12</v>
      </c>
      <c r="R632">
        <v>1</v>
      </c>
      <c r="S632">
        <v>9</v>
      </c>
      <c r="T632">
        <v>153</v>
      </c>
      <c r="V632">
        <v>13</v>
      </c>
      <c r="W632">
        <v>83</v>
      </c>
      <c r="X632">
        <v>39</v>
      </c>
      <c r="AA632">
        <f>VLOOKUP(A632,Hoja1!A:BH,60,0)</f>
        <v>7</v>
      </c>
      <c r="AB632">
        <v>93</v>
      </c>
      <c r="AC632">
        <v>2</v>
      </c>
      <c r="AD632" t="s">
        <v>110</v>
      </c>
      <c r="AE632" t="s">
        <v>111</v>
      </c>
      <c r="AF632" t="s">
        <v>112</v>
      </c>
      <c r="AH632" t="s">
        <v>113</v>
      </c>
      <c r="AI632">
        <v>2383327050314</v>
      </c>
      <c r="AJ632" t="str">
        <f>VLOOKUP(A632,Hoja1!A:AH,34,0)</f>
        <v>SAN JUAN ALOTENANGO</v>
      </c>
      <c r="AK632" t="str">
        <f>VLOOKUP(A632,Hoja1!A:AI,35,0)</f>
        <v>SACATEPEQUEZ</v>
      </c>
      <c r="AL632" s="1">
        <f>VLOOKUP(A632,Hoja1!A:AJ,36,0)</f>
        <v>33907</v>
      </c>
      <c r="AP632">
        <v>85666882</v>
      </c>
      <c r="AQ632">
        <v>2383327050314</v>
      </c>
      <c r="AU632" t="s">
        <v>4197</v>
      </c>
      <c r="AV632" t="s">
        <v>4198</v>
      </c>
      <c r="AW632" t="s">
        <v>1394</v>
      </c>
      <c r="AZ632">
        <v>54547603</v>
      </c>
      <c r="BA632">
        <v>1</v>
      </c>
      <c r="BB632" t="s">
        <v>119</v>
      </c>
      <c r="BC632">
        <v>0</v>
      </c>
      <c r="BD632" t="s">
        <v>4616</v>
      </c>
      <c r="BE632">
        <v>7</v>
      </c>
      <c r="BI632">
        <v>0</v>
      </c>
      <c r="BJ632">
        <v>0</v>
      </c>
      <c r="BK632" t="s">
        <v>4769</v>
      </c>
      <c r="BL632">
        <v>45099</v>
      </c>
      <c r="CN632" t="s">
        <v>5384</v>
      </c>
      <c r="CO632" t="s">
        <v>5385</v>
      </c>
    </row>
    <row r="633" spans="1:93" x14ac:dyDescent="0.25">
      <c r="A633" s="27" t="s">
        <v>3260</v>
      </c>
      <c r="B633" s="27" t="s">
        <v>172</v>
      </c>
      <c r="C633" s="27" t="s">
        <v>1300</v>
      </c>
      <c r="D633" s="27"/>
      <c r="E633" s="27" t="s">
        <v>3795</v>
      </c>
      <c r="F633" s="27" t="s">
        <v>804</v>
      </c>
      <c r="G633" s="27" t="s">
        <v>3984</v>
      </c>
      <c r="H633" t="s">
        <v>3994</v>
      </c>
      <c r="I633" s="29">
        <v>45187</v>
      </c>
      <c r="J633" s="30">
        <v>3385</v>
      </c>
      <c r="K633">
        <v>250</v>
      </c>
      <c r="L633" t="s">
        <v>4864</v>
      </c>
      <c r="N633" s="5">
        <v>1</v>
      </c>
      <c r="P633">
        <v>5</v>
      </c>
      <c r="R633">
        <v>1</v>
      </c>
      <c r="S633">
        <v>9</v>
      </c>
      <c r="T633">
        <v>113</v>
      </c>
      <c r="V633">
        <v>1</v>
      </c>
      <c r="W633">
        <v>83</v>
      </c>
      <c r="X633">
        <v>1</v>
      </c>
      <c r="AA633">
        <f>VLOOKUP(A633,Hoja1!A:BH,60,0)</f>
        <v>7</v>
      </c>
      <c r="AB633">
        <v>93</v>
      </c>
      <c r="AC633">
        <v>2</v>
      </c>
      <c r="AD633" t="s">
        <v>110</v>
      </c>
      <c r="AE633" t="s">
        <v>111</v>
      </c>
      <c r="AF633" t="s">
        <v>112</v>
      </c>
      <c r="AH633" t="s">
        <v>113</v>
      </c>
      <c r="AI633">
        <v>2398186600101</v>
      </c>
      <c r="AJ633" t="str">
        <f>VLOOKUP(A633,Hoja1!A:AH,34,0)</f>
        <v>GUATEMALA</v>
      </c>
      <c r="AK633" t="str">
        <f>VLOOKUP(A633,Hoja1!A:AI,35,0)</f>
        <v>GUATEMALA</v>
      </c>
      <c r="AL633" s="1">
        <f>VLOOKUP(A633,Hoja1!A:AJ,36,0)</f>
        <v>34129</v>
      </c>
      <c r="AP633">
        <v>87910101</v>
      </c>
      <c r="AQ633">
        <v>2398186600101</v>
      </c>
      <c r="AU633" t="s">
        <v>4200</v>
      </c>
      <c r="AV633" t="s">
        <v>114</v>
      </c>
      <c r="AW633" t="s">
        <v>114</v>
      </c>
      <c r="AZ633">
        <v>54590631</v>
      </c>
      <c r="BA633">
        <v>1</v>
      </c>
      <c r="BB633" t="s">
        <v>119</v>
      </c>
      <c r="BC633">
        <v>1</v>
      </c>
      <c r="BD633" t="s">
        <v>648</v>
      </c>
      <c r="BE633">
        <v>7</v>
      </c>
      <c r="BI633">
        <v>0</v>
      </c>
      <c r="BJ633">
        <v>0</v>
      </c>
      <c r="BK633" t="s">
        <v>4769</v>
      </c>
      <c r="BL633">
        <v>45013</v>
      </c>
      <c r="CN633" t="s">
        <v>5386</v>
      </c>
      <c r="CO633" t="s">
        <v>5387</v>
      </c>
    </row>
    <row r="634" spans="1:93" x14ac:dyDescent="0.25">
      <c r="A634" s="27" t="s">
        <v>3261</v>
      </c>
      <c r="B634" s="27" t="s">
        <v>1744</v>
      </c>
      <c r="C634" s="27" t="s">
        <v>3547</v>
      </c>
      <c r="D634" s="27" t="s">
        <v>6922</v>
      </c>
      <c r="E634" s="27" t="s">
        <v>3796</v>
      </c>
      <c r="F634" s="27" t="s">
        <v>577</v>
      </c>
      <c r="G634" s="27"/>
      <c r="H634" t="s">
        <v>3994</v>
      </c>
      <c r="I634" s="29">
        <v>45187</v>
      </c>
      <c r="J634" s="30">
        <v>3167</v>
      </c>
      <c r="K634">
        <v>250</v>
      </c>
      <c r="L634" t="s">
        <v>149</v>
      </c>
      <c r="M634" s="1">
        <v>45230</v>
      </c>
      <c r="N634" s="5">
        <v>2</v>
      </c>
      <c r="P634">
        <v>15</v>
      </c>
      <c r="R634">
        <v>2</v>
      </c>
      <c r="S634">
        <v>9</v>
      </c>
      <c r="T634">
        <v>151</v>
      </c>
      <c r="V634">
        <v>2</v>
      </c>
      <c r="W634">
        <v>83</v>
      </c>
      <c r="X634">
        <v>105</v>
      </c>
      <c r="AA634">
        <f>VLOOKUP(A634,Hoja1!A:BH,60,0)</f>
        <v>0</v>
      </c>
      <c r="AB634">
        <v>93</v>
      </c>
      <c r="AC634">
        <v>2</v>
      </c>
      <c r="AD634" t="s">
        <v>110</v>
      </c>
      <c r="AE634" t="s">
        <v>111</v>
      </c>
      <c r="AF634" t="s">
        <v>112</v>
      </c>
      <c r="AH634" t="s">
        <v>113</v>
      </c>
      <c r="AI634">
        <v>2843081370801</v>
      </c>
      <c r="AJ634" t="str">
        <f>VLOOKUP(A634,Hoja1!A:AH,34,0)</f>
        <v>TOTONICAPAN</v>
      </c>
      <c r="AK634" t="str">
        <f>VLOOKUP(A634,Hoja1!A:AI,35,0)</f>
        <v>TOTONICAPAN</v>
      </c>
      <c r="AL634" s="1">
        <f>VLOOKUP(A634,Hoja1!A:AJ,36,0)</f>
        <v>36331</v>
      </c>
      <c r="AP634">
        <v>119011905</v>
      </c>
      <c r="AQ634">
        <v>2843081370801</v>
      </c>
      <c r="AU634">
        <v>0</v>
      </c>
      <c r="AV634">
        <v>0</v>
      </c>
      <c r="AW634" t="s">
        <v>1714</v>
      </c>
      <c r="AZ634">
        <v>0</v>
      </c>
      <c r="BA634">
        <v>0</v>
      </c>
      <c r="BB634" t="s">
        <v>119</v>
      </c>
      <c r="BC634">
        <v>0</v>
      </c>
      <c r="BD634">
        <v>0</v>
      </c>
      <c r="BE634">
        <v>0</v>
      </c>
      <c r="BI634">
        <v>0</v>
      </c>
      <c r="BJ634">
        <v>0</v>
      </c>
      <c r="BK634" t="s">
        <v>4769</v>
      </c>
      <c r="BL634" t="s">
        <v>4776</v>
      </c>
    </row>
    <row r="635" spans="1:93" x14ac:dyDescent="0.25">
      <c r="A635" s="27" t="s">
        <v>3262</v>
      </c>
      <c r="B635" s="27" t="s">
        <v>3586</v>
      </c>
      <c r="C635" s="27" t="s">
        <v>3697</v>
      </c>
      <c r="D635" s="27"/>
      <c r="E635" s="27" t="s">
        <v>161</v>
      </c>
      <c r="F635" s="27" t="s">
        <v>2400</v>
      </c>
      <c r="G635" s="27"/>
      <c r="H635" t="s">
        <v>3994</v>
      </c>
      <c r="I635" s="29">
        <v>45187</v>
      </c>
      <c r="J635" s="30">
        <v>3385</v>
      </c>
      <c r="K635">
        <v>250</v>
      </c>
      <c r="L635" t="s">
        <v>4864</v>
      </c>
      <c r="N635" s="5">
        <v>1</v>
      </c>
      <c r="P635">
        <v>12</v>
      </c>
      <c r="R635">
        <v>1</v>
      </c>
      <c r="S635">
        <v>9</v>
      </c>
      <c r="T635">
        <v>96</v>
      </c>
      <c r="V635">
        <v>1</v>
      </c>
      <c r="W635">
        <v>83</v>
      </c>
      <c r="X635">
        <v>291</v>
      </c>
      <c r="AA635">
        <f>VLOOKUP(A635,Hoja1!A:BH,60,0)</f>
        <v>7</v>
      </c>
      <c r="AB635">
        <v>93</v>
      </c>
      <c r="AC635">
        <v>2</v>
      </c>
      <c r="AD635" t="s">
        <v>110</v>
      </c>
      <c r="AE635" t="s">
        <v>111</v>
      </c>
      <c r="AF635" t="s">
        <v>112</v>
      </c>
      <c r="AH635" t="s">
        <v>113</v>
      </c>
      <c r="AI635">
        <v>3316755281802</v>
      </c>
      <c r="AJ635" t="str">
        <f>VLOOKUP(A635,Hoja1!A:AH,34,0)</f>
        <v>GUATEMALA</v>
      </c>
      <c r="AK635" t="str">
        <f>VLOOKUP(A635,Hoja1!A:AI,35,0)</f>
        <v>MIXCO</v>
      </c>
      <c r="AL635" s="1">
        <f>VLOOKUP(A635,Hoja1!A:AJ,36,0)</f>
        <v>36829</v>
      </c>
      <c r="AP635">
        <v>116458852</v>
      </c>
      <c r="AQ635">
        <v>3316755281802</v>
      </c>
      <c r="AU635" t="s">
        <v>4201</v>
      </c>
      <c r="AV635" t="s">
        <v>176</v>
      </c>
      <c r="AW635" t="s">
        <v>259</v>
      </c>
      <c r="AZ635">
        <v>54244573</v>
      </c>
      <c r="BA635">
        <v>1</v>
      </c>
      <c r="BB635" t="s">
        <v>119</v>
      </c>
      <c r="BC635">
        <v>0</v>
      </c>
      <c r="BD635" t="s">
        <v>635</v>
      </c>
      <c r="BE635">
        <v>7</v>
      </c>
      <c r="BI635">
        <v>0</v>
      </c>
      <c r="BJ635">
        <v>0</v>
      </c>
      <c r="BK635" t="s">
        <v>4769</v>
      </c>
      <c r="BL635" t="s">
        <v>4776</v>
      </c>
      <c r="CN635" t="s">
        <v>5389</v>
      </c>
      <c r="CO635" t="s">
        <v>5390</v>
      </c>
    </row>
    <row r="636" spans="1:93" x14ac:dyDescent="0.25">
      <c r="A636" s="27" t="s">
        <v>3263</v>
      </c>
      <c r="B636" s="27" t="s">
        <v>977</v>
      </c>
      <c r="C636" s="27" t="s">
        <v>695</v>
      </c>
      <c r="D636" s="27"/>
      <c r="E636" s="27" t="s">
        <v>1435</v>
      </c>
      <c r="F636" s="27" t="s">
        <v>3913</v>
      </c>
      <c r="G636" s="27"/>
      <c r="H636" t="s">
        <v>4013</v>
      </c>
      <c r="I636" s="29">
        <v>45187</v>
      </c>
      <c r="J636" s="30">
        <v>3385</v>
      </c>
      <c r="K636">
        <v>250</v>
      </c>
      <c r="L636" t="s">
        <v>149</v>
      </c>
      <c r="M636" s="1">
        <v>45493</v>
      </c>
      <c r="N636" s="5">
        <v>2</v>
      </c>
      <c r="P636">
        <v>9</v>
      </c>
      <c r="R636">
        <v>1</v>
      </c>
      <c r="S636">
        <v>1</v>
      </c>
      <c r="T636">
        <v>9</v>
      </c>
      <c r="V636">
        <v>1</v>
      </c>
      <c r="W636">
        <v>83</v>
      </c>
      <c r="X636">
        <v>1</v>
      </c>
      <c r="AA636">
        <f>VLOOKUP(A636,Hoja1!A:BH,60,0)</f>
        <v>5</v>
      </c>
      <c r="AB636">
        <v>93</v>
      </c>
      <c r="AC636">
        <v>1</v>
      </c>
      <c r="AD636" t="s">
        <v>110</v>
      </c>
      <c r="AE636" t="s">
        <v>111</v>
      </c>
      <c r="AF636" t="s">
        <v>112</v>
      </c>
      <c r="AH636" t="s">
        <v>113</v>
      </c>
      <c r="AI636">
        <v>3646572350101</v>
      </c>
      <c r="AJ636" t="str">
        <f>VLOOKUP(A636,Hoja1!A:AH,34,0)</f>
        <v>GUATEMALA</v>
      </c>
      <c r="AK636" t="str">
        <f>VLOOKUP(A636,Hoja1!A:AI,35,0)</f>
        <v>GUATEMALA</v>
      </c>
      <c r="AL636" s="1">
        <f>VLOOKUP(A636,Hoja1!A:AJ,36,0)</f>
        <v>37959</v>
      </c>
      <c r="AP636">
        <v>112338879</v>
      </c>
      <c r="AQ636">
        <v>3646572350101</v>
      </c>
      <c r="AU636" t="s">
        <v>4202</v>
      </c>
      <c r="AV636" t="s">
        <v>176</v>
      </c>
      <c r="AW636" t="s">
        <v>114</v>
      </c>
      <c r="AX636">
        <v>6</v>
      </c>
      <c r="AZ636" t="s">
        <v>4528</v>
      </c>
      <c r="BA636">
        <v>1</v>
      </c>
      <c r="BB636" t="s">
        <v>119</v>
      </c>
      <c r="BC636">
        <v>0</v>
      </c>
      <c r="BD636" t="s">
        <v>4598</v>
      </c>
      <c r="BE636">
        <v>5</v>
      </c>
      <c r="BH636" t="s">
        <v>4701</v>
      </c>
      <c r="BI636" t="s">
        <v>325</v>
      </c>
      <c r="BJ636">
        <v>51395029</v>
      </c>
      <c r="BK636" t="s">
        <v>4769</v>
      </c>
      <c r="BL636">
        <v>45098</v>
      </c>
      <c r="CN636" t="s">
        <v>5391</v>
      </c>
      <c r="CO636" t="s">
        <v>5392</v>
      </c>
    </row>
    <row r="637" spans="1:93" x14ac:dyDescent="0.25">
      <c r="A637" s="27" t="s">
        <v>3264</v>
      </c>
      <c r="B637" s="27" t="s">
        <v>418</v>
      </c>
      <c r="C637" s="27" t="s">
        <v>3698</v>
      </c>
      <c r="D637" s="27"/>
      <c r="E637" s="27" t="s">
        <v>906</v>
      </c>
      <c r="F637" s="27" t="s">
        <v>181</v>
      </c>
      <c r="G637" s="27"/>
      <c r="H637" t="s">
        <v>3998</v>
      </c>
      <c r="I637" s="29">
        <v>45189</v>
      </c>
      <c r="J637" s="30">
        <v>3250</v>
      </c>
      <c r="L637" t="s">
        <v>4864</v>
      </c>
      <c r="N637" s="5">
        <v>1</v>
      </c>
      <c r="P637">
        <v>8</v>
      </c>
      <c r="R637">
        <v>2</v>
      </c>
      <c r="S637">
        <v>1</v>
      </c>
      <c r="T637">
        <v>29</v>
      </c>
      <c r="V637">
        <v>2</v>
      </c>
      <c r="W637">
        <v>83</v>
      </c>
      <c r="X637">
        <v>113</v>
      </c>
      <c r="AA637">
        <f>VLOOKUP(A637,Hoja1!A:BH,60,0)</f>
        <v>7</v>
      </c>
      <c r="AB637">
        <v>93</v>
      </c>
      <c r="AC637">
        <v>1</v>
      </c>
      <c r="AD637" t="s">
        <v>110</v>
      </c>
      <c r="AE637" t="s">
        <v>111</v>
      </c>
      <c r="AF637" t="s">
        <v>112</v>
      </c>
      <c r="AH637" t="s">
        <v>113</v>
      </c>
      <c r="AI637">
        <v>1770735860901</v>
      </c>
      <c r="AJ637" t="str">
        <f>VLOOKUP(A637,Hoja1!A:AH,34,0)</f>
        <v>QUETZALTENANGO</v>
      </c>
      <c r="AK637" t="str">
        <f>VLOOKUP(A637,Hoja1!A:AI,35,0)</f>
        <v>QUETZALTENANGO</v>
      </c>
      <c r="AL637" s="1">
        <f>VLOOKUP(A637,Hoja1!A:AJ,36,0)</f>
        <v>33293</v>
      </c>
      <c r="AP637">
        <v>66795249</v>
      </c>
      <c r="AQ637">
        <v>201004423482</v>
      </c>
      <c r="AU637" t="s">
        <v>4203</v>
      </c>
      <c r="AV637" t="s">
        <v>700</v>
      </c>
      <c r="AW637" t="s">
        <v>700</v>
      </c>
      <c r="AZ637" t="s">
        <v>4529</v>
      </c>
      <c r="BA637">
        <v>1</v>
      </c>
      <c r="BB637" t="s">
        <v>119</v>
      </c>
      <c r="BC637">
        <v>1</v>
      </c>
      <c r="BD637" t="s">
        <v>648</v>
      </c>
      <c r="BE637">
        <v>7</v>
      </c>
      <c r="BI637" t="s">
        <v>4203</v>
      </c>
      <c r="BJ637">
        <v>42535521</v>
      </c>
      <c r="CN637" t="s">
        <v>5393</v>
      </c>
      <c r="CO637" t="s">
        <v>5394</v>
      </c>
    </row>
    <row r="638" spans="1:93" x14ac:dyDescent="0.25">
      <c r="A638" s="27" t="s">
        <v>3265</v>
      </c>
      <c r="B638" s="27" t="s">
        <v>732</v>
      </c>
      <c r="C638" s="27" t="s">
        <v>1882</v>
      </c>
      <c r="D638" s="27"/>
      <c r="E638" s="27" t="s">
        <v>406</v>
      </c>
      <c r="F638" s="27" t="s">
        <v>340</v>
      </c>
      <c r="G638" s="27"/>
      <c r="H638" t="s">
        <v>4015</v>
      </c>
      <c r="I638" s="29">
        <v>45190</v>
      </c>
      <c r="J638" s="30">
        <v>3750</v>
      </c>
      <c r="K638">
        <v>250</v>
      </c>
      <c r="L638" t="s">
        <v>4864</v>
      </c>
      <c r="N638" s="5">
        <v>1</v>
      </c>
      <c r="P638">
        <v>6</v>
      </c>
      <c r="R638">
        <v>1</v>
      </c>
      <c r="S638">
        <v>1</v>
      </c>
      <c r="T638">
        <v>1</v>
      </c>
      <c r="V638">
        <v>1</v>
      </c>
      <c r="W638">
        <v>83</v>
      </c>
      <c r="X638">
        <v>1</v>
      </c>
      <c r="AA638">
        <f>VLOOKUP(A638,Hoja1!A:BH,60,0)</f>
        <v>7</v>
      </c>
      <c r="AB638">
        <v>93</v>
      </c>
      <c r="AC638">
        <v>1</v>
      </c>
      <c r="AD638" t="s">
        <v>110</v>
      </c>
      <c r="AE638" t="s">
        <v>111</v>
      </c>
      <c r="AF638" t="s">
        <v>112</v>
      </c>
      <c r="AH638" t="s">
        <v>113</v>
      </c>
      <c r="AI638">
        <v>2135155390101</v>
      </c>
      <c r="AJ638" t="str">
        <f>VLOOKUP(A638,Hoja1!A:AH,34,0)</f>
        <v>GUATEMALA</v>
      </c>
      <c r="AK638" t="str">
        <f>VLOOKUP(A638,Hoja1!A:AI,35,0)</f>
        <v>GUATEMALA</v>
      </c>
      <c r="AL638" s="1">
        <f>VLOOKUP(A638,Hoja1!A:AJ,36,0)</f>
        <v>33788</v>
      </c>
      <c r="AP638">
        <v>77456947</v>
      </c>
      <c r="AQ638">
        <v>201200740749</v>
      </c>
      <c r="AU638" t="s">
        <v>4204</v>
      </c>
      <c r="AV638" t="s">
        <v>114</v>
      </c>
      <c r="AW638" t="s">
        <v>114</v>
      </c>
      <c r="AX638">
        <v>5</v>
      </c>
      <c r="AZ638">
        <v>58504846</v>
      </c>
      <c r="BA638">
        <v>1</v>
      </c>
      <c r="BB638" t="s">
        <v>119</v>
      </c>
      <c r="BC638">
        <v>0</v>
      </c>
      <c r="BD638" t="s">
        <v>648</v>
      </c>
      <c r="BE638">
        <v>7</v>
      </c>
      <c r="BH638" t="s">
        <v>4702</v>
      </c>
      <c r="BI638" t="s">
        <v>4204</v>
      </c>
      <c r="BJ638">
        <v>46158121</v>
      </c>
      <c r="BK638" t="s">
        <v>4771</v>
      </c>
      <c r="BL638">
        <v>45084</v>
      </c>
      <c r="CN638" t="s">
        <v>5395</v>
      </c>
      <c r="CO638" t="s">
        <v>5396</v>
      </c>
    </row>
    <row r="639" spans="1:93" x14ac:dyDescent="0.25">
      <c r="A639" s="27" t="s">
        <v>3266</v>
      </c>
      <c r="B639" s="27" t="s">
        <v>2784</v>
      </c>
      <c r="C639" s="27" t="s">
        <v>2136</v>
      </c>
      <c r="D639" s="27"/>
      <c r="E639" s="27" t="s">
        <v>680</v>
      </c>
      <c r="F639" s="27" t="s">
        <v>1867</v>
      </c>
      <c r="G639" s="27"/>
      <c r="H639" t="s">
        <v>3994</v>
      </c>
      <c r="I639" s="29">
        <v>45191</v>
      </c>
      <c r="J639" s="30">
        <v>3385</v>
      </c>
      <c r="K639">
        <v>250</v>
      </c>
      <c r="L639" t="s">
        <v>4864</v>
      </c>
      <c r="N639" s="5">
        <v>1</v>
      </c>
      <c r="P639">
        <v>5</v>
      </c>
      <c r="R639">
        <v>1</v>
      </c>
      <c r="S639">
        <v>9</v>
      </c>
      <c r="T639">
        <v>70</v>
      </c>
      <c r="V639">
        <v>1</v>
      </c>
      <c r="W639">
        <v>83</v>
      </c>
      <c r="X639">
        <v>13</v>
      </c>
      <c r="AA639">
        <f>VLOOKUP(A639,Hoja1!A:BH,60,0)</f>
        <v>7</v>
      </c>
      <c r="AB639">
        <v>93</v>
      </c>
      <c r="AC639">
        <v>2</v>
      </c>
      <c r="AD639" t="s">
        <v>110</v>
      </c>
      <c r="AE639" t="s">
        <v>111</v>
      </c>
      <c r="AF639" t="s">
        <v>112</v>
      </c>
      <c r="AH639" t="s">
        <v>113</v>
      </c>
      <c r="AI639">
        <v>2909906960113</v>
      </c>
      <c r="AJ639" t="str">
        <f>VLOOKUP(A639,Hoja1!A:AH,34,0)</f>
        <v>GUATEMALA</v>
      </c>
      <c r="AK639" t="str">
        <f>VLOOKUP(A639,Hoja1!A:AI,35,0)</f>
        <v>FRAIJANES</v>
      </c>
      <c r="AL639" s="1">
        <f>VLOOKUP(A639,Hoja1!A:AJ,36,0)</f>
        <v>36747</v>
      </c>
      <c r="AP639">
        <v>104607254</v>
      </c>
      <c r="AQ639">
        <v>2909906960113</v>
      </c>
      <c r="AU639" t="s">
        <v>4205</v>
      </c>
      <c r="AV639" t="s">
        <v>114</v>
      </c>
      <c r="AW639" t="s">
        <v>4206</v>
      </c>
      <c r="AZ639">
        <v>37302600</v>
      </c>
      <c r="BA639">
        <v>1</v>
      </c>
      <c r="BB639" t="s">
        <v>119</v>
      </c>
      <c r="BC639">
        <v>1</v>
      </c>
      <c r="BD639" t="s">
        <v>648</v>
      </c>
      <c r="BE639">
        <v>7</v>
      </c>
      <c r="BI639">
        <v>0</v>
      </c>
      <c r="BJ639">
        <v>0</v>
      </c>
      <c r="BK639" t="s">
        <v>4769</v>
      </c>
      <c r="BL639">
        <v>45055</v>
      </c>
      <c r="CN639" t="s">
        <v>5397</v>
      </c>
      <c r="CO639" t="s">
        <v>5398</v>
      </c>
    </row>
    <row r="640" spans="1:93" x14ac:dyDescent="0.25">
      <c r="A640" s="27" t="s">
        <v>3267</v>
      </c>
      <c r="B640" s="27" t="s">
        <v>2573</v>
      </c>
      <c r="C640" s="27"/>
      <c r="D640" s="27"/>
      <c r="E640" s="27" t="s">
        <v>1392</v>
      </c>
      <c r="F640" s="27" t="s">
        <v>3914</v>
      </c>
      <c r="G640" s="27"/>
      <c r="H640" t="s">
        <v>3994</v>
      </c>
      <c r="I640" s="29">
        <v>45191</v>
      </c>
      <c r="J640" s="30">
        <v>3167</v>
      </c>
      <c r="K640">
        <v>250</v>
      </c>
      <c r="L640" t="s">
        <v>149</v>
      </c>
      <c r="M640" s="1">
        <v>45199</v>
      </c>
      <c r="N640" s="5">
        <v>2</v>
      </c>
      <c r="P640">
        <v>14</v>
      </c>
      <c r="R640">
        <v>1</v>
      </c>
      <c r="S640">
        <v>9</v>
      </c>
      <c r="T640">
        <v>166</v>
      </c>
      <c r="V640">
        <v>11</v>
      </c>
      <c r="W640">
        <v>83</v>
      </c>
      <c r="X640">
        <v>335</v>
      </c>
      <c r="AA640">
        <f>VLOOKUP(A640,Hoja1!A:BH,60,0)</f>
        <v>7</v>
      </c>
      <c r="AB640">
        <v>93</v>
      </c>
      <c r="AC640">
        <v>2</v>
      </c>
      <c r="AD640" t="s">
        <v>110</v>
      </c>
      <c r="AE640" t="s">
        <v>111</v>
      </c>
      <c r="AF640" t="s">
        <v>112</v>
      </c>
      <c r="AH640" t="s">
        <v>113</v>
      </c>
      <c r="AI640">
        <v>2897072502212</v>
      </c>
      <c r="AJ640" t="str">
        <f>VLOOKUP(A640,Hoja1!A:AH,34,0)</f>
        <v>JUTIAPA</v>
      </c>
      <c r="AK640" t="str">
        <f>VLOOKUP(A640,Hoja1!A:AI,35,0)</f>
        <v>JALPATAGUA</v>
      </c>
      <c r="AL640" s="1">
        <f>VLOOKUP(A640,Hoja1!A:AJ,36,0)</f>
        <v>36212</v>
      </c>
      <c r="AP640">
        <v>116696427</v>
      </c>
      <c r="AQ640">
        <v>2897072502212</v>
      </c>
      <c r="AU640" t="s">
        <v>4207</v>
      </c>
      <c r="AV640" t="s">
        <v>142</v>
      </c>
      <c r="AW640" t="s">
        <v>5399</v>
      </c>
      <c r="AZ640">
        <v>40439732</v>
      </c>
      <c r="BA640">
        <v>1</v>
      </c>
      <c r="BB640" t="s">
        <v>119</v>
      </c>
      <c r="BC640">
        <v>0</v>
      </c>
      <c r="BD640" t="s">
        <v>617</v>
      </c>
      <c r="BE640">
        <v>7</v>
      </c>
      <c r="BH640" t="s">
        <v>4703</v>
      </c>
      <c r="BI640">
        <v>0</v>
      </c>
      <c r="BJ640">
        <v>44184847</v>
      </c>
      <c r="CN640" t="s">
        <v>5400</v>
      </c>
      <c r="CO640" t="s">
        <v>5401</v>
      </c>
    </row>
    <row r="641" spans="1:93" x14ac:dyDescent="0.25">
      <c r="A641" s="27" t="s">
        <v>3268</v>
      </c>
      <c r="B641" s="27" t="s">
        <v>3587</v>
      </c>
      <c r="C641" s="27"/>
      <c r="D641" s="27"/>
      <c r="E641" s="27" t="s">
        <v>1223</v>
      </c>
      <c r="F641" s="27" t="s">
        <v>148</v>
      </c>
      <c r="G641" s="27"/>
      <c r="H641" t="s">
        <v>3998</v>
      </c>
      <c r="I641" s="29">
        <v>45191</v>
      </c>
      <c r="J641" s="30">
        <v>2960</v>
      </c>
      <c r="K641">
        <v>250</v>
      </c>
      <c r="L641" t="s">
        <v>4864</v>
      </c>
      <c r="N641" s="5">
        <v>1</v>
      </c>
      <c r="P641">
        <v>4</v>
      </c>
      <c r="R641">
        <v>1</v>
      </c>
      <c r="S641">
        <v>1</v>
      </c>
      <c r="T641">
        <v>29</v>
      </c>
      <c r="V641">
        <v>1</v>
      </c>
      <c r="W641">
        <v>83</v>
      </c>
      <c r="X641">
        <v>1</v>
      </c>
      <c r="AA641">
        <f>VLOOKUP(A641,Hoja1!A:BH,60,0)</f>
        <v>3</v>
      </c>
      <c r="AB641">
        <v>93</v>
      </c>
      <c r="AC641">
        <v>1</v>
      </c>
      <c r="AD641" t="s">
        <v>110</v>
      </c>
      <c r="AE641" t="s">
        <v>111</v>
      </c>
      <c r="AF641" t="s">
        <v>112</v>
      </c>
      <c r="AH641" t="s">
        <v>113</v>
      </c>
      <c r="AI641">
        <v>1854886410101</v>
      </c>
      <c r="AJ641" t="str">
        <f>VLOOKUP(A641,Hoja1!A:AH,34,0)</f>
        <v>GUATEMALA</v>
      </c>
      <c r="AK641" t="str">
        <f>VLOOKUP(A641,Hoja1!A:AI,35,0)</f>
        <v>GUATEMALA</v>
      </c>
      <c r="AL641" s="1">
        <f>VLOOKUP(A641,Hoja1!A:AJ,36,0)</f>
        <v>31652</v>
      </c>
      <c r="AP641">
        <v>62885049</v>
      </c>
      <c r="AQ641">
        <v>186421020</v>
      </c>
      <c r="AU641" t="s">
        <v>4208</v>
      </c>
      <c r="AV641" t="s">
        <v>114</v>
      </c>
      <c r="AW641" t="s">
        <v>114</v>
      </c>
      <c r="AZ641" t="s">
        <v>4530</v>
      </c>
      <c r="BA641">
        <v>1</v>
      </c>
      <c r="BB641" t="s">
        <v>119</v>
      </c>
      <c r="BC641">
        <v>1</v>
      </c>
      <c r="BD641" t="s">
        <v>877</v>
      </c>
      <c r="BE641">
        <v>3</v>
      </c>
      <c r="BH641" t="s">
        <v>4704</v>
      </c>
      <c r="BI641">
        <v>0</v>
      </c>
      <c r="BJ641">
        <v>42714049</v>
      </c>
      <c r="BK641" t="s">
        <v>4769</v>
      </c>
      <c r="BL641">
        <v>45138</v>
      </c>
      <c r="CN641" t="s">
        <v>5402</v>
      </c>
      <c r="CO641" t="s">
        <v>5403</v>
      </c>
    </row>
    <row r="642" spans="1:93" x14ac:dyDescent="0.25">
      <c r="A642" s="27" t="s">
        <v>3269</v>
      </c>
      <c r="B642" s="27" t="s">
        <v>3588</v>
      </c>
      <c r="C642" s="27" t="s">
        <v>3699</v>
      </c>
      <c r="D642" s="27"/>
      <c r="E642" s="27" t="s">
        <v>757</v>
      </c>
      <c r="F642" s="27" t="s">
        <v>3915</v>
      </c>
      <c r="G642" s="27"/>
      <c r="H642" t="s">
        <v>4011</v>
      </c>
      <c r="I642" s="29">
        <v>45191</v>
      </c>
      <c r="J642" s="30">
        <v>2960</v>
      </c>
      <c r="K642">
        <v>250</v>
      </c>
      <c r="L642" t="s">
        <v>149</v>
      </c>
      <c r="M642" s="1">
        <v>45294</v>
      </c>
      <c r="N642" s="5">
        <v>2</v>
      </c>
      <c r="P642">
        <v>4</v>
      </c>
      <c r="R642">
        <v>4</v>
      </c>
      <c r="S642">
        <v>1</v>
      </c>
      <c r="T642">
        <v>29</v>
      </c>
      <c r="V642">
        <v>4</v>
      </c>
      <c r="W642">
        <v>83</v>
      </c>
      <c r="X642">
        <v>58</v>
      </c>
      <c r="AA642">
        <f>VLOOKUP(A642,Hoja1!A:BH,60,0)</f>
        <v>7</v>
      </c>
      <c r="AB642">
        <v>93</v>
      </c>
      <c r="AC642">
        <v>1</v>
      </c>
      <c r="AD642" t="s">
        <v>110</v>
      </c>
      <c r="AE642" t="s">
        <v>111</v>
      </c>
      <c r="AF642" t="s">
        <v>112</v>
      </c>
      <c r="AH642" t="s">
        <v>113</v>
      </c>
      <c r="AI642">
        <v>3208597110501</v>
      </c>
      <c r="AJ642" t="str">
        <f>VLOOKUP(A642,Hoja1!A:AH,34,0)</f>
        <v>ESCUINTLA</v>
      </c>
      <c r="AK642" t="str">
        <f>VLOOKUP(A642,Hoja1!A:AI,35,0)</f>
        <v>ESCUINTLA</v>
      </c>
      <c r="AL642" s="1">
        <f>VLOOKUP(A642,Hoja1!A:AJ,36,0)</f>
        <v>37819</v>
      </c>
      <c r="AP642">
        <v>111433355</v>
      </c>
      <c r="AQ642">
        <v>3208597110501</v>
      </c>
      <c r="AU642" t="s">
        <v>4209</v>
      </c>
      <c r="AV642" t="s">
        <v>163</v>
      </c>
      <c r="AW642" t="s">
        <v>163</v>
      </c>
      <c r="AX642">
        <v>3</v>
      </c>
      <c r="AZ642" t="s">
        <v>4531</v>
      </c>
      <c r="BA642">
        <v>1</v>
      </c>
      <c r="BB642" t="s">
        <v>119</v>
      </c>
      <c r="BC642">
        <v>0</v>
      </c>
      <c r="BD642" t="s">
        <v>4616</v>
      </c>
      <c r="BE642">
        <v>7</v>
      </c>
      <c r="BI642" t="s">
        <v>4752</v>
      </c>
      <c r="BJ642">
        <v>51988053</v>
      </c>
      <c r="BK642" t="s">
        <v>4769</v>
      </c>
      <c r="BL642">
        <v>45142</v>
      </c>
      <c r="CN642" t="s">
        <v>5404</v>
      </c>
    </row>
    <row r="643" spans="1:93" x14ac:dyDescent="0.25">
      <c r="A643" s="27" t="s">
        <v>3270</v>
      </c>
      <c r="B643" s="27" t="s">
        <v>1827</v>
      </c>
      <c r="C643" s="27" t="s">
        <v>1326</v>
      </c>
      <c r="D643" s="27"/>
      <c r="E643" s="27" t="s">
        <v>3797</v>
      </c>
      <c r="F643" s="27" t="s">
        <v>3797</v>
      </c>
      <c r="G643" s="27"/>
      <c r="H643" t="s">
        <v>4016</v>
      </c>
      <c r="I643" s="29">
        <v>45195</v>
      </c>
      <c r="J643" s="30">
        <v>3167</v>
      </c>
      <c r="K643">
        <v>250</v>
      </c>
      <c r="L643" t="s">
        <v>149</v>
      </c>
      <c r="M643" s="29">
        <v>45195</v>
      </c>
      <c r="N643" s="5">
        <v>2</v>
      </c>
      <c r="P643">
        <v>9</v>
      </c>
      <c r="R643">
        <v>1</v>
      </c>
      <c r="S643">
        <v>1</v>
      </c>
      <c r="T643">
        <v>9</v>
      </c>
      <c r="V643">
        <v>1</v>
      </c>
      <c r="W643">
        <v>83</v>
      </c>
      <c r="X643">
        <v>1</v>
      </c>
      <c r="AA643">
        <f>VLOOKUP(A643,Hoja1!A:BH,60,0)</f>
        <v>7</v>
      </c>
      <c r="AB643">
        <v>93</v>
      </c>
      <c r="AC643">
        <v>1</v>
      </c>
      <c r="AD643" t="s">
        <v>110</v>
      </c>
      <c r="AE643" t="s">
        <v>111</v>
      </c>
      <c r="AF643" t="s">
        <v>112</v>
      </c>
      <c r="AH643" t="s">
        <v>113</v>
      </c>
      <c r="AI643">
        <v>2854745290101</v>
      </c>
      <c r="AJ643" t="str">
        <f>VLOOKUP(A643,Hoja1!A:AH,34,0)</f>
        <v>GUATEMALA</v>
      </c>
      <c r="AK643" t="str">
        <f>VLOOKUP(A643,Hoja1!A:AI,35,0)</f>
        <v>GUATEMALA</v>
      </c>
      <c r="AL643" s="1">
        <f>VLOOKUP(A643,Hoja1!A:AJ,36,0)</f>
        <v>34901</v>
      </c>
      <c r="AP643">
        <v>91600456</v>
      </c>
      <c r="AQ643">
        <v>2854745290101</v>
      </c>
      <c r="AU643" t="s">
        <v>4210</v>
      </c>
      <c r="AV643" t="s">
        <v>114</v>
      </c>
      <c r="AW643" t="s">
        <v>114</v>
      </c>
      <c r="AZ643" t="s">
        <v>4532</v>
      </c>
      <c r="BA643">
        <v>1</v>
      </c>
      <c r="BB643" t="s">
        <v>119</v>
      </c>
      <c r="BC643">
        <v>1</v>
      </c>
      <c r="BD643" t="s">
        <v>635</v>
      </c>
      <c r="BE643">
        <v>7</v>
      </c>
      <c r="BI643" t="s">
        <v>4210</v>
      </c>
      <c r="BJ643">
        <v>47995331</v>
      </c>
      <c r="BK643" t="s">
        <v>4769</v>
      </c>
      <c r="BL643">
        <v>45106</v>
      </c>
      <c r="CN643" t="s">
        <v>5406</v>
      </c>
      <c r="CO643" t="s">
        <v>5407</v>
      </c>
    </row>
    <row r="644" spans="1:93" x14ac:dyDescent="0.25">
      <c r="A644" s="27" t="s">
        <v>3271</v>
      </c>
      <c r="B644" s="27" t="s">
        <v>658</v>
      </c>
      <c r="C644" s="27" t="s">
        <v>3668</v>
      </c>
      <c r="D644" s="27"/>
      <c r="E644" s="27" t="s">
        <v>3798</v>
      </c>
      <c r="F644" s="27" t="s">
        <v>3916</v>
      </c>
      <c r="G644" s="27"/>
      <c r="H644" t="s">
        <v>3998</v>
      </c>
      <c r="I644" s="29">
        <v>45200</v>
      </c>
      <c r="J644" s="30">
        <v>2960</v>
      </c>
      <c r="K644">
        <v>250</v>
      </c>
      <c r="L644" t="s">
        <v>149</v>
      </c>
      <c r="M644" s="1">
        <v>45366</v>
      </c>
      <c r="N644" s="5">
        <v>2</v>
      </c>
      <c r="P644">
        <v>8</v>
      </c>
      <c r="R644">
        <v>2</v>
      </c>
      <c r="S644">
        <v>1</v>
      </c>
      <c r="T644">
        <v>29</v>
      </c>
      <c r="V644">
        <v>14</v>
      </c>
      <c r="W644">
        <v>83</v>
      </c>
      <c r="X644">
        <v>1</v>
      </c>
      <c r="AA644">
        <f>VLOOKUP(A644,Hoja1!A:BH,60,0)</f>
        <v>7</v>
      </c>
      <c r="AB644">
        <v>93</v>
      </c>
      <c r="AC644">
        <v>1</v>
      </c>
      <c r="AD644" t="s">
        <v>110</v>
      </c>
      <c r="AE644" t="s">
        <v>111</v>
      </c>
      <c r="AF644" t="s">
        <v>112</v>
      </c>
      <c r="AH644" t="s">
        <v>113</v>
      </c>
      <c r="AI644">
        <v>1747007330101</v>
      </c>
      <c r="AJ644" t="str">
        <f>VLOOKUP(A644,Hoja1!A:AH,34,0)</f>
        <v>GUATEMALA</v>
      </c>
      <c r="AK644" t="str">
        <f>VLOOKUP(A644,Hoja1!A:AI,35,0)</f>
        <v>GUATEMALA</v>
      </c>
      <c r="AL644" s="1">
        <f>VLOOKUP(A644,Hoja1!A:AJ,36,0)</f>
        <v>29395</v>
      </c>
      <c r="AP644">
        <v>12121584</v>
      </c>
      <c r="AQ644">
        <v>180380123</v>
      </c>
      <c r="AU644" t="s">
        <v>4211</v>
      </c>
      <c r="AV644">
        <v>0</v>
      </c>
      <c r="AW644" t="s">
        <v>114</v>
      </c>
      <c r="AZ644">
        <v>42078889</v>
      </c>
      <c r="BA644">
        <v>2</v>
      </c>
      <c r="BB644" t="s">
        <v>119</v>
      </c>
      <c r="BC644">
        <v>2</v>
      </c>
      <c r="BD644" t="s">
        <v>635</v>
      </c>
      <c r="BE644">
        <v>7</v>
      </c>
      <c r="BH644" t="s">
        <v>4705</v>
      </c>
      <c r="BI644">
        <v>0</v>
      </c>
      <c r="BJ644">
        <v>56964854</v>
      </c>
      <c r="BK644" t="s">
        <v>4769</v>
      </c>
      <c r="BL644">
        <v>45142</v>
      </c>
      <c r="CN644" t="s">
        <v>5408</v>
      </c>
      <c r="CO644" t="s">
        <v>5409</v>
      </c>
    </row>
    <row r="645" spans="1:93" x14ac:dyDescent="0.25">
      <c r="A645" s="27" t="s">
        <v>3272</v>
      </c>
      <c r="B645" s="27" t="s">
        <v>450</v>
      </c>
      <c r="C645" s="27" t="s">
        <v>1300</v>
      </c>
      <c r="D645" s="27"/>
      <c r="E645" s="27" t="s">
        <v>160</v>
      </c>
      <c r="F645" s="27" t="s">
        <v>3917</v>
      </c>
      <c r="G645" s="27"/>
      <c r="H645" t="s">
        <v>3994</v>
      </c>
      <c r="I645" s="29">
        <v>45201</v>
      </c>
      <c r="J645" s="30">
        <v>3167</v>
      </c>
      <c r="K645">
        <v>250</v>
      </c>
      <c r="L645" t="s">
        <v>149</v>
      </c>
      <c r="N645" s="5">
        <v>2</v>
      </c>
      <c r="P645">
        <v>15</v>
      </c>
      <c r="R645">
        <v>2</v>
      </c>
      <c r="S645">
        <v>9</v>
      </c>
      <c r="T645">
        <v>166</v>
      </c>
      <c r="V645">
        <v>16</v>
      </c>
      <c r="W645">
        <v>83</v>
      </c>
      <c r="X645">
        <v>95</v>
      </c>
      <c r="AA645">
        <f>VLOOKUP(A645,Hoja1!A:BH,60,0)</f>
        <v>7</v>
      </c>
      <c r="AB645">
        <v>93</v>
      </c>
      <c r="AC645">
        <v>2</v>
      </c>
      <c r="AD645" t="s">
        <v>110</v>
      </c>
      <c r="AE645" t="s">
        <v>111</v>
      </c>
      <c r="AF645" t="s">
        <v>112</v>
      </c>
      <c r="AH645" t="s">
        <v>113</v>
      </c>
      <c r="AI645">
        <v>2128820750710</v>
      </c>
      <c r="AJ645" t="str">
        <f>VLOOKUP(A645,Hoja1!A:AH,34,0)</f>
        <v>SOLOLA</v>
      </c>
      <c r="AK645" t="str">
        <f>VLOOKUP(A645,Hoja1!A:AI,35,0)</f>
        <v>PANAJACHEL</v>
      </c>
      <c r="AL645" s="1">
        <f>VLOOKUP(A645,Hoja1!A:AJ,36,0)</f>
        <v>33042</v>
      </c>
      <c r="AP645">
        <v>90370570</v>
      </c>
      <c r="AQ645">
        <v>2126820750710</v>
      </c>
      <c r="AU645" t="s">
        <v>4212</v>
      </c>
      <c r="AV645" t="s">
        <v>1453</v>
      </c>
      <c r="AW645" t="s">
        <v>1453</v>
      </c>
      <c r="AZ645">
        <v>49333520</v>
      </c>
      <c r="BA645">
        <v>1</v>
      </c>
      <c r="BB645" t="s">
        <v>119</v>
      </c>
      <c r="BC645">
        <v>0</v>
      </c>
      <c r="BD645" t="s">
        <v>4617</v>
      </c>
      <c r="BE645">
        <v>7</v>
      </c>
      <c r="BI645">
        <v>0</v>
      </c>
      <c r="BJ645">
        <v>0</v>
      </c>
      <c r="BK645" t="s">
        <v>4769</v>
      </c>
      <c r="BL645">
        <v>45124</v>
      </c>
      <c r="CN645" t="s">
        <v>5410</v>
      </c>
    </row>
    <row r="646" spans="1:93" x14ac:dyDescent="0.25">
      <c r="A646" s="27" t="s">
        <v>3273</v>
      </c>
      <c r="B646" s="27" t="s">
        <v>1469</v>
      </c>
      <c r="C646" s="27" t="s">
        <v>2191</v>
      </c>
      <c r="D646" s="27"/>
      <c r="E646" s="27" t="s">
        <v>3799</v>
      </c>
      <c r="F646" s="27" t="s">
        <v>757</v>
      </c>
      <c r="G646" s="27"/>
      <c r="H646" t="s">
        <v>3994</v>
      </c>
      <c r="I646" s="29">
        <v>45201</v>
      </c>
      <c r="J646" s="30">
        <v>3167</v>
      </c>
      <c r="K646">
        <v>250</v>
      </c>
      <c r="L646" s="40" t="s">
        <v>149</v>
      </c>
      <c r="M646" s="1">
        <v>45266</v>
      </c>
      <c r="N646" s="5">
        <v>2</v>
      </c>
      <c r="P646">
        <v>14</v>
      </c>
      <c r="R646">
        <v>1</v>
      </c>
      <c r="S646">
        <v>9</v>
      </c>
      <c r="T646">
        <v>83</v>
      </c>
      <c r="V646">
        <v>11</v>
      </c>
      <c r="W646">
        <v>83</v>
      </c>
      <c r="X646">
        <v>324</v>
      </c>
      <c r="AA646">
        <f>VLOOKUP(A646,Hoja1!A:BH,60,0)</f>
        <v>7</v>
      </c>
      <c r="AB646">
        <v>93</v>
      </c>
      <c r="AC646">
        <v>2</v>
      </c>
      <c r="AD646" t="s">
        <v>110</v>
      </c>
      <c r="AE646" t="s">
        <v>111</v>
      </c>
      <c r="AF646" t="s">
        <v>112</v>
      </c>
      <c r="AH646" t="s">
        <v>113</v>
      </c>
      <c r="AI646">
        <v>2910886352201</v>
      </c>
      <c r="AJ646" t="str">
        <f>VLOOKUP(A646,Hoja1!A:AH,34,0)</f>
        <v>JUTIAPA</v>
      </c>
      <c r="AK646" t="str">
        <f>VLOOKUP(A646,Hoja1!A:AI,35,0)</f>
        <v>JUTIAPA</v>
      </c>
      <c r="AL646" s="1">
        <f>VLOOKUP(A646,Hoja1!A:AJ,36,0)</f>
        <v>37867</v>
      </c>
      <c r="AP646">
        <v>112333524</v>
      </c>
      <c r="AQ646">
        <v>2910886352201</v>
      </c>
      <c r="AU646" t="s">
        <v>4213</v>
      </c>
      <c r="AV646" t="s">
        <v>142</v>
      </c>
      <c r="AW646" t="s">
        <v>142</v>
      </c>
      <c r="AZ646">
        <v>33755832</v>
      </c>
      <c r="BA646">
        <v>1</v>
      </c>
      <c r="BB646" t="s">
        <v>119</v>
      </c>
      <c r="BC646">
        <v>0</v>
      </c>
      <c r="BD646" t="s">
        <v>1676</v>
      </c>
      <c r="BE646">
        <v>7</v>
      </c>
      <c r="BH646" t="s">
        <v>4706</v>
      </c>
      <c r="BI646">
        <v>0</v>
      </c>
      <c r="BJ646">
        <v>58446210</v>
      </c>
      <c r="BK646" t="s">
        <v>4769</v>
      </c>
      <c r="BL646">
        <v>44783</v>
      </c>
      <c r="CN646" t="s">
        <v>5411</v>
      </c>
      <c r="CO646" t="s">
        <v>5412</v>
      </c>
    </row>
    <row r="647" spans="1:93" x14ac:dyDescent="0.25">
      <c r="A647" s="27" t="s">
        <v>3274</v>
      </c>
      <c r="B647" s="27" t="s">
        <v>3589</v>
      </c>
      <c r="C647" s="27" t="s">
        <v>275</v>
      </c>
      <c r="D647" s="27"/>
      <c r="E647" s="27" t="s">
        <v>2747</v>
      </c>
      <c r="F647" s="27"/>
      <c r="G647" s="27"/>
      <c r="H647" t="s">
        <v>3994</v>
      </c>
      <c r="I647" s="29">
        <v>45201</v>
      </c>
      <c r="J647" s="30">
        <v>3385</v>
      </c>
      <c r="K647">
        <v>250</v>
      </c>
      <c r="L647" t="s">
        <v>149</v>
      </c>
      <c r="M647" s="1">
        <v>45427</v>
      </c>
      <c r="N647" s="5">
        <v>2</v>
      </c>
      <c r="P647">
        <v>12</v>
      </c>
      <c r="R647">
        <v>1</v>
      </c>
      <c r="S647">
        <v>9</v>
      </c>
      <c r="T647">
        <v>126</v>
      </c>
      <c r="V647">
        <v>7</v>
      </c>
      <c r="W647">
        <v>83</v>
      </c>
      <c r="X647">
        <v>132</v>
      </c>
      <c r="AA647">
        <f>VLOOKUP(A647,Hoja1!A:BH,60,0)</f>
        <v>0</v>
      </c>
      <c r="AB647">
        <v>93</v>
      </c>
      <c r="AC647">
        <v>2</v>
      </c>
      <c r="AD647" t="s">
        <v>110</v>
      </c>
      <c r="AE647" t="s">
        <v>111</v>
      </c>
      <c r="AF647" t="s">
        <v>112</v>
      </c>
      <c r="AH647" t="s">
        <v>113</v>
      </c>
      <c r="AI647">
        <v>2643918530920</v>
      </c>
      <c r="AJ647" t="str">
        <f>VLOOKUP(A647,Hoja1!A:AH,34,0)</f>
        <v>QUETZALTENANGO</v>
      </c>
      <c r="AK647" t="str">
        <f>VLOOKUP(A647,Hoja1!A:AI,35,0)</f>
        <v>COATEPEQUE</v>
      </c>
      <c r="AL647" s="1">
        <f>VLOOKUP(A647,Hoja1!A:AJ,36,0)</f>
        <v>30450</v>
      </c>
      <c r="AP647">
        <v>39500241</v>
      </c>
      <c r="AQ647">
        <v>201502186865</v>
      </c>
      <c r="AU647" t="s">
        <v>4214</v>
      </c>
      <c r="AV647" t="s">
        <v>1032</v>
      </c>
      <c r="AW647" t="s">
        <v>739</v>
      </c>
      <c r="AZ647" t="s">
        <v>4533</v>
      </c>
      <c r="BA647">
        <v>1</v>
      </c>
      <c r="BB647" t="s">
        <v>119</v>
      </c>
      <c r="BC647">
        <v>3</v>
      </c>
      <c r="BD647" t="s">
        <v>4600</v>
      </c>
      <c r="BE647">
        <v>0</v>
      </c>
      <c r="BI647">
        <v>0</v>
      </c>
      <c r="BJ647">
        <v>0</v>
      </c>
      <c r="BK647" t="s">
        <v>4769</v>
      </c>
      <c r="BL647">
        <v>45149</v>
      </c>
    </row>
    <row r="648" spans="1:93" x14ac:dyDescent="0.25">
      <c r="A648" s="27" t="s">
        <v>3275</v>
      </c>
      <c r="B648" s="27" t="s">
        <v>3590</v>
      </c>
      <c r="C648" s="27" t="s">
        <v>3700</v>
      </c>
      <c r="D648" s="27"/>
      <c r="E648" s="27" t="s">
        <v>290</v>
      </c>
      <c r="F648" s="27" t="s">
        <v>3918</v>
      </c>
      <c r="G648" s="27"/>
      <c r="H648" t="s">
        <v>3994</v>
      </c>
      <c r="I648" s="29">
        <v>45201</v>
      </c>
      <c r="J648" s="30">
        <v>3385</v>
      </c>
      <c r="L648" t="s">
        <v>4864</v>
      </c>
      <c r="N648" s="5">
        <v>1</v>
      </c>
      <c r="P648">
        <v>5</v>
      </c>
      <c r="R648">
        <v>1</v>
      </c>
      <c r="S648">
        <v>9</v>
      </c>
      <c r="T648">
        <v>64</v>
      </c>
      <c r="V648">
        <v>1</v>
      </c>
      <c r="W648">
        <v>83</v>
      </c>
      <c r="X648">
        <v>186</v>
      </c>
      <c r="AA648">
        <f>VLOOKUP(A648,Hoja1!A:BH,60,0)</f>
        <v>7</v>
      </c>
      <c r="AB648">
        <v>93</v>
      </c>
      <c r="AC648">
        <v>2</v>
      </c>
      <c r="AD648" t="s">
        <v>110</v>
      </c>
      <c r="AE648" t="s">
        <v>111</v>
      </c>
      <c r="AF648" t="s">
        <v>112</v>
      </c>
      <c r="AH648" t="s">
        <v>113</v>
      </c>
      <c r="AI648">
        <v>3326307301220</v>
      </c>
      <c r="AJ648" t="str">
        <f>VLOOKUP(A648,Hoja1!A:AH,34,0)</f>
        <v>SAN MARCOS</v>
      </c>
      <c r="AK648" t="str">
        <f>VLOOKUP(A648,Hoja1!A:AI,35,0)</f>
        <v>EL QUETZAL</v>
      </c>
      <c r="AL648" s="1">
        <f>VLOOKUP(A648,Hoja1!A:AJ,36,0)</f>
        <v>36856</v>
      </c>
      <c r="AP648">
        <v>102956871</v>
      </c>
      <c r="AQ648">
        <v>3326307301220</v>
      </c>
      <c r="AU648" t="s">
        <v>4215</v>
      </c>
      <c r="AV648" t="s">
        <v>4216</v>
      </c>
      <c r="AW648" t="s">
        <v>1856</v>
      </c>
      <c r="AZ648" t="s">
        <v>4534</v>
      </c>
      <c r="BA648">
        <v>1</v>
      </c>
      <c r="BB648" t="s">
        <v>119</v>
      </c>
      <c r="BC648">
        <v>0</v>
      </c>
      <c r="BD648" t="s">
        <v>729</v>
      </c>
      <c r="BE648">
        <v>7</v>
      </c>
      <c r="BH648" t="s">
        <v>4707</v>
      </c>
      <c r="BI648" t="s">
        <v>4753</v>
      </c>
      <c r="BJ648">
        <v>32666899</v>
      </c>
      <c r="BK648" t="s">
        <v>4769</v>
      </c>
      <c r="BL648" t="s">
        <v>4776</v>
      </c>
      <c r="CN648" t="s">
        <v>5413</v>
      </c>
      <c r="CO648" t="s">
        <v>5414</v>
      </c>
    </row>
    <row r="649" spans="1:93" x14ac:dyDescent="0.25">
      <c r="A649" s="27" t="s">
        <v>3276</v>
      </c>
      <c r="B649" s="27" t="s">
        <v>412</v>
      </c>
      <c r="C649" s="27" t="s">
        <v>811</v>
      </c>
      <c r="D649" s="27"/>
      <c r="E649" s="27" t="s">
        <v>189</v>
      </c>
      <c r="F649" s="27" t="s">
        <v>3919</v>
      </c>
      <c r="G649" s="27"/>
      <c r="H649" t="s">
        <v>4000</v>
      </c>
      <c r="I649" s="29">
        <v>45201</v>
      </c>
      <c r="J649" s="30">
        <v>3350</v>
      </c>
      <c r="K649">
        <v>250</v>
      </c>
      <c r="L649" t="s">
        <v>149</v>
      </c>
      <c r="M649" s="1">
        <v>45275</v>
      </c>
      <c r="N649" s="5">
        <v>2</v>
      </c>
      <c r="P649">
        <v>16</v>
      </c>
      <c r="R649">
        <v>3</v>
      </c>
      <c r="S649">
        <v>1</v>
      </c>
      <c r="T649">
        <v>28</v>
      </c>
      <c r="V649">
        <v>3</v>
      </c>
      <c r="W649">
        <v>83</v>
      </c>
      <c r="X649">
        <v>299</v>
      </c>
      <c r="AA649">
        <f>VLOOKUP(A649,Hoja1!A:BH,60,0)</f>
        <v>7</v>
      </c>
      <c r="AB649">
        <v>93</v>
      </c>
      <c r="AC649">
        <v>1</v>
      </c>
      <c r="AD649" t="s">
        <v>110</v>
      </c>
      <c r="AE649" t="s">
        <v>111</v>
      </c>
      <c r="AF649" t="s">
        <v>112</v>
      </c>
      <c r="AH649" t="s">
        <v>113</v>
      </c>
      <c r="AI649">
        <v>2926347651905</v>
      </c>
      <c r="AJ649" t="str">
        <f>VLOOKUP(A649,Hoja1!A:AH,34,0)</f>
        <v>ZACAPA</v>
      </c>
      <c r="AK649" t="str">
        <f>VLOOKUP(A649,Hoja1!A:AI,35,0)</f>
        <v>TECULUTAN</v>
      </c>
      <c r="AL649" s="1">
        <f>VLOOKUP(A649,Hoja1!A:AJ,36,0)</f>
        <v>34572</v>
      </c>
      <c r="AP649">
        <v>93084250</v>
      </c>
      <c r="AQ649">
        <v>2926347651905</v>
      </c>
      <c r="AU649" t="s">
        <v>4218</v>
      </c>
      <c r="AV649" t="s">
        <v>1559</v>
      </c>
      <c r="AW649" t="s">
        <v>398</v>
      </c>
      <c r="AZ649" t="s">
        <v>4535</v>
      </c>
      <c r="BA649">
        <v>1</v>
      </c>
      <c r="BB649" t="s">
        <v>119</v>
      </c>
      <c r="BC649">
        <v>0</v>
      </c>
      <c r="BD649" t="s">
        <v>4597</v>
      </c>
      <c r="BE649">
        <v>7</v>
      </c>
      <c r="BH649" t="s">
        <v>4708</v>
      </c>
      <c r="BI649">
        <v>0</v>
      </c>
      <c r="BJ649">
        <v>53848827</v>
      </c>
      <c r="BK649" t="s">
        <v>4769</v>
      </c>
      <c r="BL649">
        <v>45161</v>
      </c>
      <c r="CN649" t="s">
        <v>5415</v>
      </c>
      <c r="CO649" t="s">
        <v>5416</v>
      </c>
    </row>
    <row r="650" spans="1:93" x14ac:dyDescent="0.25">
      <c r="A650" s="27" t="s">
        <v>3277</v>
      </c>
      <c r="B650" s="27" t="s">
        <v>1362</v>
      </c>
      <c r="C650" s="27" t="s">
        <v>3701</v>
      </c>
      <c r="D650" s="27"/>
      <c r="E650" s="27" t="s">
        <v>758</v>
      </c>
      <c r="F650" s="27" t="s">
        <v>3920</v>
      </c>
      <c r="G650" s="27"/>
      <c r="H650" t="s">
        <v>3998</v>
      </c>
      <c r="I650" s="29">
        <v>45201</v>
      </c>
      <c r="J650" s="30">
        <v>2960</v>
      </c>
      <c r="K650">
        <v>250</v>
      </c>
      <c r="L650" t="s">
        <v>4864</v>
      </c>
      <c r="N650" s="5">
        <v>1</v>
      </c>
      <c r="P650">
        <v>8</v>
      </c>
      <c r="R650">
        <v>2</v>
      </c>
      <c r="S650">
        <v>1</v>
      </c>
      <c r="T650">
        <v>29</v>
      </c>
      <c r="V650">
        <v>2</v>
      </c>
      <c r="W650">
        <v>83</v>
      </c>
      <c r="X650">
        <v>109</v>
      </c>
      <c r="AA650">
        <f>VLOOKUP(A650,Hoja1!A:BH,60,0)</f>
        <v>7</v>
      </c>
      <c r="AB650">
        <v>93</v>
      </c>
      <c r="AC650">
        <v>1</v>
      </c>
      <c r="AD650" t="s">
        <v>110</v>
      </c>
      <c r="AE650" t="s">
        <v>111</v>
      </c>
      <c r="AF650" t="s">
        <v>112</v>
      </c>
      <c r="AH650" t="s">
        <v>113</v>
      </c>
      <c r="AI650">
        <v>2600541190805</v>
      </c>
      <c r="AJ650" t="str">
        <f>VLOOKUP(A650,Hoja1!A:AH,34,0)</f>
        <v>TOTONICAPAN</v>
      </c>
      <c r="AK650" t="str">
        <f>VLOOKUP(A650,Hoja1!A:AI,35,0)</f>
        <v>MOMOSTENANGO</v>
      </c>
      <c r="AL650" s="1">
        <f>VLOOKUP(A650,Hoja1!A:AJ,36,0)</f>
        <v>31725</v>
      </c>
      <c r="AP650">
        <v>45872767</v>
      </c>
      <c r="AQ650">
        <v>186360608</v>
      </c>
      <c r="AU650" t="s">
        <v>4219</v>
      </c>
      <c r="AV650" t="s">
        <v>700</v>
      </c>
      <c r="AW650" t="s">
        <v>2937</v>
      </c>
      <c r="AX650">
        <v>8</v>
      </c>
      <c r="AZ650" t="s">
        <v>4536</v>
      </c>
      <c r="BA650">
        <v>1</v>
      </c>
      <c r="BB650" t="s">
        <v>119</v>
      </c>
      <c r="BC650">
        <v>2</v>
      </c>
      <c r="BD650" t="s">
        <v>2723</v>
      </c>
      <c r="BE650">
        <v>7</v>
      </c>
      <c r="BH650" t="s">
        <v>4709</v>
      </c>
      <c r="BI650" t="s">
        <v>4754</v>
      </c>
      <c r="BJ650">
        <v>49175465</v>
      </c>
      <c r="BK650" t="s">
        <v>4769</v>
      </c>
      <c r="BL650">
        <v>45146</v>
      </c>
      <c r="CN650" t="s">
        <v>5417</v>
      </c>
      <c r="CO650" t="s">
        <v>5418</v>
      </c>
    </row>
    <row r="651" spans="1:93" x14ac:dyDescent="0.25">
      <c r="A651" s="27" t="s">
        <v>3278</v>
      </c>
      <c r="B651" s="27" t="s">
        <v>3591</v>
      </c>
      <c r="C651" s="27" t="s">
        <v>306</v>
      </c>
      <c r="D651" s="27"/>
      <c r="E651" s="27" t="s">
        <v>3800</v>
      </c>
      <c r="F651" s="27" t="s">
        <v>340</v>
      </c>
      <c r="G651" s="27"/>
      <c r="H651" t="s">
        <v>3998</v>
      </c>
      <c r="I651" s="29">
        <v>45201</v>
      </c>
      <c r="J651" s="30">
        <v>2960</v>
      </c>
      <c r="K651">
        <v>250</v>
      </c>
      <c r="L651" t="s">
        <v>149</v>
      </c>
      <c r="M651" s="1">
        <v>45224</v>
      </c>
      <c r="N651" s="5">
        <v>2</v>
      </c>
      <c r="P651">
        <v>8</v>
      </c>
      <c r="R651">
        <v>2</v>
      </c>
      <c r="S651">
        <v>1</v>
      </c>
      <c r="T651">
        <v>29</v>
      </c>
      <c r="V651">
        <v>2</v>
      </c>
      <c r="W651">
        <v>83</v>
      </c>
      <c r="X651">
        <v>197</v>
      </c>
      <c r="AA651">
        <f>VLOOKUP(A651,Hoja1!A:BH,60,0)</f>
        <v>5</v>
      </c>
      <c r="AB651">
        <v>93</v>
      </c>
      <c r="AC651">
        <v>1</v>
      </c>
      <c r="AD651" t="s">
        <v>110</v>
      </c>
      <c r="AE651" t="s">
        <v>111</v>
      </c>
      <c r="AF651" t="s">
        <v>112</v>
      </c>
      <c r="AH651" t="s">
        <v>113</v>
      </c>
      <c r="AI651">
        <v>2198847571301</v>
      </c>
      <c r="AJ651" t="str">
        <f>VLOOKUP(A651,Hoja1!A:AH,34,0)</f>
        <v>HUEHUETENANGO</v>
      </c>
      <c r="AK651" t="str">
        <f>VLOOKUP(A651,Hoja1!A:AI,35,0)</f>
        <v>HUEHUETENANGO</v>
      </c>
      <c r="AL651" s="1">
        <f>VLOOKUP(A651,Hoja1!A:AJ,36,0)</f>
        <v>33190</v>
      </c>
      <c r="AP651">
        <v>70976732</v>
      </c>
      <c r="AQ651">
        <v>201100380176</v>
      </c>
      <c r="AU651" t="s">
        <v>4220</v>
      </c>
      <c r="AV651" t="s">
        <v>421</v>
      </c>
      <c r="AW651" t="s">
        <v>421</v>
      </c>
      <c r="AX651">
        <v>5</v>
      </c>
      <c r="AZ651" t="s">
        <v>4537</v>
      </c>
      <c r="BA651">
        <v>1</v>
      </c>
      <c r="BB651" t="s">
        <v>119</v>
      </c>
      <c r="BC651">
        <v>2</v>
      </c>
      <c r="BD651" t="s">
        <v>4598</v>
      </c>
      <c r="BE651">
        <v>5</v>
      </c>
      <c r="BI651">
        <v>0</v>
      </c>
      <c r="BJ651">
        <v>0</v>
      </c>
      <c r="BK651" t="s">
        <v>4769</v>
      </c>
      <c r="BL651">
        <v>44944</v>
      </c>
    </row>
    <row r="652" spans="1:93" x14ac:dyDescent="0.25">
      <c r="A652" s="27" t="s">
        <v>3279</v>
      </c>
      <c r="B652" s="27" t="s">
        <v>926</v>
      </c>
      <c r="C652" s="27" t="s">
        <v>922</v>
      </c>
      <c r="D652" s="27"/>
      <c r="E652" s="27" t="s">
        <v>3801</v>
      </c>
      <c r="F652" s="27"/>
      <c r="G652" s="27"/>
      <c r="H652" t="s">
        <v>4016</v>
      </c>
      <c r="I652" s="29">
        <v>45203</v>
      </c>
      <c r="J652" s="30">
        <v>3385</v>
      </c>
      <c r="K652">
        <v>250</v>
      </c>
      <c r="L652" t="s">
        <v>149</v>
      </c>
      <c r="M652" s="1">
        <v>45465</v>
      </c>
      <c r="N652" s="5">
        <v>2</v>
      </c>
      <c r="P652">
        <v>9</v>
      </c>
      <c r="R652">
        <v>1</v>
      </c>
      <c r="S652">
        <v>1</v>
      </c>
      <c r="T652">
        <v>9</v>
      </c>
      <c r="V652">
        <v>1</v>
      </c>
      <c r="W652">
        <v>83</v>
      </c>
      <c r="X652">
        <v>1</v>
      </c>
      <c r="AA652">
        <f>VLOOKUP(A652,Hoja1!A:BH,60,0)</f>
        <v>7</v>
      </c>
      <c r="AB652">
        <v>93</v>
      </c>
      <c r="AC652">
        <v>1</v>
      </c>
      <c r="AD652" t="s">
        <v>110</v>
      </c>
      <c r="AE652" t="s">
        <v>111</v>
      </c>
      <c r="AF652" t="s">
        <v>112</v>
      </c>
      <c r="AH652" t="s">
        <v>113</v>
      </c>
      <c r="AI652">
        <v>2213553240101</v>
      </c>
      <c r="AJ652" t="str">
        <f>VLOOKUP(A652,Hoja1!A:AH,34,0)</f>
        <v>GUATEMALA</v>
      </c>
      <c r="AK652" t="str">
        <f>VLOOKUP(A652,Hoja1!A:AI,35,0)</f>
        <v>GUATEMALA</v>
      </c>
      <c r="AL652" s="1">
        <f>VLOOKUP(A652,Hoja1!A:AJ,36,0)</f>
        <v>31299</v>
      </c>
      <c r="AP652">
        <v>44070896</v>
      </c>
      <c r="AQ652">
        <v>185284908</v>
      </c>
      <c r="AU652" t="s">
        <v>4221</v>
      </c>
      <c r="AV652" t="s">
        <v>114</v>
      </c>
      <c r="AW652" t="s">
        <v>114</v>
      </c>
      <c r="AX652">
        <v>25</v>
      </c>
      <c r="AZ652" t="s">
        <v>4538</v>
      </c>
      <c r="BA652">
        <v>1</v>
      </c>
      <c r="BB652" t="s">
        <v>119</v>
      </c>
      <c r="BC652">
        <v>1</v>
      </c>
      <c r="BD652" t="s">
        <v>635</v>
      </c>
      <c r="BE652">
        <v>7</v>
      </c>
      <c r="BH652" t="s">
        <v>4710</v>
      </c>
      <c r="BI652">
        <v>0</v>
      </c>
      <c r="BJ652">
        <v>59570668</v>
      </c>
      <c r="BK652" t="s">
        <v>4769</v>
      </c>
      <c r="BL652" t="s">
        <v>4770</v>
      </c>
      <c r="CN652" t="s">
        <v>5419</v>
      </c>
      <c r="CO652" t="s">
        <v>5420</v>
      </c>
    </row>
    <row r="653" spans="1:93" x14ac:dyDescent="0.25">
      <c r="A653" s="27" t="s">
        <v>3280</v>
      </c>
      <c r="B653" s="27" t="s">
        <v>2453</v>
      </c>
      <c r="C653" s="27" t="s">
        <v>584</v>
      </c>
      <c r="D653" s="27"/>
      <c r="E653" s="27" t="s">
        <v>3802</v>
      </c>
      <c r="F653" s="27" t="s">
        <v>3921</v>
      </c>
      <c r="G653" s="27"/>
      <c r="H653" t="s">
        <v>4011</v>
      </c>
      <c r="I653" s="29">
        <v>45203</v>
      </c>
      <c r="J653" s="30">
        <v>2960</v>
      </c>
      <c r="K653">
        <v>250</v>
      </c>
      <c r="L653" t="s">
        <v>149</v>
      </c>
      <c r="M653" s="1">
        <v>45397</v>
      </c>
      <c r="N653" s="5">
        <v>2</v>
      </c>
      <c r="P653">
        <v>16</v>
      </c>
      <c r="R653">
        <v>5</v>
      </c>
      <c r="S653">
        <v>1</v>
      </c>
      <c r="T653">
        <v>29</v>
      </c>
      <c r="V653">
        <v>5</v>
      </c>
      <c r="W653">
        <v>83</v>
      </c>
      <c r="X653">
        <v>278</v>
      </c>
      <c r="AA653">
        <f>VLOOKUP(A653,Hoja1!A:BH,60,0)</f>
        <v>5</v>
      </c>
      <c r="AB653">
        <v>93</v>
      </c>
      <c r="AC653">
        <v>1</v>
      </c>
      <c r="AD653" t="s">
        <v>110</v>
      </c>
      <c r="AE653" t="s">
        <v>111</v>
      </c>
      <c r="AF653" t="s">
        <v>112</v>
      </c>
      <c r="AH653" t="s">
        <v>113</v>
      </c>
      <c r="AI653">
        <v>3251346501703</v>
      </c>
      <c r="AJ653" t="str">
        <f>VLOOKUP(A653,Hoja1!A:AH,34,0)</f>
        <v>SAN BENITO</v>
      </c>
      <c r="AK653" t="str">
        <f>VLOOKUP(A653,Hoja1!A:AI,35,0)</f>
        <v>PETEN</v>
      </c>
      <c r="AL653" s="1">
        <f>VLOOKUP(A653,Hoja1!A:AJ,36,0)</f>
        <v>35333</v>
      </c>
      <c r="AP653">
        <v>100408249</v>
      </c>
      <c r="AQ653">
        <v>3251346501703</v>
      </c>
      <c r="AU653" t="s">
        <v>4222</v>
      </c>
      <c r="AV653" t="s">
        <v>114</v>
      </c>
      <c r="AW653" t="s">
        <v>268</v>
      </c>
      <c r="AZ653" t="s">
        <v>4539</v>
      </c>
      <c r="BA653">
        <v>1</v>
      </c>
      <c r="BB653" t="s">
        <v>119</v>
      </c>
      <c r="BC653">
        <v>1</v>
      </c>
      <c r="BD653" t="s">
        <v>4598</v>
      </c>
      <c r="BE653">
        <v>5</v>
      </c>
      <c r="BH653" t="s">
        <v>4711</v>
      </c>
      <c r="BI653">
        <v>0</v>
      </c>
      <c r="BJ653">
        <v>58417538</v>
      </c>
      <c r="BK653" t="s">
        <v>4769</v>
      </c>
      <c r="BL653">
        <v>45175</v>
      </c>
      <c r="CN653" t="s">
        <v>5421</v>
      </c>
      <c r="CO653" t="s">
        <v>5422</v>
      </c>
    </row>
    <row r="654" spans="1:93" x14ac:dyDescent="0.25">
      <c r="A654" s="27" t="s">
        <v>3281</v>
      </c>
      <c r="B654" s="27" t="s">
        <v>3592</v>
      </c>
      <c r="C654" s="27" t="s">
        <v>3702</v>
      </c>
      <c r="D654" s="27"/>
      <c r="E654" s="27" t="s">
        <v>168</v>
      </c>
      <c r="F654" s="27" t="s">
        <v>189</v>
      </c>
      <c r="G654" s="27"/>
      <c r="H654" t="s">
        <v>3998</v>
      </c>
      <c r="I654" s="29">
        <v>45203</v>
      </c>
      <c r="J654" s="30">
        <v>2960</v>
      </c>
      <c r="K654">
        <v>250</v>
      </c>
      <c r="L654" t="s">
        <v>4864</v>
      </c>
      <c r="N654" s="5">
        <v>1</v>
      </c>
      <c r="P654">
        <v>16</v>
      </c>
      <c r="R654">
        <v>5</v>
      </c>
      <c r="S654">
        <v>1</v>
      </c>
      <c r="T654">
        <v>29</v>
      </c>
      <c r="V654">
        <v>5</v>
      </c>
      <c r="W654">
        <v>83</v>
      </c>
      <c r="X654">
        <v>278</v>
      </c>
      <c r="AA654">
        <f>VLOOKUP(A654,Hoja1!A:BH,60,0)</f>
        <v>5</v>
      </c>
      <c r="AB654">
        <v>93</v>
      </c>
      <c r="AC654">
        <v>1</v>
      </c>
      <c r="AD654" t="s">
        <v>110</v>
      </c>
      <c r="AE654" t="s">
        <v>111</v>
      </c>
      <c r="AF654" t="s">
        <v>112</v>
      </c>
      <c r="AH654" t="s">
        <v>113</v>
      </c>
      <c r="AI654">
        <v>3243632731703</v>
      </c>
      <c r="AJ654" t="str">
        <f>VLOOKUP(A654,Hoja1!A:AH,34,0)</f>
        <v>SAN BENITO</v>
      </c>
      <c r="AK654" t="str">
        <f>VLOOKUP(A654,Hoja1!A:AI,35,0)</f>
        <v>PETEN</v>
      </c>
      <c r="AL654" s="1">
        <f>VLOOKUP(A654,Hoja1!A:AJ,36,0)</f>
        <v>37247</v>
      </c>
      <c r="AP654">
        <v>108912280</v>
      </c>
      <c r="AQ654">
        <v>3243632731703</v>
      </c>
      <c r="AU654" t="s">
        <v>4223</v>
      </c>
      <c r="AV654" t="s">
        <v>1215</v>
      </c>
      <c r="AW654" t="s">
        <v>268</v>
      </c>
      <c r="AZ654">
        <v>40346070</v>
      </c>
      <c r="BA654">
        <v>1</v>
      </c>
      <c r="BB654" t="s">
        <v>119</v>
      </c>
      <c r="BC654">
        <v>2</v>
      </c>
      <c r="BD654" t="s">
        <v>4598</v>
      </c>
      <c r="BE654">
        <v>5</v>
      </c>
      <c r="BI654">
        <v>0</v>
      </c>
      <c r="BJ654">
        <v>45011370</v>
      </c>
      <c r="BK654" t="s">
        <v>4769</v>
      </c>
      <c r="BL654">
        <v>45049</v>
      </c>
      <c r="CN654" t="s">
        <v>5423</v>
      </c>
      <c r="CO654" t="s">
        <v>5424</v>
      </c>
    </row>
    <row r="655" spans="1:93" x14ac:dyDescent="0.25">
      <c r="A655" s="27" t="s">
        <v>3282</v>
      </c>
      <c r="B655" s="27" t="s">
        <v>1656</v>
      </c>
      <c r="C655" s="27" t="s">
        <v>3703</v>
      </c>
      <c r="D655" s="27"/>
      <c r="E655" s="27" t="s">
        <v>1074</v>
      </c>
      <c r="F655" s="27" t="s">
        <v>3787</v>
      </c>
      <c r="G655" s="27"/>
      <c r="H655" t="s">
        <v>4017</v>
      </c>
      <c r="I655" s="29">
        <v>45204</v>
      </c>
      <c r="J655" s="30">
        <v>2960</v>
      </c>
      <c r="K655">
        <v>250</v>
      </c>
      <c r="L655" t="s">
        <v>4864</v>
      </c>
      <c r="N655" s="5">
        <v>1</v>
      </c>
      <c r="P655">
        <v>16</v>
      </c>
      <c r="R655">
        <v>6</v>
      </c>
      <c r="S655">
        <v>1</v>
      </c>
      <c r="T655">
        <v>29</v>
      </c>
      <c r="V655">
        <v>6</v>
      </c>
      <c r="W655">
        <v>83</v>
      </c>
      <c r="X655">
        <v>272</v>
      </c>
      <c r="AA655">
        <f>VLOOKUP(A655,Hoja1!A:BH,60,0)</f>
        <v>7</v>
      </c>
      <c r="AB655">
        <v>93</v>
      </c>
      <c r="AC655">
        <v>1</v>
      </c>
      <c r="AD655" t="s">
        <v>110</v>
      </c>
      <c r="AE655" t="s">
        <v>111</v>
      </c>
      <c r="AF655" t="s">
        <v>112</v>
      </c>
      <c r="AH655" t="s">
        <v>113</v>
      </c>
      <c r="AI655">
        <v>2980707311614</v>
      </c>
      <c r="AJ655" t="str">
        <f>VLOOKUP(A655,Hoja1!A:AH,34,0)</f>
        <v>CHAHAL</v>
      </c>
      <c r="AK655" t="str">
        <f>VLOOKUP(A655,Hoja1!A:AI,35,0)</f>
        <v>ALTA VERAPAZ</v>
      </c>
      <c r="AL655" s="1">
        <f>VLOOKUP(A655,Hoja1!A:AJ,36,0)</f>
        <v>35153</v>
      </c>
      <c r="AP655">
        <v>88258068</v>
      </c>
      <c r="AQ655">
        <v>2980707311614</v>
      </c>
      <c r="AU655" t="s">
        <v>4224</v>
      </c>
      <c r="AV655" t="s">
        <v>4225</v>
      </c>
      <c r="AW655" t="s">
        <v>1119</v>
      </c>
      <c r="AX655">
        <v>1</v>
      </c>
      <c r="AZ655">
        <v>33010879</v>
      </c>
      <c r="BA655">
        <v>1</v>
      </c>
      <c r="BB655" t="s">
        <v>119</v>
      </c>
      <c r="BC655">
        <v>1</v>
      </c>
      <c r="BD655" t="s">
        <v>4618</v>
      </c>
      <c r="BE655">
        <v>7</v>
      </c>
      <c r="BH655" t="s">
        <v>4712</v>
      </c>
      <c r="BI655">
        <v>0</v>
      </c>
      <c r="BJ655">
        <v>335436896</v>
      </c>
      <c r="BK655" t="s">
        <v>4769</v>
      </c>
      <c r="BL655">
        <v>44847</v>
      </c>
      <c r="CN655" t="s">
        <v>5426</v>
      </c>
      <c r="CO655" t="s">
        <v>5427</v>
      </c>
    </row>
    <row r="656" spans="1:93" x14ac:dyDescent="0.25">
      <c r="A656" s="27" t="s">
        <v>3283</v>
      </c>
      <c r="B656" s="27" t="s">
        <v>3593</v>
      </c>
      <c r="C656" s="27" t="s">
        <v>301</v>
      </c>
      <c r="D656" s="27" t="s">
        <v>638</v>
      </c>
      <c r="E656" s="27" t="s">
        <v>2143</v>
      </c>
      <c r="F656" s="27" t="s">
        <v>3837</v>
      </c>
      <c r="G656" s="27"/>
      <c r="H656" t="s">
        <v>3994</v>
      </c>
      <c r="I656" s="29">
        <v>45218</v>
      </c>
      <c r="J656" s="30">
        <v>3385</v>
      </c>
      <c r="K656">
        <v>250</v>
      </c>
      <c r="L656" t="s">
        <v>149</v>
      </c>
      <c r="M656" s="1">
        <v>45397</v>
      </c>
      <c r="N656" s="5">
        <v>2</v>
      </c>
      <c r="P656">
        <v>5</v>
      </c>
      <c r="R656">
        <v>1</v>
      </c>
      <c r="S656">
        <v>9</v>
      </c>
      <c r="T656">
        <v>133</v>
      </c>
      <c r="V656">
        <v>1</v>
      </c>
      <c r="W656">
        <v>83</v>
      </c>
      <c r="X656">
        <v>1</v>
      </c>
      <c r="AA656">
        <f>VLOOKUP(A656,Hoja1!A:BH,60,0)</f>
        <v>5</v>
      </c>
      <c r="AB656">
        <v>93</v>
      </c>
      <c r="AC656">
        <v>2</v>
      </c>
      <c r="AD656" t="s">
        <v>110</v>
      </c>
      <c r="AE656" t="s">
        <v>111</v>
      </c>
      <c r="AF656" t="s">
        <v>112</v>
      </c>
      <c r="AH656" t="s">
        <v>113</v>
      </c>
      <c r="AI656">
        <v>3003719260101</v>
      </c>
      <c r="AJ656" t="str">
        <f>VLOOKUP(A656,Hoja1!A:AH,34,0)</f>
        <v>GUATEMALA</v>
      </c>
      <c r="AK656" t="str">
        <f>VLOOKUP(A656,Hoja1!A:AI,35,0)</f>
        <v>GUATEMALA</v>
      </c>
      <c r="AL656" s="1">
        <f>VLOOKUP(A656,Hoja1!A:AJ,36,0)</f>
        <v>35776</v>
      </c>
      <c r="AP656">
        <v>103069933</v>
      </c>
      <c r="AQ656">
        <v>3003719260101</v>
      </c>
      <c r="AU656" t="s">
        <v>4226</v>
      </c>
      <c r="AV656" t="s">
        <v>114</v>
      </c>
      <c r="AW656" t="s">
        <v>114</v>
      </c>
      <c r="AZ656">
        <v>47134563</v>
      </c>
      <c r="BA656">
        <v>1</v>
      </c>
      <c r="BB656" t="s">
        <v>119</v>
      </c>
      <c r="BC656">
        <v>2</v>
      </c>
      <c r="BD656" t="s">
        <v>4598</v>
      </c>
      <c r="BE656">
        <v>5</v>
      </c>
      <c r="BI656">
        <v>0</v>
      </c>
      <c r="BJ656" t="s">
        <v>4755</v>
      </c>
      <c r="BK656" t="s">
        <v>4769</v>
      </c>
      <c r="BL656">
        <v>45062</v>
      </c>
      <c r="CN656" t="s">
        <v>5428</v>
      </c>
      <c r="CO656" t="s">
        <v>5429</v>
      </c>
    </row>
    <row r="657" spans="1:93" x14ac:dyDescent="0.25">
      <c r="A657" s="27" t="s">
        <v>3284</v>
      </c>
      <c r="B657" s="27" t="s">
        <v>172</v>
      </c>
      <c r="C657" s="27" t="s">
        <v>3705</v>
      </c>
      <c r="D657" s="27"/>
      <c r="E657" s="27" t="s">
        <v>871</v>
      </c>
      <c r="F657" s="27" t="s">
        <v>3790</v>
      </c>
      <c r="G657" s="27"/>
      <c r="H657" t="s">
        <v>3994</v>
      </c>
      <c r="I657" s="29">
        <v>45218</v>
      </c>
      <c r="J657" s="30">
        <v>3385</v>
      </c>
      <c r="K657">
        <v>250</v>
      </c>
      <c r="L657" t="s">
        <v>4864</v>
      </c>
      <c r="N657" s="5">
        <v>1</v>
      </c>
      <c r="P657">
        <v>12</v>
      </c>
      <c r="R657">
        <v>1</v>
      </c>
      <c r="S657">
        <v>9</v>
      </c>
      <c r="T657">
        <v>123</v>
      </c>
      <c r="V657">
        <v>1</v>
      </c>
      <c r="W657">
        <v>83</v>
      </c>
      <c r="X657">
        <v>48</v>
      </c>
      <c r="AA657">
        <f>VLOOKUP(A657,Hoja1!A:BH,60,0)</f>
        <v>7</v>
      </c>
      <c r="AB657">
        <v>93</v>
      </c>
      <c r="AC657">
        <v>2</v>
      </c>
      <c r="AD657" t="s">
        <v>110</v>
      </c>
      <c r="AE657" t="s">
        <v>111</v>
      </c>
      <c r="AF657" t="s">
        <v>112</v>
      </c>
      <c r="AH657" t="s">
        <v>113</v>
      </c>
      <c r="AI657">
        <v>1736300570407</v>
      </c>
      <c r="AJ657" t="str">
        <f>VLOOKUP(A657,Hoja1!A:AH,34,0)</f>
        <v>CHIMALTENANGO</v>
      </c>
      <c r="AK657" t="str">
        <f>VLOOKUP(A657,Hoja1!A:AI,35,0)</f>
        <v>PATZUN</v>
      </c>
      <c r="AL657" s="1">
        <f>VLOOKUP(A657,Hoja1!A:AJ,36,0)</f>
        <v>27726</v>
      </c>
      <c r="AP657">
        <v>54937213</v>
      </c>
      <c r="AQ657">
        <v>275130045</v>
      </c>
      <c r="AU657" t="s">
        <v>4227</v>
      </c>
      <c r="AV657" t="s">
        <v>114</v>
      </c>
      <c r="AW657" t="s">
        <v>1033</v>
      </c>
      <c r="AX657">
        <v>1</v>
      </c>
      <c r="AZ657" t="s">
        <v>4540</v>
      </c>
      <c r="BA657">
        <v>1</v>
      </c>
      <c r="BB657" t="s">
        <v>119</v>
      </c>
      <c r="BC657">
        <v>3</v>
      </c>
      <c r="BD657" t="s">
        <v>648</v>
      </c>
      <c r="BE657">
        <v>7</v>
      </c>
      <c r="BH657" t="s">
        <v>4713</v>
      </c>
      <c r="BI657">
        <v>0</v>
      </c>
      <c r="BJ657">
        <v>57671682</v>
      </c>
      <c r="CN657" t="s">
        <v>5430</v>
      </c>
      <c r="CO657" t="s">
        <v>5431</v>
      </c>
    </row>
    <row r="658" spans="1:93" x14ac:dyDescent="0.25">
      <c r="A658" s="27" t="s">
        <v>3285</v>
      </c>
      <c r="B658" s="27" t="s">
        <v>3594</v>
      </c>
      <c r="C658" s="27" t="s">
        <v>1721</v>
      </c>
      <c r="D658" s="27"/>
      <c r="E658" s="27" t="s">
        <v>161</v>
      </c>
      <c r="F658" s="27" t="s">
        <v>1829</v>
      </c>
      <c r="G658" s="27"/>
      <c r="H658" t="s">
        <v>3994</v>
      </c>
      <c r="I658" s="29">
        <v>45218</v>
      </c>
      <c r="J658" s="30">
        <v>3385</v>
      </c>
      <c r="K658">
        <v>250</v>
      </c>
      <c r="L658" t="s">
        <v>4864</v>
      </c>
      <c r="N658" s="5">
        <v>1</v>
      </c>
      <c r="P658">
        <v>15</v>
      </c>
      <c r="R658">
        <v>2</v>
      </c>
      <c r="S658">
        <v>9</v>
      </c>
      <c r="T658">
        <v>86</v>
      </c>
      <c r="V658">
        <v>16</v>
      </c>
      <c r="W658">
        <v>83</v>
      </c>
      <c r="X658">
        <v>95</v>
      </c>
      <c r="AA658">
        <f>VLOOKUP(A658,Hoja1!A:BH,60,0)</f>
        <v>7</v>
      </c>
      <c r="AB658">
        <v>93</v>
      </c>
      <c r="AC658">
        <v>2</v>
      </c>
      <c r="AD658" t="s">
        <v>110</v>
      </c>
      <c r="AE658" t="s">
        <v>111</v>
      </c>
      <c r="AF658" t="s">
        <v>112</v>
      </c>
      <c r="AH658" t="s">
        <v>113</v>
      </c>
      <c r="AI658">
        <v>3143800000710</v>
      </c>
      <c r="AJ658" t="str">
        <f>VLOOKUP(A658,Hoja1!A:AH,34,0)</f>
        <v>SOLOLA</v>
      </c>
      <c r="AK658" t="str">
        <f>VLOOKUP(A658,Hoja1!A:AI,35,0)</f>
        <v>PANAJACHEL</v>
      </c>
      <c r="AL658" s="1">
        <f>VLOOKUP(A658,Hoja1!A:AJ,36,0)</f>
        <v>36532</v>
      </c>
      <c r="AP658">
        <v>112615848</v>
      </c>
      <c r="AQ658">
        <v>3143800000710</v>
      </c>
      <c r="AU658" t="s">
        <v>4228</v>
      </c>
      <c r="AV658" t="s">
        <v>1453</v>
      </c>
      <c r="AW658" t="s">
        <v>1453</v>
      </c>
      <c r="AX658">
        <v>1</v>
      </c>
      <c r="AZ658" t="s">
        <v>4541</v>
      </c>
      <c r="BA658">
        <v>1</v>
      </c>
      <c r="BB658" t="s">
        <v>119</v>
      </c>
      <c r="BC658">
        <v>0</v>
      </c>
      <c r="BD658" t="s">
        <v>635</v>
      </c>
      <c r="BE658">
        <v>7</v>
      </c>
      <c r="BI658">
        <v>0</v>
      </c>
      <c r="BJ658" t="s">
        <v>4541</v>
      </c>
      <c r="BK658" t="s">
        <v>4769</v>
      </c>
      <c r="BL658">
        <v>45132</v>
      </c>
      <c r="CN658" t="s">
        <v>5432</v>
      </c>
      <c r="CO658" t="s">
        <v>5433</v>
      </c>
    </row>
    <row r="659" spans="1:93" x14ac:dyDescent="0.25">
      <c r="A659" s="27" t="s">
        <v>3286</v>
      </c>
      <c r="B659" s="27" t="s">
        <v>2478</v>
      </c>
      <c r="C659" s="27" t="s">
        <v>3677</v>
      </c>
      <c r="D659" s="27"/>
      <c r="E659" s="27" t="s">
        <v>181</v>
      </c>
      <c r="F659" s="27" t="s">
        <v>215</v>
      </c>
      <c r="G659" s="27"/>
      <c r="H659" t="s">
        <v>3994</v>
      </c>
      <c r="I659" s="29">
        <v>45218</v>
      </c>
      <c r="J659" s="30">
        <v>3385</v>
      </c>
      <c r="K659">
        <v>250</v>
      </c>
      <c r="L659" s="40" t="s">
        <v>149</v>
      </c>
      <c r="M659" s="1">
        <v>45443</v>
      </c>
      <c r="N659" s="5">
        <v>2</v>
      </c>
      <c r="P659">
        <v>12</v>
      </c>
      <c r="R659">
        <v>1</v>
      </c>
      <c r="S659">
        <v>9</v>
      </c>
      <c r="T659">
        <v>166</v>
      </c>
      <c r="V659">
        <v>13</v>
      </c>
      <c r="W659">
        <v>83</v>
      </c>
      <c r="X659">
        <v>26</v>
      </c>
      <c r="AA659">
        <f>VLOOKUP(A659,Hoja1!A:BH,60,0)</f>
        <v>7</v>
      </c>
      <c r="AB659">
        <v>93</v>
      </c>
      <c r="AC659">
        <v>2</v>
      </c>
      <c r="AD659" t="s">
        <v>110</v>
      </c>
      <c r="AE659" t="s">
        <v>111</v>
      </c>
      <c r="AF659" t="s">
        <v>112</v>
      </c>
      <c r="AH659" t="s">
        <v>113</v>
      </c>
      <c r="AI659">
        <v>2860271190301</v>
      </c>
      <c r="AJ659" t="str">
        <f>VLOOKUP(A659,Hoja1!A:AH,34,0)</f>
        <v>ANTIGUA GUATEMALA</v>
      </c>
      <c r="AK659" t="str">
        <f>VLOOKUP(A659,Hoja1!A:AI,35,0)</f>
        <v>SACATEPEQUEZ</v>
      </c>
      <c r="AL659" s="1">
        <f>VLOOKUP(A659,Hoja1!A:AJ,36,0)</f>
        <v>36922</v>
      </c>
      <c r="AP659">
        <v>104948973</v>
      </c>
      <c r="AQ659">
        <v>2860271190301</v>
      </c>
      <c r="AU659" t="s">
        <v>4229</v>
      </c>
      <c r="AV659" t="s">
        <v>1393</v>
      </c>
      <c r="AW659" t="s">
        <v>1394</v>
      </c>
      <c r="AZ659" t="s">
        <v>4542</v>
      </c>
      <c r="BA659">
        <v>1</v>
      </c>
      <c r="BB659" t="s">
        <v>119</v>
      </c>
      <c r="BC659">
        <v>0</v>
      </c>
      <c r="BD659" t="s">
        <v>4599</v>
      </c>
      <c r="BE659">
        <v>7</v>
      </c>
      <c r="BH659" t="s">
        <v>4714</v>
      </c>
      <c r="BI659" t="s">
        <v>4756</v>
      </c>
      <c r="BJ659">
        <v>49728462</v>
      </c>
      <c r="BK659" t="s">
        <v>4769</v>
      </c>
      <c r="BL659">
        <v>45169</v>
      </c>
      <c r="CN659" t="s">
        <v>5434</v>
      </c>
      <c r="CO659" t="s">
        <v>5435</v>
      </c>
    </row>
    <row r="660" spans="1:93" x14ac:dyDescent="0.25">
      <c r="A660" s="27" t="s">
        <v>3287</v>
      </c>
      <c r="B660" s="27" t="s">
        <v>1531</v>
      </c>
      <c r="C660" s="27"/>
      <c r="D660" s="27"/>
      <c r="E660" s="27" t="s">
        <v>147</v>
      </c>
      <c r="F660" s="27" t="s">
        <v>561</v>
      </c>
      <c r="G660" s="27"/>
      <c r="H660" t="s">
        <v>3994</v>
      </c>
      <c r="I660" s="29">
        <v>45218</v>
      </c>
      <c r="J660" s="30">
        <v>3385</v>
      </c>
      <c r="K660">
        <v>250</v>
      </c>
      <c r="L660" t="s">
        <v>149</v>
      </c>
      <c r="M660" s="1">
        <v>45366</v>
      </c>
      <c r="N660" s="5">
        <v>2</v>
      </c>
      <c r="P660">
        <v>14</v>
      </c>
      <c r="R660">
        <v>1</v>
      </c>
      <c r="S660">
        <v>9</v>
      </c>
      <c r="T660">
        <v>83</v>
      </c>
      <c r="V660">
        <v>11</v>
      </c>
      <c r="W660">
        <v>83</v>
      </c>
      <c r="X660">
        <v>324</v>
      </c>
      <c r="AA660">
        <f>VLOOKUP(A660,Hoja1!A:BH,60,0)</f>
        <v>5</v>
      </c>
      <c r="AB660">
        <v>93</v>
      </c>
      <c r="AC660">
        <v>2</v>
      </c>
      <c r="AD660" t="s">
        <v>110</v>
      </c>
      <c r="AE660" t="s">
        <v>111</v>
      </c>
      <c r="AF660" t="s">
        <v>112</v>
      </c>
      <c r="AH660" t="s">
        <v>113</v>
      </c>
      <c r="AI660">
        <v>2784019372201</v>
      </c>
      <c r="AJ660" t="str">
        <f>VLOOKUP(A660,Hoja1!A:AH,34,0)</f>
        <v>JUTIAPA</v>
      </c>
      <c r="AK660" t="str">
        <f>VLOOKUP(A660,Hoja1!A:AI,35,0)</f>
        <v>JUTIAPA</v>
      </c>
      <c r="AL660" s="1">
        <f>VLOOKUP(A660,Hoja1!A:AJ,36,0)</f>
        <v>37787</v>
      </c>
      <c r="AP660">
        <v>278401937</v>
      </c>
      <c r="AQ660">
        <v>2784019372201</v>
      </c>
      <c r="AU660" t="s">
        <v>4230</v>
      </c>
      <c r="AV660" t="s">
        <v>142</v>
      </c>
      <c r="AW660" t="s">
        <v>142</v>
      </c>
      <c r="AZ660">
        <v>33981346</v>
      </c>
      <c r="BA660">
        <v>1</v>
      </c>
      <c r="BB660" t="s">
        <v>119</v>
      </c>
      <c r="BC660">
        <v>1</v>
      </c>
      <c r="BD660" t="s">
        <v>4598</v>
      </c>
      <c r="BE660">
        <v>5</v>
      </c>
      <c r="BI660" t="s">
        <v>4757</v>
      </c>
      <c r="BJ660">
        <v>47228138</v>
      </c>
      <c r="BK660" t="s">
        <v>4769</v>
      </c>
      <c r="BL660">
        <v>45075</v>
      </c>
      <c r="CN660" t="s">
        <v>5436</v>
      </c>
      <c r="CO660" t="s">
        <v>5437</v>
      </c>
    </row>
    <row r="661" spans="1:93" x14ac:dyDescent="0.25">
      <c r="A661" s="27" t="s">
        <v>3288</v>
      </c>
      <c r="B661" s="27" t="s">
        <v>3076</v>
      </c>
      <c r="C661" s="27" t="s">
        <v>733</v>
      </c>
      <c r="D661" s="27"/>
      <c r="E661" s="27" t="s">
        <v>3803</v>
      </c>
      <c r="F661" s="27" t="s">
        <v>562</v>
      </c>
      <c r="G661" s="27"/>
      <c r="H661" t="s">
        <v>3998</v>
      </c>
      <c r="I661" s="29">
        <v>45218</v>
      </c>
      <c r="J661" s="30">
        <v>2960</v>
      </c>
      <c r="K661">
        <v>250</v>
      </c>
      <c r="L661" t="s">
        <v>149</v>
      </c>
      <c r="M661" s="1">
        <v>45373</v>
      </c>
      <c r="N661" s="5">
        <v>2</v>
      </c>
      <c r="P661">
        <v>4</v>
      </c>
      <c r="R661">
        <v>1</v>
      </c>
      <c r="S661">
        <v>1</v>
      </c>
      <c r="T661">
        <v>29</v>
      </c>
      <c r="V661">
        <v>1</v>
      </c>
      <c r="W661">
        <v>83</v>
      </c>
      <c r="X661">
        <v>74</v>
      </c>
      <c r="AA661">
        <f>VLOOKUP(A661,Hoja1!A:BH,60,0)</f>
        <v>7</v>
      </c>
      <c r="AB661">
        <v>93</v>
      </c>
      <c r="AC661">
        <v>1</v>
      </c>
      <c r="AD661" t="s">
        <v>110</v>
      </c>
      <c r="AE661" t="s">
        <v>111</v>
      </c>
      <c r="AF661" t="s">
        <v>112</v>
      </c>
      <c r="AH661" t="s">
        <v>113</v>
      </c>
      <c r="AI661">
        <v>2356499880603</v>
      </c>
      <c r="AJ661" t="str">
        <f>VLOOKUP(A661,Hoja1!A:AH,34,0)</f>
        <v>SANTA ROSA</v>
      </c>
      <c r="AK661" t="str">
        <f>VLOOKUP(A661,Hoja1!A:AI,35,0)</f>
        <v>SANTA ROSA DE LIMA</v>
      </c>
      <c r="AL661" s="1">
        <f>VLOOKUP(A661,Hoja1!A:AJ,36,0)</f>
        <v>33029</v>
      </c>
      <c r="AP661">
        <v>59627212</v>
      </c>
      <c r="AQ661">
        <v>190092825</v>
      </c>
      <c r="AU661" t="s">
        <v>4231</v>
      </c>
      <c r="AV661" t="s">
        <v>726</v>
      </c>
      <c r="AW661" t="s">
        <v>5118</v>
      </c>
      <c r="AZ661">
        <v>58733686</v>
      </c>
      <c r="BA661">
        <v>2</v>
      </c>
      <c r="BB661" t="s">
        <v>119</v>
      </c>
      <c r="BC661">
        <v>0</v>
      </c>
      <c r="BD661" t="s">
        <v>648</v>
      </c>
      <c r="BE661">
        <v>7</v>
      </c>
      <c r="BI661">
        <v>0</v>
      </c>
      <c r="BJ661">
        <v>0</v>
      </c>
      <c r="BK661" t="s">
        <v>4769</v>
      </c>
      <c r="BL661" t="s">
        <v>4776</v>
      </c>
    </row>
    <row r="662" spans="1:93" x14ac:dyDescent="0.25">
      <c r="A662" s="27" t="s">
        <v>3289</v>
      </c>
      <c r="B662" s="27" t="s">
        <v>1695</v>
      </c>
      <c r="C662" s="27" t="s">
        <v>733</v>
      </c>
      <c r="D662" s="27"/>
      <c r="E662" s="27" t="s">
        <v>148</v>
      </c>
      <c r="F662" s="27" t="s">
        <v>2330</v>
      </c>
      <c r="G662" s="27"/>
      <c r="H662" t="s">
        <v>4011</v>
      </c>
      <c r="I662" s="29">
        <v>45218</v>
      </c>
      <c r="J662" s="30">
        <v>2960</v>
      </c>
      <c r="K662">
        <v>250</v>
      </c>
      <c r="L662" t="s">
        <v>149</v>
      </c>
      <c r="M662" s="1">
        <v>45297</v>
      </c>
      <c r="N662" s="5">
        <v>2</v>
      </c>
      <c r="P662">
        <v>16</v>
      </c>
      <c r="R662">
        <v>3</v>
      </c>
      <c r="S662">
        <v>1</v>
      </c>
      <c r="T662">
        <v>29</v>
      </c>
      <c r="V662">
        <v>3</v>
      </c>
      <c r="W662">
        <v>83</v>
      </c>
      <c r="X662">
        <v>295</v>
      </c>
      <c r="AA662">
        <f>VLOOKUP(A662,Hoja1!A:BH,60,0)</f>
        <v>5</v>
      </c>
      <c r="AB662">
        <v>93</v>
      </c>
      <c r="AC662">
        <v>1</v>
      </c>
      <c r="AD662" t="s">
        <v>110</v>
      </c>
      <c r="AE662" t="s">
        <v>111</v>
      </c>
      <c r="AF662" t="s">
        <v>112</v>
      </c>
      <c r="AH662" t="s">
        <v>113</v>
      </c>
      <c r="AI662">
        <v>3355643131901</v>
      </c>
      <c r="AJ662" t="str">
        <f>VLOOKUP(A662,Hoja1!A:AH,34,0)</f>
        <v>ZACAPA</v>
      </c>
      <c r="AK662" t="str">
        <f>VLOOKUP(A662,Hoja1!A:AI,35,0)</f>
        <v>ZACAPA</v>
      </c>
      <c r="AL662" s="1">
        <f>VLOOKUP(A662,Hoja1!A:AJ,36,0)</f>
        <v>38196</v>
      </c>
      <c r="AP662">
        <v>114936684</v>
      </c>
      <c r="AQ662">
        <v>3355643131901</v>
      </c>
      <c r="AU662" t="s">
        <v>4232</v>
      </c>
      <c r="AV662" t="s">
        <v>389</v>
      </c>
      <c r="AW662" t="s">
        <v>389</v>
      </c>
      <c r="AZ662">
        <v>30590517</v>
      </c>
      <c r="BA662">
        <v>1</v>
      </c>
      <c r="BB662" t="s">
        <v>119</v>
      </c>
      <c r="BC662">
        <v>0</v>
      </c>
      <c r="BD662" t="s">
        <v>4598</v>
      </c>
      <c r="BE662">
        <v>5</v>
      </c>
      <c r="BI662">
        <v>0</v>
      </c>
      <c r="BJ662">
        <v>0</v>
      </c>
      <c r="BK662" t="s">
        <v>4769</v>
      </c>
      <c r="BL662">
        <v>44999</v>
      </c>
      <c r="CN662" t="s">
        <v>5438</v>
      </c>
      <c r="CO662" t="s">
        <v>5439</v>
      </c>
    </row>
    <row r="663" spans="1:93" x14ac:dyDescent="0.25">
      <c r="A663" s="27" t="s">
        <v>3290</v>
      </c>
      <c r="B663" s="27" t="s">
        <v>137</v>
      </c>
      <c r="C663" s="27" t="s">
        <v>188</v>
      </c>
      <c r="D663" s="27"/>
      <c r="E663" s="27" t="s">
        <v>561</v>
      </c>
      <c r="F663" s="27" t="s">
        <v>662</v>
      </c>
      <c r="G663" s="27"/>
      <c r="H663" t="s">
        <v>4018</v>
      </c>
      <c r="I663" s="29">
        <v>45215</v>
      </c>
      <c r="J663" s="30">
        <v>3500</v>
      </c>
      <c r="K663">
        <v>250</v>
      </c>
      <c r="L663" t="s">
        <v>4864</v>
      </c>
      <c r="N663" s="5">
        <v>1</v>
      </c>
      <c r="P663">
        <v>9</v>
      </c>
      <c r="R663">
        <v>1</v>
      </c>
      <c r="S663">
        <v>1</v>
      </c>
      <c r="T663">
        <v>9</v>
      </c>
      <c r="V663">
        <v>1</v>
      </c>
      <c r="W663">
        <v>83</v>
      </c>
      <c r="X663">
        <v>1</v>
      </c>
      <c r="AA663">
        <f>VLOOKUP(A663,Hoja1!A:BH,60,0)</f>
        <v>7</v>
      </c>
      <c r="AB663">
        <v>93</v>
      </c>
      <c r="AC663">
        <v>2</v>
      </c>
      <c r="AD663" t="s">
        <v>110</v>
      </c>
      <c r="AE663" t="s">
        <v>111</v>
      </c>
      <c r="AF663" t="s">
        <v>112</v>
      </c>
      <c r="AH663" t="s">
        <v>113</v>
      </c>
      <c r="AI663">
        <v>1697887250101</v>
      </c>
      <c r="AJ663" t="str">
        <f>VLOOKUP(A663,Hoja1!A:AH,34,0)</f>
        <v>GUATEMALA</v>
      </c>
      <c r="AK663" t="str">
        <f>VLOOKUP(A663,Hoja1!A:AI,35,0)</f>
        <v>GUATEMALA</v>
      </c>
      <c r="AL663" s="1">
        <f>VLOOKUP(A663,Hoja1!A:AJ,36,0)</f>
        <v>30854</v>
      </c>
      <c r="AP663">
        <v>106824880</v>
      </c>
      <c r="AQ663">
        <v>1697887250101</v>
      </c>
      <c r="AU663" t="s">
        <v>4233</v>
      </c>
      <c r="AV663" t="s">
        <v>114</v>
      </c>
      <c r="AW663" t="s">
        <v>114</v>
      </c>
      <c r="AX663">
        <v>6</v>
      </c>
      <c r="AZ663">
        <v>47779066</v>
      </c>
      <c r="BA663">
        <v>1</v>
      </c>
      <c r="BB663" t="s">
        <v>119</v>
      </c>
      <c r="BC663">
        <v>1</v>
      </c>
      <c r="BD663" t="s">
        <v>648</v>
      </c>
      <c r="BE663">
        <v>7</v>
      </c>
      <c r="BI663">
        <v>0</v>
      </c>
      <c r="BJ663">
        <v>0</v>
      </c>
      <c r="BK663" t="s">
        <v>4769</v>
      </c>
      <c r="BL663">
        <v>45183</v>
      </c>
      <c r="CN663" t="s">
        <v>5440</v>
      </c>
      <c r="CO663" t="s">
        <v>5441</v>
      </c>
    </row>
    <row r="664" spans="1:93" x14ac:dyDescent="0.25">
      <c r="A664" s="27" t="s">
        <v>3291</v>
      </c>
      <c r="B664" s="27" t="s">
        <v>3595</v>
      </c>
      <c r="C664" s="27" t="s">
        <v>3684</v>
      </c>
      <c r="D664" s="27"/>
      <c r="E664" s="27" t="s">
        <v>943</v>
      </c>
      <c r="F664" s="27" t="s">
        <v>3922</v>
      </c>
      <c r="G664" s="27"/>
      <c r="H664" t="s">
        <v>4009</v>
      </c>
      <c r="I664" s="29">
        <v>45224</v>
      </c>
      <c r="J664" s="30">
        <v>5750</v>
      </c>
      <c r="K664">
        <v>250</v>
      </c>
      <c r="L664" t="s">
        <v>4864</v>
      </c>
      <c r="N664" s="5">
        <v>1</v>
      </c>
      <c r="P664">
        <v>8</v>
      </c>
      <c r="R664">
        <v>2</v>
      </c>
      <c r="S664">
        <v>1</v>
      </c>
      <c r="T664">
        <v>29</v>
      </c>
      <c r="V664">
        <v>2</v>
      </c>
      <c r="W664">
        <v>83</v>
      </c>
      <c r="X664">
        <v>113</v>
      </c>
      <c r="AA664">
        <f>VLOOKUP(A664,Hoja1!A:BH,60,0)</f>
        <v>7</v>
      </c>
      <c r="AB664">
        <v>93</v>
      </c>
      <c r="AC664">
        <v>1</v>
      </c>
      <c r="AD664" t="s">
        <v>110</v>
      </c>
      <c r="AE664" t="s">
        <v>111</v>
      </c>
      <c r="AF664" t="s">
        <v>112</v>
      </c>
      <c r="AH664" t="s">
        <v>113</v>
      </c>
      <c r="AI664">
        <v>2130546390901</v>
      </c>
      <c r="AJ664" t="str">
        <f>VLOOKUP(A664,Hoja1!A:AH,34,0)</f>
        <v>QUETZALTENANGO</v>
      </c>
      <c r="AK664" t="str">
        <f>VLOOKUP(A664,Hoja1!A:AI,35,0)</f>
        <v>QUETZALTENANGO</v>
      </c>
      <c r="AL664" s="1">
        <f>VLOOKUP(A664,Hoja1!A:AJ,36,0)</f>
        <v>33762</v>
      </c>
      <c r="AP664">
        <v>73048038</v>
      </c>
      <c r="AQ664">
        <v>201101818336</v>
      </c>
      <c r="AU664" t="s">
        <v>4234</v>
      </c>
      <c r="AV664" t="s">
        <v>700</v>
      </c>
      <c r="AW664" t="s">
        <v>700</v>
      </c>
      <c r="AX664">
        <v>1</v>
      </c>
      <c r="AZ664">
        <v>37123072</v>
      </c>
      <c r="BA664">
        <v>2</v>
      </c>
      <c r="BB664" t="s">
        <v>119</v>
      </c>
      <c r="BC664">
        <v>2</v>
      </c>
      <c r="BD664" t="s">
        <v>617</v>
      </c>
      <c r="BE664">
        <v>7</v>
      </c>
      <c r="BI664">
        <v>0</v>
      </c>
      <c r="BJ664">
        <v>0</v>
      </c>
      <c r="BK664" t="s">
        <v>4769</v>
      </c>
      <c r="BL664">
        <v>44998</v>
      </c>
      <c r="CN664" t="s">
        <v>5442</v>
      </c>
      <c r="CO664" t="s">
        <v>5443</v>
      </c>
    </row>
    <row r="665" spans="1:93" x14ac:dyDescent="0.25">
      <c r="A665" s="27" t="s">
        <v>3292</v>
      </c>
      <c r="B665" s="27" t="s">
        <v>1013</v>
      </c>
      <c r="C665" s="27" t="s">
        <v>344</v>
      </c>
      <c r="D665" s="27"/>
      <c r="E665" s="27" t="s">
        <v>773</v>
      </c>
      <c r="F665" s="27" t="s">
        <v>107</v>
      </c>
      <c r="G665" s="27"/>
      <c r="H665" t="s">
        <v>4019</v>
      </c>
      <c r="I665" s="29">
        <v>45224</v>
      </c>
      <c r="J665" s="30">
        <v>7750</v>
      </c>
      <c r="K665">
        <v>250</v>
      </c>
      <c r="L665" t="s">
        <v>4864</v>
      </c>
      <c r="N665" s="5">
        <v>1</v>
      </c>
      <c r="P665">
        <v>2</v>
      </c>
      <c r="R665">
        <v>1</v>
      </c>
      <c r="S665">
        <v>1</v>
      </c>
      <c r="T665">
        <v>1</v>
      </c>
      <c r="V665">
        <v>1</v>
      </c>
      <c r="W665">
        <v>83</v>
      </c>
      <c r="X665">
        <v>1</v>
      </c>
      <c r="AA665">
        <f>VLOOKUP(A665,Hoja1!A:BH,60,0)</f>
        <v>7</v>
      </c>
      <c r="AB665">
        <v>93</v>
      </c>
      <c r="AC665">
        <v>2</v>
      </c>
      <c r="AD665" t="s">
        <v>110</v>
      </c>
      <c r="AE665" t="s">
        <v>111</v>
      </c>
      <c r="AF665" t="s">
        <v>112</v>
      </c>
      <c r="AH665" t="s">
        <v>113</v>
      </c>
      <c r="AI665">
        <v>2528397810101</v>
      </c>
      <c r="AJ665" t="str">
        <f>VLOOKUP(A665,Hoja1!A:AH,34,0)</f>
        <v>GUATEMALA</v>
      </c>
      <c r="AK665" t="str">
        <f>VLOOKUP(A665,Hoja1!A:AI,35,0)</f>
        <v>GUATEMALA</v>
      </c>
      <c r="AL665" s="1">
        <f>VLOOKUP(A665,Hoja1!A:AJ,36,0)</f>
        <v>25198</v>
      </c>
      <c r="AP665">
        <v>5317703</v>
      </c>
      <c r="AQ665">
        <v>168103810</v>
      </c>
      <c r="AU665" t="s">
        <v>4235</v>
      </c>
      <c r="AV665" t="s">
        <v>114</v>
      </c>
      <c r="AW665" t="s">
        <v>114</v>
      </c>
      <c r="AX665">
        <v>17</v>
      </c>
      <c r="AZ665">
        <v>41292172</v>
      </c>
      <c r="BA665">
        <v>1</v>
      </c>
      <c r="BB665" t="s">
        <v>119</v>
      </c>
      <c r="BC665">
        <v>2</v>
      </c>
      <c r="BD665" t="s">
        <v>807</v>
      </c>
      <c r="BE665">
        <v>7</v>
      </c>
      <c r="BI665">
        <v>0</v>
      </c>
      <c r="BJ665">
        <v>0</v>
      </c>
      <c r="BK665" t="s">
        <v>4769</v>
      </c>
      <c r="BL665" t="s">
        <v>4776</v>
      </c>
      <c r="CN665" t="s">
        <v>5444</v>
      </c>
      <c r="CO665" t="s">
        <v>5445</v>
      </c>
    </row>
    <row r="666" spans="1:93" x14ac:dyDescent="0.25">
      <c r="A666" s="63" t="s">
        <v>3293</v>
      </c>
      <c r="B666" s="27" t="s">
        <v>600</v>
      </c>
      <c r="C666" s="27" t="s">
        <v>695</v>
      </c>
      <c r="D666" s="27"/>
      <c r="E666" s="27" t="s">
        <v>3804</v>
      </c>
      <c r="F666" s="27" t="s">
        <v>562</v>
      </c>
      <c r="G666" s="27"/>
      <c r="H666" t="s">
        <v>3998</v>
      </c>
      <c r="I666" s="29">
        <v>45252</v>
      </c>
      <c r="J666" s="30">
        <v>2960</v>
      </c>
      <c r="K666">
        <v>250</v>
      </c>
      <c r="L666" t="s">
        <v>149</v>
      </c>
      <c r="M666" s="1">
        <v>45252</v>
      </c>
      <c r="N666" s="5">
        <v>2</v>
      </c>
      <c r="P666">
        <v>16</v>
      </c>
      <c r="R666">
        <v>3</v>
      </c>
      <c r="S666">
        <v>1</v>
      </c>
      <c r="T666">
        <v>29</v>
      </c>
      <c r="V666">
        <v>3</v>
      </c>
      <c r="W666">
        <v>83</v>
      </c>
      <c r="X666">
        <v>299</v>
      </c>
      <c r="AA666">
        <f>VLOOKUP(A666,Hoja1!A:BH,60,0)</f>
        <v>7</v>
      </c>
      <c r="AB666">
        <v>93</v>
      </c>
      <c r="AC666">
        <v>1</v>
      </c>
      <c r="AD666" t="s">
        <v>110</v>
      </c>
      <c r="AE666" t="s">
        <v>111</v>
      </c>
      <c r="AF666" t="s">
        <v>112</v>
      </c>
      <c r="AH666" t="s">
        <v>113</v>
      </c>
      <c r="AI666">
        <v>3366374541905</v>
      </c>
      <c r="AJ666" t="str">
        <f>VLOOKUP(A666,Hoja1!A:AH,34,0)</f>
        <v>ZACAPA</v>
      </c>
      <c r="AK666" t="str">
        <f>VLOOKUP(A666,Hoja1!A:AI,35,0)</f>
        <v>TECULUTAN</v>
      </c>
      <c r="AL666" s="1">
        <f>VLOOKUP(A666,Hoja1!A:AJ,36,0)</f>
        <v>36546</v>
      </c>
      <c r="AP666">
        <v>102423946</v>
      </c>
      <c r="AQ666">
        <v>3366374541905</v>
      </c>
      <c r="AU666" t="s">
        <v>4236</v>
      </c>
      <c r="AV666" t="s">
        <v>398</v>
      </c>
      <c r="AW666" t="s">
        <v>398</v>
      </c>
      <c r="AZ666" t="s">
        <v>4543</v>
      </c>
      <c r="BA666">
        <v>1</v>
      </c>
      <c r="BB666" t="s">
        <v>119</v>
      </c>
      <c r="BC666">
        <v>1</v>
      </c>
      <c r="BD666" t="s">
        <v>4597</v>
      </c>
      <c r="BE666">
        <v>7</v>
      </c>
      <c r="BI666">
        <v>0</v>
      </c>
      <c r="BJ666">
        <v>0</v>
      </c>
      <c r="BK666" t="s">
        <v>4769</v>
      </c>
      <c r="BL666">
        <v>45187</v>
      </c>
      <c r="CN666" t="s">
        <v>5446</v>
      </c>
      <c r="CO666" t="s">
        <v>5447</v>
      </c>
    </row>
    <row r="667" spans="1:93" x14ac:dyDescent="0.25">
      <c r="A667" s="27" t="s">
        <v>3294</v>
      </c>
      <c r="B667" s="27" t="s">
        <v>1184</v>
      </c>
      <c r="C667" s="27" t="s">
        <v>180</v>
      </c>
      <c r="D667" s="27"/>
      <c r="E667" s="27" t="s">
        <v>531</v>
      </c>
      <c r="F667" s="27" t="s">
        <v>168</v>
      </c>
      <c r="G667" s="27"/>
      <c r="H667" t="s">
        <v>3998</v>
      </c>
      <c r="I667" s="29">
        <v>45225</v>
      </c>
      <c r="J667" s="30">
        <v>2960</v>
      </c>
      <c r="K667">
        <v>250</v>
      </c>
      <c r="L667" t="s">
        <v>149</v>
      </c>
      <c r="M667" s="1">
        <v>45225</v>
      </c>
      <c r="N667" s="5">
        <v>2</v>
      </c>
      <c r="P667">
        <v>8</v>
      </c>
      <c r="R667">
        <v>2</v>
      </c>
      <c r="S667">
        <v>1</v>
      </c>
      <c r="T667">
        <v>29</v>
      </c>
      <c r="V667">
        <v>9</v>
      </c>
      <c r="W667">
        <v>83</v>
      </c>
      <c r="X667">
        <v>197</v>
      </c>
      <c r="AA667">
        <f>VLOOKUP(A667,Hoja1!A:BH,60,0)</f>
        <v>7</v>
      </c>
      <c r="AB667">
        <v>93</v>
      </c>
      <c r="AC667">
        <v>1</v>
      </c>
      <c r="AD667" t="s">
        <v>110</v>
      </c>
      <c r="AE667" t="s">
        <v>111</v>
      </c>
      <c r="AF667" t="s">
        <v>112</v>
      </c>
      <c r="AH667" t="s">
        <v>113</v>
      </c>
      <c r="AI667">
        <v>2752932891301</v>
      </c>
      <c r="AJ667" t="str">
        <f>VLOOKUP(A667,Hoja1!A:AH,34,0)</f>
        <v>HUEHUETENANGO</v>
      </c>
      <c r="AK667" t="str">
        <f>VLOOKUP(A667,Hoja1!A:AI,35,0)</f>
        <v>HUEHUETENANGO</v>
      </c>
      <c r="AL667" s="1">
        <f>VLOOKUP(A667,Hoja1!A:AJ,36,0)</f>
        <v>34909</v>
      </c>
      <c r="AP667">
        <v>83512853</v>
      </c>
      <c r="AQ667">
        <v>2752932891301</v>
      </c>
      <c r="AU667" t="s">
        <v>4237</v>
      </c>
      <c r="AV667" t="s">
        <v>4238</v>
      </c>
      <c r="AW667" t="s">
        <v>421</v>
      </c>
      <c r="AZ667">
        <v>59605260</v>
      </c>
      <c r="BA667">
        <v>1</v>
      </c>
      <c r="BB667" t="s">
        <v>119</v>
      </c>
      <c r="BC667">
        <v>0</v>
      </c>
      <c r="BD667" t="s">
        <v>617</v>
      </c>
      <c r="BE667">
        <v>7</v>
      </c>
      <c r="BI667">
        <v>0</v>
      </c>
      <c r="BJ667">
        <v>0</v>
      </c>
      <c r="BK667" t="s">
        <v>4769</v>
      </c>
      <c r="BL667">
        <v>45188</v>
      </c>
    </row>
    <row r="668" spans="1:93" x14ac:dyDescent="0.25">
      <c r="A668" s="27" t="s">
        <v>3295</v>
      </c>
      <c r="B668" s="27" t="s">
        <v>604</v>
      </c>
      <c r="C668" s="27" t="s">
        <v>850</v>
      </c>
      <c r="D668" s="27"/>
      <c r="E668" s="27" t="s">
        <v>474</v>
      </c>
      <c r="F668" s="27" t="s">
        <v>3923</v>
      </c>
      <c r="G668" s="27"/>
      <c r="H668" t="s">
        <v>3998</v>
      </c>
      <c r="I668" s="29">
        <v>45232</v>
      </c>
      <c r="J668" s="30">
        <v>3250</v>
      </c>
      <c r="K668">
        <v>250</v>
      </c>
      <c r="L668" t="s">
        <v>149</v>
      </c>
      <c r="M668" s="1">
        <v>45427</v>
      </c>
      <c r="N668" s="5">
        <v>2</v>
      </c>
      <c r="P668">
        <v>16</v>
      </c>
      <c r="R668">
        <v>5</v>
      </c>
      <c r="S668">
        <v>1</v>
      </c>
      <c r="T668">
        <v>29</v>
      </c>
      <c r="V668">
        <v>5</v>
      </c>
      <c r="W668">
        <v>83</v>
      </c>
      <c r="X668">
        <v>290</v>
      </c>
      <c r="AA668">
        <f>VLOOKUP(A668,Hoja1!A:BH,60,0)</f>
        <v>5</v>
      </c>
      <c r="AB668">
        <v>93</v>
      </c>
      <c r="AC668">
        <v>1</v>
      </c>
      <c r="AD668" t="s">
        <v>110</v>
      </c>
      <c r="AE668" t="s">
        <v>111</v>
      </c>
      <c r="AF668" t="s">
        <v>112</v>
      </c>
      <c r="AH668" t="s">
        <v>113</v>
      </c>
      <c r="AI668">
        <v>2201526831801</v>
      </c>
      <c r="AJ668" t="str">
        <f>VLOOKUP(A668,Hoja1!A:AH,34,0)</f>
        <v>IZABAL</v>
      </c>
      <c r="AK668" t="str">
        <f>VLOOKUP(A668,Hoja1!A:AI,35,0)</f>
        <v>PUERTO BARRIOS</v>
      </c>
      <c r="AL668" s="1">
        <f>VLOOKUP(A668,Hoja1!A:AJ,36,0)</f>
        <v>33681</v>
      </c>
      <c r="AP668">
        <v>81294298</v>
      </c>
      <c r="AQ668">
        <v>201302107919</v>
      </c>
      <c r="AU668" t="s">
        <v>4239</v>
      </c>
      <c r="AV668" t="s">
        <v>268</v>
      </c>
      <c r="AW668" t="s">
        <v>1061</v>
      </c>
      <c r="AZ668">
        <v>48247538</v>
      </c>
      <c r="BA668">
        <v>1</v>
      </c>
      <c r="BB668" t="s">
        <v>119</v>
      </c>
      <c r="BC668">
        <v>2</v>
      </c>
      <c r="BD668" t="s">
        <v>4598</v>
      </c>
      <c r="BE668">
        <v>5</v>
      </c>
      <c r="BI668">
        <v>0</v>
      </c>
      <c r="BJ668">
        <v>0</v>
      </c>
      <c r="BK668" t="s">
        <v>4769</v>
      </c>
      <c r="BL668" t="s">
        <v>4776</v>
      </c>
      <c r="CN668" t="s">
        <v>5449</v>
      </c>
      <c r="CO668" t="s">
        <v>5450</v>
      </c>
    </row>
    <row r="669" spans="1:93" x14ac:dyDescent="0.25">
      <c r="A669" s="27" t="s">
        <v>3296</v>
      </c>
      <c r="B669" s="27" t="s">
        <v>658</v>
      </c>
      <c r="C669" s="27" t="s">
        <v>2114</v>
      </c>
      <c r="D669" s="27"/>
      <c r="E669" s="27" t="s">
        <v>148</v>
      </c>
      <c r="F669" s="27" t="s">
        <v>914</v>
      </c>
      <c r="G669" s="27"/>
      <c r="H669" t="s">
        <v>3998</v>
      </c>
      <c r="I669" s="29">
        <v>45231</v>
      </c>
      <c r="J669" s="30">
        <v>2960</v>
      </c>
      <c r="K669">
        <v>250</v>
      </c>
      <c r="L669" t="s">
        <v>149</v>
      </c>
      <c r="M669" s="1">
        <v>45241</v>
      </c>
      <c r="N669" s="5">
        <v>2</v>
      </c>
      <c r="P669">
        <v>8</v>
      </c>
      <c r="R669">
        <v>2</v>
      </c>
      <c r="S669">
        <v>1</v>
      </c>
      <c r="T669">
        <v>29</v>
      </c>
      <c r="V669">
        <v>2</v>
      </c>
      <c r="W669">
        <v>83</v>
      </c>
      <c r="X669">
        <v>241</v>
      </c>
      <c r="AA669">
        <f>VLOOKUP(A669,Hoja1!A:BH,60,0)</f>
        <v>7</v>
      </c>
      <c r="AB669">
        <v>93</v>
      </c>
      <c r="AC669">
        <v>1</v>
      </c>
      <c r="AD669" t="s">
        <v>110</v>
      </c>
      <c r="AE669" t="s">
        <v>111</v>
      </c>
      <c r="AF669" t="s">
        <v>112</v>
      </c>
      <c r="AH669" t="s">
        <v>113</v>
      </c>
      <c r="AI669">
        <v>1592292861412</v>
      </c>
      <c r="AJ669" t="str">
        <f>VLOOKUP(A669,Hoja1!A:AH,34,0)</f>
        <v>JOYABAJ</v>
      </c>
      <c r="AK669" t="str">
        <f>VLOOKUP(A669,Hoja1!A:AI,35,0)</f>
        <v>QUICHE</v>
      </c>
      <c r="AL669" s="1">
        <f>VLOOKUP(A669,Hoja1!A:AJ,36,0)</f>
        <v>32936</v>
      </c>
      <c r="AP669">
        <v>71665722</v>
      </c>
      <c r="AQ669">
        <v>201101180121</v>
      </c>
      <c r="AU669" t="s">
        <v>4240</v>
      </c>
      <c r="AV669" t="s">
        <v>700</v>
      </c>
      <c r="AW669" t="s">
        <v>239</v>
      </c>
      <c r="AX669">
        <v>3</v>
      </c>
      <c r="AZ669">
        <v>77673665</v>
      </c>
      <c r="BA669">
        <v>2</v>
      </c>
      <c r="BB669" t="s">
        <v>119</v>
      </c>
      <c r="BC669">
        <v>2</v>
      </c>
      <c r="BD669" t="s">
        <v>635</v>
      </c>
      <c r="BE669">
        <v>7</v>
      </c>
      <c r="BI669">
        <v>0</v>
      </c>
      <c r="BJ669">
        <v>0</v>
      </c>
      <c r="BK669" t="s">
        <v>4769</v>
      </c>
      <c r="BL669">
        <v>45195</v>
      </c>
      <c r="CN669" t="s">
        <v>5452</v>
      </c>
      <c r="CO669" t="s">
        <v>5453</v>
      </c>
    </row>
    <row r="670" spans="1:93" x14ac:dyDescent="0.25">
      <c r="A670" s="27" t="s">
        <v>3297</v>
      </c>
      <c r="B670" s="27" t="s">
        <v>3596</v>
      </c>
      <c r="C670" s="27" t="s">
        <v>2573</v>
      </c>
      <c r="D670" s="27"/>
      <c r="E670" s="27" t="s">
        <v>148</v>
      </c>
      <c r="F670" s="27" t="s">
        <v>378</v>
      </c>
      <c r="G670" s="27"/>
      <c r="H670" t="s">
        <v>3994</v>
      </c>
      <c r="I670" s="29">
        <v>45235</v>
      </c>
      <c r="J670" s="30">
        <v>3385</v>
      </c>
      <c r="K670">
        <v>250</v>
      </c>
      <c r="L670" t="s">
        <v>4864</v>
      </c>
      <c r="N670" s="5">
        <v>1</v>
      </c>
      <c r="P670">
        <v>12</v>
      </c>
      <c r="R670">
        <v>1</v>
      </c>
      <c r="S670">
        <v>9</v>
      </c>
      <c r="T670">
        <v>57</v>
      </c>
      <c r="V670">
        <v>13</v>
      </c>
      <c r="W670">
        <v>83</v>
      </c>
      <c r="X670">
        <v>235</v>
      </c>
      <c r="AA670">
        <f>VLOOKUP(A670,Hoja1!A:BH,60,0)</f>
        <v>7</v>
      </c>
      <c r="AB670">
        <v>93</v>
      </c>
      <c r="AC670">
        <v>2</v>
      </c>
      <c r="AD670" t="s">
        <v>110</v>
      </c>
      <c r="AE670" t="s">
        <v>111</v>
      </c>
      <c r="AF670" t="s">
        <v>112</v>
      </c>
      <c r="AH670" t="s">
        <v>113</v>
      </c>
      <c r="AI670">
        <v>3081600451406</v>
      </c>
      <c r="AJ670" t="str">
        <f>VLOOKUP(A670,Hoja1!A:AH,34,0)</f>
        <v xml:space="preserve">CHICHICASTENANGO </v>
      </c>
      <c r="AK670" t="str">
        <f>VLOOKUP(A670,Hoja1!A:AI,35,0)</f>
        <v>QUICHE</v>
      </c>
      <c r="AL670" s="1">
        <f>VLOOKUP(A670,Hoja1!A:AJ,36,0)</f>
        <v>35920</v>
      </c>
      <c r="AP670">
        <v>94045801</v>
      </c>
      <c r="AQ670">
        <v>201602437398</v>
      </c>
      <c r="AU670" t="s">
        <v>4241</v>
      </c>
      <c r="AV670" t="s">
        <v>1393</v>
      </c>
      <c r="AW670" t="s">
        <v>239</v>
      </c>
      <c r="AZ670">
        <v>54691068</v>
      </c>
      <c r="BA670">
        <v>1</v>
      </c>
      <c r="BB670" t="s">
        <v>119</v>
      </c>
      <c r="BC670">
        <v>0</v>
      </c>
      <c r="BD670" t="s">
        <v>617</v>
      </c>
      <c r="BE670">
        <v>7</v>
      </c>
      <c r="BI670">
        <v>0</v>
      </c>
      <c r="BJ670">
        <v>0</v>
      </c>
      <c r="BK670" t="s">
        <v>4769</v>
      </c>
      <c r="BL670">
        <v>45176</v>
      </c>
      <c r="CN670" t="s">
        <v>5454</v>
      </c>
      <c r="CO670" t="s">
        <v>5455</v>
      </c>
    </row>
    <row r="671" spans="1:93" x14ac:dyDescent="0.25">
      <c r="A671" s="27" t="s">
        <v>3298</v>
      </c>
      <c r="B671" s="27" t="s">
        <v>515</v>
      </c>
      <c r="C671" s="27" t="s">
        <v>3706</v>
      </c>
      <c r="D671" s="27"/>
      <c r="E671" s="27" t="s">
        <v>181</v>
      </c>
      <c r="F671" s="27" t="s">
        <v>858</v>
      </c>
      <c r="G671" s="27"/>
      <c r="H671" t="s">
        <v>4011</v>
      </c>
      <c r="I671" s="29">
        <v>45232</v>
      </c>
      <c r="J671" s="30">
        <v>2960</v>
      </c>
      <c r="K671">
        <v>250</v>
      </c>
      <c r="L671" t="s">
        <v>149</v>
      </c>
      <c r="M671" s="1">
        <v>45428</v>
      </c>
      <c r="N671" s="5">
        <v>2</v>
      </c>
      <c r="P671">
        <v>4</v>
      </c>
      <c r="R671">
        <v>4</v>
      </c>
      <c r="S671">
        <v>1</v>
      </c>
      <c r="T671">
        <v>29</v>
      </c>
      <c r="V671">
        <v>4</v>
      </c>
      <c r="W671">
        <v>83</v>
      </c>
      <c r="X671">
        <v>58</v>
      </c>
      <c r="AA671">
        <f>VLOOKUP(A671,Hoja1!A:BH,60,0)</f>
        <v>5</v>
      </c>
      <c r="AB671">
        <v>93</v>
      </c>
      <c r="AC671">
        <v>1</v>
      </c>
      <c r="AD671" t="s">
        <v>110</v>
      </c>
      <c r="AE671" t="s">
        <v>111</v>
      </c>
      <c r="AF671" t="s">
        <v>112</v>
      </c>
      <c r="AH671" t="s">
        <v>113</v>
      </c>
      <c r="AI671">
        <v>3134380720501</v>
      </c>
      <c r="AJ671" t="str">
        <f>VLOOKUP(A671,Hoja1!A:AH,34,0)</f>
        <v>ESCUINTLA</v>
      </c>
      <c r="AK671" t="str">
        <f>VLOOKUP(A671,Hoja1!A:AI,35,0)</f>
        <v>ESCUINTLA</v>
      </c>
      <c r="AL671" s="1">
        <f>VLOOKUP(A671,Hoja1!A:AJ,36,0)</f>
        <v>36542</v>
      </c>
      <c r="AP671">
        <v>100166989</v>
      </c>
      <c r="AQ671">
        <v>3134380720501</v>
      </c>
      <c r="AU671" t="s">
        <v>4242</v>
      </c>
      <c r="AV671" t="s">
        <v>163</v>
      </c>
      <c r="AW671" t="s">
        <v>163</v>
      </c>
      <c r="AZ671">
        <v>50697264</v>
      </c>
      <c r="BA671">
        <v>1</v>
      </c>
      <c r="BB671" t="s">
        <v>119</v>
      </c>
      <c r="BC671">
        <v>0</v>
      </c>
      <c r="BD671" t="s">
        <v>4598</v>
      </c>
      <c r="BE671">
        <v>5</v>
      </c>
      <c r="BI671">
        <v>0</v>
      </c>
      <c r="BJ671">
        <v>0</v>
      </c>
      <c r="CN671" t="s">
        <v>5456</v>
      </c>
      <c r="CO671" t="s">
        <v>5457</v>
      </c>
    </row>
    <row r="672" spans="1:93" x14ac:dyDescent="0.25">
      <c r="A672" s="27" t="s">
        <v>3299</v>
      </c>
      <c r="B672" s="27" t="s">
        <v>803</v>
      </c>
      <c r="C672" s="27" t="s">
        <v>3707</v>
      </c>
      <c r="D672" s="27"/>
      <c r="E672" s="27" t="s">
        <v>2412</v>
      </c>
      <c r="F672" s="27" t="s">
        <v>3924</v>
      </c>
      <c r="G672" s="27"/>
      <c r="H672" t="s">
        <v>4013</v>
      </c>
      <c r="I672" s="29">
        <v>45232</v>
      </c>
      <c r="J672" s="30">
        <v>3385</v>
      </c>
      <c r="K672">
        <v>250</v>
      </c>
      <c r="L672" t="s">
        <v>4864</v>
      </c>
      <c r="N672" s="5">
        <v>1</v>
      </c>
      <c r="P672">
        <v>8</v>
      </c>
      <c r="R672">
        <v>2</v>
      </c>
      <c r="S672">
        <v>1</v>
      </c>
      <c r="T672">
        <v>9</v>
      </c>
      <c r="V672">
        <v>2</v>
      </c>
      <c r="W672">
        <v>83</v>
      </c>
      <c r="X672">
        <v>113</v>
      </c>
      <c r="AA672">
        <f>VLOOKUP(A672,Hoja1!A:BH,60,0)</f>
        <v>5</v>
      </c>
      <c r="AB672">
        <v>93</v>
      </c>
      <c r="AC672">
        <v>1</v>
      </c>
      <c r="AD672" t="s">
        <v>110</v>
      </c>
      <c r="AE672" t="s">
        <v>111</v>
      </c>
      <c r="AF672" t="s">
        <v>112</v>
      </c>
      <c r="AH672" t="s">
        <v>113</v>
      </c>
      <c r="AI672">
        <v>2137136400901</v>
      </c>
      <c r="AJ672" t="str">
        <f>VLOOKUP(A672,Hoja1!A:AH,34,0)</f>
        <v>QUETZALTENANGO</v>
      </c>
      <c r="AK672" t="str">
        <f>VLOOKUP(A672,Hoja1!A:AI,35,0)</f>
        <v>QUETZALTENANGO</v>
      </c>
      <c r="AL672" s="1">
        <f>VLOOKUP(A672,Hoja1!A:AJ,36,0)</f>
        <v>33128</v>
      </c>
      <c r="AP672">
        <v>93843429</v>
      </c>
      <c r="AQ672">
        <v>2137136400901</v>
      </c>
      <c r="AU672" t="s">
        <v>4243</v>
      </c>
      <c r="AV672" t="s">
        <v>700</v>
      </c>
      <c r="AW672" t="s">
        <v>700</v>
      </c>
      <c r="AZ672">
        <v>39826513</v>
      </c>
      <c r="BA672">
        <v>1</v>
      </c>
      <c r="BB672" t="s">
        <v>119</v>
      </c>
      <c r="BC672">
        <v>0</v>
      </c>
      <c r="BD672" t="s">
        <v>4598</v>
      </c>
      <c r="BE672">
        <v>5</v>
      </c>
      <c r="BI672">
        <v>0</v>
      </c>
      <c r="BJ672">
        <v>0</v>
      </c>
      <c r="BK672" t="s">
        <v>4769</v>
      </c>
      <c r="BL672">
        <v>45099</v>
      </c>
      <c r="CN672" t="s">
        <v>5458</v>
      </c>
      <c r="CO672" t="s">
        <v>5459</v>
      </c>
    </row>
    <row r="673" spans="1:93" x14ac:dyDescent="0.25">
      <c r="A673" s="27" t="s">
        <v>3300</v>
      </c>
      <c r="B673" s="27" t="s">
        <v>695</v>
      </c>
      <c r="C673" s="27" t="s">
        <v>2798</v>
      </c>
      <c r="D673" s="27"/>
      <c r="E673" s="27" t="s">
        <v>107</v>
      </c>
      <c r="F673" s="27" t="s">
        <v>3909</v>
      </c>
      <c r="G673" s="27"/>
      <c r="H673" t="s">
        <v>4013</v>
      </c>
      <c r="I673" s="29">
        <v>45232</v>
      </c>
      <c r="J673" s="30">
        <v>3385</v>
      </c>
      <c r="K673">
        <v>250</v>
      </c>
      <c r="L673" t="s">
        <v>4864</v>
      </c>
      <c r="N673" s="5">
        <v>1</v>
      </c>
      <c r="P673">
        <v>9</v>
      </c>
      <c r="R673">
        <v>1</v>
      </c>
      <c r="S673">
        <v>1</v>
      </c>
      <c r="T673">
        <v>9</v>
      </c>
      <c r="V673">
        <v>1</v>
      </c>
      <c r="W673">
        <v>83</v>
      </c>
      <c r="X673">
        <v>1</v>
      </c>
      <c r="AA673">
        <f>VLOOKUP(A673,Hoja1!A:BH,60,0)</f>
        <v>3</v>
      </c>
      <c r="AB673">
        <v>93</v>
      </c>
      <c r="AC673">
        <v>1</v>
      </c>
      <c r="AD673" t="s">
        <v>110</v>
      </c>
      <c r="AE673" t="s">
        <v>111</v>
      </c>
      <c r="AF673" t="s">
        <v>112</v>
      </c>
      <c r="AH673" t="s">
        <v>113</v>
      </c>
      <c r="AI673">
        <v>3014730210101</v>
      </c>
      <c r="AJ673" t="str">
        <f>VLOOKUP(A673,Hoja1!A:AH,34,0)</f>
        <v>GUATEMALA</v>
      </c>
      <c r="AK673" t="str">
        <f>VLOOKUP(A673,Hoja1!A:AI,35,0)</f>
        <v>GUATEMALA</v>
      </c>
      <c r="AL673" s="1">
        <f>VLOOKUP(A673,Hoja1!A:AJ,36,0)</f>
        <v>36238</v>
      </c>
      <c r="AP673">
        <v>100239404</v>
      </c>
      <c r="AQ673">
        <v>3014730210101</v>
      </c>
      <c r="AU673" t="s">
        <v>4244</v>
      </c>
      <c r="AV673" t="s">
        <v>114</v>
      </c>
      <c r="AW673" t="s">
        <v>114</v>
      </c>
      <c r="AX673">
        <v>24</v>
      </c>
      <c r="AZ673">
        <v>47411700</v>
      </c>
      <c r="BA673">
        <v>1</v>
      </c>
      <c r="BB673" t="s">
        <v>119</v>
      </c>
      <c r="BC673">
        <v>0</v>
      </c>
      <c r="BD673" t="s">
        <v>877</v>
      </c>
      <c r="BE673">
        <v>3</v>
      </c>
      <c r="BI673">
        <v>0</v>
      </c>
      <c r="BJ673">
        <v>0</v>
      </c>
      <c r="BK673" t="s">
        <v>4769</v>
      </c>
      <c r="BL673">
        <v>45187</v>
      </c>
      <c r="CN673" t="s">
        <v>5461</v>
      </c>
      <c r="CO673" t="s">
        <v>5462</v>
      </c>
    </row>
    <row r="674" spans="1:93" x14ac:dyDescent="0.25">
      <c r="A674" s="27" t="s">
        <v>3301</v>
      </c>
      <c r="B674" s="27" t="s">
        <v>3597</v>
      </c>
      <c r="C674" s="27" t="s">
        <v>2051</v>
      </c>
      <c r="D674" s="27" t="s">
        <v>6923</v>
      </c>
      <c r="E674" s="27" t="s">
        <v>3805</v>
      </c>
      <c r="F674" s="27" t="s">
        <v>436</v>
      </c>
      <c r="G674" s="27"/>
      <c r="H674" t="s">
        <v>3998</v>
      </c>
      <c r="I674" s="29">
        <v>45232</v>
      </c>
      <c r="J674" s="30">
        <v>2960</v>
      </c>
      <c r="K674">
        <v>250</v>
      </c>
      <c r="L674" t="s">
        <v>4864</v>
      </c>
      <c r="N674" s="5">
        <v>1</v>
      </c>
      <c r="P674">
        <v>16</v>
      </c>
      <c r="R674">
        <v>3</v>
      </c>
      <c r="S674">
        <v>1</v>
      </c>
      <c r="T674">
        <v>29</v>
      </c>
      <c r="V674">
        <v>3</v>
      </c>
      <c r="W674">
        <v>83</v>
      </c>
      <c r="X674">
        <v>314</v>
      </c>
      <c r="AA674">
        <f>VLOOKUP(A674,Hoja1!A:BH,60,0)</f>
        <v>7</v>
      </c>
      <c r="AB674">
        <v>93</v>
      </c>
      <c r="AC674">
        <v>1</v>
      </c>
      <c r="AD674" t="s">
        <v>110</v>
      </c>
      <c r="AE674" t="s">
        <v>111</v>
      </c>
      <c r="AF674" t="s">
        <v>112</v>
      </c>
      <c r="AH674" t="s">
        <v>113</v>
      </c>
      <c r="AI674">
        <v>2390223002009</v>
      </c>
      <c r="AJ674" t="str">
        <f>VLOOKUP(A674,Hoja1!A:AH,34,0)</f>
        <v>CHIQUIMULA</v>
      </c>
      <c r="AK674" t="str">
        <f>VLOOKUP(A674,Hoja1!A:AI,35,0)</f>
        <v>QUETZALTEPEQUE</v>
      </c>
      <c r="AL674" s="1">
        <f>VLOOKUP(A674,Hoja1!A:AJ,36,0)</f>
        <v>34404</v>
      </c>
      <c r="AP674">
        <v>86652818</v>
      </c>
      <c r="AQ674">
        <v>2390223002009</v>
      </c>
      <c r="AU674" t="s">
        <v>4245</v>
      </c>
      <c r="AV674" t="s">
        <v>125</v>
      </c>
      <c r="AW674" t="s">
        <v>5463</v>
      </c>
      <c r="AZ674">
        <v>59470332</v>
      </c>
      <c r="BA674">
        <v>1</v>
      </c>
      <c r="BB674" t="s">
        <v>119</v>
      </c>
      <c r="BC674">
        <v>0</v>
      </c>
      <c r="BD674" t="s">
        <v>821</v>
      </c>
      <c r="BE674">
        <v>7</v>
      </c>
      <c r="BI674">
        <v>0</v>
      </c>
      <c r="BJ674">
        <v>0</v>
      </c>
      <c r="BK674" t="s">
        <v>4769</v>
      </c>
      <c r="BL674">
        <v>45133</v>
      </c>
      <c r="CN674" t="s">
        <v>5464</v>
      </c>
      <c r="CO674" t="s">
        <v>5465</v>
      </c>
    </row>
    <row r="675" spans="1:93" x14ac:dyDescent="0.25">
      <c r="A675" s="27" t="s">
        <v>3302</v>
      </c>
      <c r="B675" s="27" t="s">
        <v>200</v>
      </c>
      <c r="C675" s="27" t="s">
        <v>330</v>
      </c>
      <c r="D675" s="27"/>
      <c r="E675" s="27" t="s">
        <v>3806</v>
      </c>
      <c r="F675" s="27" t="s">
        <v>3925</v>
      </c>
      <c r="G675" s="27"/>
      <c r="H675" t="s">
        <v>3994</v>
      </c>
      <c r="I675" s="29">
        <v>45233</v>
      </c>
      <c r="J675" s="30">
        <v>3385</v>
      </c>
      <c r="K675">
        <v>250</v>
      </c>
      <c r="L675" t="s">
        <v>4864</v>
      </c>
      <c r="N675" s="5">
        <v>1</v>
      </c>
      <c r="P675">
        <v>5</v>
      </c>
      <c r="R675">
        <v>1</v>
      </c>
      <c r="S675">
        <v>9</v>
      </c>
      <c r="T675">
        <v>114</v>
      </c>
      <c r="V675">
        <v>1</v>
      </c>
      <c r="W675">
        <v>83</v>
      </c>
      <c r="X675">
        <v>1</v>
      </c>
      <c r="AA675">
        <f>VLOOKUP(A675,Hoja1!A:BH,60,0)</f>
        <v>7</v>
      </c>
      <c r="AB675">
        <v>93</v>
      </c>
      <c r="AC675">
        <v>2</v>
      </c>
      <c r="AD675" t="s">
        <v>110</v>
      </c>
      <c r="AE675" t="s">
        <v>111</v>
      </c>
      <c r="AF675" t="s">
        <v>112</v>
      </c>
      <c r="AH675" t="s">
        <v>113</v>
      </c>
      <c r="AI675">
        <v>2708489670101</v>
      </c>
      <c r="AJ675" t="str">
        <f>VLOOKUP(A675,Hoja1!A:AH,34,0)</f>
        <v>GUATEMALA</v>
      </c>
      <c r="AK675" t="str">
        <f>VLOOKUP(A675,Hoja1!A:AI,35,0)</f>
        <v>GUATEMALA</v>
      </c>
      <c r="AL675" s="1">
        <f>VLOOKUP(A675,Hoja1!A:AJ,36,0)</f>
        <v>34818</v>
      </c>
      <c r="AP675">
        <v>84250151</v>
      </c>
      <c r="AQ675">
        <v>201401187431</v>
      </c>
      <c r="AU675" t="s">
        <v>4246</v>
      </c>
      <c r="AV675" t="s">
        <v>114</v>
      </c>
      <c r="AW675" t="s">
        <v>114</v>
      </c>
      <c r="AZ675" t="s">
        <v>4544</v>
      </c>
      <c r="BA675">
        <v>1</v>
      </c>
      <c r="BB675" t="s">
        <v>119</v>
      </c>
      <c r="BC675">
        <v>2</v>
      </c>
      <c r="BD675" t="s">
        <v>1533</v>
      </c>
      <c r="BE675">
        <v>7</v>
      </c>
      <c r="BH675" t="s">
        <v>4715</v>
      </c>
      <c r="BI675">
        <v>0</v>
      </c>
      <c r="BJ675">
        <v>37348320</v>
      </c>
      <c r="BK675" t="s">
        <v>4769</v>
      </c>
      <c r="BL675" t="s">
        <v>4776</v>
      </c>
      <c r="CN675" t="s">
        <v>5466</v>
      </c>
      <c r="CO675" t="s">
        <v>5467</v>
      </c>
    </row>
    <row r="676" spans="1:93" x14ac:dyDescent="0.25">
      <c r="A676" s="27" t="s">
        <v>3303</v>
      </c>
      <c r="B676" s="27" t="s">
        <v>2798</v>
      </c>
      <c r="C676" s="27" t="s">
        <v>344</v>
      </c>
      <c r="D676" s="27"/>
      <c r="E676" s="27" t="s">
        <v>3807</v>
      </c>
      <c r="F676" s="27" t="s">
        <v>436</v>
      </c>
      <c r="G676" s="27"/>
      <c r="H676" t="s">
        <v>4020</v>
      </c>
      <c r="I676" s="29">
        <v>45234</v>
      </c>
      <c r="J676" s="30">
        <v>3385</v>
      </c>
      <c r="K676">
        <v>250</v>
      </c>
      <c r="L676" t="s">
        <v>4864</v>
      </c>
      <c r="N676" s="5">
        <v>1</v>
      </c>
      <c r="P676">
        <v>6</v>
      </c>
      <c r="R676">
        <v>1</v>
      </c>
      <c r="S676">
        <v>1</v>
      </c>
      <c r="T676">
        <v>1</v>
      </c>
      <c r="V676">
        <v>1</v>
      </c>
      <c r="W676">
        <v>83</v>
      </c>
      <c r="X676">
        <v>1</v>
      </c>
      <c r="AA676">
        <f>VLOOKUP(A676,Hoja1!A:BH,60,0)</f>
        <v>7</v>
      </c>
      <c r="AB676">
        <v>93</v>
      </c>
      <c r="AC676">
        <v>1</v>
      </c>
      <c r="AD676" t="s">
        <v>110</v>
      </c>
      <c r="AE676" t="s">
        <v>111</v>
      </c>
      <c r="AF676" t="s">
        <v>112</v>
      </c>
      <c r="AH676" t="s">
        <v>113</v>
      </c>
      <c r="AI676">
        <v>3016239020101</v>
      </c>
      <c r="AJ676" t="str">
        <f>VLOOKUP(A676,Hoja1!A:AH,34,0)</f>
        <v>GUATEMALA</v>
      </c>
      <c r="AK676" t="str">
        <f>VLOOKUP(A676,Hoja1!A:AI,35,0)</f>
        <v>GUATEMALA</v>
      </c>
      <c r="AL676" s="1">
        <f>VLOOKUP(A676,Hoja1!A:AJ,36,0)</f>
        <v>37875</v>
      </c>
      <c r="AP676">
        <v>117372714</v>
      </c>
      <c r="AQ676">
        <v>3016239020101</v>
      </c>
      <c r="AU676" t="s">
        <v>4247</v>
      </c>
      <c r="AV676" t="s">
        <v>114</v>
      </c>
      <c r="AW676" t="s">
        <v>114</v>
      </c>
      <c r="AZ676">
        <v>47183295</v>
      </c>
      <c r="BA676">
        <v>1</v>
      </c>
      <c r="BB676" t="s">
        <v>119</v>
      </c>
      <c r="BC676">
        <v>0</v>
      </c>
      <c r="BD676" t="s">
        <v>648</v>
      </c>
      <c r="BE676">
        <v>7</v>
      </c>
      <c r="BI676">
        <v>0</v>
      </c>
      <c r="BJ676">
        <v>0</v>
      </c>
      <c r="BK676" t="s">
        <v>4769</v>
      </c>
      <c r="BL676">
        <v>45161</v>
      </c>
      <c r="CN676" t="s">
        <v>5468</v>
      </c>
    </row>
    <row r="677" spans="1:93" x14ac:dyDescent="0.25">
      <c r="A677" s="27" t="s">
        <v>3304</v>
      </c>
      <c r="B677" s="27" t="s">
        <v>158</v>
      </c>
      <c r="C677" s="27" t="s">
        <v>1365</v>
      </c>
      <c r="D677" s="27"/>
      <c r="E677" s="27" t="s">
        <v>858</v>
      </c>
      <c r="F677" s="27" t="s">
        <v>3918</v>
      </c>
      <c r="G677" s="27"/>
      <c r="H677" t="s">
        <v>3994</v>
      </c>
      <c r="I677" s="29">
        <v>45235</v>
      </c>
      <c r="J677" s="30">
        <v>3167</v>
      </c>
      <c r="K677">
        <v>250</v>
      </c>
      <c r="L677" t="s">
        <v>5126</v>
      </c>
      <c r="N677" s="5">
        <v>2</v>
      </c>
      <c r="P677">
        <v>12</v>
      </c>
      <c r="R677">
        <v>1</v>
      </c>
      <c r="S677">
        <v>9</v>
      </c>
      <c r="T677">
        <v>139</v>
      </c>
      <c r="V677">
        <v>0</v>
      </c>
      <c r="W677">
        <v>83</v>
      </c>
      <c r="AA677">
        <f>VLOOKUP(A677,Hoja1!A:BH,60,0)</f>
        <v>0</v>
      </c>
      <c r="AB677">
        <v>93</v>
      </c>
      <c r="AC677">
        <v>0</v>
      </c>
      <c r="AD677" t="s">
        <v>110</v>
      </c>
      <c r="AE677" t="s">
        <v>111</v>
      </c>
      <c r="AF677" t="s">
        <v>112</v>
      </c>
      <c r="AH677" t="s">
        <v>113</v>
      </c>
      <c r="AI677">
        <v>0</v>
      </c>
      <c r="AJ677">
        <f>VLOOKUP(A677,Hoja1!A:AH,34,0)</f>
        <v>0</v>
      </c>
      <c r="AK677">
        <f>VLOOKUP(A677,Hoja1!A:AI,35,0)</f>
        <v>0</v>
      </c>
      <c r="AL677" s="1">
        <f>VLOOKUP(A677,Hoja1!A:AJ,36,0)</f>
        <v>0</v>
      </c>
      <c r="AP677">
        <v>0</v>
      </c>
      <c r="AQ677">
        <v>0</v>
      </c>
      <c r="AU677">
        <v>0</v>
      </c>
      <c r="AV677">
        <v>0</v>
      </c>
      <c r="AW677">
        <v>0</v>
      </c>
      <c r="AZ677">
        <v>0</v>
      </c>
      <c r="BA677">
        <v>0</v>
      </c>
      <c r="BB677" t="s">
        <v>119</v>
      </c>
      <c r="BC677">
        <v>0</v>
      </c>
      <c r="BD677">
        <v>0</v>
      </c>
      <c r="BE677">
        <v>0</v>
      </c>
      <c r="BI677">
        <v>0</v>
      </c>
      <c r="BJ677">
        <v>0</v>
      </c>
      <c r="BK677" t="s">
        <v>4769</v>
      </c>
      <c r="BL677">
        <v>45202</v>
      </c>
    </row>
    <row r="678" spans="1:93" x14ac:dyDescent="0.25">
      <c r="A678" s="27" t="s">
        <v>3305</v>
      </c>
      <c r="B678" s="27" t="s">
        <v>3598</v>
      </c>
      <c r="C678" s="27" t="s">
        <v>3709</v>
      </c>
      <c r="D678" s="27"/>
      <c r="E678" s="27" t="s">
        <v>3808</v>
      </c>
      <c r="F678" s="27" t="s">
        <v>3926</v>
      </c>
      <c r="G678" s="27"/>
      <c r="H678">
        <v>0</v>
      </c>
      <c r="I678" s="29"/>
      <c r="J678" s="30"/>
      <c r="K678">
        <v>250</v>
      </c>
      <c r="L678" t="s">
        <v>4864</v>
      </c>
      <c r="N678" s="5">
        <v>1</v>
      </c>
      <c r="P678">
        <v>3</v>
      </c>
      <c r="S678">
        <v>1</v>
      </c>
      <c r="T678">
        <v>1</v>
      </c>
      <c r="V678">
        <v>0</v>
      </c>
      <c r="W678">
        <v>83</v>
      </c>
      <c r="AA678">
        <f>VLOOKUP(A678,Hoja1!A:BH,60,0)</f>
        <v>0</v>
      </c>
      <c r="AB678">
        <v>93</v>
      </c>
      <c r="AC678">
        <v>0</v>
      </c>
      <c r="AD678" t="s">
        <v>110</v>
      </c>
      <c r="AE678" t="s">
        <v>111</v>
      </c>
      <c r="AF678" t="s">
        <v>112</v>
      </c>
      <c r="AH678" t="s">
        <v>113</v>
      </c>
      <c r="AI678">
        <v>0</v>
      </c>
      <c r="AJ678">
        <f>VLOOKUP(A678,Hoja1!A:AH,34,0)</f>
        <v>0</v>
      </c>
      <c r="AK678">
        <f>VLOOKUP(A678,Hoja1!A:AI,35,0)</f>
        <v>0</v>
      </c>
      <c r="AL678" s="1">
        <f>VLOOKUP(A678,Hoja1!A:AJ,36,0)</f>
        <v>0</v>
      </c>
      <c r="AP678">
        <v>0</v>
      </c>
      <c r="AQ678">
        <v>0</v>
      </c>
      <c r="AU678">
        <v>0</v>
      </c>
      <c r="AV678">
        <v>0</v>
      </c>
      <c r="AW678">
        <v>0</v>
      </c>
      <c r="AZ678">
        <v>0</v>
      </c>
      <c r="BA678">
        <v>0</v>
      </c>
      <c r="BB678" t="s">
        <v>119</v>
      </c>
      <c r="BC678">
        <v>0</v>
      </c>
      <c r="BD678">
        <v>0</v>
      </c>
      <c r="BE678">
        <v>0</v>
      </c>
      <c r="BI678">
        <v>0</v>
      </c>
      <c r="BJ678">
        <v>0</v>
      </c>
      <c r="BK678" t="s">
        <v>4769</v>
      </c>
      <c r="BL678" t="s">
        <v>4776</v>
      </c>
    </row>
    <row r="679" spans="1:93" x14ac:dyDescent="0.25">
      <c r="A679" s="27" t="s">
        <v>3306</v>
      </c>
      <c r="B679" s="27" t="s">
        <v>3599</v>
      </c>
      <c r="C679" s="27" t="s">
        <v>404</v>
      </c>
      <c r="D679" s="27"/>
      <c r="E679" s="27" t="s">
        <v>2574</v>
      </c>
      <c r="F679" s="27" t="s">
        <v>1684</v>
      </c>
      <c r="G679" s="27"/>
      <c r="H679" t="s">
        <v>3994</v>
      </c>
      <c r="I679" s="29">
        <v>45246</v>
      </c>
      <c r="J679" s="30">
        <v>3385</v>
      </c>
      <c r="K679">
        <v>250</v>
      </c>
      <c r="L679" s="40" t="s">
        <v>149</v>
      </c>
      <c r="M679" s="1">
        <v>45293</v>
      </c>
      <c r="N679" s="5">
        <v>2</v>
      </c>
      <c r="P679">
        <v>5</v>
      </c>
      <c r="R679">
        <v>1</v>
      </c>
      <c r="S679">
        <v>9</v>
      </c>
      <c r="T679">
        <v>134</v>
      </c>
      <c r="V679">
        <v>1</v>
      </c>
      <c r="W679">
        <v>83</v>
      </c>
      <c r="X679">
        <v>1</v>
      </c>
      <c r="AA679">
        <f>VLOOKUP(A679,Hoja1!A:BH,60,0)</f>
        <v>7</v>
      </c>
      <c r="AB679">
        <v>93</v>
      </c>
      <c r="AC679">
        <v>2</v>
      </c>
      <c r="AD679" t="s">
        <v>110</v>
      </c>
      <c r="AE679" t="s">
        <v>111</v>
      </c>
      <c r="AF679" t="s">
        <v>112</v>
      </c>
      <c r="AH679" t="s">
        <v>113</v>
      </c>
      <c r="AI679">
        <v>1735819000101</v>
      </c>
      <c r="AJ679" t="str">
        <f>VLOOKUP(A679,Hoja1!A:AH,34,0)</f>
        <v>GUATEMALA</v>
      </c>
      <c r="AK679" t="str">
        <f>VLOOKUP(A679,Hoja1!A:AI,35,0)</f>
        <v>GUATEMALA</v>
      </c>
      <c r="AL679" s="1">
        <f>VLOOKUP(A679,Hoja1!A:AJ,36,0)</f>
        <v>32311</v>
      </c>
      <c r="AP679">
        <v>74320750</v>
      </c>
      <c r="AQ679">
        <v>288109085</v>
      </c>
      <c r="AU679" t="s">
        <v>4248</v>
      </c>
      <c r="AV679" t="s">
        <v>114</v>
      </c>
      <c r="AW679" t="s">
        <v>114</v>
      </c>
      <c r="AX679">
        <v>18</v>
      </c>
      <c r="AZ679">
        <v>53808790</v>
      </c>
      <c r="BA679">
        <v>1</v>
      </c>
      <c r="BB679" t="s">
        <v>119</v>
      </c>
      <c r="BC679">
        <v>0</v>
      </c>
      <c r="BD679" t="s">
        <v>617</v>
      </c>
      <c r="BE679">
        <v>7</v>
      </c>
      <c r="BI679">
        <v>0</v>
      </c>
      <c r="BJ679">
        <v>0</v>
      </c>
      <c r="BK679" t="s">
        <v>4769</v>
      </c>
      <c r="BL679" t="s">
        <v>4776</v>
      </c>
      <c r="CN679" t="s">
        <v>5471</v>
      </c>
      <c r="CO679" t="s">
        <v>5472</v>
      </c>
    </row>
    <row r="680" spans="1:93" x14ac:dyDescent="0.25">
      <c r="A680" s="27" t="s">
        <v>3307</v>
      </c>
      <c r="B680" s="27" t="s">
        <v>2010</v>
      </c>
      <c r="C680" s="27" t="s">
        <v>357</v>
      </c>
      <c r="D680" s="27"/>
      <c r="E680" s="27" t="s">
        <v>444</v>
      </c>
      <c r="F680" s="27" t="s">
        <v>3927</v>
      </c>
      <c r="G680" s="27"/>
      <c r="H680" t="s">
        <v>4021</v>
      </c>
      <c r="I680" s="29">
        <v>45246</v>
      </c>
      <c r="J680" s="30">
        <v>2960</v>
      </c>
      <c r="K680">
        <v>250</v>
      </c>
      <c r="L680" t="s">
        <v>4864</v>
      </c>
      <c r="N680" s="5">
        <v>1</v>
      </c>
      <c r="P680">
        <v>8</v>
      </c>
      <c r="R680">
        <v>2</v>
      </c>
      <c r="S680">
        <v>1</v>
      </c>
      <c r="T680">
        <v>9</v>
      </c>
      <c r="V680">
        <v>2</v>
      </c>
      <c r="W680">
        <v>83</v>
      </c>
      <c r="X680">
        <v>123</v>
      </c>
      <c r="AA680">
        <f>VLOOKUP(A680,Hoja1!A:BH,60,0)</f>
        <v>7</v>
      </c>
      <c r="AB680">
        <v>93</v>
      </c>
      <c r="AC680">
        <v>1</v>
      </c>
      <c r="AD680" t="s">
        <v>110</v>
      </c>
      <c r="AE680" t="s">
        <v>111</v>
      </c>
      <c r="AF680" t="s">
        <v>112</v>
      </c>
      <c r="AH680" t="s">
        <v>113</v>
      </c>
      <c r="AI680">
        <v>1824962870911</v>
      </c>
      <c r="AJ680" t="str">
        <f>VLOOKUP(A680,Hoja1!A:AH,34,0)</f>
        <v>QUETZALTENANGO</v>
      </c>
      <c r="AK680" t="str">
        <f>VLOOKUP(A680,Hoja1!A:AI,35,0)</f>
        <v>CONCEPCION CHIQUIRICHAPA</v>
      </c>
      <c r="AL680" s="1">
        <f>VLOOKUP(A680,Hoja1!A:AJ,36,0)</f>
        <v>32432</v>
      </c>
      <c r="AP680">
        <v>48233285</v>
      </c>
      <c r="AQ680">
        <v>1824962870911</v>
      </c>
      <c r="AU680" t="s">
        <v>4249</v>
      </c>
      <c r="AV680" t="s">
        <v>4250</v>
      </c>
      <c r="AW680" t="s">
        <v>5317</v>
      </c>
      <c r="AZ680">
        <v>45433649</v>
      </c>
      <c r="BA680">
        <v>1</v>
      </c>
      <c r="BB680" t="s">
        <v>119</v>
      </c>
      <c r="BC680">
        <v>7</v>
      </c>
      <c r="BD680" t="s">
        <v>648</v>
      </c>
      <c r="BE680">
        <v>7</v>
      </c>
      <c r="BI680">
        <v>0</v>
      </c>
      <c r="BJ680">
        <v>0</v>
      </c>
      <c r="BK680" t="s">
        <v>4769</v>
      </c>
      <c r="BL680" t="s">
        <v>4776</v>
      </c>
      <c r="CN680" t="s">
        <v>5473</v>
      </c>
      <c r="CO680" t="s">
        <v>5474</v>
      </c>
    </row>
    <row r="681" spans="1:93" x14ac:dyDescent="0.25">
      <c r="A681" s="27" t="s">
        <v>3308</v>
      </c>
      <c r="B681" s="27" t="s">
        <v>1641</v>
      </c>
      <c r="C681" s="27" t="s">
        <v>3710</v>
      </c>
      <c r="D681" s="27"/>
      <c r="E681" s="27" t="s">
        <v>3809</v>
      </c>
      <c r="F681" s="27" t="s">
        <v>906</v>
      </c>
      <c r="G681" s="27"/>
      <c r="H681" t="s">
        <v>3994</v>
      </c>
      <c r="I681" s="29">
        <v>45250</v>
      </c>
      <c r="J681" s="30">
        <v>3385</v>
      </c>
      <c r="K681">
        <v>250</v>
      </c>
      <c r="L681" t="s">
        <v>149</v>
      </c>
      <c r="M681" s="1">
        <v>45476</v>
      </c>
      <c r="N681" s="5">
        <v>2</v>
      </c>
      <c r="P681">
        <v>15</v>
      </c>
      <c r="R681">
        <v>2</v>
      </c>
      <c r="S681">
        <v>9</v>
      </c>
      <c r="T681">
        <v>154</v>
      </c>
      <c r="V681">
        <v>2</v>
      </c>
      <c r="W681">
        <v>83</v>
      </c>
      <c r="X681">
        <v>245</v>
      </c>
      <c r="AA681">
        <f>VLOOKUP(A681,Hoja1!A:BH,60,0)</f>
        <v>7</v>
      </c>
      <c r="AB681">
        <v>93</v>
      </c>
      <c r="AC681">
        <v>2</v>
      </c>
      <c r="AD681" t="s">
        <v>110</v>
      </c>
      <c r="AE681" t="s">
        <v>111</v>
      </c>
      <c r="AF681" t="s">
        <v>112</v>
      </c>
      <c r="AH681" t="s">
        <v>113</v>
      </c>
      <c r="AI681">
        <v>2331573011416</v>
      </c>
      <c r="AJ681" t="str">
        <f>VLOOKUP(A681,Hoja1!A:AH,34,0)</f>
        <v>QUICHE</v>
      </c>
      <c r="AK681" t="str">
        <f>VLOOKUP(A681,Hoja1!A:AI,35,0)</f>
        <v>SACAPULAS</v>
      </c>
      <c r="AL681" s="1">
        <f>VLOOKUP(A681,Hoja1!A:AJ,36,0)</f>
        <v>32077</v>
      </c>
      <c r="AP681">
        <v>66262658</v>
      </c>
      <c r="AQ681">
        <v>200902170679</v>
      </c>
      <c r="AU681" t="s">
        <v>4251</v>
      </c>
      <c r="AV681" t="s">
        <v>239</v>
      </c>
      <c r="AW681" t="s">
        <v>5149</v>
      </c>
      <c r="AZ681">
        <v>39903680</v>
      </c>
      <c r="BA681">
        <v>1</v>
      </c>
      <c r="BB681" t="s">
        <v>119</v>
      </c>
      <c r="BC681">
        <v>1</v>
      </c>
      <c r="BD681" t="s">
        <v>635</v>
      </c>
      <c r="BE681">
        <v>7</v>
      </c>
      <c r="BI681">
        <v>0</v>
      </c>
      <c r="BJ681">
        <v>0</v>
      </c>
      <c r="BK681" t="s">
        <v>4769</v>
      </c>
      <c r="BL681">
        <v>45056</v>
      </c>
      <c r="CN681" t="s">
        <v>5477</v>
      </c>
      <c r="CO681" t="s">
        <v>5478</v>
      </c>
    </row>
    <row r="682" spans="1:93" x14ac:dyDescent="0.25">
      <c r="A682" s="27" t="s">
        <v>3309</v>
      </c>
      <c r="B682" s="27" t="s">
        <v>137</v>
      </c>
      <c r="C682" s="27" t="s">
        <v>913</v>
      </c>
      <c r="D682" s="27"/>
      <c r="E682" s="27" t="s">
        <v>168</v>
      </c>
      <c r="F682" s="27"/>
      <c r="G682" s="27"/>
      <c r="H682" t="s">
        <v>3994</v>
      </c>
      <c r="I682" s="29">
        <v>45250</v>
      </c>
      <c r="J682" s="30">
        <v>3385</v>
      </c>
      <c r="K682">
        <v>250</v>
      </c>
      <c r="L682" t="s">
        <v>149</v>
      </c>
      <c r="M682" s="1">
        <v>45429</v>
      </c>
      <c r="N682" s="5">
        <v>2</v>
      </c>
      <c r="P682">
        <v>14</v>
      </c>
      <c r="R682">
        <v>1</v>
      </c>
      <c r="S682">
        <v>9</v>
      </c>
      <c r="T682">
        <v>80</v>
      </c>
      <c r="V682">
        <v>5</v>
      </c>
      <c r="W682">
        <v>83</v>
      </c>
      <c r="X682">
        <v>282</v>
      </c>
      <c r="AA682">
        <f>VLOOKUP(A682,Hoja1!A:BH,60,0)</f>
        <v>7</v>
      </c>
      <c r="AB682">
        <v>93</v>
      </c>
      <c r="AC682">
        <v>2</v>
      </c>
      <c r="AD682" t="s">
        <v>110</v>
      </c>
      <c r="AE682" t="s">
        <v>111</v>
      </c>
      <c r="AF682" t="s">
        <v>112</v>
      </c>
      <c r="AH682" t="s">
        <v>113</v>
      </c>
      <c r="AI682">
        <v>2332998661707</v>
      </c>
      <c r="AJ682" t="str">
        <f>VLOOKUP(A682,Hoja1!A:AH,34,0)</f>
        <v>PETEN</v>
      </c>
      <c r="AK682" t="str">
        <f>VLOOKUP(A682,Hoja1!A:AI,35,0)</f>
        <v>SANTA ANA</v>
      </c>
      <c r="AL682" s="1">
        <f>VLOOKUP(A682,Hoja1!A:AJ,36,0)</f>
        <v>34208</v>
      </c>
      <c r="AP682">
        <v>82701326</v>
      </c>
      <c r="AQ682">
        <v>2332998661707</v>
      </c>
      <c r="AU682" t="s">
        <v>4252</v>
      </c>
      <c r="AV682" t="s">
        <v>1215</v>
      </c>
      <c r="AW682" t="s">
        <v>5479</v>
      </c>
      <c r="AZ682">
        <v>53486711</v>
      </c>
      <c r="BA682">
        <v>1</v>
      </c>
      <c r="BB682" t="s">
        <v>119</v>
      </c>
      <c r="BC682">
        <v>0</v>
      </c>
      <c r="BD682" t="s">
        <v>1533</v>
      </c>
      <c r="BE682">
        <v>7</v>
      </c>
      <c r="BI682">
        <v>0</v>
      </c>
      <c r="BJ682">
        <v>0</v>
      </c>
      <c r="BK682" t="s">
        <v>4769</v>
      </c>
      <c r="BL682" t="s">
        <v>4776</v>
      </c>
      <c r="CN682" t="s">
        <v>5480</v>
      </c>
      <c r="CO682" t="s">
        <v>5481</v>
      </c>
    </row>
    <row r="683" spans="1:93" x14ac:dyDescent="0.25">
      <c r="A683" s="27" t="s">
        <v>3310</v>
      </c>
      <c r="B683" s="27" t="s">
        <v>3600</v>
      </c>
      <c r="C683" s="27" t="s">
        <v>2625</v>
      </c>
      <c r="D683" s="27"/>
      <c r="E683" s="27" t="s">
        <v>161</v>
      </c>
      <c r="F683" s="27" t="s">
        <v>1272</v>
      </c>
      <c r="G683" s="27"/>
      <c r="H683" t="s">
        <v>3994</v>
      </c>
      <c r="I683" s="29">
        <v>45250</v>
      </c>
      <c r="J683" s="30">
        <v>3167</v>
      </c>
      <c r="K683">
        <v>250</v>
      </c>
      <c r="L683" t="s">
        <v>149</v>
      </c>
      <c r="M683" s="1">
        <v>45254</v>
      </c>
      <c r="N683" s="5">
        <v>2</v>
      </c>
      <c r="P683">
        <v>11</v>
      </c>
      <c r="R683">
        <v>1</v>
      </c>
      <c r="S683">
        <v>9</v>
      </c>
      <c r="T683">
        <v>166</v>
      </c>
      <c r="V683">
        <v>4</v>
      </c>
      <c r="W683">
        <v>83</v>
      </c>
      <c r="X683">
        <v>59</v>
      </c>
      <c r="AA683">
        <f>VLOOKUP(A683,Hoja1!A:BH,60,0)</f>
        <v>7</v>
      </c>
      <c r="AB683">
        <v>93</v>
      </c>
      <c r="AC683">
        <v>2</v>
      </c>
      <c r="AD683" t="s">
        <v>110</v>
      </c>
      <c r="AE683" t="s">
        <v>111</v>
      </c>
      <c r="AF683" t="s">
        <v>112</v>
      </c>
      <c r="AH683" t="s">
        <v>113</v>
      </c>
      <c r="AI683">
        <v>3216300090502</v>
      </c>
      <c r="AJ683" t="str">
        <f>VLOOKUP(A683,Hoja1!A:AH,34,0)</f>
        <v>ESCUINTLA</v>
      </c>
      <c r="AK683" t="str">
        <f>VLOOKUP(A683,Hoja1!A:AI,35,0)</f>
        <v>SANTA LUCIA COTZUMALGUAPA</v>
      </c>
      <c r="AL683" s="1">
        <f>VLOOKUP(A683,Hoja1!A:AJ,36,0)</f>
        <v>36452</v>
      </c>
      <c r="AP683">
        <v>110787466</v>
      </c>
      <c r="AQ683">
        <v>3216300090502</v>
      </c>
      <c r="AU683" t="s">
        <v>4253</v>
      </c>
      <c r="AV683" t="s">
        <v>4091</v>
      </c>
      <c r="AW683" t="s">
        <v>210</v>
      </c>
      <c r="AZ683">
        <v>48087901</v>
      </c>
      <c r="BA683">
        <v>1</v>
      </c>
      <c r="BB683" t="s">
        <v>119</v>
      </c>
      <c r="BC683">
        <v>0</v>
      </c>
      <c r="BD683" t="s">
        <v>4619</v>
      </c>
      <c r="BE683">
        <v>7</v>
      </c>
      <c r="BI683">
        <v>0</v>
      </c>
      <c r="BJ683">
        <v>0</v>
      </c>
      <c r="BK683" t="s">
        <v>4769</v>
      </c>
      <c r="BL683">
        <v>45120</v>
      </c>
      <c r="CN683" t="s">
        <v>5482</v>
      </c>
      <c r="CO683" t="s">
        <v>5483</v>
      </c>
    </row>
    <row r="684" spans="1:93" x14ac:dyDescent="0.25">
      <c r="A684" s="27" t="s">
        <v>3311</v>
      </c>
      <c r="B684" s="27" t="s">
        <v>3601</v>
      </c>
      <c r="C684" s="27" t="s">
        <v>153</v>
      </c>
      <c r="D684" s="27"/>
      <c r="E684" s="27" t="s">
        <v>290</v>
      </c>
      <c r="F684" s="27" t="s">
        <v>3928</v>
      </c>
      <c r="G684" s="27"/>
      <c r="H684" t="s">
        <v>3994</v>
      </c>
      <c r="I684" s="29">
        <v>45250</v>
      </c>
      <c r="J684" s="30">
        <v>3385</v>
      </c>
      <c r="K684">
        <v>250</v>
      </c>
      <c r="L684" t="s">
        <v>4864</v>
      </c>
      <c r="N684" s="5">
        <v>1</v>
      </c>
      <c r="P684">
        <v>12</v>
      </c>
      <c r="R684">
        <v>1</v>
      </c>
      <c r="S684">
        <v>9</v>
      </c>
      <c r="T684">
        <v>123</v>
      </c>
      <c r="V684">
        <v>1</v>
      </c>
      <c r="W684">
        <v>83</v>
      </c>
      <c r="X684">
        <v>1</v>
      </c>
      <c r="AA684">
        <f>VLOOKUP(A684,Hoja1!A:BH,60,0)</f>
        <v>7</v>
      </c>
      <c r="AB684">
        <v>93</v>
      </c>
      <c r="AC684">
        <v>2</v>
      </c>
      <c r="AD684" t="s">
        <v>110</v>
      </c>
      <c r="AE684" t="s">
        <v>111</v>
      </c>
      <c r="AF684" t="s">
        <v>112</v>
      </c>
      <c r="AH684" t="s">
        <v>113</v>
      </c>
      <c r="AI684">
        <v>2448220690101</v>
      </c>
      <c r="AJ684" t="str">
        <f>VLOOKUP(A684,Hoja1!A:AH,34,0)</f>
        <v>GUATEMALA</v>
      </c>
      <c r="AK684" t="str">
        <f>VLOOKUP(A684,Hoja1!A:AI,35,0)</f>
        <v>GUATEMALA</v>
      </c>
      <c r="AL684" s="1">
        <f>VLOOKUP(A684,Hoja1!A:AJ,36,0)</f>
        <v>34509</v>
      </c>
      <c r="AP684">
        <v>87485001</v>
      </c>
      <c r="AQ684">
        <v>201502081175</v>
      </c>
      <c r="AU684" t="s">
        <v>4254</v>
      </c>
      <c r="AV684" t="s">
        <v>114</v>
      </c>
      <c r="AW684" t="s">
        <v>114</v>
      </c>
      <c r="AZ684">
        <v>40585192</v>
      </c>
      <c r="BA684">
        <v>1</v>
      </c>
      <c r="BB684" t="s">
        <v>119</v>
      </c>
      <c r="BC684">
        <v>1</v>
      </c>
      <c r="BD684" t="s">
        <v>4611</v>
      </c>
      <c r="BE684">
        <v>7</v>
      </c>
      <c r="BI684">
        <v>0</v>
      </c>
      <c r="BJ684">
        <v>0</v>
      </c>
      <c r="BK684" t="s">
        <v>4769</v>
      </c>
      <c r="BL684" t="s">
        <v>4776</v>
      </c>
      <c r="CN684" t="s">
        <v>5484</v>
      </c>
      <c r="CO684" t="s">
        <v>5485</v>
      </c>
    </row>
    <row r="685" spans="1:93" x14ac:dyDescent="0.25">
      <c r="A685" s="27" t="s">
        <v>3312</v>
      </c>
      <c r="B685" s="27" t="s">
        <v>3602</v>
      </c>
      <c r="C685" s="27" t="s">
        <v>1641</v>
      </c>
      <c r="D685" s="27"/>
      <c r="E685" s="27" t="s">
        <v>340</v>
      </c>
      <c r="F685" s="27" t="s">
        <v>3929</v>
      </c>
      <c r="G685" s="27"/>
      <c r="H685" t="s">
        <v>3994</v>
      </c>
      <c r="I685" s="29">
        <v>45250</v>
      </c>
      <c r="J685" s="30">
        <v>3385</v>
      </c>
      <c r="K685">
        <v>250</v>
      </c>
      <c r="L685" t="s">
        <v>149</v>
      </c>
      <c r="M685" s="1">
        <v>45390</v>
      </c>
      <c r="N685" s="5">
        <v>2</v>
      </c>
      <c r="P685">
        <v>5</v>
      </c>
      <c r="R685">
        <v>1</v>
      </c>
      <c r="S685">
        <v>9</v>
      </c>
      <c r="T685">
        <v>138</v>
      </c>
      <c r="V685">
        <v>1</v>
      </c>
      <c r="W685">
        <v>83</v>
      </c>
      <c r="X685">
        <v>1</v>
      </c>
      <c r="AA685">
        <f>VLOOKUP(A685,Hoja1!A:BH,60,0)</f>
        <v>7</v>
      </c>
      <c r="AB685">
        <v>93</v>
      </c>
      <c r="AC685">
        <v>2</v>
      </c>
      <c r="AD685" t="s">
        <v>110</v>
      </c>
      <c r="AE685" t="s">
        <v>111</v>
      </c>
      <c r="AF685" t="s">
        <v>112</v>
      </c>
      <c r="AH685" t="s">
        <v>113</v>
      </c>
      <c r="AI685">
        <v>3020973250101</v>
      </c>
      <c r="AJ685" t="str">
        <f>VLOOKUP(A685,Hoja1!A:AH,34,0)</f>
        <v>GUATEMALA</v>
      </c>
      <c r="AK685" t="str">
        <f>VLOOKUP(A685,Hoja1!A:AI,35,0)</f>
        <v>GUATEMALA</v>
      </c>
      <c r="AL685" s="1">
        <f>VLOOKUP(A685,Hoja1!A:AJ,36,0)</f>
        <v>38255</v>
      </c>
      <c r="AP685">
        <v>302097325</v>
      </c>
      <c r="AQ685">
        <v>3020973250101</v>
      </c>
      <c r="AU685" t="s">
        <v>4255</v>
      </c>
      <c r="AV685" t="s">
        <v>114</v>
      </c>
      <c r="AW685" t="s">
        <v>114</v>
      </c>
      <c r="AZ685">
        <v>36812055</v>
      </c>
      <c r="BA685">
        <v>1</v>
      </c>
      <c r="BB685" t="s">
        <v>119</v>
      </c>
      <c r="BC685">
        <v>0</v>
      </c>
      <c r="BD685" t="s">
        <v>648</v>
      </c>
      <c r="BE685">
        <v>7</v>
      </c>
      <c r="BI685">
        <v>0</v>
      </c>
      <c r="BJ685">
        <v>0</v>
      </c>
      <c r="BK685" t="s">
        <v>4769</v>
      </c>
      <c r="BL685">
        <v>45119</v>
      </c>
      <c r="CN685" t="s">
        <v>5486</v>
      </c>
    </row>
    <row r="686" spans="1:93" x14ac:dyDescent="0.25">
      <c r="A686" s="27" t="s">
        <v>3313</v>
      </c>
      <c r="B686" s="27" t="s">
        <v>714</v>
      </c>
      <c r="C686" s="27" t="s">
        <v>715</v>
      </c>
      <c r="D686" s="27"/>
      <c r="E686" s="27" t="s">
        <v>3810</v>
      </c>
      <c r="F686" s="27" t="s">
        <v>2921</v>
      </c>
      <c r="G686" s="27"/>
      <c r="H686" t="s">
        <v>3998</v>
      </c>
      <c r="I686" s="29">
        <v>45250</v>
      </c>
      <c r="J686" s="30">
        <v>2960</v>
      </c>
      <c r="K686">
        <v>250</v>
      </c>
      <c r="L686" t="s">
        <v>4864</v>
      </c>
      <c r="M686" s="1">
        <v>45275</v>
      </c>
      <c r="N686" s="5">
        <v>1</v>
      </c>
      <c r="P686">
        <v>4</v>
      </c>
      <c r="R686">
        <v>4</v>
      </c>
      <c r="S686">
        <v>1</v>
      </c>
      <c r="T686">
        <v>29</v>
      </c>
      <c r="V686">
        <v>4</v>
      </c>
      <c r="W686">
        <v>83</v>
      </c>
      <c r="X686">
        <v>58</v>
      </c>
      <c r="AA686">
        <f>VLOOKUP(A686,Hoja1!A:BH,60,0)</f>
        <v>0</v>
      </c>
      <c r="AB686">
        <v>93</v>
      </c>
      <c r="AC686">
        <v>1</v>
      </c>
      <c r="AD686" t="s">
        <v>110</v>
      </c>
      <c r="AE686" t="s">
        <v>111</v>
      </c>
      <c r="AF686" t="s">
        <v>112</v>
      </c>
      <c r="AH686" t="s">
        <v>113</v>
      </c>
      <c r="AI686">
        <v>1663260970501</v>
      </c>
      <c r="AJ686" t="str">
        <f>VLOOKUP(A686,Hoja1!A:AH,34,0)</f>
        <v>ESCUINTLA</v>
      </c>
      <c r="AK686" t="str">
        <f>VLOOKUP(A686,Hoja1!A:AI,35,0)</f>
        <v>ESCUINTLA</v>
      </c>
      <c r="AL686" s="1">
        <f>VLOOKUP(A686,Hoja1!A:AJ,36,0)</f>
        <v>31628</v>
      </c>
      <c r="AP686">
        <v>42742811</v>
      </c>
      <c r="AQ686">
        <v>166267449</v>
      </c>
      <c r="AU686" t="s">
        <v>4256</v>
      </c>
      <c r="AV686" t="s">
        <v>163</v>
      </c>
      <c r="AW686" t="s">
        <v>163</v>
      </c>
      <c r="AZ686">
        <v>42736983</v>
      </c>
      <c r="BA686">
        <v>2</v>
      </c>
      <c r="BB686" t="s">
        <v>119</v>
      </c>
      <c r="BC686">
        <v>2</v>
      </c>
      <c r="BD686" t="s">
        <v>648</v>
      </c>
      <c r="BE686">
        <v>0</v>
      </c>
      <c r="BI686">
        <v>0</v>
      </c>
      <c r="BJ686">
        <v>0</v>
      </c>
      <c r="BK686" t="s">
        <v>4769</v>
      </c>
      <c r="BL686">
        <v>45208</v>
      </c>
      <c r="CN686" t="s">
        <v>5487</v>
      </c>
      <c r="CO686" t="s">
        <v>5488</v>
      </c>
    </row>
    <row r="687" spans="1:93" x14ac:dyDescent="0.25">
      <c r="A687" s="27" t="s">
        <v>3314</v>
      </c>
      <c r="B687" s="27" t="s">
        <v>418</v>
      </c>
      <c r="C687" s="27" t="s">
        <v>3611</v>
      </c>
      <c r="D687" s="27"/>
      <c r="E687" s="27" t="s">
        <v>871</v>
      </c>
      <c r="F687" s="27" t="s">
        <v>3807</v>
      </c>
      <c r="G687" s="27"/>
      <c r="H687" t="s">
        <v>3998</v>
      </c>
      <c r="I687" s="29">
        <v>45250</v>
      </c>
      <c r="J687" s="30">
        <v>2960</v>
      </c>
      <c r="K687">
        <v>250</v>
      </c>
      <c r="L687" t="s">
        <v>149</v>
      </c>
      <c r="M687" s="1">
        <v>45252</v>
      </c>
      <c r="N687" s="5">
        <v>2</v>
      </c>
      <c r="P687">
        <v>4</v>
      </c>
      <c r="R687">
        <v>4</v>
      </c>
      <c r="S687">
        <v>1</v>
      </c>
      <c r="T687">
        <v>29</v>
      </c>
      <c r="V687">
        <v>4</v>
      </c>
      <c r="W687">
        <v>83</v>
      </c>
      <c r="X687">
        <v>58</v>
      </c>
      <c r="AA687">
        <f>VLOOKUP(A687,Hoja1!A:BH,60,0)</f>
        <v>3</v>
      </c>
      <c r="AB687">
        <v>93</v>
      </c>
      <c r="AC687">
        <v>1</v>
      </c>
      <c r="AD687" t="s">
        <v>110</v>
      </c>
      <c r="AE687" t="s">
        <v>111</v>
      </c>
      <c r="AF687" t="s">
        <v>112</v>
      </c>
      <c r="AH687" t="s">
        <v>113</v>
      </c>
      <c r="AI687">
        <v>2302937860501</v>
      </c>
      <c r="AJ687" t="str">
        <f>VLOOKUP(A687,Hoja1!A:AH,34,0)</f>
        <v>ESCUINTLA</v>
      </c>
      <c r="AK687" t="str">
        <f>VLOOKUP(A687,Hoja1!A:AI,35,0)</f>
        <v>ESCUINTLA</v>
      </c>
      <c r="AL687" s="1">
        <f>VLOOKUP(A687,Hoja1!A:AJ,36,0)</f>
        <v>33951</v>
      </c>
      <c r="AP687">
        <v>79511406</v>
      </c>
      <c r="AQ687">
        <v>2302937860501</v>
      </c>
      <c r="AU687" t="s">
        <v>4257</v>
      </c>
      <c r="AV687" t="s">
        <v>163</v>
      </c>
      <c r="AW687" t="s">
        <v>163</v>
      </c>
      <c r="AZ687">
        <v>39795299</v>
      </c>
      <c r="BA687">
        <v>2</v>
      </c>
      <c r="BB687" t="s">
        <v>119</v>
      </c>
      <c r="BC687">
        <v>2</v>
      </c>
      <c r="BD687" t="s">
        <v>877</v>
      </c>
      <c r="BE687">
        <v>3</v>
      </c>
      <c r="BI687">
        <v>0</v>
      </c>
      <c r="BJ687">
        <v>0</v>
      </c>
      <c r="BK687" t="s">
        <v>4769</v>
      </c>
      <c r="BL687">
        <v>45159</v>
      </c>
      <c r="CN687" t="s">
        <v>5489</v>
      </c>
      <c r="CO687" t="s">
        <v>5490</v>
      </c>
    </row>
    <row r="688" spans="1:93" x14ac:dyDescent="0.25">
      <c r="A688" s="27" t="s">
        <v>3315</v>
      </c>
      <c r="B688" s="27" t="s">
        <v>1399</v>
      </c>
      <c r="C688" s="27"/>
      <c r="D688" s="27"/>
      <c r="E688" s="27" t="s">
        <v>1683</v>
      </c>
      <c r="F688" s="27" t="s">
        <v>3930</v>
      </c>
      <c r="G688" s="27"/>
      <c r="H688" t="s">
        <v>4011</v>
      </c>
      <c r="I688" s="29">
        <v>45252</v>
      </c>
      <c r="J688" s="30">
        <v>2960</v>
      </c>
      <c r="K688">
        <v>250</v>
      </c>
      <c r="L688" t="s">
        <v>149</v>
      </c>
      <c r="M688" s="1">
        <v>45391</v>
      </c>
      <c r="N688" s="5">
        <v>2</v>
      </c>
      <c r="P688">
        <v>16</v>
      </c>
      <c r="R688">
        <v>3</v>
      </c>
      <c r="S688">
        <v>1</v>
      </c>
      <c r="T688">
        <v>29</v>
      </c>
      <c r="V688">
        <v>3</v>
      </c>
      <c r="W688">
        <v>83</v>
      </c>
      <c r="X688">
        <v>259</v>
      </c>
      <c r="AA688">
        <f>VLOOKUP(A688,Hoja1!A:BH,60,0)</f>
        <v>0</v>
      </c>
      <c r="AB688">
        <v>93</v>
      </c>
      <c r="AC688">
        <v>1</v>
      </c>
      <c r="AD688" t="s">
        <v>110</v>
      </c>
      <c r="AE688" t="s">
        <v>111</v>
      </c>
      <c r="AF688" t="s">
        <v>112</v>
      </c>
      <c r="AH688" t="s">
        <v>113</v>
      </c>
      <c r="AI688">
        <v>1828191671601</v>
      </c>
      <c r="AJ688" t="str">
        <f>VLOOKUP(A688,Hoja1!A:AH,34,0)</f>
        <v>ALTA VERAPAZ</v>
      </c>
      <c r="AK688" t="str">
        <f>VLOOKUP(A688,Hoja1!A:AI,35,0)</f>
        <v>COBAN</v>
      </c>
      <c r="AL688" s="1">
        <f>VLOOKUP(A688,Hoja1!A:AJ,36,0)</f>
        <v>28632</v>
      </c>
      <c r="AP688">
        <v>34318755</v>
      </c>
      <c r="AQ688">
        <v>178575973</v>
      </c>
      <c r="AU688" t="s">
        <v>4258</v>
      </c>
      <c r="AV688" t="s">
        <v>125</v>
      </c>
      <c r="AW688" t="s">
        <v>1118</v>
      </c>
      <c r="AZ688">
        <v>79650245</v>
      </c>
      <c r="BA688">
        <v>2</v>
      </c>
      <c r="BB688" t="s">
        <v>119</v>
      </c>
      <c r="BC688">
        <v>1</v>
      </c>
      <c r="BD688" t="s">
        <v>877</v>
      </c>
      <c r="BE688">
        <v>0</v>
      </c>
      <c r="BI688">
        <v>0</v>
      </c>
      <c r="BJ688">
        <v>0</v>
      </c>
      <c r="BK688" t="s">
        <v>4769</v>
      </c>
      <c r="BL688">
        <v>45218</v>
      </c>
      <c r="CN688" t="s">
        <v>5491</v>
      </c>
      <c r="CO688" t="s">
        <v>5492</v>
      </c>
    </row>
    <row r="689" spans="1:93" x14ac:dyDescent="0.25">
      <c r="A689" s="27" t="s">
        <v>3316</v>
      </c>
      <c r="B689" s="27" t="s">
        <v>3603</v>
      </c>
      <c r="C689" s="27" t="s">
        <v>1544</v>
      </c>
      <c r="D689" s="27" t="s">
        <v>1184</v>
      </c>
      <c r="E689" s="27" t="s">
        <v>3780</v>
      </c>
      <c r="F689" s="27" t="s">
        <v>1821</v>
      </c>
      <c r="G689" s="27"/>
      <c r="H689" t="s">
        <v>3998</v>
      </c>
      <c r="I689" s="29">
        <v>45252</v>
      </c>
      <c r="J689" s="30">
        <v>2960</v>
      </c>
      <c r="K689">
        <v>250</v>
      </c>
      <c r="L689" t="s">
        <v>4864</v>
      </c>
      <c r="N689" s="5">
        <v>1</v>
      </c>
      <c r="P689">
        <v>8</v>
      </c>
      <c r="R689">
        <v>2</v>
      </c>
      <c r="S689">
        <v>1</v>
      </c>
      <c r="T689">
        <v>29</v>
      </c>
      <c r="V689">
        <v>2</v>
      </c>
      <c r="W689">
        <v>83</v>
      </c>
      <c r="X689">
        <v>115</v>
      </c>
      <c r="AA689">
        <f>VLOOKUP(A689,Hoja1!A:BH,60,0)</f>
        <v>5</v>
      </c>
      <c r="AB689">
        <v>93</v>
      </c>
      <c r="AC689">
        <v>1</v>
      </c>
      <c r="AD689" t="s">
        <v>110</v>
      </c>
      <c r="AE689" t="s">
        <v>111</v>
      </c>
      <c r="AF689" t="s">
        <v>112</v>
      </c>
      <c r="AH689" t="s">
        <v>113</v>
      </c>
      <c r="AI689">
        <v>3160961990903</v>
      </c>
      <c r="AJ689" t="str">
        <f>VLOOKUP(A689,Hoja1!A:AH,34,0)</f>
        <v>QUETZALTENANGO</v>
      </c>
      <c r="AK689" t="str">
        <f>VLOOKUP(A689,Hoja1!A:AI,35,0)</f>
        <v>OLINTEPEQUE</v>
      </c>
      <c r="AL689" s="1">
        <f>VLOOKUP(A689,Hoja1!A:AJ,36,0)</f>
        <v>37234</v>
      </c>
      <c r="AP689">
        <v>116116854</v>
      </c>
      <c r="AQ689">
        <v>3160961990903</v>
      </c>
      <c r="AU689" t="s">
        <v>4259</v>
      </c>
      <c r="AV689" t="s">
        <v>4250</v>
      </c>
      <c r="AW689" t="s">
        <v>767</v>
      </c>
      <c r="AZ689">
        <v>38654031</v>
      </c>
      <c r="BA689">
        <v>2</v>
      </c>
      <c r="BB689" t="s">
        <v>119</v>
      </c>
      <c r="BC689">
        <v>0</v>
      </c>
      <c r="BD689" t="s">
        <v>4598</v>
      </c>
      <c r="BE689">
        <v>5</v>
      </c>
      <c r="BI689">
        <v>0</v>
      </c>
      <c r="BJ689">
        <v>0</v>
      </c>
      <c r="BK689" t="s">
        <v>4769</v>
      </c>
      <c r="BL689" t="s">
        <v>4776</v>
      </c>
      <c r="CN689" t="s">
        <v>5494</v>
      </c>
      <c r="CO689" t="s">
        <v>5495</v>
      </c>
    </row>
    <row r="690" spans="1:93" x14ac:dyDescent="0.25">
      <c r="A690" s="27" t="s">
        <v>3317</v>
      </c>
      <c r="B690" s="27" t="s">
        <v>418</v>
      </c>
      <c r="C690" s="27" t="s">
        <v>1399</v>
      </c>
      <c r="D690" s="27"/>
      <c r="E690" s="27" t="s">
        <v>148</v>
      </c>
      <c r="F690" s="27" t="s">
        <v>3931</v>
      </c>
      <c r="G690" s="27"/>
      <c r="H690" t="s">
        <v>3998</v>
      </c>
      <c r="I690" s="29">
        <v>45253</v>
      </c>
      <c r="J690" s="30">
        <v>2960</v>
      </c>
      <c r="K690">
        <v>250</v>
      </c>
      <c r="L690" t="s">
        <v>149</v>
      </c>
      <c r="M690" s="1">
        <v>45460</v>
      </c>
      <c r="N690" s="5">
        <v>2</v>
      </c>
      <c r="P690">
        <v>16</v>
      </c>
      <c r="R690">
        <v>3</v>
      </c>
      <c r="S690">
        <v>1</v>
      </c>
      <c r="T690">
        <v>29</v>
      </c>
      <c r="V690">
        <v>3</v>
      </c>
      <c r="W690">
        <v>83</v>
      </c>
      <c r="X690">
        <v>293</v>
      </c>
      <c r="AA690">
        <f>VLOOKUP(A690,Hoja1!A:BH,60,0)</f>
        <v>7</v>
      </c>
      <c r="AB690">
        <v>93</v>
      </c>
      <c r="AC690">
        <v>1</v>
      </c>
      <c r="AD690" t="s">
        <v>110</v>
      </c>
      <c r="AE690" t="s">
        <v>111</v>
      </c>
      <c r="AF690" t="s">
        <v>112</v>
      </c>
      <c r="AH690" t="s">
        <v>113</v>
      </c>
      <c r="AI690">
        <v>1908927651804</v>
      </c>
      <c r="AJ690" t="str">
        <f>VLOOKUP(A690,Hoja1!A:AH,34,0)</f>
        <v>IZABAL</v>
      </c>
      <c r="AK690" t="str">
        <f>VLOOKUP(A690,Hoja1!A:AI,35,0)</f>
        <v>MORALES</v>
      </c>
      <c r="AL690" s="1">
        <f>VLOOKUP(A690,Hoja1!A:AJ,36,0)</f>
        <v>31348</v>
      </c>
      <c r="AP690">
        <v>37490788</v>
      </c>
      <c r="AQ690">
        <v>201003285169</v>
      </c>
      <c r="AU690" t="s">
        <v>4260</v>
      </c>
      <c r="AV690" t="s">
        <v>555</v>
      </c>
      <c r="AW690" t="s">
        <v>436</v>
      </c>
      <c r="AZ690">
        <v>59493786</v>
      </c>
      <c r="BA690">
        <v>2</v>
      </c>
      <c r="BB690" t="s">
        <v>119</v>
      </c>
      <c r="BC690">
        <v>2</v>
      </c>
      <c r="BD690" t="s">
        <v>807</v>
      </c>
      <c r="BE690">
        <v>7</v>
      </c>
      <c r="BI690">
        <v>0</v>
      </c>
      <c r="BJ690">
        <v>0</v>
      </c>
      <c r="BK690" t="s">
        <v>4769</v>
      </c>
      <c r="BL690">
        <v>45166</v>
      </c>
      <c r="CN690" t="s">
        <v>5496</v>
      </c>
      <c r="CO690" t="s">
        <v>5497</v>
      </c>
    </row>
    <row r="691" spans="1:93" x14ac:dyDescent="0.25">
      <c r="A691" s="27" t="s">
        <v>3318</v>
      </c>
      <c r="B691" s="27" t="s">
        <v>2051</v>
      </c>
      <c r="C691" s="27" t="s">
        <v>1457</v>
      </c>
      <c r="D691" s="27"/>
      <c r="E691" s="27" t="s">
        <v>190</v>
      </c>
      <c r="F691" s="27" t="s">
        <v>662</v>
      </c>
      <c r="G691" s="27"/>
      <c r="H691" t="s">
        <v>4012</v>
      </c>
      <c r="I691" s="29">
        <v>45254</v>
      </c>
      <c r="J691" s="30">
        <v>5750</v>
      </c>
      <c r="K691">
        <v>250</v>
      </c>
      <c r="L691" t="s">
        <v>149</v>
      </c>
      <c r="M691" s="1">
        <v>45351</v>
      </c>
      <c r="N691" s="5">
        <v>2</v>
      </c>
      <c r="P691">
        <v>1</v>
      </c>
      <c r="R691">
        <v>1</v>
      </c>
      <c r="S691">
        <v>8</v>
      </c>
      <c r="T691">
        <v>38</v>
      </c>
      <c r="V691">
        <v>1</v>
      </c>
      <c r="W691">
        <v>83</v>
      </c>
      <c r="X691">
        <v>324</v>
      </c>
      <c r="AA691">
        <f>VLOOKUP(A691,Hoja1!A:BH,60,0)</f>
        <v>7</v>
      </c>
      <c r="AB691">
        <v>93</v>
      </c>
      <c r="AC691">
        <v>1</v>
      </c>
      <c r="AD691" t="s">
        <v>110</v>
      </c>
      <c r="AE691" t="s">
        <v>111</v>
      </c>
      <c r="AF691" t="s">
        <v>112</v>
      </c>
      <c r="AH691" t="s">
        <v>113</v>
      </c>
      <c r="AI691">
        <v>2839209472201</v>
      </c>
      <c r="AJ691" t="str">
        <f>VLOOKUP(A691,Hoja1!A:AH,34,0)</f>
        <v>JUTIAPA</v>
      </c>
      <c r="AK691" t="str">
        <f>VLOOKUP(A691,Hoja1!A:AI,35,0)</f>
        <v>JUTIAPA</v>
      </c>
      <c r="AL691" s="1">
        <f>VLOOKUP(A691,Hoja1!A:AJ,36,0)</f>
        <v>35013</v>
      </c>
      <c r="AP691">
        <v>84678380</v>
      </c>
      <c r="AQ691">
        <v>201600430086</v>
      </c>
      <c r="AU691" t="s">
        <v>4262</v>
      </c>
      <c r="AV691" t="s">
        <v>142</v>
      </c>
      <c r="AW691" t="s">
        <v>142</v>
      </c>
      <c r="AZ691">
        <v>30756011</v>
      </c>
      <c r="BA691">
        <v>1</v>
      </c>
      <c r="BB691" t="s">
        <v>119</v>
      </c>
      <c r="BC691">
        <v>0</v>
      </c>
      <c r="BD691" t="s">
        <v>807</v>
      </c>
      <c r="BE691">
        <v>7</v>
      </c>
      <c r="BI691">
        <v>0</v>
      </c>
      <c r="BJ691">
        <v>0</v>
      </c>
      <c r="BK691" t="s">
        <v>4769</v>
      </c>
      <c r="BL691" t="s">
        <v>4776</v>
      </c>
      <c r="CN691" t="s">
        <v>5498</v>
      </c>
      <c r="CO691" t="s">
        <v>5499</v>
      </c>
    </row>
    <row r="692" spans="1:93" x14ac:dyDescent="0.25">
      <c r="A692" s="27" t="s">
        <v>3319</v>
      </c>
      <c r="B692" s="27" t="s">
        <v>3604</v>
      </c>
      <c r="C692" s="27" t="s">
        <v>3712</v>
      </c>
      <c r="D692" s="27"/>
      <c r="E692" s="27" t="s">
        <v>1452</v>
      </c>
      <c r="F692" s="27" t="s">
        <v>680</v>
      </c>
      <c r="G692" s="27"/>
      <c r="H692" t="s">
        <v>3994</v>
      </c>
      <c r="I692" s="29">
        <v>45253</v>
      </c>
      <c r="J692" s="30">
        <v>3385</v>
      </c>
      <c r="K692">
        <v>250</v>
      </c>
      <c r="L692" s="40" t="s">
        <v>149</v>
      </c>
      <c r="M692" s="1">
        <v>45308</v>
      </c>
      <c r="N692" s="5">
        <v>2</v>
      </c>
      <c r="P692">
        <v>14</v>
      </c>
      <c r="R692">
        <v>1</v>
      </c>
      <c r="S692">
        <v>9</v>
      </c>
      <c r="T692">
        <v>79</v>
      </c>
      <c r="V692">
        <v>5</v>
      </c>
      <c r="W692">
        <v>83</v>
      </c>
      <c r="X692">
        <v>278</v>
      </c>
      <c r="AA692">
        <f>VLOOKUP(A692,Hoja1!A:BH,60,0)</f>
        <v>7</v>
      </c>
      <c r="AB692">
        <v>93</v>
      </c>
      <c r="AC692">
        <v>2</v>
      </c>
      <c r="AD692" t="s">
        <v>110</v>
      </c>
      <c r="AE692" t="s">
        <v>111</v>
      </c>
      <c r="AF692" t="s">
        <v>112</v>
      </c>
      <c r="AH692" t="s">
        <v>113</v>
      </c>
      <c r="AI692">
        <v>3251469421703</v>
      </c>
      <c r="AJ692" t="str">
        <f>VLOOKUP(A692,Hoja1!A:AH,34,0)</f>
        <v>PETEN</v>
      </c>
      <c r="AK692" t="str">
        <f>VLOOKUP(A692,Hoja1!A:AI,35,0)</f>
        <v>SAN BENITO</v>
      </c>
      <c r="AL692" s="1">
        <f>VLOOKUP(A692,Hoja1!A:AJ,36,0)</f>
        <v>36998</v>
      </c>
      <c r="AP692">
        <v>106784331</v>
      </c>
      <c r="AQ692">
        <v>3251469421703</v>
      </c>
      <c r="AU692" t="s">
        <v>4263</v>
      </c>
      <c r="AV692" t="s">
        <v>315</v>
      </c>
      <c r="AW692" t="s">
        <v>315</v>
      </c>
      <c r="AZ692">
        <v>53832582</v>
      </c>
      <c r="BA692">
        <v>1</v>
      </c>
      <c r="BB692" t="s">
        <v>119</v>
      </c>
      <c r="BC692">
        <v>1</v>
      </c>
      <c r="BD692" t="s">
        <v>807</v>
      </c>
      <c r="BE692">
        <v>7</v>
      </c>
      <c r="BI692">
        <v>0</v>
      </c>
      <c r="BJ692">
        <v>0</v>
      </c>
      <c r="BK692" t="s">
        <v>4769</v>
      </c>
      <c r="BL692">
        <v>45223</v>
      </c>
      <c r="CN692" t="s">
        <v>5500</v>
      </c>
      <c r="CO692" t="s">
        <v>5501</v>
      </c>
    </row>
    <row r="693" spans="1:93" x14ac:dyDescent="0.25">
      <c r="A693" s="27" t="s">
        <v>3320</v>
      </c>
      <c r="B693" s="27" t="s">
        <v>3605</v>
      </c>
      <c r="C693" s="27" t="s">
        <v>3713</v>
      </c>
      <c r="D693" s="27"/>
      <c r="E693" s="27" t="s">
        <v>215</v>
      </c>
      <c r="F693" s="27" t="s">
        <v>3932</v>
      </c>
      <c r="G693" s="27"/>
      <c r="H693" t="s">
        <v>3994</v>
      </c>
      <c r="I693" s="29">
        <v>45261</v>
      </c>
      <c r="J693" s="30">
        <v>3385</v>
      </c>
      <c r="K693">
        <v>250</v>
      </c>
      <c r="L693" t="s">
        <v>4864</v>
      </c>
      <c r="N693" s="5">
        <v>1</v>
      </c>
      <c r="P693">
        <v>14</v>
      </c>
      <c r="R693">
        <v>1</v>
      </c>
      <c r="S693">
        <v>9</v>
      </c>
      <c r="T693">
        <v>79</v>
      </c>
      <c r="V693">
        <v>5</v>
      </c>
      <c r="W693">
        <v>83</v>
      </c>
      <c r="X693">
        <v>276</v>
      </c>
      <c r="AA693">
        <f>VLOOKUP(A693,Hoja1!A:BH,60,0)</f>
        <v>5</v>
      </c>
      <c r="AB693">
        <v>93</v>
      </c>
      <c r="AC693">
        <v>2</v>
      </c>
      <c r="AD693" t="s">
        <v>110</v>
      </c>
      <c r="AE693" t="s">
        <v>111</v>
      </c>
      <c r="AF693" t="s">
        <v>112</v>
      </c>
      <c r="AH693" t="s">
        <v>113</v>
      </c>
      <c r="AI693">
        <v>2517354431701</v>
      </c>
      <c r="AJ693" t="str">
        <f>VLOOKUP(A693,Hoja1!A:AH,34,0)</f>
        <v>PETEN</v>
      </c>
      <c r="AK693" t="str">
        <f>VLOOKUP(A693,Hoja1!A:AI,35,0)</f>
        <v>FLORES</v>
      </c>
      <c r="AL693" s="1">
        <f>VLOOKUP(A693,Hoja1!A:AJ,36,0)</f>
        <v>34563</v>
      </c>
      <c r="AP693">
        <v>91892686</v>
      </c>
      <c r="AQ693">
        <v>2517354431701</v>
      </c>
      <c r="AU693" t="s">
        <v>4264</v>
      </c>
      <c r="AV693" t="s">
        <v>315</v>
      </c>
      <c r="AW693" t="s">
        <v>662</v>
      </c>
      <c r="AZ693">
        <v>41914410</v>
      </c>
      <c r="BA693">
        <v>1</v>
      </c>
      <c r="BB693" t="s">
        <v>119</v>
      </c>
      <c r="BC693">
        <v>0</v>
      </c>
      <c r="BD693" t="s">
        <v>4598</v>
      </c>
      <c r="BE693">
        <v>5</v>
      </c>
      <c r="BI693">
        <v>0</v>
      </c>
      <c r="BJ693">
        <v>0</v>
      </c>
      <c r="BK693" t="s">
        <v>4769</v>
      </c>
      <c r="BL693">
        <v>45194</v>
      </c>
      <c r="CN693" t="s">
        <v>5502</v>
      </c>
      <c r="CO693" t="s">
        <v>5503</v>
      </c>
    </row>
    <row r="694" spans="1:93" x14ac:dyDescent="0.25">
      <c r="A694" s="27" t="s">
        <v>3321</v>
      </c>
      <c r="B694" s="27" t="s">
        <v>213</v>
      </c>
      <c r="C694" s="27" t="s">
        <v>2798</v>
      </c>
      <c r="D694" s="27"/>
      <c r="E694" s="27" t="s">
        <v>420</v>
      </c>
      <c r="F694" s="27"/>
      <c r="G694" s="27"/>
      <c r="H694" t="s">
        <v>3998</v>
      </c>
      <c r="I694" s="29">
        <v>45253</v>
      </c>
      <c r="J694" s="30">
        <v>3250</v>
      </c>
      <c r="K694">
        <v>250</v>
      </c>
      <c r="L694" t="s">
        <v>4864</v>
      </c>
      <c r="N694" s="5">
        <v>1</v>
      </c>
      <c r="P694">
        <v>8</v>
      </c>
      <c r="R694">
        <v>2</v>
      </c>
      <c r="S694">
        <v>1</v>
      </c>
      <c r="T694">
        <v>29</v>
      </c>
      <c r="V694">
        <v>9</v>
      </c>
      <c r="W694">
        <v>83</v>
      </c>
      <c r="X694">
        <v>197</v>
      </c>
      <c r="AA694">
        <f>VLOOKUP(A694,Hoja1!A:BH,60,0)</f>
        <v>7</v>
      </c>
      <c r="AB694">
        <v>93</v>
      </c>
      <c r="AC694">
        <v>1</v>
      </c>
      <c r="AD694" t="s">
        <v>110</v>
      </c>
      <c r="AE694" t="s">
        <v>111</v>
      </c>
      <c r="AF694" t="s">
        <v>112</v>
      </c>
      <c r="AH694" t="s">
        <v>113</v>
      </c>
      <c r="AI694">
        <v>2531129901301</v>
      </c>
      <c r="AJ694" t="str">
        <f>VLOOKUP(A694,Hoja1!A:AH,34,0)</f>
        <v>HUEHUETENANGO</v>
      </c>
      <c r="AK694" t="str">
        <f>VLOOKUP(A694,Hoja1!A:AI,35,0)</f>
        <v>HUEHUETENANGO</v>
      </c>
      <c r="AL694" s="1">
        <f>VLOOKUP(A694,Hoja1!A:AJ,36,0)</f>
        <v>29792</v>
      </c>
      <c r="AP694">
        <v>22131574</v>
      </c>
      <c r="AQ694">
        <v>181262387</v>
      </c>
      <c r="AU694" t="s">
        <v>4265</v>
      </c>
      <c r="AV694" t="s">
        <v>421</v>
      </c>
      <c r="AW694" t="s">
        <v>421</v>
      </c>
      <c r="AZ694">
        <v>51345745</v>
      </c>
      <c r="BA694">
        <v>2</v>
      </c>
      <c r="BB694" t="s">
        <v>119</v>
      </c>
      <c r="BC694">
        <v>2</v>
      </c>
      <c r="BD694" t="s">
        <v>648</v>
      </c>
      <c r="BE694">
        <v>7</v>
      </c>
      <c r="BI694">
        <v>0</v>
      </c>
      <c r="BJ694">
        <v>0</v>
      </c>
      <c r="BK694" t="s">
        <v>4769</v>
      </c>
      <c r="BL694">
        <v>45222</v>
      </c>
      <c r="CN694" t="s">
        <v>5504</v>
      </c>
      <c r="CO694" t="s">
        <v>5505</v>
      </c>
    </row>
    <row r="695" spans="1:93" x14ac:dyDescent="0.25">
      <c r="A695" s="27" t="s">
        <v>3322</v>
      </c>
      <c r="B695" s="27" t="s">
        <v>1059</v>
      </c>
      <c r="C695" s="27" t="s">
        <v>2136</v>
      </c>
      <c r="D695" s="27"/>
      <c r="E695" s="27" t="s">
        <v>168</v>
      </c>
      <c r="F695" s="27" t="s">
        <v>148</v>
      </c>
      <c r="G695" s="27"/>
      <c r="H695" t="s">
        <v>3994</v>
      </c>
      <c r="I695" s="29">
        <v>45255</v>
      </c>
      <c r="J695" s="30">
        <v>3385</v>
      </c>
      <c r="K695">
        <v>250</v>
      </c>
      <c r="L695" t="s">
        <v>4864</v>
      </c>
      <c r="N695" s="5">
        <v>1</v>
      </c>
      <c r="P695">
        <v>12</v>
      </c>
      <c r="R695">
        <v>1</v>
      </c>
      <c r="S695">
        <v>9</v>
      </c>
      <c r="T695">
        <v>137</v>
      </c>
      <c r="V695">
        <v>7</v>
      </c>
      <c r="W695">
        <v>83</v>
      </c>
      <c r="X695">
        <v>42</v>
      </c>
      <c r="AA695">
        <f>VLOOKUP(A695,Hoja1!A:BH,60,0)</f>
        <v>7</v>
      </c>
      <c r="AB695">
        <v>93</v>
      </c>
      <c r="AC695">
        <v>2</v>
      </c>
      <c r="AD695" t="s">
        <v>110</v>
      </c>
      <c r="AE695" t="s">
        <v>111</v>
      </c>
      <c r="AF695" t="s">
        <v>112</v>
      </c>
      <c r="AH695" t="s">
        <v>113</v>
      </c>
      <c r="AI695">
        <v>3064218440401</v>
      </c>
      <c r="AJ695" t="str">
        <f>VLOOKUP(A695,Hoja1!A:AH,34,0)</f>
        <v>CHIMALTENANGO</v>
      </c>
      <c r="AK695" t="str">
        <f>VLOOKUP(A695,Hoja1!A:AI,35,0)</f>
        <v>CHIMALTENANGO</v>
      </c>
      <c r="AL695" s="1">
        <f>VLOOKUP(A695,Hoja1!A:AJ,36,0)</f>
        <v>35624</v>
      </c>
      <c r="AP695">
        <v>92388043</v>
      </c>
      <c r="AQ695">
        <v>3064218440401</v>
      </c>
      <c r="AU695" t="s">
        <v>4266</v>
      </c>
      <c r="AV695" t="s">
        <v>1032</v>
      </c>
      <c r="AW695" t="s">
        <v>1032</v>
      </c>
      <c r="AZ695">
        <v>40301678</v>
      </c>
      <c r="BA695">
        <v>1</v>
      </c>
      <c r="BB695" t="s">
        <v>119</v>
      </c>
      <c r="BC695">
        <v>2</v>
      </c>
      <c r="BD695" t="s">
        <v>4617</v>
      </c>
      <c r="BE695">
        <v>7</v>
      </c>
      <c r="BI695">
        <v>0</v>
      </c>
      <c r="BJ695">
        <v>0</v>
      </c>
      <c r="BK695" t="s">
        <v>4769</v>
      </c>
      <c r="BL695" t="s">
        <v>4776</v>
      </c>
      <c r="CN695" t="s">
        <v>5506</v>
      </c>
      <c r="CO695" t="s">
        <v>5507</v>
      </c>
    </row>
    <row r="696" spans="1:93" x14ac:dyDescent="0.25">
      <c r="A696" s="27" t="s">
        <v>3323</v>
      </c>
      <c r="B696" s="27" t="s">
        <v>3606</v>
      </c>
      <c r="C696" s="27" t="s">
        <v>1168</v>
      </c>
      <c r="D696" s="27"/>
      <c r="E696" s="27" t="s">
        <v>3811</v>
      </c>
      <c r="F696" s="27" t="s">
        <v>2891</v>
      </c>
      <c r="G696" s="27"/>
      <c r="H696" t="s">
        <v>3994</v>
      </c>
      <c r="I696" s="29">
        <v>45261</v>
      </c>
      <c r="J696" s="30">
        <v>3385</v>
      </c>
      <c r="K696">
        <v>250</v>
      </c>
      <c r="L696" t="s">
        <v>4864</v>
      </c>
      <c r="N696" s="5">
        <v>1</v>
      </c>
      <c r="P696">
        <v>14</v>
      </c>
      <c r="R696">
        <v>1</v>
      </c>
      <c r="S696">
        <v>9</v>
      </c>
      <c r="T696">
        <v>112</v>
      </c>
      <c r="V696">
        <v>6</v>
      </c>
      <c r="W696">
        <v>83</v>
      </c>
      <c r="X696">
        <v>261</v>
      </c>
      <c r="AA696">
        <f>VLOOKUP(A696,Hoja1!A:BH,60,0)</f>
        <v>7</v>
      </c>
      <c r="AB696">
        <v>93</v>
      </c>
      <c r="AC696">
        <v>2</v>
      </c>
      <c r="AD696" t="s">
        <v>110</v>
      </c>
      <c r="AE696" t="s">
        <v>111</v>
      </c>
      <c r="AF696" t="s">
        <v>112</v>
      </c>
      <c r="AH696" t="s">
        <v>113</v>
      </c>
      <c r="AI696">
        <v>3262873961603</v>
      </c>
      <c r="AJ696" t="str">
        <f>VLOOKUP(A696,Hoja1!A:AH,34,0)</f>
        <v>ALTA VERAPAZ</v>
      </c>
      <c r="AK696" t="str">
        <f>VLOOKUP(A696,Hoja1!A:AI,35,0)</f>
        <v>COBAN</v>
      </c>
      <c r="AL696" s="1">
        <f>VLOOKUP(A696,Hoja1!A:AJ,36,0)</f>
        <v>36895</v>
      </c>
      <c r="AP696">
        <v>110116569</v>
      </c>
      <c r="AQ696">
        <v>3262873961603</v>
      </c>
      <c r="AU696" t="s">
        <v>4267</v>
      </c>
      <c r="AV696" t="s">
        <v>4268</v>
      </c>
      <c r="AW696" t="s">
        <v>1118</v>
      </c>
      <c r="AZ696">
        <v>47485188</v>
      </c>
      <c r="BA696">
        <v>1</v>
      </c>
      <c r="BB696" t="s">
        <v>119</v>
      </c>
      <c r="BC696">
        <v>0</v>
      </c>
      <c r="BD696" t="s">
        <v>4620</v>
      </c>
      <c r="BE696">
        <v>7</v>
      </c>
      <c r="BI696">
        <v>0</v>
      </c>
      <c r="BJ696">
        <v>0</v>
      </c>
      <c r="BK696" t="s">
        <v>4769</v>
      </c>
      <c r="BL696">
        <v>45036</v>
      </c>
      <c r="CN696" t="s">
        <v>5508</v>
      </c>
      <c r="CO696" t="s">
        <v>5509</v>
      </c>
    </row>
    <row r="697" spans="1:93" x14ac:dyDescent="0.25">
      <c r="A697" s="27" t="s">
        <v>3324</v>
      </c>
      <c r="B697" s="27" t="s">
        <v>2191</v>
      </c>
      <c r="C697" s="27" t="s">
        <v>504</v>
      </c>
      <c r="D697" s="27"/>
      <c r="E697" s="27" t="s">
        <v>3812</v>
      </c>
      <c r="F697" s="27" t="s">
        <v>3626</v>
      </c>
      <c r="G697" s="27"/>
      <c r="H697" t="s">
        <v>3994</v>
      </c>
      <c r="I697" s="29">
        <v>45261</v>
      </c>
      <c r="J697" s="30">
        <v>3385</v>
      </c>
      <c r="K697">
        <v>250</v>
      </c>
      <c r="L697" t="s">
        <v>4864</v>
      </c>
      <c r="N697" s="5">
        <v>1</v>
      </c>
      <c r="P697">
        <v>5</v>
      </c>
      <c r="R697">
        <v>1</v>
      </c>
      <c r="S697">
        <v>9</v>
      </c>
      <c r="T697">
        <v>133</v>
      </c>
      <c r="V697">
        <v>1</v>
      </c>
      <c r="W697">
        <v>83</v>
      </c>
      <c r="X697">
        <v>180</v>
      </c>
      <c r="AA697">
        <f>VLOOKUP(A697,Hoja1!A:BH,60,0)</f>
        <v>7</v>
      </c>
      <c r="AB697">
        <v>93</v>
      </c>
      <c r="AC697">
        <v>2</v>
      </c>
      <c r="AD697" t="s">
        <v>110</v>
      </c>
      <c r="AE697" t="s">
        <v>111</v>
      </c>
      <c r="AF697" t="s">
        <v>112</v>
      </c>
      <c r="AH697" t="s">
        <v>113</v>
      </c>
      <c r="AI697">
        <v>3108887351214</v>
      </c>
      <c r="AJ697" t="str">
        <f>VLOOKUP(A697,Hoja1!A:AH,34,0)</f>
        <v>SAN JOSE EL RODEO</v>
      </c>
      <c r="AK697" t="str">
        <f>VLOOKUP(A697,Hoja1!A:AI,35,0)</f>
        <v>SAN MARCOS</v>
      </c>
      <c r="AL697" s="1">
        <f>VLOOKUP(A697,Hoja1!A:AJ,36,0)</f>
        <v>35596</v>
      </c>
      <c r="AP697">
        <v>92860389</v>
      </c>
      <c r="AQ697">
        <v>3108887351214</v>
      </c>
      <c r="AU697" t="s">
        <v>4269</v>
      </c>
      <c r="AV697" t="s">
        <v>114</v>
      </c>
      <c r="AW697" t="s">
        <v>430</v>
      </c>
      <c r="AZ697">
        <v>42401612</v>
      </c>
      <c r="BA697">
        <v>1</v>
      </c>
      <c r="BB697" t="s">
        <v>119</v>
      </c>
      <c r="BC697">
        <v>1</v>
      </c>
      <c r="BD697" t="s">
        <v>635</v>
      </c>
      <c r="BE697">
        <v>7</v>
      </c>
      <c r="BI697">
        <v>0</v>
      </c>
      <c r="BJ697">
        <v>0</v>
      </c>
      <c r="BK697" t="s">
        <v>4769</v>
      </c>
      <c r="BL697" t="s">
        <v>4776</v>
      </c>
      <c r="CN697" t="s">
        <v>5510</v>
      </c>
      <c r="CO697" t="s">
        <v>5511</v>
      </c>
    </row>
    <row r="698" spans="1:93" x14ac:dyDescent="0.25">
      <c r="A698" s="27" t="s">
        <v>3325</v>
      </c>
      <c r="B698" s="27" t="s">
        <v>1240</v>
      </c>
      <c r="C698" s="27" t="s">
        <v>472</v>
      </c>
      <c r="D698" s="27"/>
      <c r="E698" s="27" t="s">
        <v>2691</v>
      </c>
      <c r="F698" s="27" t="s">
        <v>1142</v>
      </c>
      <c r="G698" s="27"/>
      <c r="H698" t="s">
        <v>3994</v>
      </c>
      <c r="I698" s="29">
        <v>45261</v>
      </c>
      <c r="J698" s="30">
        <v>3385</v>
      </c>
      <c r="K698">
        <v>250</v>
      </c>
      <c r="L698" t="s">
        <v>4864</v>
      </c>
      <c r="N698" s="5">
        <v>1</v>
      </c>
      <c r="P698">
        <v>12</v>
      </c>
      <c r="R698">
        <v>1</v>
      </c>
      <c r="S698">
        <v>9</v>
      </c>
      <c r="T698">
        <v>110</v>
      </c>
      <c r="V698">
        <v>1</v>
      </c>
      <c r="W698">
        <v>83</v>
      </c>
      <c r="X698">
        <v>1</v>
      </c>
      <c r="AA698">
        <f>VLOOKUP(A698,Hoja1!A:BH,60,0)</f>
        <v>7</v>
      </c>
      <c r="AB698">
        <v>93</v>
      </c>
      <c r="AC698">
        <v>2</v>
      </c>
      <c r="AD698" t="s">
        <v>110</v>
      </c>
      <c r="AE698" t="s">
        <v>111</v>
      </c>
      <c r="AF698" t="s">
        <v>112</v>
      </c>
      <c r="AH698" t="s">
        <v>113</v>
      </c>
      <c r="AI698">
        <v>2828290750101</v>
      </c>
      <c r="AJ698" t="str">
        <f>VLOOKUP(A698,Hoja1!A:AH,34,0)</f>
        <v>GUATEMALA</v>
      </c>
      <c r="AK698" t="str">
        <f>VLOOKUP(A698,Hoja1!A:AI,35,0)</f>
        <v>GUATEMALA</v>
      </c>
      <c r="AL698" s="1">
        <f>VLOOKUP(A698,Hoja1!A:AJ,36,0)</f>
        <v>37795</v>
      </c>
      <c r="AP698">
        <v>117272825</v>
      </c>
      <c r="AQ698">
        <v>2828290750101</v>
      </c>
      <c r="AU698" t="s">
        <v>4270</v>
      </c>
      <c r="AV698" t="s">
        <v>114</v>
      </c>
      <c r="AW698" t="s">
        <v>114</v>
      </c>
      <c r="AZ698">
        <v>37998583</v>
      </c>
      <c r="BA698">
        <v>1</v>
      </c>
      <c r="BB698" t="s">
        <v>119</v>
      </c>
      <c r="BC698">
        <v>0</v>
      </c>
      <c r="BD698" t="s">
        <v>635</v>
      </c>
      <c r="BE698">
        <v>7</v>
      </c>
      <c r="BI698">
        <v>0</v>
      </c>
      <c r="BJ698">
        <v>0</v>
      </c>
      <c r="BK698" t="s">
        <v>4769</v>
      </c>
      <c r="BL698">
        <v>45118</v>
      </c>
      <c r="CN698" t="s">
        <v>5512</v>
      </c>
      <c r="CO698" t="s">
        <v>5513</v>
      </c>
    </row>
    <row r="699" spans="1:93" x14ac:dyDescent="0.25">
      <c r="A699" s="27" t="s">
        <v>3326</v>
      </c>
      <c r="B699" s="27" t="s">
        <v>3607</v>
      </c>
      <c r="C699" s="27" t="s">
        <v>3714</v>
      </c>
      <c r="D699" s="27"/>
      <c r="E699" s="27" t="s">
        <v>3813</v>
      </c>
      <c r="F699" s="27" t="s">
        <v>3933</v>
      </c>
      <c r="G699" s="27"/>
      <c r="H699" t="s">
        <v>3994</v>
      </c>
      <c r="I699" s="29">
        <v>45261</v>
      </c>
      <c r="J699" s="30">
        <v>3385</v>
      </c>
      <c r="K699">
        <v>250</v>
      </c>
      <c r="L699" t="s">
        <v>149</v>
      </c>
      <c r="M699" s="1">
        <v>45424</v>
      </c>
      <c r="N699" s="5">
        <v>2</v>
      </c>
      <c r="P699">
        <v>15</v>
      </c>
      <c r="R699">
        <v>2</v>
      </c>
      <c r="S699">
        <v>9</v>
      </c>
      <c r="T699">
        <v>154</v>
      </c>
      <c r="V699">
        <v>2</v>
      </c>
      <c r="W699">
        <v>83</v>
      </c>
      <c r="X699">
        <v>230</v>
      </c>
      <c r="AA699">
        <f>VLOOKUP(A699,Hoja1!A:BH,60,0)</f>
        <v>7</v>
      </c>
      <c r="AB699">
        <v>93</v>
      </c>
      <c r="AC699">
        <v>2</v>
      </c>
      <c r="AD699" t="s">
        <v>110</v>
      </c>
      <c r="AE699" t="s">
        <v>111</v>
      </c>
      <c r="AF699" t="s">
        <v>112</v>
      </c>
      <c r="AH699" t="s">
        <v>113</v>
      </c>
      <c r="AI699">
        <v>3260357881401</v>
      </c>
      <c r="AJ699" t="str">
        <f>VLOOKUP(A699,Hoja1!A:AH,34,0)</f>
        <v>QUICHE</v>
      </c>
      <c r="AK699" t="str">
        <f>VLOOKUP(A699,Hoja1!A:AI,35,0)</f>
        <v>SANTA CRUZ DEL QUICHE</v>
      </c>
      <c r="AL699" s="1">
        <f>VLOOKUP(A699,Hoja1!A:AJ,36,0)</f>
        <v>37763</v>
      </c>
      <c r="AP699">
        <v>326035788</v>
      </c>
      <c r="AQ699">
        <v>3260357881401</v>
      </c>
      <c r="AU699" t="s">
        <v>4271</v>
      </c>
      <c r="AV699" t="s">
        <v>239</v>
      </c>
      <c r="AW699" t="s">
        <v>1400</v>
      </c>
      <c r="AZ699">
        <v>30312962</v>
      </c>
      <c r="BA699">
        <v>1</v>
      </c>
      <c r="BB699" t="s">
        <v>119</v>
      </c>
      <c r="BC699">
        <v>0</v>
      </c>
      <c r="BD699" t="s">
        <v>4620</v>
      </c>
      <c r="BE699">
        <v>7</v>
      </c>
      <c r="BI699">
        <v>0</v>
      </c>
      <c r="BJ699">
        <v>0</v>
      </c>
      <c r="BK699" t="s">
        <v>4769</v>
      </c>
      <c r="BL699">
        <v>45034</v>
      </c>
      <c r="CN699" t="s">
        <v>5514</v>
      </c>
    </row>
    <row r="700" spans="1:93" x14ac:dyDescent="0.25">
      <c r="A700" s="27" t="s">
        <v>3327</v>
      </c>
      <c r="B700" s="27" t="s">
        <v>637</v>
      </c>
      <c r="C700" s="27" t="s">
        <v>105</v>
      </c>
      <c r="D700" s="27"/>
      <c r="E700" s="27" t="s">
        <v>3814</v>
      </c>
      <c r="F700" s="27" t="s">
        <v>662</v>
      </c>
      <c r="G700" s="27"/>
      <c r="H700" t="s">
        <v>3994</v>
      </c>
      <c r="I700" s="29">
        <v>45261</v>
      </c>
      <c r="J700" s="30">
        <v>3385</v>
      </c>
      <c r="K700">
        <v>250</v>
      </c>
      <c r="L700" t="s">
        <v>149</v>
      </c>
      <c r="M700" s="1">
        <v>45410</v>
      </c>
      <c r="N700" s="5">
        <v>2</v>
      </c>
      <c r="P700">
        <v>15</v>
      </c>
      <c r="R700">
        <v>2</v>
      </c>
      <c r="S700">
        <v>9</v>
      </c>
      <c r="T700">
        <v>95</v>
      </c>
      <c r="V700">
        <v>14</v>
      </c>
      <c r="W700">
        <v>83</v>
      </c>
      <c r="X700">
        <v>180</v>
      </c>
      <c r="AA700">
        <f>VLOOKUP(A700,Hoja1!A:BH,60,0)</f>
        <v>7</v>
      </c>
      <c r="AB700">
        <v>93</v>
      </c>
      <c r="AC700">
        <v>2</v>
      </c>
      <c r="AD700" t="s">
        <v>110</v>
      </c>
      <c r="AE700" t="s">
        <v>111</v>
      </c>
      <c r="AF700" t="s">
        <v>112</v>
      </c>
      <c r="AH700" t="s">
        <v>113</v>
      </c>
      <c r="AI700">
        <v>3108647981214</v>
      </c>
      <c r="AJ700" t="str">
        <f>VLOOKUP(A700,Hoja1!A:AH,34,0)</f>
        <v>SAN MARCOS</v>
      </c>
      <c r="AK700" t="str">
        <f>VLOOKUP(A700,Hoja1!A:AI,35,0)</f>
        <v>SAN JOSE EL RODEO</v>
      </c>
      <c r="AL700" s="1">
        <f>VLOOKUP(A700,Hoja1!A:AJ,36,0)</f>
        <v>36067</v>
      </c>
      <c r="AP700">
        <v>98519956</v>
      </c>
      <c r="AQ700">
        <v>3108647981214</v>
      </c>
      <c r="AU700" t="s">
        <v>4273</v>
      </c>
      <c r="AV700" t="s">
        <v>430</v>
      </c>
      <c r="AW700" t="s">
        <v>4274</v>
      </c>
      <c r="AZ700">
        <v>36702579</v>
      </c>
      <c r="BA700">
        <v>1</v>
      </c>
      <c r="BB700" t="s">
        <v>119</v>
      </c>
      <c r="BC700">
        <v>1</v>
      </c>
      <c r="BD700" t="s">
        <v>4620</v>
      </c>
      <c r="BE700">
        <v>7</v>
      </c>
      <c r="BI700">
        <v>0</v>
      </c>
      <c r="BJ700">
        <v>0</v>
      </c>
      <c r="BK700" t="s">
        <v>4769</v>
      </c>
      <c r="BL700" t="s">
        <v>4776</v>
      </c>
      <c r="CN700" t="s">
        <v>5515</v>
      </c>
      <c r="CO700" t="s">
        <v>5516</v>
      </c>
    </row>
    <row r="701" spans="1:93" x14ac:dyDescent="0.25">
      <c r="A701" s="27" t="s">
        <v>3328</v>
      </c>
      <c r="B701" s="27" t="s">
        <v>3608</v>
      </c>
      <c r="C701" s="27" t="s">
        <v>3715</v>
      </c>
      <c r="D701" s="27"/>
      <c r="E701" s="27" t="s">
        <v>148</v>
      </c>
      <c r="F701" s="27" t="s">
        <v>492</v>
      </c>
      <c r="G701" s="27"/>
      <c r="H701" t="s">
        <v>3998</v>
      </c>
      <c r="I701" s="29">
        <v>45261</v>
      </c>
      <c r="J701" s="30">
        <v>2960</v>
      </c>
      <c r="K701">
        <v>250</v>
      </c>
      <c r="L701" t="s">
        <v>149</v>
      </c>
      <c r="M701" s="1">
        <v>45322</v>
      </c>
      <c r="N701" s="5">
        <v>2</v>
      </c>
      <c r="P701">
        <v>4</v>
      </c>
      <c r="R701">
        <v>4</v>
      </c>
      <c r="S701">
        <v>1</v>
      </c>
      <c r="T701">
        <v>29</v>
      </c>
      <c r="V701">
        <v>4</v>
      </c>
      <c r="W701">
        <v>83</v>
      </c>
      <c r="X701">
        <v>179</v>
      </c>
      <c r="AA701">
        <f>VLOOKUP(A701,Hoja1!A:BH,60,0)</f>
        <v>0</v>
      </c>
      <c r="AB701">
        <v>93</v>
      </c>
      <c r="AC701">
        <v>1</v>
      </c>
      <c r="AD701" t="s">
        <v>110</v>
      </c>
      <c r="AE701" t="s">
        <v>111</v>
      </c>
      <c r="AF701" t="s">
        <v>112</v>
      </c>
      <c r="AH701" t="s">
        <v>113</v>
      </c>
      <c r="AI701">
        <v>2335319391213</v>
      </c>
      <c r="AJ701" t="str">
        <f>VLOOKUP(A701,Hoja1!A:AH,34,0)</f>
        <v>SAN MARCOS</v>
      </c>
      <c r="AK701" t="str">
        <f>VLOOKUP(A701,Hoja1!A:AI,35,0)</f>
        <v>EL TUMBADOR</v>
      </c>
      <c r="AL701" s="1">
        <f>VLOOKUP(A701,Hoja1!A:AJ,36,0)</f>
        <v>29761</v>
      </c>
      <c r="AP701">
        <v>63731177</v>
      </c>
      <c r="AQ701">
        <v>181087487</v>
      </c>
      <c r="AU701" t="s">
        <v>4275</v>
      </c>
      <c r="AV701" t="s">
        <v>163</v>
      </c>
      <c r="AW701" t="s">
        <v>874</v>
      </c>
      <c r="AZ701">
        <v>37927623</v>
      </c>
      <c r="BA701">
        <v>1</v>
      </c>
      <c r="BB701" t="s">
        <v>119</v>
      </c>
      <c r="BC701">
        <v>2</v>
      </c>
      <c r="BD701" t="s">
        <v>877</v>
      </c>
      <c r="BE701">
        <v>0</v>
      </c>
      <c r="BI701">
        <v>0</v>
      </c>
      <c r="BJ701">
        <v>0</v>
      </c>
      <c r="CN701" t="s">
        <v>5517</v>
      </c>
    </row>
    <row r="702" spans="1:93" x14ac:dyDescent="0.25">
      <c r="A702" s="27" t="s">
        <v>3329</v>
      </c>
      <c r="B702" s="27" t="s">
        <v>1695</v>
      </c>
      <c r="C702" s="27" t="s">
        <v>994</v>
      </c>
      <c r="D702" s="27"/>
      <c r="E702" s="27" t="s">
        <v>215</v>
      </c>
      <c r="F702" s="27" t="s">
        <v>3934</v>
      </c>
      <c r="G702" s="27"/>
      <c r="H702" t="s">
        <v>4011</v>
      </c>
      <c r="I702" s="29">
        <v>45261</v>
      </c>
      <c r="J702" s="30">
        <v>2960</v>
      </c>
      <c r="K702">
        <v>250</v>
      </c>
      <c r="L702" t="s">
        <v>149</v>
      </c>
      <c r="M702" s="1">
        <v>45275</v>
      </c>
      <c r="N702" s="5">
        <v>2</v>
      </c>
      <c r="P702">
        <v>8</v>
      </c>
      <c r="R702">
        <v>2</v>
      </c>
      <c r="S702">
        <v>1</v>
      </c>
      <c r="T702">
        <v>29</v>
      </c>
      <c r="V702">
        <v>9</v>
      </c>
      <c r="W702">
        <v>83</v>
      </c>
      <c r="X702">
        <v>197</v>
      </c>
      <c r="AA702">
        <f>VLOOKUP(A702,Hoja1!A:BH,60,0)</f>
        <v>7</v>
      </c>
      <c r="AB702">
        <v>93</v>
      </c>
      <c r="AC702">
        <v>1</v>
      </c>
      <c r="AD702" t="s">
        <v>110</v>
      </c>
      <c r="AE702" t="s">
        <v>111</v>
      </c>
      <c r="AF702" t="s">
        <v>112</v>
      </c>
      <c r="AH702" t="s">
        <v>113</v>
      </c>
      <c r="AI702">
        <v>3150355871301</v>
      </c>
      <c r="AJ702" t="str">
        <f>VLOOKUP(A702,Hoja1!A:AH,34,0)</f>
        <v>HUEHUETENANGO</v>
      </c>
      <c r="AK702" t="str">
        <f>VLOOKUP(A702,Hoja1!A:AI,35,0)</f>
        <v>HUEHUETENANGO</v>
      </c>
      <c r="AL702" s="1">
        <f>VLOOKUP(A702,Hoja1!A:AJ,36,0)</f>
        <v>35215</v>
      </c>
      <c r="AP702">
        <v>104810602</v>
      </c>
      <c r="AQ702">
        <v>3150355871301</v>
      </c>
      <c r="AU702" t="s">
        <v>4276</v>
      </c>
      <c r="AV702" t="s">
        <v>421</v>
      </c>
      <c r="AW702" t="s">
        <v>421</v>
      </c>
      <c r="AZ702">
        <v>40127002</v>
      </c>
      <c r="BA702">
        <v>1</v>
      </c>
      <c r="BB702" t="s">
        <v>119</v>
      </c>
      <c r="BC702">
        <v>0</v>
      </c>
      <c r="BD702" t="s">
        <v>4606</v>
      </c>
      <c r="BE702">
        <v>7</v>
      </c>
      <c r="BI702">
        <v>0</v>
      </c>
      <c r="BJ702">
        <v>0</v>
      </c>
      <c r="CN702" t="s">
        <v>5518</v>
      </c>
      <c r="CO702" t="s">
        <v>5519</v>
      </c>
    </row>
    <row r="703" spans="1:93" x14ac:dyDescent="0.25">
      <c r="A703" s="27" t="s">
        <v>3330</v>
      </c>
      <c r="B703" s="27" t="s">
        <v>3540</v>
      </c>
      <c r="C703" s="27" t="s">
        <v>1072</v>
      </c>
      <c r="D703" s="27"/>
      <c r="E703" s="27" t="s">
        <v>378</v>
      </c>
      <c r="F703" s="27"/>
      <c r="G703" s="27"/>
      <c r="H703" t="s">
        <v>3994</v>
      </c>
      <c r="I703" s="29">
        <v>45268</v>
      </c>
      <c r="J703" s="30">
        <v>3385</v>
      </c>
      <c r="K703">
        <v>250</v>
      </c>
      <c r="L703" t="s">
        <v>4864</v>
      </c>
      <c r="N703" s="5">
        <v>1</v>
      </c>
      <c r="P703">
        <v>12</v>
      </c>
      <c r="R703">
        <v>1</v>
      </c>
      <c r="S703">
        <v>9</v>
      </c>
      <c r="T703">
        <v>111</v>
      </c>
      <c r="V703">
        <v>1</v>
      </c>
      <c r="W703">
        <v>83</v>
      </c>
      <c r="X703">
        <v>337</v>
      </c>
      <c r="AA703">
        <f>VLOOKUP(A703,Hoja1!A:BH,60,0)</f>
        <v>7</v>
      </c>
      <c r="AB703">
        <v>93</v>
      </c>
      <c r="AC703">
        <v>2</v>
      </c>
      <c r="AD703" t="s">
        <v>110</v>
      </c>
      <c r="AE703" t="s">
        <v>111</v>
      </c>
      <c r="AF703" t="s">
        <v>112</v>
      </c>
      <c r="AH703" t="s">
        <v>113</v>
      </c>
      <c r="AI703">
        <v>1723323972214</v>
      </c>
      <c r="AJ703" t="str">
        <f>VLOOKUP(A703,Hoja1!A:AH,34,0)</f>
        <v>JUTIAPA</v>
      </c>
      <c r="AK703" t="str">
        <f>VLOOKUP(A703,Hoja1!A:AI,35,0)</f>
        <v>MOYUTA</v>
      </c>
      <c r="AL703" s="1">
        <f>VLOOKUP(A703,Hoja1!A:AJ,36,0)</f>
        <v>33264</v>
      </c>
      <c r="AP703">
        <v>63901943</v>
      </c>
      <c r="AQ703">
        <v>1723323972214</v>
      </c>
      <c r="AU703" t="s">
        <v>4277</v>
      </c>
      <c r="AV703" t="s">
        <v>114</v>
      </c>
      <c r="AW703" t="s">
        <v>141</v>
      </c>
      <c r="AZ703">
        <v>54356996</v>
      </c>
      <c r="BA703">
        <v>2</v>
      </c>
      <c r="BB703" t="s">
        <v>119</v>
      </c>
      <c r="BC703">
        <v>2</v>
      </c>
      <c r="BD703" t="s">
        <v>4611</v>
      </c>
      <c r="BE703">
        <v>7</v>
      </c>
      <c r="BI703">
        <v>0</v>
      </c>
      <c r="BJ703">
        <v>0</v>
      </c>
      <c r="BK703" t="s">
        <v>4769</v>
      </c>
      <c r="BL703">
        <v>45237</v>
      </c>
      <c r="CN703" t="s">
        <v>5520</v>
      </c>
      <c r="CO703" t="s">
        <v>5521</v>
      </c>
    </row>
    <row r="704" spans="1:93" x14ac:dyDescent="0.25">
      <c r="A704" s="27" t="s">
        <v>3331</v>
      </c>
      <c r="B704" s="27" t="s">
        <v>3609</v>
      </c>
      <c r="C704" s="27" t="s">
        <v>1130</v>
      </c>
      <c r="D704" s="27"/>
      <c r="E704" s="27" t="s">
        <v>3815</v>
      </c>
      <c r="F704" s="27" t="s">
        <v>3824</v>
      </c>
      <c r="G704" s="27"/>
      <c r="H704" t="s">
        <v>3994</v>
      </c>
      <c r="I704" s="29">
        <v>45268</v>
      </c>
      <c r="J704" s="30">
        <v>3385</v>
      </c>
      <c r="K704">
        <v>250</v>
      </c>
      <c r="L704" t="s">
        <v>149</v>
      </c>
      <c r="M704" s="1">
        <v>45386</v>
      </c>
      <c r="N704" s="5">
        <v>2</v>
      </c>
      <c r="P704">
        <v>15</v>
      </c>
      <c r="R704">
        <v>2</v>
      </c>
      <c r="S704">
        <v>9</v>
      </c>
      <c r="T704">
        <v>87</v>
      </c>
      <c r="V704">
        <v>17</v>
      </c>
      <c r="W704">
        <v>83</v>
      </c>
      <c r="X704">
        <v>137</v>
      </c>
      <c r="AA704">
        <f>VLOOKUP(A704,Hoja1!A:BH,60,0)</f>
        <v>7</v>
      </c>
      <c r="AB704">
        <v>93</v>
      </c>
      <c r="AC704">
        <v>2</v>
      </c>
      <c r="AD704" t="s">
        <v>110</v>
      </c>
      <c r="AE704" t="s">
        <v>111</v>
      </c>
      <c r="AF704" t="s">
        <v>112</v>
      </c>
      <c r="AH704" t="s">
        <v>113</v>
      </c>
      <c r="AI704">
        <v>2623640181001</v>
      </c>
      <c r="AJ704">
        <f>VLOOKUP(A704,Hoja1!A:AH,34,0)</f>
        <v>0</v>
      </c>
      <c r="AK704">
        <f>VLOOKUP(A704,Hoja1!A:AI,35,0)</f>
        <v>0</v>
      </c>
      <c r="AL704" s="1">
        <f>VLOOKUP(A704,Hoja1!A:AJ,36,0)</f>
        <v>0</v>
      </c>
      <c r="AP704">
        <v>85010707</v>
      </c>
      <c r="AQ704">
        <v>2623640181001</v>
      </c>
      <c r="AU704" t="s">
        <v>4278</v>
      </c>
      <c r="AV704" t="s">
        <v>361</v>
      </c>
      <c r="AW704">
        <v>0</v>
      </c>
      <c r="AZ704">
        <v>59711806</v>
      </c>
      <c r="BA704">
        <v>1</v>
      </c>
      <c r="BB704" t="s">
        <v>119</v>
      </c>
      <c r="BC704">
        <v>1</v>
      </c>
      <c r="BD704" t="s">
        <v>1533</v>
      </c>
      <c r="BE704">
        <v>7</v>
      </c>
      <c r="BI704">
        <v>0</v>
      </c>
      <c r="BJ704">
        <v>0</v>
      </c>
      <c r="BK704" t="s">
        <v>4769</v>
      </c>
      <c r="BL704">
        <v>45165</v>
      </c>
      <c r="CN704" t="s">
        <v>5524</v>
      </c>
      <c r="CO704" t="s">
        <v>5525</v>
      </c>
    </row>
    <row r="705" spans="1:93" x14ac:dyDescent="0.25">
      <c r="A705" s="27" t="s">
        <v>3332</v>
      </c>
      <c r="B705" s="27" t="s">
        <v>3610</v>
      </c>
      <c r="C705" s="27" t="s">
        <v>3716</v>
      </c>
      <c r="D705" s="27"/>
      <c r="E705" s="27" t="s">
        <v>3816</v>
      </c>
      <c r="F705" s="27" t="s">
        <v>181</v>
      </c>
      <c r="G705" s="27"/>
      <c r="H705" t="s">
        <v>3994</v>
      </c>
      <c r="I705" s="29">
        <v>45268</v>
      </c>
      <c r="J705" s="30">
        <v>3385</v>
      </c>
      <c r="K705">
        <v>250</v>
      </c>
      <c r="L705" t="s">
        <v>4864</v>
      </c>
      <c r="N705" s="5">
        <v>1</v>
      </c>
      <c r="P705">
        <v>14</v>
      </c>
      <c r="R705">
        <v>1</v>
      </c>
      <c r="S705">
        <v>9</v>
      </c>
      <c r="T705">
        <v>80</v>
      </c>
      <c r="V705">
        <v>5</v>
      </c>
      <c r="W705">
        <v>83</v>
      </c>
      <c r="X705">
        <v>278</v>
      </c>
      <c r="AA705">
        <f>VLOOKUP(A705,Hoja1!A:BH,60,0)</f>
        <v>7</v>
      </c>
      <c r="AB705">
        <v>93</v>
      </c>
      <c r="AC705">
        <v>2</v>
      </c>
      <c r="AD705" t="s">
        <v>110</v>
      </c>
      <c r="AE705" t="s">
        <v>111</v>
      </c>
      <c r="AF705" t="s">
        <v>112</v>
      </c>
      <c r="AH705" t="s">
        <v>113</v>
      </c>
      <c r="AI705">
        <v>2151048111703</v>
      </c>
      <c r="AJ705" t="str">
        <f>VLOOKUP(A705,Hoja1!A:AH,34,0)</f>
        <v>PETEN</v>
      </c>
      <c r="AK705" t="str">
        <f>VLOOKUP(A705,Hoja1!A:AI,35,0)</f>
        <v>SAN BENITO</v>
      </c>
      <c r="AL705" s="1">
        <f>VLOOKUP(A705,Hoja1!A:AJ,36,0)</f>
        <v>33765</v>
      </c>
      <c r="AP705">
        <v>75271435</v>
      </c>
      <c r="AQ705">
        <v>201101505067</v>
      </c>
      <c r="AU705" t="s">
        <v>4279</v>
      </c>
      <c r="AV705" t="s">
        <v>268</v>
      </c>
      <c r="AW705" t="s">
        <v>315</v>
      </c>
      <c r="AZ705">
        <v>33919100</v>
      </c>
      <c r="BA705">
        <v>2</v>
      </c>
      <c r="BB705" t="s">
        <v>119</v>
      </c>
      <c r="BC705">
        <v>1</v>
      </c>
      <c r="BD705" t="s">
        <v>4621</v>
      </c>
      <c r="BE705">
        <v>7</v>
      </c>
      <c r="BI705">
        <v>0</v>
      </c>
      <c r="BJ705">
        <v>0</v>
      </c>
      <c r="BK705" t="s">
        <v>4769</v>
      </c>
      <c r="BL705">
        <v>45243</v>
      </c>
      <c r="CN705" t="s">
        <v>5526</v>
      </c>
      <c r="CO705" t="s">
        <v>5527</v>
      </c>
    </row>
    <row r="706" spans="1:93" x14ac:dyDescent="0.25">
      <c r="A706" s="27" t="s">
        <v>3333</v>
      </c>
      <c r="B706" s="27" t="s">
        <v>3611</v>
      </c>
      <c r="C706" s="27" t="s">
        <v>2288</v>
      </c>
      <c r="D706" s="27"/>
      <c r="E706" s="27" t="s">
        <v>1723</v>
      </c>
      <c r="F706" s="27" t="s">
        <v>1696</v>
      </c>
      <c r="G706" s="27"/>
      <c r="H706" t="s">
        <v>4000</v>
      </c>
      <c r="I706" s="29">
        <v>45274</v>
      </c>
      <c r="J706" s="30">
        <v>5250</v>
      </c>
      <c r="K706">
        <v>250</v>
      </c>
      <c r="L706" s="27" t="s">
        <v>4864</v>
      </c>
      <c r="N706" s="5">
        <v>1</v>
      </c>
      <c r="P706">
        <v>6</v>
      </c>
      <c r="R706">
        <v>1</v>
      </c>
      <c r="S706">
        <v>1</v>
      </c>
      <c r="T706">
        <v>1</v>
      </c>
      <c r="V706">
        <v>1</v>
      </c>
      <c r="W706">
        <v>83</v>
      </c>
      <c r="X706">
        <v>63</v>
      </c>
      <c r="AA706">
        <f>VLOOKUP(A706,Hoja1!A:BH,60,0)</f>
        <v>7</v>
      </c>
      <c r="AB706">
        <v>93</v>
      </c>
      <c r="AC706">
        <v>1</v>
      </c>
      <c r="AD706" t="s">
        <v>110</v>
      </c>
      <c r="AE706" t="s">
        <v>111</v>
      </c>
      <c r="AF706" t="s">
        <v>112</v>
      </c>
      <c r="AH706" t="s">
        <v>113</v>
      </c>
      <c r="AI706">
        <v>2191862510506</v>
      </c>
      <c r="AJ706" t="str">
        <f>VLOOKUP(A706,Hoja1!A:AH,34,0)</f>
        <v>ESCUINTLA</v>
      </c>
      <c r="AK706" t="str">
        <f>VLOOKUP(A706,Hoja1!A:AI,35,0)</f>
        <v>TIQUISATE</v>
      </c>
      <c r="AL706" s="1">
        <f>VLOOKUP(A706,Hoja1!A:AJ,36,0)</f>
        <v>32266</v>
      </c>
      <c r="AP706">
        <v>41135911</v>
      </c>
      <c r="AQ706">
        <v>188065817</v>
      </c>
      <c r="AU706" t="s">
        <v>4280</v>
      </c>
      <c r="AV706" t="s">
        <v>114</v>
      </c>
      <c r="AW706" t="s">
        <v>1347</v>
      </c>
      <c r="AZ706">
        <v>47538712</v>
      </c>
      <c r="BA706">
        <v>2</v>
      </c>
      <c r="BB706" t="s">
        <v>119</v>
      </c>
      <c r="BC706">
        <v>3</v>
      </c>
      <c r="BD706" t="s">
        <v>1430</v>
      </c>
      <c r="BE706">
        <v>7</v>
      </c>
      <c r="BI706">
        <v>0</v>
      </c>
      <c r="BJ706">
        <v>0</v>
      </c>
      <c r="BK706" t="s">
        <v>4769</v>
      </c>
      <c r="BL706">
        <v>45061</v>
      </c>
      <c r="CN706" t="s">
        <v>5528</v>
      </c>
      <c r="CO706" t="s">
        <v>5529</v>
      </c>
    </row>
    <row r="707" spans="1:93" x14ac:dyDescent="0.25">
      <c r="A707" s="27" t="s">
        <v>3334</v>
      </c>
      <c r="B707" s="27" t="s">
        <v>600</v>
      </c>
      <c r="C707" s="27" t="s">
        <v>922</v>
      </c>
      <c r="D707" s="27"/>
      <c r="E707" s="27" t="s">
        <v>3817</v>
      </c>
      <c r="F707" s="27" t="s">
        <v>3935</v>
      </c>
      <c r="G707" s="27"/>
      <c r="H707" t="s">
        <v>4013</v>
      </c>
      <c r="I707" s="29">
        <v>45268</v>
      </c>
      <c r="J707" s="30">
        <v>3167</v>
      </c>
      <c r="K707">
        <v>250</v>
      </c>
      <c r="L707" t="s">
        <v>149</v>
      </c>
      <c r="M707" s="1">
        <v>45275</v>
      </c>
      <c r="N707" s="5">
        <v>2</v>
      </c>
      <c r="P707">
        <v>9</v>
      </c>
      <c r="R707">
        <v>1</v>
      </c>
      <c r="S707">
        <v>1</v>
      </c>
      <c r="T707">
        <v>9</v>
      </c>
      <c r="V707">
        <v>1</v>
      </c>
      <c r="W707">
        <v>83</v>
      </c>
      <c r="X707">
        <v>1</v>
      </c>
      <c r="AA707">
        <f>VLOOKUP(A707,Hoja1!A:BH,60,0)</f>
        <v>0</v>
      </c>
      <c r="AB707">
        <v>93</v>
      </c>
      <c r="AC707">
        <v>1</v>
      </c>
      <c r="AD707" t="s">
        <v>110</v>
      </c>
      <c r="AE707" t="s">
        <v>111</v>
      </c>
      <c r="AF707" t="s">
        <v>112</v>
      </c>
      <c r="AH707" t="s">
        <v>113</v>
      </c>
      <c r="AI707">
        <v>3012025670101</v>
      </c>
      <c r="AJ707" t="str">
        <f>VLOOKUP(A707,Hoja1!A:AH,34,0)</f>
        <v>GUATEMALA</v>
      </c>
      <c r="AK707" t="str">
        <f>VLOOKUP(A707,Hoja1!A:AI,35,0)</f>
        <v>GUATEMALA</v>
      </c>
      <c r="AL707" s="1" t="str">
        <f>VLOOKUP(A707,Hoja1!A:AJ,36,0)</f>
        <v>02//10/2001</v>
      </c>
      <c r="AP707">
        <v>109545796</v>
      </c>
      <c r="AQ707">
        <v>3012025670101</v>
      </c>
      <c r="AU707" t="s">
        <v>4281</v>
      </c>
      <c r="AV707" t="s">
        <v>114</v>
      </c>
      <c r="AW707" t="s">
        <v>114</v>
      </c>
      <c r="AX707">
        <v>6</v>
      </c>
      <c r="AZ707">
        <v>36238271</v>
      </c>
      <c r="BA707">
        <v>1</v>
      </c>
      <c r="BB707" t="s">
        <v>119</v>
      </c>
      <c r="BC707">
        <v>0</v>
      </c>
      <c r="BD707" t="s">
        <v>617</v>
      </c>
      <c r="BE707">
        <v>0</v>
      </c>
      <c r="BI707">
        <v>0</v>
      </c>
      <c r="BJ707">
        <v>0</v>
      </c>
      <c r="BK707" t="s">
        <v>4769</v>
      </c>
      <c r="BL707">
        <v>45145</v>
      </c>
      <c r="CN707" t="s">
        <v>5531</v>
      </c>
      <c r="CO707" t="s">
        <v>5532</v>
      </c>
    </row>
    <row r="708" spans="1:93" x14ac:dyDescent="0.25">
      <c r="A708" s="27" t="s">
        <v>3335</v>
      </c>
      <c r="B708" s="27" t="s">
        <v>1140</v>
      </c>
      <c r="C708" s="27" t="s">
        <v>1610</v>
      </c>
      <c r="D708" s="27" t="s">
        <v>6924</v>
      </c>
      <c r="E708" s="27" t="s">
        <v>864</v>
      </c>
      <c r="F708" s="27" t="s">
        <v>2936</v>
      </c>
      <c r="G708" s="27"/>
      <c r="H708" t="s">
        <v>3994</v>
      </c>
      <c r="I708" s="29">
        <v>45268</v>
      </c>
      <c r="J708" s="30">
        <v>3385</v>
      </c>
      <c r="K708">
        <v>250</v>
      </c>
      <c r="L708" t="s">
        <v>4864</v>
      </c>
      <c r="N708" s="5">
        <v>1</v>
      </c>
      <c r="P708">
        <v>11</v>
      </c>
      <c r="R708">
        <v>1</v>
      </c>
      <c r="S708">
        <v>9</v>
      </c>
      <c r="T708">
        <v>141</v>
      </c>
      <c r="V708">
        <v>4</v>
      </c>
      <c r="W708">
        <v>83</v>
      </c>
      <c r="X708">
        <v>236</v>
      </c>
      <c r="AA708">
        <f>VLOOKUP(A708,Hoja1!A:BH,60,0)</f>
        <v>7</v>
      </c>
      <c r="AB708">
        <v>93</v>
      </c>
      <c r="AC708">
        <v>2</v>
      </c>
      <c r="AD708" t="s">
        <v>110</v>
      </c>
      <c r="AE708" t="s">
        <v>111</v>
      </c>
      <c r="AF708" t="s">
        <v>112</v>
      </c>
      <c r="AH708" t="s">
        <v>113</v>
      </c>
      <c r="AI708">
        <v>3125445291407</v>
      </c>
      <c r="AJ708" t="str">
        <f>VLOOKUP(A708,Hoja1!A:AH,34,0)</f>
        <v>QUICHE</v>
      </c>
      <c r="AK708" t="str">
        <f>VLOOKUP(A708,Hoja1!A:AI,35,0)</f>
        <v>PATZUN</v>
      </c>
      <c r="AL708" s="1">
        <f>VLOOKUP(A708,Hoja1!A:AJ,36,0)</f>
        <v>37568</v>
      </c>
      <c r="AP708">
        <v>110652452</v>
      </c>
      <c r="AQ708">
        <v>3125445291407</v>
      </c>
      <c r="AU708" t="s">
        <v>4282</v>
      </c>
      <c r="AV708" t="s">
        <v>163</v>
      </c>
      <c r="AW708" t="s">
        <v>1033</v>
      </c>
      <c r="AZ708" t="s">
        <v>4545</v>
      </c>
      <c r="BA708">
        <v>1</v>
      </c>
      <c r="BB708" t="s">
        <v>119</v>
      </c>
      <c r="BC708">
        <v>0</v>
      </c>
      <c r="BD708" t="s">
        <v>4606</v>
      </c>
      <c r="BE708">
        <v>7</v>
      </c>
      <c r="BI708">
        <v>0</v>
      </c>
      <c r="BJ708">
        <v>0</v>
      </c>
      <c r="BK708" t="s">
        <v>4769</v>
      </c>
      <c r="BL708">
        <v>45182</v>
      </c>
      <c r="CN708" t="s">
        <v>5533</v>
      </c>
      <c r="CO708" t="s">
        <v>5534</v>
      </c>
    </row>
    <row r="709" spans="1:93" x14ac:dyDescent="0.25">
      <c r="A709" s="27" t="s">
        <v>3336</v>
      </c>
      <c r="B709" s="27" t="s">
        <v>1837</v>
      </c>
      <c r="C709" s="27" t="s">
        <v>733</v>
      </c>
      <c r="D709" s="27"/>
      <c r="E709" s="27" t="s">
        <v>378</v>
      </c>
      <c r="F709" s="27" t="s">
        <v>943</v>
      </c>
      <c r="G709" s="27"/>
      <c r="H709" t="s">
        <v>3998</v>
      </c>
      <c r="I709" s="29">
        <v>45271</v>
      </c>
      <c r="J709" s="30">
        <v>2960</v>
      </c>
      <c r="K709">
        <v>250</v>
      </c>
      <c r="L709" t="s">
        <v>149</v>
      </c>
      <c r="M709" s="1">
        <v>45351</v>
      </c>
      <c r="N709" s="5">
        <v>2</v>
      </c>
      <c r="P709">
        <v>16</v>
      </c>
      <c r="R709">
        <v>5</v>
      </c>
      <c r="S709">
        <v>1</v>
      </c>
      <c r="T709">
        <v>29</v>
      </c>
      <c r="V709">
        <v>5</v>
      </c>
      <c r="W709">
        <v>83</v>
      </c>
      <c r="X709">
        <v>84</v>
      </c>
      <c r="AA709">
        <f>VLOOKUP(A709,Hoja1!A:BH,60,0)</f>
        <v>0</v>
      </c>
      <c r="AB709">
        <v>93</v>
      </c>
      <c r="AC709">
        <v>1</v>
      </c>
      <c r="AD709" t="s">
        <v>110</v>
      </c>
      <c r="AE709" t="s">
        <v>111</v>
      </c>
      <c r="AF709" t="s">
        <v>112</v>
      </c>
      <c r="AH709" t="s">
        <v>113</v>
      </c>
      <c r="AI709">
        <v>2093597140613</v>
      </c>
      <c r="AJ709" t="str">
        <f>VLOOKUP(A709,Hoja1!A:AH,34,0)</f>
        <v>SANTA ROSA</v>
      </c>
      <c r="AK709" t="str">
        <f>VLOOKUP(A709,Hoja1!A:AI,35,0)</f>
        <v xml:space="preserve">PUEBLO NUEVO VIÑAS </v>
      </c>
      <c r="AL709" s="1">
        <f>VLOOKUP(A709,Hoja1!A:AJ,36,0)</f>
        <v>33445</v>
      </c>
      <c r="AP709">
        <v>73359319</v>
      </c>
      <c r="AQ709">
        <v>201202110024</v>
      </c>
      <c r="AU709" t="s">
        <v>4283</v>
      </c>
      <c r="AV709" t="s">
        <v>268</v>
      </c>
      <c r="AW709" t="s">
        <v>5293</v>
      </c>
      <c r="AZ709">
        <v>32878568</v>
      </c>
      <c r="BA709">
        <v>1</v>
      </c>
      <c r="BB709" t="s">
        <v>119</v>
      </c>
      <c r="BC709">
        <v>1</v>
      </c>
      <c r="BD709" t="s">
        <v>648</v>
      </c>
      <c r="BE709">
        <v>0</v>
      </c>
      <c r="BI709">
        <v>0</v>
      </c>
      <c r="BJ709">
        <v>0</v>
      </c>
      <c r="BK709" t="s">
        <v>4769</v>
      </c>
      <c r="BL709" t="s">
        <v>4779</v>
      </c>
      <c r="CN709" t="s">
        <v>5536</v>
      </c>
      <c r="CO709" t="s">
        <v>5537</v>
      </c>
    </row>
    <row r="710" spans="1:93" x14ac:dyDescent="0.25">
      <c r="A710" s="27" t="s">
        <v>3337</v>
      </c>
      <c r="B710" s="27" t="s">
        <v>3612</v>
      </c>
      <c r="C710" s="27" t="s">
        <v>1861</v>
      </c>
      <c r="D710" s="27"/>
      <c r="E710" s="27" t="s">
        <v>3818</v>
      </c>
      <c r="F710" s="27" t="s">
        <v>3818</v>
      </c>
      <c r="G710" s="27"/>
      <c r="H710" t="s">
        <v>3994</v>
      </c>
      <c r="I710" s="29">
        <v>45275</v>
      </c>
      <c r="J710" s="30">
        <v>3385</v>
      </c>
      <c r="K710">
        <v>250</v>
      </c>
      <c r="L710" t="s">
        <v>4864</v>
      </c>
      <c r="N710" s="5">
        <v>1</v>
      </c>
      <c r="P710">
        <v>12</v>
      </c>
      <c r="R710">
        <v>1</v>
      </c>
      <c r="S710">
        <v>9</v>
      </c>
      <c r="T710">
        <v>106</v>
      </c>
      <c r="V710">
        <v>7</v>
      </c>
      <c r="W710">
        <v>83</v>
      </c>
      <c r="X710">
        <v>42</v>
      </c>
      <c r="AA710">
        <f>VLOOKUP(A710,Hoja1!A:BH,60,0)</f>
        <v>5</v>
      </c>
      <c r="AB710">
        <v>93</v>
      </c>
      <c r="AC710">
        <v>2</v>
      </c>
      <c r="AD710" t="s">
        <v>110</v>
      </c>
      <c r="AE710" t="s">
        <v>111</v>
      </c>
      <c r="AF710" t="s">
        <v>112</v>
      </c>
      <c r="AH710" t="s">
        <v>113</v>
      </c>
      <c r="AI710">
        <v>3067476930401</v>
      </c>
      <c r="AJ710" t="str">
        <f>VLOOKUP(A710,Hoja1!A:AH,34,0)</f>
        <v>CHIMALTENANGO</v>
      </c>
      <c r="AK710" t="str">
        <f>VLOOKUP(A710,Hoja1!A:AI,35,0)</f>
        <v>CHIMALTENANGO</v>
      </c>
      <c r="AL710" s="1">
        <f>VLOOKUP(A710,Hoja1!A:AJ,36,0)</f>
        <v>37317</v>
      </c>
      <c r="AP710">
        <v>114138524</v>
      </c>
      <c r="AQ710">
        <v>3067476930401</v>
      </c>
      <c r="AU710" t="s">
        <v>4284</v>
      </c>
      <c r="AV710" t="s">
        <v>1032</v>
      </c>
      <c r="AW710" t="s">
        <v>1032</v>
      </c>
      <c r="AZ710">
        <v>31785819</v>
      </c>
      <c r="BA710">
        <v>1</v>
      </c>
      <c r="BB710" t="s">
        <v>119</v>
      </c>
      <c r="BC710">
        <v>0</v>
      </c>
      <c r="BD710" t="s">
        <v>4598</v>
      </c>
      <c r="BE710">
        <v>5</v>
      </c>
      <c r="BI710">
        <v>0</v>
      </c>
      <c r="BJ710">
        <v>0</v>
      </c>
      <c r="BK710" t="s">
        <v>4769</v>
      </c>
      <c r="BL710">
        <v>45204</v>
      </c>
      <c r="CN710" t="s">
        <v>5538</v>
      </c>
      <c r="CO710" t="s">
        <v>5539</v>
      </c>
    </row>
    <row r="711" spans="1:93" x14ac:dyDescent="0.25">
      <c r="A711" s="27" t="s">
        <v>3338</v>
      </c>
      <c r="B711" s="27" t="s">
        <v>2573</v>
      </c>
      <c r="C711" s="27" t="s">
        <v>477</v>
      </c>
      <c r="D711" s="27"/>
      <c r="E711" s="27" t="s">
        <v>3819</v>
      </c>
      <c r="F711" s="27" t="s">
        <v>1185</v>
      </c>
      <c r="G711" s="27"/>
      <c r="H711" t="s">
        <v>3994</v>
      </c>
      <c r="I711" s="29">
        <v>45275</v>
      </c>
      <c r="J711" s="30">
        <v>3385</v>
      </c>
      <c r="K711">
        <v>250</v>
      </c>
      <c r="L711" t="s">
        <v>4864</v>
      </c>
      <c r="N711" s="5">
        <v>1</v>
      </c>
      <c r="P711">
        <v>15</v>
      </c>
      <c r="R711">
        <v>2</v>
      </c>
      <c r="S711">
        <v>9</v>
      </c>
      <c r="T711">
        <v>136</v>
      </c>
      <c r="V711">
        <v>2</v>
      </c>
      <c r="W711">
        <v>83</v>
      </c>
      <c r="X711">
        <v>113</v>
      </c>
      <c r="AA711">
        <f>VLOOKUP(A711,Hoja1!A:BH,60,0)</f>
        <v>7</v>
      </c>
      <c r="AB711">
        <v>93</v>
      </c>
      <c r="AC711">
        <v>2</v>
      </c>
      <c r="AD711" t="s">
        <v>110</v>
      </c>
      <c r="AE711" t="s">
        <v>111</v>
      </c>
      <c r="AF711" t="s">
        <v>112</v>
      </c>
      <c r="AH711" t="s">
        <v>113</v>
      </c>
      <c r="AI711">
        <v>2437846270901</v>
      </c>
      <c r="AJ711" t="str">
        <f>VLOOKUP(A711,Hoja1!A:AH,34,0)</f>
        <v>QUETZALTENANGO</v>
      </c>
      <c r="AK711" t="str">
        <f>VLOOKUP(A711,Hoja1!A:AI,35,0)</f>
        <v>QUETZALTENANGO</v>
      </c>
      <c r="AL711" s="1">
        <f>VLOOKUP(A711,Hoja1!A:AJ,36,0)</f>
        <v>34118</v>
      </c>
      <c r="AP711">
        <v>81973969</v>
      </c>
      <c r="AQ711">
        <v>2437846270901</v>
      </c>
      <c r="AU711" t="s">
        <v>4285</v>
      </c>
      <c r="AV711" t="s">
        <v>1714</v>
      </c>
      <c r="AW711" t="s">
        <v>700</v>
      </c>
      <c r="AZ711">
        <v>33096328</v>
      </c>
      <c r="BA711">
        <v>1</v>
      </c>
      <c r="BB711" t="s">
        <v>119</v>
      </c>
      <c r="BC711">
        <v>2</v>
      </c>
      <c r="BD711" t="s">
        <v>635</v>
      </c>
      <c r="BE711">
        <v>7</v>
      </c>
      <c r="BI711">
        <v>0</v>
      </c>
      <c r="BJ711">
        <v>0</v>
      </c>
      <c r="BK711" t="s">
        <v>4769</v>
      </c>
      <c r="BL711">
        <v>45201</v>
      </c>
      <c r="CN711" t="s">
        <v>5540</v>
      </c>
      <c r="CO711" t="s">
        <v>5541</v>
      </c>
    </row>
    <row r="712" spans="1:93" x14ac:dyDescent="0.25">
      <c r="A712" s="27" t="s">
        <v>3339</v>
      </c>
      <c r="B712" s="27" t="s">
        <v>3613</v>
      </c>
      <c r="C712" s="27" t="s">
        <v>322</v>
      </c>
      <c r="D712" s="27"/>
      <c r="E712" s="27" t="s">
        <v>133</v>
      </c>
      <c r="F712" s="27"/>
      <c r="G712" s="27"/>
      <c r="H712" t="s">
        <v>4022</v>
      </c>
      <c r="I712" s="29">
        <v>45278</v>
      </c>
      <c r="J712" s="30">
        <v>3385</v>
      </c>
      <c r="K712">
        <v>250</v>
      </c>
      <c r="L712" t="s">
        <v>149</v>
      </c>
      <c r="M712" s="1">
        <v>45325</v>
      </c>
      <c r="N712" s="5">
        <v>2</v>
      </c>
      <c r="P712">
        <v>8</v>
      </c>
      <c r="R712">
        <v>2</v>
      </c>
      <c r="S712">
        <v>1</v>
      </c>
      <c r="T712">
        <v>29</v>
      </c>
      <c r="V712">
        <v>2</v>
      </c>
      <c r="W712">
        <v>83</v>
      </c>
      <c r="X712">
        <v>137</v>
      </c>
      <c r="AA712">
        <f>VLOOKUP(A712,Hoja1!A:BH,60,0)</f>
        <v>7</v>
      </c>
      <c r="AB712">
        <v>93</v>
      </c>
      <c r="AC712">
        <v>1</v>
      </c>
      <c r="AD712" t="s">
        <v>110</v>
      </c>
      <c r="AE712" t="s">
        <v>111</v>
      </c>
      <c r="AF712" t="s">
        <v>112</v>
      </c>
      <c r="AH712" t="s">
        <v>113</v>
      </c>
      <c r="AI712">
        <v>2218147871001</v>
      </c>
      <c r="AJ712" t="str">
        <f>VLOOKUP(A712,Hoja1!A:AH,34,0)</f>
        <v>SUCHITEPEQUEZ</v>
      </c>
      <c r="AK712" t="str">
        <f>VLOOKUP(A712,Hoja1!A:AI,35,0)</f>
        <v>MAZATENANGO</v>
      </c>
      <c r="AL712" s="1">
        <f>VLOOKUP(A712,Hoja1!A:AJ,36,0)</f>
        <v>30172</v>
      </c>
      <c r="AP712">
        <v>43038468</v>
      </c>
      <c r="AQ712">
        <v>182473546</v>
      </c>
      <c r="AU712" t="s">
        <v>4286</v>
      </c>
      <c r="AV712" t="s">
        <v>1309</v>
      </c>
      <c r="AW712" t="s">
        <v>1309</v>
      </c>
      <c r="AZ712" t="s">
        <v>4546</v>
      </c>
      <c r="BA712">
        <v>1</v>
      </c>
      <c r="BB712" t="s">
        <v>119</v>
      </c>
      <c r="BC712">
        <v>2</v>
      </c>
      <c r="BD712" t="s">
        <v>648</v>
      </c>
      <c r="BE712">
        <v>7</v>
      </c>
      <c r="BI712">
        <v>0</v>
      </c>
      <c r="BJ712">
        <v>0</v>
      </c>
      <c r="BK712" t="s">
        <v>4769</v>
      </c>
      <c r="BL712" t="s">
        <v>4776</v>
      </c>
      <c r="CN712" t="s">
        <v>5542</v>
      </c>
      <c r="CO712" t="s">
        <v>5543</v>
      </c>
    </row>
    <row r="713" spans="1:93" x14ac:dyDescent="0.25">
      <c r="A713" s="27" t="s">
        <v>3340</v>
      </c>
      <c r="B713" s="27" t="s">
        <v>3614</v>
      </c>
      <c r="C713" s="27" t="s">
        <v>344</v>
      </c>
      <c r="D713" s="27"/>
      <c r="E713" s="27" t="s">
        <v>161</v>
      </c>
      <c r="F713" s="27" t="s">
        <v>531</v>
      </c>
      <c r="G713" s="27"/>
      <c r="H713" t="s">
        <v>3998</v>
      </c>
      <c r="I713" s="29">
        <v>45278</v>
      </c>
      <c r="J713" s="30">
        <v>3250</v>
      </c>
      <c r="K713">
        <v>250</v>
      </c>
      <c r="L713" t="s">
        <v>4864</v>
      </c>
      <c r="N713" s="5">
        <v>1</v>
      </c>
      <c r="P713">
        <v>8</v>
      </c>
      <c r="R713">
        <v>2</v>
      </c>
      <c r="S713">
        <v>1</v>
      </c>
      <c r="T713">
        <v>29</v>
      </c>
      <c r="V713">
        <v>9</v>
      </c>
      <c r="W713">
        <v>83</v>
      </c>
      <c r="X713">
        <v>197</v>
      </c>
      <c r="AA713">
        <f>VLOOKUP(A713,Hoja1!A:BH,60,0)</f>
        <v>7</v>
      </c>
      <c r="AB713">
        <v>93</v>
      </c>
      <c r="AC713">
        <v>1</v>
      </c>
      <c r="AD713" t="s">
        <v>110</v>
      </c>
      <c r="AE713" t="s">
        <v>111</v>
      </c>
      <c r="AF713" t="s">
        <v>112</v>
      </c>
      <c r="AH713" t="s">
        <v>113</v>
      </c>
      <c r="AI713">
        <v>2513229551301</v>
      </c>
      <c r="AJ713" t="str">
        <f>VLOOKUP(A713,Hoja1!A:AH,34,0)</f>
        <v>HUEHUETENANGO</v>
      </c>
      <c r="AK713" t="str">
        <f>VLOOKUP(A713,Hoja1!A:AI,35,0)</f>
        <v>HUEHUETENANGO</v>
      </c>
      <c r="AL713" s="1">
        <f>VLOOKUP(A713,Hoja1!A:AJ,36,0)</f>
        <v>28973</v>
      </c>
      <c r="AP713">
        <v>9356908</v>
      </c>
      <c r="AQ713">
        <v>179254974</v>
      </c>
      <c r="AU713" t="s">
        <v>4287</v>
      </c>
      <c r="AV713" t="s">
        <v>421</v>
      </c>
      <c r="AW713" t="s">
        <v>421</v>
      </c>
      <c r="AZ713">
        <v>54279507</v>
      </c>
      <c r="BA713">
        <v>1</v>
      </c>
      <c r="BB713" t="s">
        <v>119</v>
      </c>
      <c r="BC713">
        <v>2</v>
      </c>
      <c r="BD713" t="s">
        <v>648</v>
      </c>
      <c r="BE713">
        <v>7</v>
      </c>
      <c r="BI713">
        <v>0</v>
      </c>
      <c r="BJ713">
        <v>0</v>
      </c>
      <c r="BK713" t="s">
        <v>4769</v>
      </c>
      <c r="BL713" t="s">
        <v>4776</v>
      </c>
      <c r="CN713" t="s">
        <v>5545</v>
      </c>
      <c r="CO713" t="s">
        <v>5546</v>
      </c>
    </row>
    <row r="714" spans="1:93" x14ac:dyDescent="0.25">
      <c r="A714" s="27" t="s">
        <v>3341</v>
      </c>
      <c r="B714" s="27" t="s">
        <v>1544</v>
      </c>
      <c r="C714" s="27" t="s">
        <v>491</v>
      </c>
      <c r="D714" s="27"/>
      <c r="E714" s="27" t="s">
        <v>208</v>
      </c>
      <c r="F714" s="27" t="s">
        <v>168</v>
      </c>
      <c r="G714" s="27"/>
      <c r="H714" t="s">
        <v>3998</v>
      </c>
      <c r="I714" s="29">
        <v>45278</v>
      </c>
      <c r="J714" s="30">
        <v>2960</v>
      </c>
      <c r="K714">
        <v>250</v>
      </c>
      <c r="L714" t="s">
        <v>149</v>
      </c>
      <c r="M714" s="1">
        <v>45436</v>
      </c>
      <c r="N714" s="5">
        <v>2</v>
      </c>
      <c r="P714">
        <v>4</v>
      </c>
      <c r="R714">
        <v>1</v>
      </c>
      <c r="S714">
        <v>1</v>
      </c>
      <c r="T714">
        <v>29</v>
      </c>
      <c r="V714">
        <v>1</v>
      </c>
      <c r="W714">
        <v>83</v>
      </c>
      <c r="X714">
        <v>290</v>
      </c>
      <c r="AA714">
        <f>VLOOKUP(A714,Hoja1!A:BH,60,0)</f>
        <v>5</v>
      </c>
      <c r="AB714">
        <v>93</v>
      </c>
      <c r="AC714">
        <v>1</v>
      </c>
      <c r="AD714" t="s">
        <v>110</v>
      </c>
      <c r="AE714" t="s">
        <v>111</v>
      </c>
      <c r="AF714" t="s">
        <v>112</v>
      </c>
      <c r="AH714" t="s">
        <v>113</v>
      </c>
      <c r="AI714">
        <v>2976023731801</v>
      </c>
      <c r="AJ714" t="str">
        <f>VLOOKUP(A714,Hoja1!A:AH,34,0)</f>
        <v>IZABAL</v>
      </c>
      <c r="AK714" t="str">
        <f>VLOOKUP(A714,Hoja1!A:AI,35,0)</f>
        <v>PUETO BARRIOS</v>
      </c>
      <c r="AL714" s="1">
        <f>VLOOKUP(A714,Hoja1!A:AJ,36,0)</f>
        <v>35159</v>
      </c>
      <c r="AP714">
        <v>86904604</v>
      </c>
      <c r="AQ714">
        <v>201401956831</v>
      </c>
      <c r="AU714" t="s">
        <v>4288</v>
      </c>
      <c r="AV714" t="s">
        <v>142</v>
      </c>
      <c r="AW714" t="s">
        <v>5549</v>
      </c>
      <c r="AZ714" t="s">
        <v>4547</v>
      </c>
      <c r="BA714">
        <v>1</v>
      </c>
      <c r="BB714" t="s">
        <v>119</v>
      </c>
      <c r="BC714">
        <v>0</v>
      </c>
      <c r="BD714" t="s">
        <v>4598</v>
      </c>
      <c r="BE714">
        <v>5</v>
      </c>
      <c r="BI714">
        <v>0</v>
      </c>
      <c r="BJ714">
        <v>0</v>
      </c>
      <c r="BK714" t="s">
        <v>4769</v>
      </c>
      <c r="BL714" t="s">
        <v>4776</v>
      </c>
      <c r="CN714" t="s">
        <v>5550</v>
      </c>
      <c r="CO714" t="s">
        <v>5551</v>
      </c>
    </row>
    <row r="715" spans="1:93" x14ac:dyDescent="0.25">
      <c r="A715" s="27" t="s">
        <v>3342</v>
      </c>
      <c r="B715" s="27" t="s">
        <v>3615</v>
      </c>
      <c r="C715" s="27" t="s">
        <v>1130</v>
      </c>
      <c r="D715" s="27"/>
      <c r="E715" s="27" t="s">
        <v>1745</v>
      </c>
      <c r="F715" s="27" t="s">
        <v>510</v>
      </c>
      <c r="G715" s="27"/>
      <c r="H715" t="s">
        <v>3994</v>
      </c>
      <c r="I715" s="29">
        <v>45278</v>
      </c>
      <c r="J715" s="30">
        <v>3385</v>
      </c>
      <c r="K715">
        <v>250</v>
      </c>
      <c r="L715" t="s">
        <v>4864</v>
      </c>
      <c r="N715" s="5">
        <v>1</v>
      </c>
      <c r="P715">
        <v>11</v>
      </c>
      <c r="R715">
        <v>1</v>
      </c>
      <c r="S715">
        <v>9</v>
      </c>
      <c r="T715">
        <v>72</v>
      </c>
      <c r="V715">
        <v>1</v>
      </c>
      <c r="W715">
        <v>83</v>
      </c>
      <c r="X715">
        <v>1</v>
      </c>
      <c r="AA715">
        <f>VLOOKUP(A715,Hoja1!A:BH,60,0)</f>
        <v>5</v>
      </c>
      <c r="AB715">
        <v>93</v>
      </c>
      <c r="AC715">
        <v>2</v>
      </c>
      <c r="AD715" t="s">
        <v>110</v>
      </c>
      <c r="AE715" t="s">
        <v>111</v>
      </c>
      <c r="AF715" t="s">
        <v>112</v>
      </c>
      <c r="AH715" t="s">
        <v>113</v>
      </c>
      <c r="AI715">
        <v>2992598030101</v>
      </c>
      <c r="AJ715" t="str">
        <f>VLOOKUP(A715,Hoja1!A:AH,34,0)</f>
        <v>GUATEMALA</v>
      </c>
      <c r="AK715" t="str">
        <f>VLOOKUP(A715,Hoja1!A:AI,35,0)</f>
        <v>GUATEMALA</v>
      </c>
      <c r="AL715" s="1">
        <f>VLOOKUP(A715,Hoja1!A:AJ,36,0)</f>
        <v>36246</v>
      </c>
      <c r="AP715">
        <v>99198754</v>
      </c>
      <c r="AQ715">
        <v>2992598030101</v>
      </c>
      <c r="AU715" t="s">
        <v>4289</v>
      </c>
      <c r="AV715" t="s">
        <v>114</v>
      </c>
      <c r="AW715" t="s">
        <v>114</v>
      </c>
      <c r="AZ715">
        <v>47169419</v>
      </c>
      <c r="BA715">
        <v>1</v>
      </c>
      <c r="BB715" t="s">
        <v>119</v>
      </c>
      <c r="BC715">
        <v>0</v>
      </c>
      <c r="BD715" t="s">
        <v>4598</v>
      </c>
      <c r="BE715">
        <v>5</v>
      </c>
      <c r="BI715">
        <v>0</v>
      </c>
      <c r="BJ715">
        <v>0</v>
      </c>
      <c r="BK715" t="s">
        <v>4769</v>
      </c>
      <c r="BL715">
        <v>45238</v>
      </c>
      <c r="CN715" t="s">
        <v>5552</v>
      </c>
      <c r="CO715" t="s">
        <v>5553</v>
      </c>
    </row>
    <row r="716" spans="1:93" x14ac:dyDescent="0.25">
      <c r="A716" s="27" t="s">
        <v>3343</v>
      </c>
      <c r="B716" s="27" t="s">
        <v>2784</v>
      </c>
      <c r="C716" s="27" t="s">
        <v>2770</v>
      </c>
      <c r="D716" s="27"/>
      <c r="E716" s="27" t="s">
        <v>148</v>
      </c>
      <c r="F716" s="27" t="s">
        <v>1992</v>
      </c>
      <c r="G716" s="27"/>
      <c r="H716" t="s">
        <v>3994</v>
      </c>
      <c r="I716" s="29">
        <v>45280</v>
      </c>
      <c r="J716" s="30">
        <v>3385</v>
      </c>
      <c r="K716">
        <v>250</v>
      </c>
      <c r="L716" s="40" t="s">
        <v>149</v>
      </c>
      <c r="M716" s="1">
        <v>45461</v>
      </c>
      <c r="N716" s="5">
        <v>2</v>
      </c>
      <c r="P716">
        <v>14</v>
      </c>
      <c r="R716">
        <v>1</v>
      </c>
      <c r="S716">
        <v>9</v>
      </c>
      <c r="T716">
        <v>159</v>
      </c>
      <c r="V716">
        <v>11</v>
      </c>
      <c r="W716">
        <v>83</v>
      </c>
      <c r="X716">
        <v>1</v>
      </c>
      <c r="AA716">
        <f>VLOOKUP(A716,Hoja1!A:BH,60,0)</f>
        <v>7</v>
      </c>
      <c r="AB716">
        <v>93</v>
      </c>
      <c r="AC716">
        <v>2</v>
      </c>
      <c r="AD716" t="s">
        <v>110</v>
      </c>
      <c r="AE716" t="s">
        <v>111</v>
      </c>
      <c r="AF716" t="s">
        <v>112</v>
      </c>
      <c r="AH716" t="s">
        <v>113</v>
      </c>
      <c r="AI716">
        <v>3021617830101</v>
      </c>
      <c r="AJ716" t="str">
        <f>VLOOKUP(A716,Hoja1!A:AH,34,0)</f>
        <v>GUATEMALA</v>
      </c>
      <c r="AK716" t="str">
        <f>VLOOKUP(A716,Hoja1!A:AI,35,0)</f>
        <v>GUATEMALA</v>
      </c>
      <c r="AL716" s="1">
        <f>VLOOKUP(A716,Hoja1!A:AJ,36,0)</f>
        <v>37297</v>
      </c>
      <c r="AP716">
        <v>113271921</v>
      </c>
      <c r="AQ716">
        <v>3021617830101</v>
      </c>
      <c r="AU716" t="s">
        <v>4290</v>
      </c>
      <c r="AV716" t="s">
        <v>4291</v>
      </c>
      <c r="AW716" t="s">
        <v>114</v>
      </c>
      <c r="AZ716">
        <v>59907718</v>
      </c>
      <c r="BA716">
        <v>1</v>
      </c>
      <c r="BB716" t="s">
        <v>119</v>
      </c>
      <c r="BC716">
        <v>0</v>
      </c>
      <c r="BD716" t="s">
        <v>4597</v>
      </c>
      <c r="BE716">
        <v>7</v>
      </c>
      <c r="BI716">
        <v>0</v>
      </c>
      <c r="BJ716">
        <v>0</v>
      </c>
      <c r="BK716" t="s">
        <v>4769</v>
      </c>
      <c r="BL716" t="s">
        <v>4776</v>
      </c>
      <c r="CN716" t="s">
        <v>5555</v>
      </c>
      <c r="CO716" t="s">
        <v>5556</v>
      </c>
    </row>
    <row r="717" spans="1:93" x14ac:dyDescent="0.25">
      <c r="A717" s="27" t="s">
        <v>3344</v>
      </c>
      <c r="B717" s="27" t="s">
        <v>329</v>
      </c>
      <c r="C717" s="27" t="s">
        <v>2532</v>
      </c>
      <c r="D717" s="27"/>
      <c r="E717" s="27" t="s">
        <v>3820</v>
      </c>
      <c r="F717" s="27" t="s">
        <v>607</v>
      </c>
      <c r="G717" s="27"/>
      <c r="H717" t="s">
        <v>3994</v>
      </c>
      <c r="I717" s="29">
        <v>45280</v>
      </c>
      <c r="J717" s="30">
        <v>3385</v>
      </c>
      <c r="K717">
        <v>250</v>
      </c>
      <c r="L717" s="40" t="s">
        <v>149</v>
      </c>
      <c r="M717" s="1">
        <v>45383</v>
      </c>
      <c r="N717" s="5">
        <v>2</v>
      </c>
      <c r="P717">
        <v>14</v>
      </c>
      <c r="R717">
        <v>1</v>
      </c>
      <c r="S717">
        <v>9</v>
      </c>
      <c r="T717">
        <v>159</v>
      </c>
      <c r="V717">
        <v>11</v>
      </c>
      <c r="W717">
        <v>83</v>
      </c>
      <c r="X717">
        <v>1</v>
      </c>
      <c r="AA717">
        <f>VLOOKUP(A717,Hoja1!A:BH,60,0)</f>
        <v>5</v>
      </c>
      <c r="AB717">
        <v>93</v>
      </c>
      <c r="AC717">
        <v>2</v>
      </c>
      <c r="AD717" t="s">
        <v>110</v>
      </c>
      <c r="AE717" t="s">
        <v>111</v>
      </c>
      <c r="AF717" t="s">
        <v>112</v>
      </c>
      <c r="AH717" t="s">
        <v>113</v>
      </c>
      <c r="AI717">
        <v>2992570960101</v>
      </c>
      <c r="AJ717" t="str">
        <f>VLOOKUP(A717,Hoja1!A:AH,34,0)</f>
        <v>GUATEMALA</v>
      </c>
      <c r="AK717" t="str">
        <f>VLOOKUP(A717,Hoja1!A:AI,35,0)</f>
        <v>GUATEMALA</v>
      </c>
      <c r="AL717" s="1">
        <f>VLOOKUP(A717,Hoja1!A:AJ,36,0)</f>
        <v>36540</v>
      </c>
      <c r="AP717">
        <v>119537230</v>
      </c>
      <c r="AQ717">
        <v>2992570960101</v>
      </c>
      <c r="AU717" t="s">
        <v>4292</v>
      </c>
      <c r="AV717" t="s">
        <v>4291</v>
      </c>
      <c r="AW717" t="s">
        <v>114</v>
      </c>
      <c r="AZ717">
        <v>37361282</v>
      </c>
      <c r="BA717">
        <v>1</v>
      </c>
      <c r="BB717" t="s">
        <v>119</v>
      </c>
      <c r="BC717">
        <v>2</v>
      </c>
      <c r="BD717" t="s">
        <v>4598</v>
      </c>
      <c r="BE717">
        <v>5</v>
      </c>
      <c r="BI717">
        <v>0</v>
      </c>
      <c r="BJ717">
        <v>0</v>
      </c>
      <c r="BK717" t="s">
        <v>4769</v>
      </c>
      <c r="BL717" t="s">
        <v>4776</v>
      </c>
      <c r="CN717" t="s">
        <v>5557</v>
      </c>
      <c r="CO717" t="s">
        <v>5558</v>
      </c>
    </row>
    <row r="718" spans="1:93" x14ac:dyDescent="0.25">
      <c r="A718" s="27" t="s">
        <v>3345</v>
      </c>
      <c r="B718" s="27" t="s">
        <v>3616</v>
      </c>
      <c r="C718" s="27" t="s">
        <v>441</v>
      </c>
      <c r="D718" s="27"/>
      <c r="E718" s="27" t="s">
        <v>3821</v>
      </c>
      <c r="F718" s="27" t="s">
        <v>3911</v>
      </c>
      <c r="G718" s="27"/>
      <c r="H718" t="s">
        <v>4023</v>
      </c>
      <c r="I718" s="29">
        <v>45278</v>
      </c>
      <c r="J718" s="30">
        <v>5000</v>
      </c>
      <c r="K718">
        <v>250</v>
      </c>
      <c r="L718" t="s">
        <v>4864</v>
      </c>
      <c r="N718" s="5">
        <v>1</v>
      </c>
      <c r="P718">
        <v>2</v>
      </c>
      <c r="R718">
        <v>1</v>
      </c>
      <c r="S718">
        <v>1</v>
      </c>
      <c r="T718">
        <v>1</v>
      </c>
      <c r="V718">
        <v>1</v>
      </c>
      <c r="W718">
        <v>83</v>
      </c>
      <c r="X718">
        <v>5</v>
      </c>
      <c r="AA718">
        <f>VLOOKUP(A718,Hoja1!A:BH,60,0)</f>
        <v>7</v>
      </c>
      <c r="AB718">
        <v>93</v>
      </c>
      <c r="AC718">
        <v>1</v>
      </c>
      <c r="AD718" t="s">
        <v>110</v>
      </c>
      <c r="AE718" t="s">
        <v>111</v>
      </c>
      <c r="AF718" t="s">
        <v>112</v>
      </c>
      <c r="AH718" t="s">
        <v>113</v>
      </c>
      <c r="AI718">
        <v>3027028300105</v>
      </c>
      <c r="AJ718" t="str">
        <f>VLOOKUP(A718,Hoja1!A:AH,34,0)</f>
        <v>PALENCIA</v>
      </c>
      <c r="AK718" t="str">
        <f>VLOOKUP(A718,Hoja1!A:AI,35,0)</f>
        <v>GUATEMALA</v>
      </c>
      <c r="AL718" s="1">
        <f>VLOOKUP(A718,Hoja1!A:AJ,36,0)</f>
        <v>35612</v>
      </c>
      <c r="AP718">
        <v>93655991</v>
      </c>
      <c r="AQ718">
        <v>201601350464</v>
      </c>
      <c r="AU718" t="s">
        <v>4293</v>
      </c>
      <c r="AV718" t="s">
        <v>118</v>
      </c>
      <c r="AW718" t="s">
        <v>114</v>
      </c>
      <c r="AZ718" t="s">
        <v>4548</v>
      </c>
      <c r="BA718">
        <v>1</v>
      </c>
      <c r="BB718" t="s">
        <v>119</v>
      </c>
      <c r="BC718">
        <v>0</v>
      </c>
      <c r="BD718" t="s">
        <v>867</v>
      </c>
      <c r="BE718">
        <v>7</v>
      </c>
      <c r="BI718">
        <v>0</v>
      </c>
      <c r="BJ718">
        <v>0</v>
      </c>
      <c r="BK718" t="s">
        <v>4769</v>
      </c>
      <c r="BL718" t="s">
        <v>4776</v>
      </c>
      <c r="CN718" t="s">
        <v>5559</v>
      </c>
      <c r="CO718" t="s">
        <v>5560</v>
      </c>
    </row>
    <row r="719" spans="1:93" x14ac:dyDescent="0.25">
      <c r="A719" s="27" t="s">
        <v>3346</v>
      </c>
      <c r="B719" s="27" t="s">
        <v>3076</v>
      </c>
      <c r="C719" s="27" t="s">
        <v>3718</v>
      </c>
      <c r="D719" s="27"/>
      <c r="E719" s="27" t="s">
        <v>3822</v>
      </c>
      <c r="F719" s="27" t="s">
        <v>724</v>
      </c>
      <c r="G719" s="27"/>
      <c r="H719" t="s">
        <v>3998</v>
      </c>
      <c r="I719" s="29">
        <v>45286</v>
      </c>
      <c r="J719" s="30">
        <v>2960</v>
      </c>
      <c r="K719">
        <v>250</v>
      </c>
      <c r="L719" t="s">
        <v>149</v>
      </c>
      <c r="M719" s="1">
        <v>45381</v>
      </c>
      <c r="N719" s="5">
        <v>2</v>
      </c>
      <c r="P719">
        <v>4</v>
      </c>
      <c r="R719">
        <v>1</v>
      </c>
      <c r="S719">
        <v>1</v>
      </c>
      <c r="T719">
        <v>29</v>
      </c>
      <c r="V719">
        <v>1</v>
      </c>
      <c r="W719">
        <v>83</v>
      </c>
      <c r="X719">
        <v>1</v>
      </c>
      <c r="AA719">
        <f>VLOOKUP(A719,Hoja1!A:BH,60,0)</f>
        <v>7</v>
      </c>
      <c r="AB719">
        <v>93</v>
      </c>
      <c r="AC719">
        <v>1</v>
      </c>
      <c r="AD719" t="s">
        <v>110</v>
      </c>
      <c r="AE719" t="s">
        <v>111</v>
      </c>
      <c r="AF719" t="s">
        <v>112</v>
      </c>
      <c r="AH719" t="s">
        <v>113</v>
      </c>
      <c r="AI719">
        <v>2993548570101</v>
      </c>
      <c r="AJ719" t="str">
        <f>VLOOKUP(A719,Hoja1!A:AH,34,0)</f>
        <v>GUATEMALA</v>
      </c>
      <c r="AK719" t="str">
        <f>VLOOKUP(A719,Hoja1!A:AI,35,0)</f>
        <v>GUATEMALA</v>
      </c>
      <c r="AL719" s="1">
        <f>VLOOKUP(A719,Hoja1!A:AJ,36,0)</f>
        <v>35532</v>
      </c>
      <c r="AP719">
        <v>107944723</v>
      </c>
      <c r="AQ719">
        <v>2993548570101</v>
      </c>
      <c r="AU719" t="s">
        <v>4294</v>
      </c>
      <c r="AV719" t="s">
        <v>114</v>
      </c>
      <c r="AW719" t="s">
        <v>114</v>
      </c>
      <c r="AZ719">
        <v>49969719</v>
      </c>
      <c r="BA719">
        <v>1</v>
      </c>
      <c r="BB719" t="s">
        <v>119</v>
      </c>
      <c r="BC719">
        <v>0</v>
      </c>
      <c r="BD719" t="s">
        <v>867</v>
      </c>
      <c r="BE719">
        <v>7</v>
      </c>
      <c r="BI719">
        <v>0</v>
      </c>
      <c r="BJ719">
        <v>0</v>
      </c>
      <c r="BK719" t="s">
        <v>4769</v>
      </c>
      <c r="BL719">
        <v>45217</v>
      </c>
      <c r="CN719" t="s">
        <v>5561</v>
      </c>
      <c r="CO719" t="s">
        <v>5562</v>
      </c>
    </row>
    <row r="720" spans="1:93" x14ac:dyDescent="0.25">
      <c r="A720" s="27" t="s">
        <v>3347</v>
      </c>
      <c r="B720" s="27" t="s">
        <v>1469</v>
      </c>
      <c r="C720" s="27" t="s">
        <v>451</v>
      </c>
      <c r="D720" s="27"/>
      <c r="E720" s="27" t="s">
        <v>352</v>
      </c>
      <c r="F720" s="27" t="s">
        <v>1658</v>
      </c>
      <c r="G720" s="27"/>
      <c r="H720" t="s">
        <v>3994</v>
      </c>
      <c r="I720" s="29">
        <v>45292</v>
      </c>
      <c r="J720" s="30">
        <v>3385</v>
      </c>
      <c r="K720">
        <v>250</v>
      </c>
      <c r="L720" t="s">
        <v>4864</v>
      </c>
      <c r="N720" s="5">
        <v>1</v>
      </c>
      <c r="P720">
        <v>14</v>
      </c>
      <c r="R720">
        <v>1</v>
      </c>
      <c r="S720">
        <v>9</v>
      </c>
      <c r="T720">
        <v>83</v>
      </c>
      <c r="V720">
        <v>11</v>
      </c>
      <c r="W720">
        <v>83</v>
      </c>
      <c r="X720">
        <v>278</v>
      </c>
      <c r="AA720">
        <f>VLOOKUP(A720,Hoja1!A:BH,60,0)</f>
        <v>7</v>
      </c>
      <c r="AB720">
        <v>93</v>
      </c>
      <c r="AC720">
        <v>2</v>
      </c>
      <c r="AD720" t="s">
        <v>110</v>
      </c>
      <c r="AE720" t="s">
        <v>111</v>
      </c>
      <c r="AF720" t="s">
        <v>112</v>
      </c>
      <c r="AH720" t="s">
        <v>113</v>
      </c>
      <c r="AI720">
        <v>3251349281703</v>
      </c>
      <c r="AJ720" t="str">
        <f>VLOOKUP(A720,Hoja1!A:AH,34,0)</f>
        <v xml:space="preserve">SAN BENITO </v>
      </c>
      <c r="AK720" t="str">
        <f>VLOOKUP(A720,Hoja1!A:AI,35,0)</f>
        <v>PETEN</v>
      </c>
      <c r="AL720" s="1">
        <f>VLOOKUP(A720,Hoja1!A:AJ,36,0)</f>
        <v>37361</v>
      </c>
      <c r="AP720">
        <v>109387724</v>
      </c>
      <c r="AQ720">
        <v>3251349281703</v>
      </c>
      <c r="AU720" t="s">
        <v>4295</v>
      </c>
      <c r="AV720" t="s">
        <v>315</v>
      </c>
      <c r="AW720" t="s">
        <v>268</v>
      </c>
      <c r="AZ720">
        <v>33545848</v>
      </c>
      <c r="BA720">
        <v>1</v>
      </c>
      <c r="BB720" t="s">
        <v>119</v>
      </c>
      <c r="BC720">
        <v>1</v>
      </c>
      <c r="BD720" t="s">
        <v>867</v>
      </c>
      <c r="BE720">
        <v>7</v>
      </c>
      <c r="BI720">
        <v>0</v>
      </c>
      <c r="BJ720">
        <v>0</v>
      </c>
      <c r="BK720" t="s">
        <v>4769</v>
      </c>
      <c r="BL720" t="s">
        <v>4776</v>
      </c>
      <c r="CN720" t="s">
        <v>5564</v>
      </c>
      <c r="CO720" t="s">
        <v>5565</v>
      </c>
    </row>
    <row r="721" spans="1:93" x14ac:dyDescent="0.25">
      <c r="A721" s="27" t="s">
        <v>3348</v>
      </c>
      <c r="B721" s="27" t="s">
        <v>1850</v>
      </c>
      <c r="C721" s="27" t="s">
        <v>1365</v>
      </c>
      <c r="D721" s="27"/>
      <c r="E721" s="27" t="s">
        <v>933</v>
      </c>
      <c r="F721" s="27" t="s">
        <v>168</v>
      </c>
      <c r="G721" s="27"/>
      <c r="H721" t="s">
        <v>3994</v>
      </c>
      <c r="I721" s="29">
        <v>45292</v>
      </c>
      <c r="J721" s="30">
        <v>3385</v>
      </c>
      <c r="K721">
        <v>250</v>
      </c>
      <c r="L721" t="s">
        <v>149</v>
      </c>
      <c r="M721" s="1">
        <v>45397</v>
      </c>
      <c r="N721" s="5">
        <v>2</v>
      </c>
      <c r="P721">
        <v>11</v>
      </c>
      <c r="R721">
        <v>1</v>
      </c>
      <c r="S721">
        <v>9</v>
      </c>
      <c r="T721">
        <v>50</v>
      </c>
      <c r="V721">
        <v>1</v>
      </c>
      <c r="W721">
        <v>83</v>
      </c>
      <c r="X721">
        <v>1</v>
      </c>
      <c r="AA721">
        <f>VLOOKUP(A721,Hoja1!A:BH,60,0)</f>
        <v>7</v>
      </c>
      <c r="AB721">
        <v>93</v>
      </c>
      <c r="AC721">
        <v>2</v>
      </c>
      <c r="AD721" t="s">
        <v>110</v>
      </c>
      <c r="AE721" t="s">
        <v>111</v>
      </c>
      <c r="AF721" t="s">
        <v>112</v>
      </c>
      <c r="AH721" t="s">
        <v>113</v>
      </c>
      <c r="AI721">
        <v>2878871380101</v>
      </c>
      <c r="AJ721" t="str">
        <f>VLOOKUP(A721,Hoja1!A:AH,34,0)</f>
        <v>GUATEMALA</v>
      </c>
      <c r="AK721" t="str">
        <f>VLOOKUP(A721,Hoja1!A:AI,35,0)</f>
        <v>GUATEMALA</v>
      </c>
      <c r="AL721" s="1">
        <f>VLOOKUP(A721,Hoja1!A:AJ,36,0)</f>
        <v>38578</v>
      </c>
      <c r="AP721">
        <v>287887138</v>
      </c>
      <c r="AQ721">
        <v>2878871380101</v>
      </c>
      <c r="AU721" t="s">
        <v>4296</v>
      </c>
      <c r="AV721" t="s">
        <v>114</v>
      </c>
      <c r="AW721" t="s">
        <v>114</v>
      </c>
      <c r="AZ721">
        <v>36814595</v>
      </c>
      <c r="BA721">
        <v>1</v>
      </c>
      <c r="BB721" t="s">
        <v>119</v>
      </c>
      <c r="BC721">
        <v>0</v>
      </c>
      <c r="BD721" t="s">
        <v>4622</v>
      </c>
      <c r="BE721">
        <v>7</v>
      </c>
      <c r="BI721">
        <v>0</v>
      </c>
      <c r="BJ721">
        <v>0</v>
      </c>
      <c r="BK721" t="s">
        <v>4769</v>
      </c>
      <c r="BL721" t="s">
        <v>4776</v>
      </c>
      <c r="CN721" t="s">
        <v>5566</v>
      </c>
    </row>
    <row r="722" spans="1:93" x14ac:dyDescent="0.25">
      <c r="A722" s="27" t="s">
        <v>3349</v>
      </c>
      <c r="B722" s="27" t="s">
        <v>803</v>
      </c>
      <c r="C722" s="27" t="s">
        <v>322</v>
      </c>
      <c r="D722" s="27"/>
      <c r="E722" s="27" t="s">
        <v>1410</v>
      </c>
      <c r="F722" s="27" t="s">
        <v>1411</v>
      </c>
      <c r="G722" s="27"/>
      <c r="H722" t="s">
        <v>4022</v>
      </c>
      <c r="I722" s="29">
        <v>45293</v>
      </c>
      <c r="J722" s="30">
        <v>3385</v>
      </c>
      <c r="K722">
        <v>250</v>
      </c>
      <c r="L722" t="s">
        <v>149</v>
      </c>
      <c r="M722" s="1">
        <v>45412</v>
      </c>
      <c r="N722" s="5">
        <v>2</v>
      </c>
      <c r="P722">
        <v>8</v>
      </c>
      <c r="R722">
        <v>2</v>
      </c>
      <c r="S722">
        <v>1</v>
      </c>
      <c r="T722">
        <v>29</v>
      </c>
      <c r="V722">
        <v>2</v>
      </c>
      <c r="W722">
        <v>83</v>
      </c>
      <c r="X722">
        <v>113</v>
      </c>
      <c r="AA722">
        <f>VLOOKUP(A722,Hoja1!A:BH,60,0)</f>
        <v>0</v>
      </c>
      <c r="AB722">
        <v>93</v>
      </c>
      <c r="AC722">
        <v>1</v>
      </c>
      <c r="AD722" t="s">
        <v>110</v>
      </c>
      <c r="AE722" t="s">
        <v>111</v>
      </c>
      <c r="AF722" t="s">
        <v>112</v>
      </c>
      <c r="AH722" t="s">
        <v>113</v>
      </c>
      <c r="AI722">
        <v>2824991130901</v>
      </c>
      <c r="AJ722" t="str">
        <f>VLOOKUP(A722,Hoja1!A:AH,34,0)</f>
        <v>QUETZALTENANGO</v>
      </c>
      <c r="AK722" t="str">
        <f>VLOOKUP(A722,Hoja1!A:AI,35,0)</f>
        <v>QUETZALTENANGO</v>
      </c>
      <c r="AL722" s="1">
        <f>VLOOKUP(A722,Hoja1!A:AJ,36,0)</f>
        <v>36782</v>
      </c>
      <c r="AP722">
        <v>116340258</v>
      </c>
      <c r="AQ722">
        <v>2824991130901</v>
      </c>
      <c r="AU722" t="s">
        <v>4297</v>
      </c>
      <c r="AV722" t="s">
        <v>4250</v>
      </c>
      <c r="AW722" t="s">
        <v>700</v>
      </c>
      <c r="AZ722">
        <v>58768025</v>
      </c>
      <c r="BA722">
        <v>1</v>
      </c>
      <c r="BB722" t="s">
        <v>119</v>
      </c>
      <c r="BC722">
        <v>1</v>
      </c>
      <c r="BD722" t="s">
        <v>877</v>
      </c>
      <c r="BE722">
        <v>0</v>
      </c>
      <c r="BI722">
        <v>0</v>
      </c>
      <c r="BJ722">
        <v>0</v>
      </c>
      <c r="BK722" t="s">
        <v>4769</v>
      </c>
      <c r="BL722">
        <v>45254</v>
      </c>
      <c r="CN722" t="s">
        <v>5568</v>
      </c>
      <c r="CO722" t="s">
        <v>5569</v>
      </c>
    </row>
    <row r="723" spans="1:93" x14ac:dyDescent="0.25">
      <c r="A723" s="27" t="s">
        <v>3350</v>
      </c>
      <c r="B723" s="27" t="s">
        <v>1386</v>
      </c>
      <c r="C723" s="27" t="s">
        <v>850</v>
      </c>
      <c r="D723" s="27"/>
      <c r="E723" s="27" t="s">
        <v>436</v>
      </c>
      <c r="F723" s="27" t="s">
        <v>2021</v>
      </c>
      <c r="G723" s="27"/>
      <c r="H723" t="s">
        <v>4024</v>
      </c>
      <c r="I723" s="29">
        <v>45300</v>
      </c>
      <c r="J723" s="30">
        <v>3800</v>
      </c>
      <c r="K723">
        <v>250</v>
      </c>
      <c r="L723" t="s">
        <v>149</v>
      </c>
      <c r="M723" s="1">
        <v>45332</v>
      </c>
      <c r="N723" s="5">
        <v>2</v>
      </c>
      <c r="P723">
        <v>9</v>
      </c>
      <c r="R723">
        <v>1</v>
      </c>
      <c r="S723">
        <v>1</v>
      </c>
      <c r="T723">
        <v>9</v>
      </c>
      <c r="V723">
        <v>1</v>
      </c>
      <c r="W723">
        <v>83</v>
      </c>
      <c r="X723">
        <v>1</v>
      </c>
      <c r="AA723">
        <f>VLOOKUP(A723,Hoja1!A:BH,60,0)</f>
        <v>5</v>
      </c>
      <c r="AB723">
        <v>93</v>
      </c>
      <c r="AC723">
        <v>1</v>
      </c>
      <c r="AD723" t="s">
        <v>110</v>
      </c>
      <c r="AE723" t="s">
        <v>111</v>
      </c>
      <c r="AF723" t="s">
        <v>112</v>
      </c>
      <c r="AH723" t="s">
        <v>113</v>
      </c>
      <c r="AI723">
        <v>2187786270101</v>
      </c>
      <c r="AJ723" t="str">
        <f>VLOOKUP(A723,Hoja1!A:AH,34,0)</f>
        <v>GUATEMALA</v>
      </c>
      <c r="AK723" t="str">
        <f>VLOOKUP(A723,Hoja1!A:AI,35,0)</f>
        <v>GUATEMALA</v>
      </c>
      <c r="AL723" s="1">
        <f>VLOOKUP(A723,Hoja1!A:AJ,36,0)</f>
        <v>32121</v>
      </c>
      <c r="AP723">
        <v>49698206</v>
      </c>
      <c r="AQ723">
        <v>200900193943</v>
      </c>
      <c r="AU723" t="s">
        <v>4298</v>
      </c>
      <c r="AV723" t="s">
        <v>114</v>
      </c>
      <c r="AW723" t="s">
        <v>114</v>
      </c>
      <c r="AZ723">
        <v>31830160</v>
      </c>
      <c r="BA723">
        <v>1</v>
      </c>
      <c r="BB723" t="s">
        <v>119</v>
      </c>
      <c r="BC723">
        <v>1</v>
      </c>
      <c r="BD723" t="s">
        <v>4598</v>
      </c>
      <c r="BE723">
        <v>5</v>
      </c>
      <c r="BI723">
        <v>0</v>
      </c>
      <c r="BJ723">
        <v>0</v>
      </c>
      <c r="BK723" t="s">
        <v>4769</v>
      </c>
      <c r="BL723" t="s">
        <v>4776</v>
      </c>
      <c r="CN723" t="s">
        <v>5570</v>
      </c>
      <c r="CO723" t="s">
        <v>5571</v>
      </c>
    </row>
    <row r="724" spans="1:93" x14ac:dyDescent="0.25">
      <c r="A724" s="27" t="s">
        <v>3351</v>
      </c>
      <c r="B724" s="27" t="s">
        <v>529</v>
      </c>
      <c r="C724" s="27" t="s">
        <v>2760</v>
      </c>
      <c r="D724" s="27"/>
      <c r="E724" s="27" t="s">
        <v>2434</v>
      </c>
      <c r="F724" s="27" t="s">
        <v>585</v>
      </c>
      <c r="G724" s="27"/>
      <c r="H724" t="s">
        <v>3998</v>
      </c>
      <c r="I724" s="29">
        <v>45311</v>
      </c>
      <c r="J724" s="30">
        <v>2960</v>
      </c>
      <c r="K724">
        <v>250</v>
      </c>
      <c r="L724" t="s">
        <v>4864</v>
      </c>
      <c r="N724" s="5">
        <v>1</v>
      </c>
      <c r="P724">
        <v>4</v>
      </c>
      <c r="R724">
        <v>1</v>
      </c>
      <c r="S724">
        <v>1</v>
      </c>
      <c r="T724">
        <v>29</v>
      </c>
      <c r="V724">
        <v>1</v>
      </c>
      <c r="W724">
        <v>83</v>
      </c>
      <c r="X724">
        <v>1</v>
      </c>
      <c r="AA724">
        <f>VLOOKUP(A724,Hoja1!A:BH,60,0)</f>
        <v>7</v>
      </c>
      <c r="AB724">
        <v>93</v>
      </c>
      <c r="AC724">
        <v>1</v>
      </c>
      <c r="AD724" t="s">
        <v>110</v>
      </c>
      <c r="AE724" t="s">
        <v>111</v>
      </c>
      <c r="AF724" t="s">
        <v>112</v>
      </c>
      <c r="AH724" t="s">
        <v>113</v>
      </c>
      <c r="AI724">
        <v>2954659480101</v>
      </c>
      <c r="AJ724" t="str">
        <f>VLOOKUP(A724,Hoja1!A:AH,34,0)</f>
        <v>GUATEMALA</v>
      </c>
      <c r="AK724" t="str">
        <f>VLOOKUP(A724,Hoja1!A:AI,35,0)</f>
        <v>GUATEMALA</v>
      </c>
      <c r="AL724" s="1">
        <f>VLOOKUP(A724,Hoja1!A:AJ,36,0)</f>
        <v>35118</v>
      </c>
      <c r="AP724">
        <v>94630178</v>
      </c>
      <c r="AQ724">
        <v>201600686737</v>
      </c>
      <c r="AU724" t="s">
        <v>4299</v>
      </c>
      <c r="AV724" t="s">
        <v>114</v>
      </c>
      <c r="AW724" t="s">
        <v>114</v>
      </c>
      <c r="AZ724">
        <v>37648845</v>
      </c>
      <c r="BA724">
        <v>1</v>
      </c>
      <c r="BB724" t="s">
        <v>119</v>
      </c>
      <c r="BC724">
        <v>1</v>
      </c>
      <c r="BD724" t="s">
        <v>2161</v>
      </c>
      <c r="BE724">
        <v>7</v>
      </c>
      <c r="BI724">
        <v>0</v>
      </c>
      <c r="BJ724">
        <v>0</v>
      </c>
      <c r="BK724" t="s">
        <v>4769</v>
      </c>
      <c r="BL724">
        <v>45254</v>
      </c>
      <c r="CN724" t="s">
        <v>5572</v>
      </c>
      <c r="CO724" t="s">
        <v>5573</v>
      </c>
    </row>
    <row r="725" spans="1:93" x14ac:dyDescent="0.25">
      <c r="A725" s="27" t="s">
        <v>3352</v>
      </c>
      <c r="B725" s="27" t="s">
        <v>2051</v>
      </c>
      <c r="C725" s="27" t="s">
        <v>3719</v>
      </c>
      <c r="D725" s="27"/>
      <c r="E725" s="27" t="s">
        <v>3823</v>
      </c>
      <c r="F725" s="27" t="s">
        <v>160</v>
      </c>
      <c r="G725" s="27"/>
      <c r="H725" t="s">
        <v>4013</v>
      </c>
      <c r="I725" s="29">
        <v>45313</v>
      </c>
      <c r="J725" s="30">
        <v>3385</v>
      </c>
      <c r="K725">
        <v>250</v>
      </c>
      <c r="L725" t="s">
        <v>4864</v>
      </c>
      <c r="M725" s="1"/>
      <c r="N725" s="5">
        <v>1</v>
      </c>
      <c r="P725">
        <v>9</v>
      </c>
      <c r="R725">
        <v>1</v>
      </c>
      <c r="S725">
        <v>1</v>
      </c>
      <c r="T725">
        <v>9</v>
      </c>
      <c r="V725">
        <v>1</v>
      </c>
      <c r="W725">
        <v>83</v>
      </c>
      <c r="X725">
        <v>1</v>
      </c>
      <c r="AA725">
        <f>VLOOKUP(A725,Hoja1!A:BH,60,0)</f>
        <v>7</v>
      </c>
      <c r="AB725">
        <v>93</v>
      </c>
      <c r="AC725">
        <v>1</v>
      </c>
      <c r="AD725" t="s">
        <v>110</v>
      </c>
      <c r="AE725" t="s">
        <v>111</v>
      </c>
      <c r="AF725" t="s">
        <v>112</v>
      </c>
      <c r="AH725" t="s">
        <v>113</v>
      </c>
      <c r="AI725">
        <v>1656192790101</v>
      </c>
      <c r="AJ725" t="str">
        <f>VLOOKUP(A725,Hoja1!A:AH,34,0)</f>
        <v>GUATEMALA</v>
      </c>
      <c r="AK725" t="str">
        <f>VLOOKUP(A725,Hoja1!A:AI,35,0)</f>
        <v>GUATEMALA</v>
      </c>
      <c r="AL725" s="1">
        <f>VLOOKUP(A725,Hoja1!A:AJ,36,0)</f>
        <v>31864</v>
      </c>
      <c r="AP725">
        <v>45380651</v>
      </c>
      <c r="AQ725">
        <v>201003582962</v>
      </c>
      <c r="AU725" t="s">
        <v>4300</v>
      </c>
      <c r="AV725" t="s">
        <v>114</v>
      </c>
      <c r="AW725" t="s">
        <v>114</v>
      </c>
      <c r="AZ725">
        <v>47161495</v>
      </c>
      <c r="BA725">
        <v>1</v>
      </c>
      <c r="BB725" t="s">
        <v>119</v>
      </c>
      <c r="BC725">
        <v>1</v>
      </c>
      <c r="BD725" t="s">
        <v>635</v>
      </c>
      <c r="BE725">
        <v>7</v>
      </c>
      <c r="BI725">
        <v>0</v>
      </c>
      <c r="BJ725">
        <v>0</v>
      </c>
      <c r="BK725" t="s">
        <v>4769</v>
      </c>
      <c r="BL725" t="s">
        <v>4776</v>
      </c>
      <c r="CN725" t="s">
        <v>5574</v>
      </c>
      <c r="CO725" t="s">
        <v>5575</v>
      </c>
    </row>
    <row r="726" spans="1:93" x14ac:dyDescent="0.25">
      <c r="A726" s="27" t="s">
        <v>3353</v>
      </c>
      <c r="B726" s="27" t="s">
        <v>366</v>
      </c>
      <c r="C726" s="27" t="s">
        <v>2609</v>
      </c>
      <c r="D726" s="27"/>
      <c r="E726" s="27" t="s">
        <v>1470</v>
      </c>
      <c r="F726" s="27" t="s">
        <v>1678</v>
      </c>
      <c r="G726" s="27"/>
      <c r="H726" t="s">
        <v>3994</v>
      </c>
      <c r="I726" s="29">
        <v>45313</v>
      </c>
      <c r="J726" s="30">
        <v>3385</v>
      </c>
      <c r="K726">
        <v>250</v>
      </c>
      <c r="L726" t="s">
        <v>4864</v>
      </c>
      <c r="N726" s="5">
        <v>1</v>
      </c>
      <c r="P726">
        <v>15</v>
      </c>
      <c r="R726">
        <v>2</v>
      </c>
      <c r="S726">
        <v>9</v>
      </c>
      <c r="T726">
        <v>140</v>
      </c>
      <c r="V726">
        <v>9</v>
      </c>
      <c r="W726">
        <v>83</v>
      </c>
      <c r="X726">
        <v>197</v>
      </c>
      <c r="AA726">
        <f>VLOOKUP(A726,Hoja1!A:BH,60,0)</f>
        <v>5</v>
      </c>
      <c r="AB726">
        <v>93</v>
      </c>
      <c r="AC726">
        <v>2</v>
      </c>
      <c r="AD726" t="s">
        <v>110</v>
      </c>
      <c r="AE726" t="s">
        <v>111</v>
      </c>
      <c r="AF726" t="s">
        <v>112</v>
      </c>
      <c r="AH726" t="s">
        <v>113</v>
      </c>
      <c r="AI726">
        <v>3150569321301</v>
      </c>
      <c r="AJ726" t="str">
        <f>VLOOKUP(A726,Hoja1!A:AH,34,0)</f>
        <v>HUEHUETENANGO</v>
      </c>
      <c r="AK726" t="str">
        <f>VLOOKUP(A726,Hoja1!A:AI,35,0)</f>
        <v>HUEHUETENANGO</v>
      </c>
      <c r="AL726" s="1">
        <f>VLOOKUP(A726,Hoja1!A:AJ,36,0)</f>
        <v>35823</v>
      </c>
      <c r="AP726">
        <v>95173420</v>
      </c>
      <c r="AQ726">
        <v>3150569321301</v>
      </c>
      <c r="AU726" t="s">
        <v>4301</v>
      </c>
      <c r="AV726" t="s">
        <v>4302</v>
      </c>
      <c r="AW726" t="s">
        <v>421</v>
      </c>
      <c r="AZ726">
        <v>30763537</v>
      </c>
      <c r="BA726">
        <v>1</v>
      </c>
      <c r="BB726" t="s">
        <v>119</v>
      </c>
      <c r="BC726">
        <v>1</v>
      </c>
      <c r="BD726" t="s">
        <v>4598</v>
      </c>
      <c r="BE726">
        <v>5</v>
      </c>
      <c r="BI726">
        <v>0</v>
      </c>
      <c r="BJ726">
        <v>0</v>
      </c>
      <c r="BK726" t="s">
        <v>4769</v>
      </c>
      <c r="BL726">
        <v>44943</v>
      </c>
      <c r="CN726" t="s">
        <v>5576</v>
      </c>
      <c r="CO726" t="s">
        <v>5577</v>
      </c>
    </row>
    <row r="727" spans="1:93" x14ac:dyDescent="0.25">
      <c r="A727" s="27" t="s">
        <v>3354</v>
      </c>
      <c r="B727" s="27" t="s">
        <v>529</v>
      </c>
      <c r="C727" s="27" t="s">
        <v>306</v>
      </c>
      <c r="D727" s="27"/>
      <c r="E727" s="27" t="s">
        <v>871</v>
      </c>
      <c r="F727" s="27" t="s">
        <v>160</v>
      </c>
      <c r="G727" s="27"/>
      <c r="H727" t="s">
        <v>4020</v>
      </c>
      <c r="I727" s="29">
        <v>45310</v>
      </c>
      <c r="J727" s="30">
        <v>3750</v>
      </c>
      <c r="K727">
        <v>250</v>
      </c>
      <c r="L727" t="s">
        <v>4864</v>
      </c>
      <c r="N727" s="5">
        <v>1</v>
      </c>
      <c r="P727">
        <v>16</v>
      </c>
      <c r="R727">
        <v>3</v>
      </c>
      <c r="S727">
        <v>1</v>
      </c>
      <c r="T727">
        <v>29</v>
      </c>
      <c r="V727">
        <v>3</v>
      </c>
      <c r="W727">
        <v>83</v>
      </c>
      <c r="X727">
        <v>304</v>
      </c>
      <c r="AA727">
        <f>VLOOKUP(A727,Hoja1!A:BH,60,0)</f>
        <v>5</v>
      </c>
      <c r="AB727">
        <v>93</v>
      </c>
      <c r="AC727">
        <v>1</v>
      </c>
      <c r="AD727" t="s">
        <v>110</v>
      </c>
      <c r="AE727" t="s">
        <v>111</v>
      </c>
      <c r="AF727" t="s">
        <v>112</v>
      </c>
      <c r="AH727" t="s">
        <v>113</v>
      </c>
      <c r="AI727">
        <v>2844965611910</v>
      </c>
      <c r="AJ727" t="str">
        <f>VLOOKUP(A727,Hoja1!A:AH,34,0)</f>
        <v>ZACAPA</v>
      </c>
      <c r="AK727" t="str">
        <f>VLOOKUP(A727,Hoja1!A:AI,35,0)</f>
        <v>HUITE</v>
      </c>
      <c r="AL727" s="1">
        <f>VLOOKUP(A727,Hoja1!A:AJ,36,0)</f>
        <v>37905</v>
      </c>
      <c r="AP727">
        <v>284496561</v>
      </c>
      <c r="AQ727">
        <v>2844965611910</v>
      </c>
      <c r="AU727" t="s">
        <v>4303</v>
      </c>
      <c r="AV727" t="s">
        <v>398</v>
      </c>
      <c r="AW727" t="s">
        <v>2021</v>
      </c>
      <c r="AZ727">
        <v>30234940</v>
      </c>
      <c r="BA727">
        <v>1</v>
      </c>
      <c r="BB727" t="s">
        <v>119</v>
      </c>
      <c r="BC727">
        <v>0</v>
      </c>
      <c r="BD727" t="s">
        <v>4598</v>
      </c>
      <c r="BE727">
        <v>5</v>
      </c>
      <c r="BI727">
        <v>0</v>
      </c>
      <c r="BJ727">
        <v>0</v>
      </c>
      <c r="BK727" t="s">
        <v>4769</v>
      </c>
      <c r="BL727">
        <v>45222</v>
      </c>
      <c r="CN727" t="s">
        <v>5578</v>
      </c>
    </row>
    <row r="728" spans="1:93" x14ac:dyDescent="0.25">
      <c r="A728" s="27" t="s">
        <v>3355</v>
      </c>
      <c r="B728" s="27" t="s">
        <v>226</v>
      </c>
      <c r="C728" s="27" t="s">
        <v>932</v>
      </c>
      <c r="D728" s="27"/>
      <c r="E728" s="27" t="s">
        <v>160</v>
      </c>
      <c r="F728" s="27" t="s">
        <v>3936</v>
      </c>
      <c r="G728" s="27"/>
      <c r="H728" t="s">
        <v>3994</v>
      </c>
      <c r="I728" s="29">
        <v>45307</v>
      </c>
      <c r="J728" s="30">
        <v>3385</v>
      </c>
      <c r="K728">
        <v>250</v>
      </c>
      <c r="L728" s="40" t="s">
        <v>149</v>
      </c>
      <c r="M728" s="1">
        <v>45475</v>
      </c>
      <c r="N728" s="5">
        <v>2</v>
      </c>
      <c r="P728">
        <v>14</v>
      </c>
      <c r="R728">
        <v>1</v>
      </c>
      <c r="S728">
        <v>9</v>
      </c>
      <c r="T728">
        <v>158</v>
      </c>
      <c r="V728">
        <v>11</v>
      </c>
      <c r="W728">
        <v>83</v>
      </c>
      <c r="X728">
        <v>327</v>
      </c>
      <c r="AA728">
        <f>VLOOKUP(A728,Hoja1!A:BH,60,0)</f>
        <v>7</v>
      </c>
      <c r="AB728">
        <v>93</v>
      </c>
      <c r="AC728">
        <v>2</v>
      </c>
      <c r="AD728" t="s">
        <v>110</v>
      </c>
      <c r="AE728" t="s">
        <v>111</v>
      </c>
      <c r="AF728" t="s">
        <v>112</v>
      </c>
      <c r="AH728" t="s">
        <v>113</v>
      </c>
      <c r="AI728">
        <v>3427256882204</v>
      </c>
      <c r="AJ728" t="str">
        <f>VLOOKUP(A728,Hoja1!A:AH,34,0)</f>
        <v>JUTIAPA</v>
      </c>
      <c r="AK728" t="str">
        <f>VLOOKUP(A728,Hoja1!A:AI,35,0)</f>
        <v>AGUA BLANCA</v>
      </c>
      <c r="AL728" s="1">
        <f>VLOOKUP(A728,Hoja1!A:AJ,36,0)</f>
        <v>38704</v>
      </c>
      <c r="AP728">
        <v>342725688</v>
      </c>
      <c r="AQ728">
        <v>3427256882204</v>
      </c>
      <c r="AU728" t="s">
        <v>4304</v>
      </c>
      <c r="AV728" t="s">
        <v>4305</v>
      </c>
      <c r="AW728" t="s">
        <v>5579</v>
      </c>
      <c r="AZ728">
        <v>51745039</v>
      </c>
      <c r="BA728">
        <v>1</v>
      </c>
      <c r="BB728" t="s">
        <v>119</v>
      </c>
      <c r="BC728">
        <v>0</v>
      </c>
      <c r="BD728" t="s">
        <v>867</v>
      </c>
      <c r="BE728">
        <v>7</v>
      </c>
      <c r="BI728">
        <v>0</v>
      </c>
      <c r="BJ728">
        <v>0</v>
      </c>
      <c r="BK728" t="s">
        <v>4769</v>
      </c>
      <c r="BL728">
        <v>45146</v>
      </c>
      <c r="CN728" t="s">
        <v>5580</v>
      </c>
      <c r="CO728" t="s">
        <v>5581</v>
      </c>
    </row>
    <row r="729" spans="1:93" x14ac:dyDescent="0.25">
      <c r="A729" s="27" t="s">
        <v>3356</v>
      </c>
      <c r="B729" s="27" t="s">
        <v>3617</v>
      </c>
      <c r="C729" s="27" t="s">
        <v>722</v>
      </c>
      <c r="D729" s="27"/>
      <c r="E729" s="27" t="s">
        <v>3810</v>
      </c>
      <c r="F729" s="27" t="s">
        <v>3937</v>
      </c>
      <c r="G729" s="27"/>
      <c r="H729" t="s">
        <v>3994</v>
      </c>
      <c r="I729" s="29">
        <v>45315</v>
      </c>
      <c r="J729" s="30">
        <v>3385</v>
      </c>
      <c r="K729">
        <v>250</v>
      </c>
      <c r="L729" t="s">
        <v>4864</v>
      </c>
      <c r="N729" s="5">
        <v>1</v>
      </c>
      <c r="P729">
        <v>5</v>
      </c>
      <c r="R729">
        <v>1</v>
      </c>
      <c r="S729">
        <v>9</v>
      </c>
      <c r="T729">
        <v>65</v>
      </c>
      <c r="V729">
        <v>1</v>
      </c>
      <c r="W729">
        <v>83</v>
      </c>
      <c r="X729">
        <v>1</v>
      </c>
      <c r="AA729">
        <f>VLOOKUP(A729,Hoja1!A:BH,60,0)</f>
        <v>5</v>
      </c>
      <c r="AB729">
        <v>93</v>
      </c>
      <c r="AC729">
        <v>2</v>
      </c>
      <c r="AD729" t="s">
        <v>110</v>
      </c>
      <c r="AE729" t="s">
        <v>111</v>
      </c>
      <c r="AF729" t="s">
        <v>112</v>
      </c>
      <c r="AH729" t="s">
        <v>113</v>
      </c>
      <c r="AI729">
        <v>3005283100101</v>
      </c>
      <c r="AJ729" t="str">
        <f>VLOOKUP(A729,Hoja1!A:AH,34,0)</f>
        <v>GUATEMALA</v>
      </c>
      <c r="AK729" t="str">
        <f>VLOOKUP(A729,Hoja1!A:AI,35,0)</f>
        <v>GUATEMALA</v>
      </c>
      <c r="AL729" s="1">
        <f>VLOOKUP(A729,Hoja1!A:AJ,36,0)</f>
        <v>36145</v>
      </c>
      <c r="AP729">
        <v>99583747</v>
      </c>
      <c r="AQ729">
        <v>3005283100101</v>
      </c>
      <c r="AU729" t="s">
        <v>4307</v>
      </c>
      <c r="AV729" t="s">
        <v>114</v>
      </c>
      <c r="AW729" t="s">
        <v>114</v>
      </c>
      <c r="AZ729">
        <v>36958622</v>
      </c>
      <c r="BA729">
        <v>1</v>
      </c>
      <c r="BB729" t="s">
        <v>119</v>
      </c>
      <c r="BC729">
        <v>2</v>
      </c>
      <c r="BD729" t="s">
        <v>4598</v>
      </c>
      <c r="BE729">
        <v>5</v>
      </c>
      <c r="BI729">
        <v>0</v>
      </c>
      <c r="BJ729">
        <v>0</v>
      </c>
      <c r="BK729" t="s">
        <v>4769</v>
      </c>
      <c r="BL729">
        <v>45261</v>
      </c>
      <c r="CN729" t="s">
        <v>5582</v>
      </c>
    </row>
    <row r="730" spans="1:93" x14ac:dyDescent="0.25">
      <c r="A730" s="27" t="s">
        <v>3357</v>
      </c>
      <c r="B730" s="27" t="s">
        <v>3618</v>
      </c>
      <c r="C730" s="27" t="s">
        <v>922</v>
      </c>
      <c r="D730" s="27"/>
      <c r="E730" s="27" t="s">
        <v>858</v>
      </c>
      <c r="F730" s="27" t="s">
        <v>679</v>
      </c>
      <c r="G730" s="27"/>
      <c r="H730" t="s">
        <v>3998</v>
      </c>
      <c r="I730" s="29">
        <v>45314</v>
      </c>
      <c r="J730" s="30">
        <v>2960</v>
      </c>
      <c r="K730">
        <v>250</v>
      </c>
      <c r="L730" t="s">
        <v>149</v>
      </c>
      <c r="M730" s="1">
        <v>45429</v>
      </c>
      <c r="N730" s="5">
        <v>2</v>
      </c>
      <c r="P730">
        <v>4</v>
      </c>
      <c r="R730">
        <v>1</v>
      </c>
      <c r="S730">
        <v>1</v>
      </c>
      <c r="T730">
        <v>29</v>
      </c>
      <c r="V730">
        <v>1</v>
      </c>
      <c r="W730">
        <v>83</v>
      </c>
      <c r="X730">
        <v>1</v>
      </c>
      <c r="AA730">
        <f>VLOOKUP(A730,Hoja1!A:BH,60,0)</f>
        <v>5</v>
      </c>
      <c r="AB730">
        <v>93</v>
      </c>
      <c r="AC730">
        <v>1</v>
      </c>
      <c r="AD730" t="s">
        <v>110</v>
      </c>
      <c r="AE730" t="s">
        <v>111</v>
      </c>
      <c r="AF730" t="s">
        <v>112</v>
      </c>
      <c r="AH730" t="s">
        <v>113</v>
      </c>
      <c r="AI730">
        <v>2512628550101</v>
      </c>
      <c r="AJ730" t="str">
        <f>VLOOKUP(A730,Hoja1!A:AH,34,0)</f>
        <v>GUATEMALA</v>
      </c>
      <c r="AK730" t="str">
        <f>VLOOKUP(A730,Hoja1!A:AI,35,0)</f>
        <v>GUATEMALA</v>
      </c>
      <c r="AL730" s="1">
        <f>VLOOKUP(A730,Hoja1!A:AJ,36,0)</f>
        <v>31699</v>
      </c>
      <c r="AP730">
        <v>46494472</v>
      </c>
      <c r="AQ730">
        <v>186252920</v>
      </c>
      <c r="AU730" t="s">
        <v>4308</v>
      </c>
      <c r="AV730" t="s">
        <v>114</v>
      </c>
      <c r="AW730" t="s">
        <v>114</v>
      </c>
      <c r="AZ730" t="s">
        <v>4549</v>
      </c>
      <c r="BA730">
        <v>2</v>
      </c>
      <c r="BB730" t="s">
        <v>119</v>
      </c>
      <c r="BC730">
        <v>3</v>
      </c>
      <c r="BD730" t="s">
        <v>4598</v>
      </c>
      <c r="BE730">
        <v>5</v>
      </c>
      <c r="BI730">
        <v>0</v>
      </c>
      <c r="BJ730">
        <v>0</v>
      </c>
      <c r="BK730" t="s">
        <v>4769</v>
      </c>
      <c r="BL730">
        <v>45266</v>
      </c>
      <c r="CN730" t="s">
        <v>5583</v>
      </c>
      <c r="CO730" t="s">
        <v>5584</v>
      </c>
    </row>
    <row r="731" spans="1:93" x14ac:dyDescent="0.25">
      <c r="A731" s="27" t="s">
        <v>3358</v>
      </c>
      <c r="B731" s="27" t="s">
        <v>600</v>
      </c>
      <c r="C731" s="27" t="s">
        <v>3698</v>
      </c>
      <c r="D731" s="27"/>
      <c r="E731" s="27" t="s">
        <v>245</v>
      </c>
      <c r="F731" s="27" t="s">
        <v>215</v>
      </c>
      <c r="G731" s="27"/>
      <c r="H731" t="s">
        <v>4017</v>
      </c>
      <c r="I731" s="29">
        <v>45314</v>
      </c>
      <c r="J731" s="30">
        <v>2960</v>
      </c>
      <c r="K731">
        <v>250</v>
      </c>
      <c r="L731" t="s">
        <v>4864</v>
      </c>
      <c r="N731" s="5">
        <v>1</v>
      </c>
      <c r="P731">
        <v>8</v>
      </c>
      <c r="R731">
        <v>2</v>
      </c>
      <c r="S731">
        <v>1</v>
      </c>
      <c r="T731">
        <v>29</v>
      </c>
      <c r="V731">
        <v>2</v>
      </c>
      <c r="W731">
        <v>83</v>
      </c>
      <c r="X731">
        <v>197</v>
      </c>
      <c r="AA731">
        <f>VLOOKUP(A731,Hoja1!A:BH,60,0)</f>
        <v>7</v>
      </c>
      <c r="AB731">
        <v>93</v>
      </c>
      <c r="AC731">
        <v>1</v>
      </c>
      <c r="AD731" t="s">
        <v>110</v>
      </c>
      <c r="AE731" t="s">
        <v>111</v>
      </c>
      <c r="AF731" t="s">
        <v>112</v>
      </c>
      <c r="AH731" t="s">
        <v>113</v>
      </c>
      <c r="AI731">
        <v>2568037061301</v>
      </c>
      <c r="AJ731" t="str">
        <f>VLOOKUP(A731,Hoja1!A:AH,34,0)</f>
        <v>HUEHUETENANGO</v>
      </c>
      <c r="AK731" t="str">
        <f>VLOOKUP(A731,Hoja1!A:AI,35,0)</f>
        <v>HUEHUETENANGO</v>
      </c>
      <c r="AL731" s="1">
        <f>VLOOKUP(A731,Hoja1!A:AJ,36,0)</f>
        <v>26975</v>
      </c>
      <c r="AP731">
        <v>20096852</v>
      </c>
      <c r="AQ731">
        <v>173513466</v>
      </c>
      <c r="AU731" t="s">
        <v>4309</v>
      </c>
      <c r="AV731" t="s">
        <v>421</v>
      </c>
      <c r="AW731" t="s">
        <v>421</v>
      </c>
      <c r="AZ731">
        <v>49175106</v>
      </c>
      <c r="BA731">
        <v>1</v>
      </c>
      <c r="BB731" t="s">
        <v>119</v>
      </c>
      <c r="BC731">
        <v>2</v>
      </c>
      <c r="BD731" t="s">
        <v>648</v>
      </c>
      <c r="BE731">
        <v>7</v>
      </c>
      <c r="BI731">
        <v>0</v>
      </c>
      <c r="BJ731">
        <v>0</v>
      </c>
      <c r="BK731" t="s">
        <v>4771</v>
      </c>
      <c r="BL731">
        <v>44963</v>
      </c>
      <c r="CN731" t="s">
        <v>5585</v>
      </c>
      <c r="CO731" t="s">
        <v>5586</v>
      </c>
    </row>
    <row r="732" spans="1:93" x14ac:dyDescent="0.25">
      <c r="A732" s="27" t="s">
        <v>3359</v>
      </c>
      <c r="B732" s="27" t="s">
        <v>2798</v>
      </c>
      <c r="C732" s="27" t="s">
        <v>3656</v>
      </c>
      <c r="D732" s="27"/>
      <c r="E732" s="27" t="s">
        <v>378</v>
      </c>
      <c r="F732" s="27" t="s">
        <v>148</v>
      </c>
      <c r="G732" s="27"/>
      <c r="H732" t="s">
        <v>4005</v>
      </c>
      <c r="I732" s="29">
        <v>45307</v>
      </c>
      <c r="J732" s="30">
        <v>5750</v>
      </c>
      <c r="K732">
        <v>250</v>
      </c>
      <c r="L732" t="s">
        <v>4864</v>
      </c>
      <c r="N732" s="5">
        <v>1</v>
      </c>
      <c r="P732">
        <v>3</v>
      </c>
      <c r="R732">
        <v>1</v>
      </c>
      <c r="S732">
        <v>1</v>
      </c>
      <c r="T732">
        <v>1</v>
      </c>
      <c r="V732">
        <v>1</v>
      </c>
      <c r="W732">
        <v>83</v>
      </c>
      <c r="X732">
        <v>1</v>
      </c>
      <c r="AA732">
        <f>VLOOKUP(A732,Hoja1!A:BH,60,0)</f>
        <v>7</v>
      </c>
      <c r="AB732">
        <v>93</v>
      </c>
      <c r="AC732">
        <v>1</v>
      </c>
      <c r="AD732" t="s">
        <v>110</v>
      </c>
      <c r="AE732" t="s">
        <v>111</v>
      </c>
      <c r="AF732" t="s">
        <v>112</v>
      </c>
      <c r="AH732" t="s">
        <v>113</v>
      </c>
      <c r="AI732">
        <v>2512927030101</v>
      </c>
      <c r="AJ732" t="str">
        <f>VLOOKUP(A732,Hoja1!A:AH,34,0)</f>
        <v>GUATEMALA</v>
      </c>
      <c r="AK732" t="str">
        <f>VLOOKUP(A732,Hoja1!A:AI,35,0)</f>
        <v>GUATEMALA</v>
      </c>
      <c r="AL732" s="1">
        <f>VLOOKUP(A732,Hoja1!A:AJ,36,0)</f>
        <v>26332</v>
      </c>
      <c r="AP732">
        <v>5899869</v>
      </c>
      <c r="AQ732">
        <v>172205627</v>
      </c>
      <c r="AU732" t="s">
        <v>4310</v>
      </c>
      <c r="AV732" t="s">
        <v>114</v>
      </c>
      <c r="AW732" t="s">
        <v>114</v>
      </c>
      <c r="AZ732" t="s">
        <v>4550</v>
      </c>
      <c r="BA732">
        <v>1</v>
      </c>
      <c r="BB732" t="s">
        <v>119</v>
      </c>
      <c r="BC732">
        <v>4</v>
      </c>
      <c r="BD732" t="s">
        <v>4623</v>
      </c>
      <c r="BE732">
        <v>7</v>
      </c>
      <c r="BI732">
        <v>0</v>
      </c>
      <c r="BJ732">
        <v>0</v>
      </c>
      <c r="BK732" t="s">
        <v>4771</v>
      </c>
      <c r="BL732">
        <v>45049</v>
      </c>
      <c r="CN732" t="s">
        <v>5587</v>
      </c>
      <c r="CO732" t="s">
        <v>5588</v>
      </c>
    </row>
    <row r="733" spans="1:93" x14ac:dyDescent="0.25">
      <c r="A733" s="27" t="s">
        <v>3360</v>
      </c>
      <c r="B733" s="27" t="s">
        <v>3619</v>
      </c>
      <c r="C733" s="27" t="s">
        <v>576</v>
      </c>
      <c r="D733" s="27"/>
      <c r="E733" s="27" t="s">
        <v>3824</v>
      </c>
      <c r="F733" s="27" t="s">
        <v>168</v>
      </c>
      <c r="G733" s="27"/>
      <c r="H733" t="s">
        <v>3998</v>
      </c>
      <c r="I733" s="29">
        <v>45338</v>
      </c>
      <c r="J733" s="30">
        <v>3250</v>
      </c>
      <c r="K733">
        <v>250</v>
      </c>
      <c r="L733" t="s">
        <v>4864</v>
      </c>
      <c r="N733" s="5">
        <v>1</v>
      </c>
      <c r="P733">
        <v>8</v>
      </c>
      <c r="R733">
        <v>2</v>
      </c>
      <c r="S733">
        <v>1</v>
      </c>
      <c r="T733">
        <v>29</v>
      </c>
      <c r="V733">
        <v>2</v>
      </c>
      <c r="W733">
        <v>83</v>
      </c>
      <c r="X733">
        <v>113</v>
      </c>
      <c r="AA733">
        <f>VLOOKUP(A733,Hoja1!A:BH,60,0)</f>
        <v>7</v>
      </c>
      <c r="AB733">
        <v>93</v>
      </c>
      <c r="AC733">
        <v>1</v>
      </c>
      <c r="AD733" t="s">
        <v>110</v>
      </c>
      <c r="AE733" t="s">
        <v>111</v>
      </c>
      <c r="AF733" t="s">
        <v>112</v>
      </c>
      <c r="AH733" t="s">
        <v>113</v>
      </c>
      <c r="AI733">
        <v>2225936520901</v>
      </c>
      <c r="AJ733" t="str">
        <f>VLOOKUP(A733,Hoja1!A:AH,34,0)</f>
        <v>QUETZALTENANGO</v>
      </c>
      <c r="AK733" t="str">
        <f>VLOOKUP(A733,Hoja1!A:AI,35,0)</f>
        <v>QUETZALTENANGO</v>
      </c>
      <c r="AL733" s="1">
        <f>VLOOKUP(A733,Hoja1!A:AJ,36,0)</f>
        <v>29882</v>
      </c>
      <c r="AP733">
        <v>37895486</v>
      </c>
      <c r="AQ733">
        <v>181632035</v>
      </c>
      <c r="AU733" t="s">
        <v>4311</v>
      </c>
      <c r="AV733" t="s">
        <v>700</v>
      </c>
      <c r="AW733" t="s">
        <v>700</v>
      </c>
      <c r="AZ733">
        <v>54865859</v>
      </c>
      <c r="BA733">
        <v>2</v>
      </c>
      <c r="BB733" t="s">
        <v>119</v>
      </c>
      <c r="BC733">
        <v>3</v>
      </c>
      <c r="BD733" t="s">
        <v>4624</v>
      </c>
      <c r="BE733">
        <v>7</v>
      </c>
      <c r="BI733">
        <v>0</v>
      </c>
      <c r="BJ733">
        <v>0</v>
      </c>
      <c r="BK733" t="s">
        <v>4771</v>
      </c>
      <c r="BL733">
        <v>45265</v>
      </c>
      <c r="CN733" t="s">
        <v>5589</v>
      </c>
      <c r="CO733" t="s">
        <v>5590</v>
      </c>
    </row>
    <row r="734" spans="1:93" x14ac:dyDescent="0.25">
      <c r="A734" s="27" t="s">
        <v>3361</v>
      </c>
      <c r="B734" s="27" t="s">
        <v>1134</v>
      </c>
      <c r="C734" s="27" t="s">
        <v>1130</v>
      </c>
      <c r="D734" s="27"/>
      <c r="E734" s="27" t="s">
        <v>3825</v>
      </c>
      <c r="F734" s="27" t="s">
        <v>2370</v>
      </c>
      <c r="G734" s="27"/>
      <c r="H734" t="s">
        <v>3994</v>
      </c>
      <c r="I734" s="29">
        <v>45324</v>
      </c>
      <c r="J734" s="30">
        <v>3385</v>
      </c>
      <c r="K734">
        <v>250</v>
      </c>
      <c r="L734" t="s">
        <v>4864</v>
      </c>
      <c r="N734" s="5">
        <v>1</v>
      </c>
      <c r="P734">
        <v>5</v>
      </c>
      <c r="R734">
        <v>1</v>
      </c>
      <c r="S734">
        <v>9</v>
      </c>
      <c r="T734">
        <v>61</v>
      </c>
      <c r="V734">
        <v>1</v>
      </c>
      <c r="W734">
        <v>83</v>
      </c>
      <c r="X734">
        <v>1</v>
      </c>
      <c r="AA734">
        <f>VLOOKUP(A734,Hoja1!A:BH,60,0)</f>
        <v>7</v>
      </c>
      <c r="AB734">
        <v>93</v>
      </c>
      <c r="AC734">
        <v>2</v>
      </c>
      <c r="AD734" t="s">
        <v>110</v>
      </c>
      <c r="AE734" t="s">
        <v>111</v>
      </c>
      <c r="AF734" t="s">
        <v>112</v>
      </c>
      <c r="AH734" t="s">
        <v>113</v>
      </c>
      <c r="AI734">
        <v>3002747260101</v>
      </c>
      <c r="AJ734" t="str">
        <f>VLOOKUP(A734,Hoja1!A:AH,34,0)</f>
        <v>GUATEMALA</v>
      </c>
      <c r="AK734" t="str">
        <f>VLOOKUP(A734,Hoja1!A:AI,35,0)</f>
        <v>GUATEMALA</v>
      </c>
      <c r="AL734" s="1">
        <f>VLOOKUP(A734,Hoja1!A:AJ,36,0)</f>
        <v>35466</v>
      </c>
      <c r="AP734">
        <v>89950186</v>
      </c>
      <c r="AQ734">
        <v>3002747260101</v>
      </c>
      <c r="AU734" t="s">
        <v>4312</v>
      </c>
      <c r="AV734" t="s">
        <v>114</v>
      </c>
      <c r="AW734" t="s">
        <v>114</v>
      </c>
      <c r="AX734">
        <v>18</v>
      </c>
      <c r="AZ734" t="s">
        <v>4551</v>
      </c>
      <c r="BA734">
        <v>1</v>
      </c>
      <c r="BB734" t="s">
        <v>119</v>
      </c>
      <c r="BC734">
        <v>1</v>
      </c>
      <c r="BD734" t="s">
        <v>617</v>
      </c>
      <c r="BE734">
        <v>7</v>
      </c>
      <c r="BI734">
        <v>0</v>
      </c>
      <c r="BJ734">
        <v>55145976</v>
      </c>
      <c r="BK734" t="s">
        <v>4771</v>
      </c>
      <c r="BL734">
        <v>45046</v>
      </c>
      <c r="CN734" t="s">
        <v>5591</v>
      </c>
      <c r="CO734" t="s">
        <v>5592</v>
      </c>
    </row>
    <row r="735" spans="1:93" x14ac:dyDescent="0.25">
      <c r="A735" s="27" t="s">
        <v>3362</v>
      </c>
      <c r="B735" s="27" t="s">
        <v>592</v>
      </c>
      <c r="C735" s="27" t="s">
        <v>904</v>
      </c>
      <c r="D735" s="27"/>
      <c r="E735" s="27" t="s">
        <v>427</v>
      </c>
      <c r="F735" s="27" t="s">
        <v>3938</v>
      </c>
      <c r="G735" s="27"/>
      <c r="H735" t="s">
        <v>3998</v>
      </c>
      <c r="I735" s="29">
        <v>45323</v>
      </c>
      <c r="J735" s="30">
        <v>2960</v>
      </c>
      <c r="K735">
        <v>250</v>
      </c>
      <c r="L735" t="s">
        <v>4864</v>
      </c>
      <c r="N735" s="5">
        <v>1</v>
      </c>
      <c r="P735">
        <v>4</v>
      </c>
      <c r="R735">
        <v>1</v>
      </c>
      <c r="S735">
        <v>1</v>
      </c>
      <c r="T735">
        <v>29</v>
      </c>
      <c r="V735">
        <v>1</v>
      </c>
      <c r="W735">
        <v>83</v>
      </c>
      <c r="X735">
        <v>317</v>
      </c>
      <c r="AA735">
        <f>VLOOKUP(A735,Hoja1!A:BH,60,0)</f>
        <v>3</v>
      </c>
      <c r="AB735">
        <v>93</v>
      </c>
      <c r="AC735">
        <v>1</v>
      </c>
      <c r="AD735" t="s">
        <v>110</v>
      </c>
      <c r="AE735" t="s">
        <v>111</v>
      </c>
      <c r="AF735" t="s">
        <v>112</v>
      </c>
      <c r="AH735" t="s">
        <v>113</v>
      </c>
      <c r="AI735">
        <v>2864889712101</v>
      </c>
      <c r="AJ735" t="str">
        <f>VLOOKUP(A735,Hoja1!A:AH,34,0)</f>
        <v>JALAPA</v>
      </c>
      <c r="AK735" t="str">
        <f>VLOOKUP(A735,Hoja1!A:AI,35,0)</f>
        <v>JALAPA</v>
      </c>
      <c r="AL735" s="1">
        <f>VLOOKUP(A735,Hoja1!A:AJ,36,0)</f>
        <v>29163</v>
      </c>
      <c r="AP735">
        <v>94862680</v>
      </c>
      <c r="AQ735">
        <v>179640925</v>
      </c>
      <c r="AU735" t="s">
        <v>4313</v>
      </c>
      <c r="AV735" t="s">
        <v>114</v>
      </c>
      <c r="AW735" t="s">
        <v>1290</v>
      </c>
      <c r="AZ735" t="s">
        <v>4552</v>
      </c>
      <c r="BA735">
        <v>2</v>
      </c>
      <c r="BB735" t="s">
        <v>119</v>
      </c>
      <c r="BC735">
        <v>3</v>
      </c>
      <c r="BD735" t="s">
        <v>877</v>
      </c>
      <c r="BE735">
        <v>3</v>
      </c>
      <c r="BI735">
        <v>0</v>
      </c>
      <c r="BJ735">
        <v>0</v>
      </c>
      <c r="BK735" t="s">
        <v>4771</v>
      </c>
      <c r="BL735">
        <v>45259</v>
      </c>
      <c r="CN735" t="s">
        <v>5594</v>
      </c>
      <c r="CO735" t="s">
        <v>5595</v>
      </c>
    </row>
    <row r="736" spans="1:93" x14ac:dyDescent="0.25">
      <c r="A736" s="27" t="s">
        <v>3363</v>
      </c>
      <c r="B736" s="27" t="s">
        <v>529</v>
      </c>
      <c r="C736" s="27" t="s">
        <v>1335</v>
      </c>
      <c r="D736" s="27"/>
      <c r="E736" s="27" t="s">
        <v>1597</v>
      </c>
      <c r="F736" s="27" t="s">
        <v>3939</v>
      </c>
      <c r="G736" s="27"/>
      <c r="H736" t="s">
        <v>3998</v>
      </c>
      <c r="I736" s="29">
        <v>45323</v>
      </c>
      <c r="J736" s="30">
        <v>2960</v>
      </c>
      <c r="K736">
        <v>250</v>
      </c>
      <c r="L736" t="s">
        <v>149</v>
      </c>
      <c r="M736" s="1">
        <v>45337</v>
      </c>
      <c r="N736" s="5">
        <v>2</v>
      </c>
      <c r="P736">
        <v>4</v>
      </c>
      <c r="R736">
        <v>4</v>
      </c>
      <c r="S736">
        <v>1</v>
      </c>
      <c r="T736">
        <v>29</v>
      </c>
      <c r="V736">
        <v>4</v>
      </c>
      <c r="W736">
        <v>83</v>
      </c>
      <c r="X736">
        <v>332</v>
      </c>
      <c r="AA736">
        <f>VLOOKUP(A736,Hoja1!A:BH,60,0)</f>
        <v>3</v>
      </c>
      <c r="AB736">
        <v>93</v>
      </c>
      <c r="AC736">
        <v>1</v>
      </c>
      <c r="AD736" t="s">
        <v>110</v>
      </c>
      <c r="AE736" t="s">
        <v>111</v>
      </c>
      <c r="AF736" t="s">
        <v>112</v>
      </c>
      <c r="AH736" t="s">
        <v>113</v>
      </c>
      <c r="AI736">
        <v>2148981212209</v>
      </c>
      <c r="AJ736" t="str">
        <f>VLOOKUP(A736,Hoja1!A:AH,34,0)</f>
        <v>JUTIAPA</v>
      </c>
      <c r="AK736" t="str">
        <f>VLOOKUP(A736,Hoja1!A:AI,35,0)</f>
        <v>EL ADELANTO</v>
      </c>
      <c r="AL736" s="1">
        <f>VLOOKUP(A736,Hoja1!A:AJ,36,0)</f>
        <v>33639</v>
      </c>
      <c r="AP736">
        <v>81573278</v>
      </c>
      <c r="AQ736">
        <v>201101751488</v>
      </c>
      <c r="AU736" t="s">
        <v>4314</v>
      </c>
      <c r="AV736" t="s">
        <v>163</v>
      </c>
      <c r="AW736" t="s">
        <v>5596</v>
      </c>
      <c r="AZ736">
        <v>57352423</v>
      </c>
      <c r="BA736">
        <v>1</v>
      </c>
      <c r="BB736" t="s">
        <v>119</v>
      </c>
      <c r="BC736">
        <v>2</v>
      </c>
      <c r="BD736" t="s">
        <v>877</v>
      </c>
      <c r="BE736">
        <v>3</v>
      </c>
      <c r="BI736">
        <v>0</v>
      </c>
      <c r="BJ736">
        <v>0</v>
      </c>
      <c r="BK736" t="s">
        <v>4771</v>
      </c>
      <c r="BL736" t="s">
        <v>4776</v>
      </c>
      <c r="CN736" t="s">
        <v>5597</v>
      </c>
      <c r="CO736" t="s">
        <v>5598</v>
      </c>
    </row>
    <row r="737" spans="1:93" x14ac:dyDescent="0.25">
      <c r="A737" s="27" t="s">
        <v>3364</v>
      </c>
      <c r="B737" s="27" t="s">
        <v>3620</v>
      </c>
      <c r="C737" s="27" t="s">
        <v>733</v>
      </c>
      <c r="D737" s="27"/>
      <c r="E737" s="27" t="s">
        <v>190</v>
      </c>
      <c r="F737" s="27" t="s">
        <v>1205</v>
      </c>
      <c r="G737" s="27"/>
      <c r="H737" t="s">
        <v>4011</v>
      </c>
      <c r="I737" s="29">
        <v>45323</v>
      </c>
      <c r="J737" s="30">
        <v>2960</v>
      </c>
      <c r="K737">
        <v>250</v>
      </c>
      <c r="L737" t="s">
        <v>149</v>
      </c>
      <c r="M737" s="1">
        <v>45338</v>
      </c>
      <c r="N737" s="5">
        <v>2</v>
      </c>
      <c r="P737">
        <v>16</v>
      </c>
      <c r="R737">
        <v>5</v>
      </c>
      <c r="S737">
        <v>1</v>
      </c>
      <c r="T737">
        <v>29</v>
      </c>
      <c r="V737">
        <v>5</v>
      </c>
      <c r="W737">
        <v>83</v>
      </c>
      <c r="X737">
        <v>1</v>
      </c>
      <c r="AA737">
        <f>VLOOKUP(A737,Hoja1!A:BH,60,0)</f>
        <v>7</v>
      </c>
      <c r="AB737">
        <v>93</v>
      </c>
      <c r="AC737">
        <v>1</v>
      </c>
      <c r="AD737" t="s">
        <v>110</v>
      </c>
      <c r="AE737" t="s">
        <v>111</v>
      </c>
      <c r="AF737" t="s">
        <v>112</v>
      </c>
      <c r="AH737" t="s">
        <v>113</v>
      </c>
      <c r="AI737">
        <v>2001834350101</v>
      </c>
      <c r="AJ737" t="str">
        <f>VLOOKUP(A737,Hoja1!A:AH,34,0)</f>
        <v>GUATEMALA</v>
      </c>
      <c r="AK737" t="str">
        <f>VLOOKUP(A737,Hoja1!A:AI,35,0)</f>
        <v>GUATEMALA</v>
      </c>
      <c r="AL737" s="1">
        <f>VLOOKUP(A737,Hoja1!A:AJ,36,0)</f>
        <v>35358</v>
      </c>
      <c r="AP737">
        <v>89392132</v>
      </c>
      <c r="AQ737">
        <v>201501641820</v>
      </c>
      <c r="AU737" t="s">
        <v>4315</v>
      </c>
      <c r="AV737" t="s">
        <v>268</v>
      </c>
      <c r="AW737" t="s">
        <v>114</v>
      </c>
      <c r="AZ737">
        <v>42714794</v>
      </c>
      <c r="BA737">
        <v>1</v>
      </c>
      <c r="BB737" t="s">
        <v>119</v>
      </c>
      <c r="BC737">
        <v>1</v>
      </c>
      <c r="BD737" t="s">
        <v>635</v>
      </c>
      <c r="BE737">
        <v>7</v>
      </c>
      <c r="BI737">
        <v>0</v>
      </c>
      <c r="BJ737">
        <v>0</v>
      </c>
      <c r="BK737" t="s">
        <v>4771</v>
      </c>
      <c r="BL737">
        <v>45273</v>
      </c>
      <c r="CN737" t="s">
        <v>5600</v>
      </c>
      <c r="CO737" t="s">
        <v>5601</v>
      </c>
    </row>
    <row r="738" spans="1:93" x14ac:dyDescent="0.25">
      <c r="A738" s="27" t="s">
        <v>3365</v>
      </c>
      <c r="B738" s="27" t="s">
        <v>695</v>
      </c>
      <c r="C738" s="27" t="s">
        <v>179</v>
      </c>
      <c r="D738" s="27"/>
      <c r="E738" s="27" t="s">
        <v>436</v>
      </c>
      <c r="F738" s="27" t="s">
        <v>148</v>
      </c>
      <c r="G738" s="27"/>
      <c r="H738" t="s">
        <v>3998</v>
      </c>
      <c r="I738" s="29">
        <v>45323</v>
      </c>
      <c r="J738" s="30">
        <v>2960</v>
      </c>
      <c r="K738">
        <v>250</v>
      </c>
      <c r="L738" t="s">
        <v>4864</v>
      </c>
      <c r="N738" s="5">
        <v>1</v>
      </c>
      <c r="P738">
        <v>8</v>
      </c>
      <c r="R738">
        <v>2</v>
      </c>
      <c r="S738">
        <v>1</v>
      </c>
      <c r="T738">
        <v>29</v>
      </c>
      <c r="V738">
        <v>2</v>
      </c>
      <c r="W738">
        <v>83</v>
      </c>
      <c r="X738">
        <v>113</v>
      </c>
      <c r="AA738">
        <f>VLOOKUP(A738,Hoja1!A:BH,60,0)</f>
        <v>7</v>
      </c>
      <c r="AB738">
        <v>93</v>
      </c>
      <c r="AC738">
        <v>1</v>
      </c>
      <c r="AD738" t="s">
        <v>110</v>
      </c>
      <c r="AE738" t="s">
        <v>111</v>
      </c>
      <c r="AF738" t="s">
        <v>112</v>
      </c>
      <c r="AH738" t="s">
        <v>113</v>
      </c>
      <c r="AI738">
        <v>1913280730901</v>
      </c>
      <c r="AJ738" t="str">
        <f>VLOOKUP(A738,Hoja1!A:AH,34,0)</f>
        <v>QUETZALTENANGO</v>
      </c>
      <c r="AK738" t="str">
        <f>VLOOKUP(A738,Hoja1!A:AI,35,0)</f>
        <v>QUETZALTENANGO</v>
      </c>
      <c r="AL738" s="1">
        <f>VLOOKUP(A738,Hoja1!A:AJ,36,0)</f>
        <v>31759</v>
      </c>
      <c r="AP738">
        <v>39601633</v>
      </c>
      <c r="AQ738">
        <v>1913280730901</v>
      </c>
      <c r="AU738" t="s">
        <v>4316</v>
      </c>
      <c r="AV738" t="s">
        <v>700</v>
      </c>
      <c r="AW738" t="s">
        <v>700</v>
      </c>
      <c r="AZ738">
        <v>42888426</v>
      </c>
      <c r="BA738">
        <v>2</v>
      </c>
      <c r="BB738" t="s">
        <v>119</v>
      </c>
      <c r="BC738">
        <v>2</v>
      </c>
      <c r="BD738" t="s">
        <v>635</v>
      </c>
      <c r="BE738">
        <v>7</v>
      </c>
      <c r="BI738">
        <v>0</v>
      </c>
      <c r="BJ738">
        <v>0</v>
      </c>
      <c r="BK738" t="s">
        <v>4771</v>
      </c>
      <c r="BL738">
        <v>45133</v>
      </c>
      <c r="CN738" t="s">
        <v>5602</v>
      </c>
      <c r="CO738" t="s">
        <v>5603</v>
      </c>
    </row>
    <row r="739" spans="1:93" x14ac:dyDescent="0.25">
      <c r="A739" s="27" t="s">
        <v>3366</v>
      </c>
      <c r="B739" s="27" t="s">
        <v>2624</v>
      </c>
      <c r="C739" s="27" t="s">
        <v>3720</v>
      </c>
      <c r="D739" s="27"/>
      <c r="E739" s="27" t="s">
        <v>290</v>
      </c>
      <c r="F739" s="27" t="s">
        <v>474</v>
      </c>
      <c r="G739" s="27"/>
      <c r="H739" t="s">
        <v>4025</v>
      </c>
      <c r="I739" s="29">
        <v>45327</v>
      </c>
      <c r="J739" s="30">
        <v>3385</v>
      </c>
      <c r="K739">
        <v>250</v>
      </c>
      <c r="L739" t="s">
        <v>4864</v>
      </c>
      <c r="N739" s="5">
        <v>1</v>
      </c>
      <c r="P739">
        <v>6</v>
      </c>
      <c r="R739">
        <v>1</v>
      </c>
      <c r="S739">
        <v>1</v>
      </c>
      <c r="T739">
        <v>1</v>
      </c>
      <c r="V739">
        <v>1</v>
      </c>
      <c r="W739">
        <v>83</v>
      </c>
      <c r="X739">
        <v>1</v>
      </c>
      <c r="AA739">
        <f>VLOOKUP(A739,Hoja1!A:BH,60,0)</f>
        <v>7</v>
      </c>
      <c r="AB739">
        <v>93</v>
      </c>
      <c r="AC739">
        <v>2</v>
      </c>
      <c r="AD739" t="s">
        <v>110</v>
      </c>
      <c r="AE739" t="s">
        <v>111</v>
      </c>
      <c r="AF739" t="s">
        <v>112</v>
      </c>
      <c r="AH739" t="s">
        <v>113</v>
      </c>
      <c r="AI739">
        <v>3690271910101</v>
      </c>
      <c r="AJ739" t="str">
        <f>VLOOKUP(A739,Hoja1!A:AH,34,0)</f>
        <v>GUATEMALA</v>
      </c>
      <c r="AK739" t="str">
        <f>VLOOKUP(A739,Hoja1!A:AI,35,0)</f>
        <v>GUATEMALA</v>
      </c>
      <c r="AL739" s="1">
        <f>VLOOKUP(A739,Hoja1!A:AJ,36,0)</f>
        <v>38428</v>
      </c>
      <c r="AP739">
        <v>369027191</v>
      </c>
      <c r="AQ739">
        <v>201102001830</v>
      </c>
      <c r="AU739" t="s">
        <v>4317</v>
      </c>
      <c r="AV739" t="s">
        <v>114</v>
      </c>
      <c r="AW739" t="s">
        <v>114</v>
      </c>
      <c r="AX739">
        <v>18</v>
      </c>
      <c r="AZ739">
        <v>36768153</v>
      </c>
      <c r="BA739">
        <v>1</v>
      </c>
      <c r="BB739" t="s">
        <v>119</v>
      </c>
      <c r="BC739">
        <v>0</v>
      </c>
      <c r="BD739" t="s">
        <v>648</v>
      </c>
      <c r="BE739">
        <v>7</v>
      </c>
      <c r="BG739" t="s">
        <v>5606</v>
      </c>
      <c r="BI739">
        <v>0</v>
      </c>
      <c r="BJ739">
        <v>0</v>
      </c>
      <c r="BK739" t="s">
        <v>4771</v>
      </c>
      <c r="BL739">
        <v>45048</v>
      </c>
      <c r="CO739" t="s">
        <v>5605</v>
      </c>
    </row>
    <row r="740" spans="1:93" x14ac:dyDescent="0.25">
      <c r="A740" s="27" t="s">
        <v>3367</v>
      </c>
      <c r="B740" s="27" t="s">
        <v>1837</v>
      </c>
      <c r="C740" s="27" t="s">
        <v>322</v>
      </c>
      <c r="D740" s="27"/>
      <c r="E740" s="27" t="s">
        <v>3826</v>
      </c>
      <c r="F740" s="27" t="s">
        <v>189</v>
      </c>
      <c r="G740" s="27"/>
      <c r="H740" t="s">
        <v>3998</v>
      </c>
      <c r="I740" s="29">
        <v>45327</v>
      </c>
      <c r="J740" s="30">
        <v>2960</v>
      </c>
      <c r="K740">
        <v>250</v>
      </c>
      <c r="L740" t="s">
        <v>149</v>
      </c>
      <c r="M740" s="1">
        <v>45478</v>
      </c>
      <c r="N740" s="5">
        <v>2</v>
      </c>
      <c r="P740">
        <v>16</v>
      </c>
      <c r="R740">
        <v>6</v>
      </c>
      <c r="S740">
        <v>1</v>
      </c>
      <c r="T740">
        <v>29</v>
      </c>
      <c r="V740">
        <v>6</v>
      </c>
      <c r="W740">
        <v>83</v>
      </c>
      <c r="X740">
        <v>259</v>
      </c>
      <c r="AA740">
        <f>VLOOKUP(A740,Hoja1!A:BH,60,0)</f>
        <v>7</v>
      </c>
      <c r="AB740">
        <v>93</v>
      </c>
      <c r="AC740">
        <v>1</v>
      </c>
      <c r="AD740" t="s">
        <v>110</v>
      </c>
      <c r="AE740" t="s">
        <v>111</v>
      </c>
      <c r="AF740" t="s">
        <v>112</v>
      </c>
      <c r="AH740" t="s">
        <v>113</v>
      </c>
      <c r="AI740">
        <v>2151056801601</v>
      </c>
      <c r="AJ740" t="str">
        <f>VLOOKUP(A740,Hoja1!A:AH,34,0)</f>
        <v>ALTA VERAPAZ</v>
      </c>
      <c r="AK740" t="str">
        <f>VLOOKUP(A740,Hoja1!A:AI,35,0)</f>
        <v>COBAN</v>
      </c>
      <c r="AL740" s="1">
        <f>VLOOKUP(A740,Hoja1!A:AJ,36,0)</f>
        <v>33671</v>
      </c>
      <c r="AP740">
        <v>80910394</v>
      </c>
      <c r="AQ740">
        <v>201302938282</v>
      </c>
      <c r="AU740" t="s">
        <v>4318</v>
      </c>
      <c r="AV740" t="s">
        <v>1119</v>
      </c>
      <c r="AW740" t="s">
        <v>1118</v>
      </c>
      <c r="AZ740">
        <v>318552041</v>
      </c>
      <c r="BA740">
        <v>2</v>
      </c>
      <c r="BB740" t="s">
        <v>119</v>
      </c>
      <c r="BC740">
        <v>2</v>
      </c>
      <c r="BD740" t="s">
        <v>635</v>
      </c>
      <c r="BE740">
        <v>7</v>
      </c>
      <c r="BI740">
        <v>0</v>
      </c>
      <c r="BJ740">
        <v>0</v>
      </c>
      <c r="BK740" t="s">
        <v>4771</v>
      </c>
      <c r="BL740">
        <v>45128</v>
      </c>
      <c r="CN740" t="s">
        <v>5609</v>
      </c>
      <c r="CO740" t="s">
        <v>5610</v>
      </c>
    </row>
    <row r="741" spans="1:93" x14ac:dyDescent="0.25">
      <c r="A741" s="27" t="s">
        <v>3368</v>
      </c>
      <c r="B741" s="27" t="s">
        <v>3621</v>
      </c>
      <c r="C741" s="27" t="s">
        <v>3721</v>
      </c>
      <c r="D741" s="27"/>
      <c r="E741" s="27" t="s">
        <v>585</v>
      </c>
      <c r="F741" s="27" t="s">
        <v>585</v>
      </c>
      <c r="G741" s="27"/>
      <c r="H741" t="s">
        <v>3998</v>
      </c>
      <c r="I741" s="29">
        <v>45327</v>
      </c>
      <c r="J741" s="30">
        <v>2960</v>
      </c>
      <c r="K741">
        <v>250</v>
      </c>
      <c r="L741" t="s">
        <v>4864</v>
      </c>
      <c r="N741" s="5">
        <v>1</v>
      </c>
      <c r="P741">
        <v>8</v>
      </c>
      <c r="R741">
        <v>2</v>
      </c>
      <c r="S741">
        <v>1</v>
      </c>
      <c r="T741">
        <v>29</v>
      </c>
      <c r="V741">
        <v>2</v>
      </c>
      <c r="W741">
        <v>83</v>
      </c>
      <c r="X741">
        <v>116</v>
      </c>
      <c r="AA741">
        <f>VLOOKUP(A741,Hoja1!A:BH,60,0)</f>
        <v>7</v>
      </c>
      <c r="AB741">
        <v>93</v>
      </c>
      <c r="AC741">
        <v>1</v>
      </c>
      <c r="AD741" t="s">
        <v>110</v>
      </c>
      <c r="AE741" t="s">
        <v>111</v>
      </c>
      <c r="AF741" t="s">
        <v>112</v>
      </c>
      <c r="AH741" t="s">
        <v>113</v>
      </c>
      <c r="AI741">
        <v>2698498580904</v>
      </c>
      <c r="AJ741" t="str">
        <f>VLOOKUP(A741,Hoja1!A:AH,34,0)</f>
        <v>QUETZALTENANGO</v>
      </c>
      <c r="AK741" t="str">
        <f>VLOOKUP(A741,Hoja1!A:AI,35,0)</f>
        <v>SAN CARLOS SIJA</v>
      </c>
      <c r="AL741" s="1">
        <f>VLOOKUP(A741,Hoja1!A:AJ,36,0)</f>
        <v>34790</v>
      </c>
      <c r="AP741">
        <v>84010940</v>
      </c>
      <c r="AQ741">
        <v>2698498580904</v>
      </c>
      <c r="AU741" t="s">
        <v>4319</v>
      </c>
      <c r="AV741" t="s">
        <v>700</v>
      </c>
      <c r="AW741" t="s">
        <v>800</v>
      </c>
      <c r="AZ741">
        <v>41463133</v>
      </c>
      <c r="BA741">
        <v>1</v>
      </c>
      <c r="BB741" t="s">
        <v>119</v>
      </c>
      <c r="BC741">
        <v>2</v>
      </c>
      <c r="BD741" t="s">
        <v>4600</v>
      </c>
      <c r="BE741">
        <v>7</v>
      </c>
      <c r="BI741">
        <v>0</v>
      </c>
      <c r="BJ741">
        <v>0</v>
      </c>
      <c r="BK741" t="s">
        <v>4771</v>
      </c>
      <c r="BL741">
        <v>45062</v>
      </c>
      <c r="CN741" t="s">
        <v>5612</v>
      </c>
      <c r="CO741" t="s">
        <v>5613</v>
      </c>
    </row>
    <row r="742" spans="1:93" x14ac:dyDescent="0.25">
      <c r="A742" s="27" t="s">
        <v>3369</v>
      </c>
      <c r="B742" s="27" t="s">
        <v>3622</v>
      </c>
      <c r="C742" s="27" t="s">
        <v>275</v>
      </c>
      <c r="D742" s="27"/>
      <c r="E742" s="27" t="s">
        <v>168</v>
      </c>
      <c r="F742" s="27" t="s">
        <v>3940</v>
      </c>
      <c r="G742" s="27"/>
      <c r="H742" t="s">
        <v>3994</v>
      </c>
      <c r="I742" s="29">
        <v>45329</v>
      </c>
      <c r="J742" s="30">
        <v>3385</v>
      </c>
      <c r="K742">
        <v>250</v>
      </c>
      <c r="L742" t="s">
        <v>4864</v>
      </c>
      <c r="N742" s="5">
        <v>1</v>
      </c>
      <c r="P742">
        <v>5</v>
      </c>
      <c r="R742">
        <v>1</v>
      </c>
      <c r="S742">
        <v>9</v>
      </c>
      <c r="T742">
        <v>138</v>
      </c>
      <c r="V742">
        <v>1</v>
      </c>
      <c r="W742">
        <v>83</v>
      </c>
      <c r="X742">
        <v>17</v>
      </c>
      <c r="AA742">
        <f>VLOOKUP(A742,Hoja1!A:BH,60,0)</f>
        <v>5</v>
      </c>
      <c r="AB742">
        <v>93</v>
      </c>
      <c r="AC742">
        <v>2</v>
      </c>
      <c r="AD742" t="s">
        <v>110</v>
      </c>
      <c r="AE742" t="s">
        <v>111</v>
      </c>
      <c r="AF742" t="s">
        <v>112</v>
      </c>
      <c r="AH742" t="s">
        <v>113</v>
      </c>
      <c r="AI742">
        <v>2009489460117</v>
      </c>
      <c r="AJ742" t="str">
        <f>VLOOKUP(A742,Hoja1!A:AH,34,0)</f>
        <v>GUATEMALA</v>
      </c>
      <c r="AK742" t="str">
        <f>VLOOKUP(A742,Hoja1!A:AI,35,0)</f>
        <v xml:space="preserve">PETAPA </v>
      </c>
      <c r="AL742" s="1">
        <f>VLOOKUP(A742,Hoja1!A:AJ,36,0)</f>
        <v>38437</v>
      </c>
      <c r="AP742">
        <v>118542486</v>
      </c>
      <c r="AQ742">
        <v>2009489460117</v>
      </c>
      <c r="AU742" t="s">
        <v>4320</v>
      </c>
      <c r="AV742" t="s">
        <v>114</v>
      </c>
      <c r="AW742" t="s">
        <v>5614</v>
      </c>
      <c r="AX742">
        <v>10</v>
      </c>
      <c r="AZ742">
        <v>34199532</v>
      </c>
      <c r="BA742">
        <v>1</v>
      </c>
      <c r="BB742" t="s">
        <v>119</v>
      </c>
      <c r="BC742">
        <v>0</v>
      </c>
      <c r="BD742" t="s">
        <v>4598</v>
      </c>
      <c r="BE742">
        <v>5</v>
      </c>
      <c r="BI742">
        <v>0</v>
      </c>
      <c r="BJ742">
        <v>0</v>
      </c>
      <c r="BK742" t="s">
        <v>4771</v>
      </c>
      <c r="BL742" t="s">
        <v>4776</v>
      </c>
      <c r="CN742" t="s">
        <v>5615</v>
      </c>
    </row>
    <row r="743" spans="1:93" x14ac:dyDescent="0.25">
      <c r="A743" s="27" t="s">
        <v>3370</v>
      </c>
      <c r="B743" s="27" t="s">
        <v>274</v>
      </c>
      <c r="C743" s="27" t="s">
        <v>472</v>
      </c>
      <c r="D743" s="27"/>
      <c r="E743" s="27" t="s">
        <v>215</v>
      </c>
      <c r="F743" s="27" t="s">
        <v>2978</v>
      </c>
      <c r="G743" s="27"/>
      <c r="H743" t="s">
        <v>3994</v>
      </c>
      <c r="I743" s="29">
        <v>45329</v>
      </c>
      <c r="J743" s="30">
        <v>3385</v>
      </c>
      <c r="K743">
        <v>250</v>
      </c>
      <c r="L743" t="s">
        <v>4864</v>
      </c>
      <c r="N743" s="5">
        <v>1</v>
      </c>
      <c r="P743">
        <v>11</v>
      </c>
      <c r="R743">
        <v>1</v>
      </c>
      <c r="S743">
        <v>9</v>
      </c>
      <c r="T743">
        <v>163</v>
      </c>
      <c r="V743">
        <v>1</v>
      </c>
      <c r="W743">
        <v>83</v>
      </c>
      <c r="X743">
        <v>14</v>
      </c>
      <c r="AA743">
        <f>VLOOKUP(A743,Hoja1!A:BH,60,0)</f>
        <v>7</v>
      </c>
      <c r="AB743">
        <v>93</v>
      </c>
      <c r="AC743">
        <v>2</v>
      </c>
      <c r="AD743" t="s">
        <v>110</v>
      </c>
      <c r="AE743" t="s">
        <v>111</v>
      </c>
      <c r="AF743" t="s">
        <v>112</v>
      </c>
      <c r="AH743" t="s">
        <v>113</v>
      </c>
      <c r="AI743">
        <v>3044670300114</v>
      </c>
      <c r="AJ743" t="str">
        <f>VLOOKUP(A743,Hoja1!A:AH,34,0)</f>
        <v>GUATEMALA</v>
      </c>
      <c r="AK743" t="str">
        <f>VLOOKUP(A743,Hoja1!A:AI,35,0)</f>
        <v>AMATITLAN</v>
      </c>
      <c r="AL743" s="1">
        <f>VLOOKUP(A743,Hoja1!A:AJ,36,0)</f>
        <v>36169</v>
      </c>
      <c r="AP743">
        <v>107390469</v>
      </c>
      <c r="AQ743">
        <v>3044670300114</v>
      </c>
      <c r="AU743" t="s">
        <v>4321</v>
      </c>
      <c r="AV743" t="s">
        <v>114</v>
      </c>
      <c r="AW743" t="s">
        <v>468</v>
      </c>
      <c r="AZ743">
        <v>38105106</v>
      </c>
      <c r="BA743">
        <v>1</v>
      </c>
      <c r="BB743" t="s">
        <v>119</v>
      </c>
      <c r="BC743">
        <v>0</v>
      </c>
      <c r="BD743" t="s">
        <v>885</v>
      </c>
      <c r="BE743">
        <v>7</v>
      </c>
      <c r="BI743">
        <v>0</v>
      </c>
      <c r="BJ743">
        <v>0</v>
      </c>
      <c r="BK743" t="s">
        <v>4771</v>
      </c>
      <c r="BL743" t="s">
        <v>4776</v>
      </c>
      <c r="CN743" t="s">
        <v>5616</v>
      </c>
      <c r="CO743" t="s">
        <v>5617</v>
      </c>
    </row>
    <row r="744" spans="1:93" x14ac:dyDescent="0.25">
      <c r="A744" s="27" t="s">
        <v>3371</v>
      </c>
      <c r="B744" s="27" t="s">
        <v>3623</v>
      </c>
      <c r="C744" s="27" t="s">
        <v>3722</v>
      </c>
      <c r="D744" s="27"/>
      <c r="E744" s="27" t="s">
        <v>148</v>
      </c>
      <c r="F744" s="27" t="s">
        <v>190</v>
      </c>
      <c r="G744" s="27"/>
      <c r="H744" t="s">
        <v>3994</v>
      </c>
      <c r="I744" s="29">
        <v>45329</v>
      </c>
      <c r="J744" s="30">
        <v>3385</v>
      </c>
      <c r="K744">
        <v>250</v>
      </c>
      <c r="L744" t="s">
        <v>4864</v>
      </c>
      <c r="N744" s="5">
        <v>1</v>
      </c>
      <c r="P744">
        <v>15</v>
      </c>
      <c r="R744">
        <v>2</v>
      </c>
      <c r="S744">
        <v>9</v>
      </c>
      <c r="T744">
        <v>154</v>
      </c>
      <c r="V744">
        <v>2</v>
      </c>
      <c r="W744">
        <v>83</v>
      </c>
      <c r="X744">
        <v>240</v>
      </c>
      <c r="AA744">
        <f>VLOOKUP(A744,Hoja1!A:BH,60,0)</f>
        <v>7</v>
      </c>
      <c r="AB744">
        <v>93</v>
      </c>
      <c r="AC744">
        <v>2</v>
      </c>
      <c r="AD744" t="s">
        <v>110</v>
      </c>
      <c r="AE744" t="s">
        <v>111</v>
      </c>
      <c r="AF744" t="s">
        <v>112</v>
      </c>
      <c r="AH744" t="s">
        <v>113</v>
      </c>
      <c r="AI744">
        <v>3391153271411</v>
      </c>
      <c r="AJ744" t="str">
        <f>VLOOKUP(A744,Hoja1!A:AH,34,0)</f>
        <v>QUICHE</v>
      </c>
      <c r="AK744" t="str">
        <f>VLOOKUP(A744,Hoja1!A:AI,35,0)</f>
        <v>SAN JUAN COTZAL</v>
      </c>
      <c r="AL744" s="1">
        <f>VLOOKUP(A744,Hoja1!A:AJ,36,0)</f>
        <v>36875</v>
      </c>
      <c r="AP744">
        <v>106696017</v>
      </c>
      <c r="AQ744">
        <v>3391153271411</v>
      </c>
      <c r="AU744" t="s">
        <v>4322</v>
      </c>
      <c r="AV744" t="s">
        <v>239</v>
      </c>
      <c r="AW744" t="s">
        <v>5618</v>
      </c>
      <c r="AZ744">
        <v>49798147</v>
      </c>
      <c r="BA744">
        <v>1</v>
      </c>
      <c r="BB744" t="s">
        <v>119</v>
      </c>
      <c r="BC744">
        <v>0</v>
      </c>
      <c r="BD744" t="s">
        <v>635</v>
      </c>
      <c r="BE744">
        <v>7</v>
      </c>
      <c r="BI744">
        <v>0</v>
      </c>
      <c r="BJ744">
        <v>0</v>
      </c>
      <c r="BK744" t="s">
        <v>4771</v>
      </c>
      <c r="BL744">
        <v>45048</v>
      </c>
      <c r="CN744" t="s">
        <v>5619</v>
      </c>
      <c r="CO744" t="s">
        <v>5620</v>
      </c>
    </row>
    <row r="745" spans="1:93" x14ac:dyDescent="0.25">
      <c r="A745" s="27" t="s">
        <v>3372</v>
      </c>
      <c r="B745" s="27" t="s">
        <v>3624</v>
      </c>
      <c r="C745" s="27" t="s">
        <v>3723</v>
      </c>
      <c r="D745" s="27"/>
      <c r="E745" s="27" t="s">
        <v>1452</v>
      </c>
      <c r="F745" s="27" t="s">
        <v>3837</v>
      </c>
      <c r="G745" s="27"/>
      <c r="H745" t="s">
        <v>3994</v>
      </c>
      <c r="I745" s="29">
        <v>45329</v>
      </c>
      <c r="J745" s="30">
        <v>3385</v>
      </c>
      <c r="K745">
        <v>250</v>
      </c>
      <c r="L745" t="s">
        <v>4864</v>
      </c>
      <c r="N745" s="5">
        <v>1</v>
      </c>
      <c r="P745">
        <v>14</v>
      </c>
      <c r="R745">
        <v>1</v>
      </c>
      <c r="S745">
        <v>9</v>
      </c>
      <c r="T745">
        <v>83</v>
      </c>
      <c r="V745">
        <v>11</v>
      </c>
      <c r="W745">
        <v>83</v>
      </c>
      <c r="X745">
        <v>324</v>
      </c>
      <c r="AA745">
        <f>VLOOKUP(A745,Hoja1!A:BH,60,0)</f>
        <v>7</v>
      </c>
      <c r="AB745">
        <v>93</v>
      </c>
      <c r="AC745">
        <v>2</v>
      </c>
      <c r="AD745" t="s">
        <v>110</v>
      </c>
      <c r="AE745" t="s">
        <v>111</v>
      </c>
      <c r="AF745" t="s">
        <v>112</v>
      </c>
      <c r="AH745" t="s">
        <v>113</v>
      </c>
      <c r="AI745">
        <v>3121526292201</v>
      </c>
      <c r="AJ745" t="str">
        <f>VLOOKUP(A745,Hoja1!A:AH,34,0)</f>
        <v>JUTIAPA</v>
      </c>
      <c r="AK745" t="str">
        <f>VLOOKUP(A745,Hoja1!A:AI,35,0)</f>
        <v>JUTIAPA</v>
      </c>
      <c r="AL745" s="1">
        <f>VLOOKUP(A745,Hoja1!A:AJ,36,0)</f>
        <v>35883</v>
      </c>
      <c r="AP745">
        <v>105818682</v>
      </c>
      <c r="AQ745">
        <v>3421526292201</v>
      </c>
      <c r="AU745" t="s">
        <v>4323</v>
      </c>
      <c r="AV745" t="s">
        <v>142</v>
      </c>
      <c r="AW745" t="s">
        <v>142</v>
      </c>
      <c r="AZ745">
        <v>55682872</v>
      </c>
      <c r="BA745">
        <v>1</v>
      </c>
      <c r="BB745" t="s">
        <v>119</v>
      </c>
      <c r="BC745">
        <v>0</v>
      </c>
      <c r="BD745" t="s">
        <v>635</v>
      </c>
      <c r="BE745">
        <v>7</v>
      </c>
      <c r="BI745">
        <v>0</v>
      </c>
      <c r="BJ745">
        <v>0</v>
      </c>
      <c r="BK745" t="s">
        <v>4771</v>
      </c>
      <c r="BL745" t="s">
        <v>4776</v>
      </c>
      <c r="CN745" t="s">
        <v>5621</v>
      </c>
      <c r="CO745" t="s">
        <v>5622</v>
      </c>
    </row>
    <row r="746" spans="1:93" x14ac:dyDescent="0.25">
      <c r="A746" s="27" t="s">
        <v>3373</v>
      </c>
      <c r="B746" s="27" t="s">
        <v>1203</v>
      </c>
      <c r="C746" s="27" t="s">
        <v>584</v>
      </c>
      <c r="D746" s="27"/>
      <c r="E746" s="27" t="s">
        <v>3827</v>
      </c>
      <c r="F746" s="27" t="s">
        <v>957</v>
      </c>
      <c r="G746" s="27"/>
      <c r="H746" t="s">
        <v>4022</v>
      </c>
      <c r="I746" s="29">
        <v>45329</v>
      </c>
      <c r="J746" s="30">
        <v>3385</v>
      </c>
      <c r="K746">
        <v>250</v>
      </c>
      <c r="L746" t="s">
        <v>149</v>
      </c>
      <c r="M746" s="1">
        <v>45329</v>
      </c>
      <c r="N746" s="5">
        <v>2</v>
      </c>
      <c r="P746">
        <v>8</v>
      </c>
      <c r="R746">
        <v>2</v>
      </c>
      <c r="S746">
        <v>1</v>
      </c>
      <c r="T746">
        <v>29</v>
      </c>
      <c r="V746">
        <v>2</v>
      </c>
      <c r="W746">
        <v>83</v>
      </c>
      <c r="X746">
        <v>113</v>
      </c>
      <c r="AA746">
        <f>VLOOKUP(A746,Hoja1!A:BH,60,0)</f>
        <v>3</v>
      </c>
      <c r="AB746">
        <v>93</v>
      </c>
      <c r="AC746">
        <v>1</v>
      </c>
      <c r="AD746" t="s">
        <v>110</v>
      </c>
      <c r="AE746" t="s">
        <v>111</v>
      </c>
      <c r="AF746" t="s">
        <v>112</v>
      </c>
      <c r="AH746" t="s">
        <v>113</v>
      </c>
      <c r="AI746">
        <v>3944070750901</v>
      </c>
      <c r="AJ746" t="str">
        <f>VLOOKUP(A746,Hoja1!A:AH,34,0)</f>
        <v>QUETZALTENANGO</v>
      </c>
      <c r="AK746" t="str">
        <f>VLOOKUP(A746,Hoja1!A:AI,35,0)</f>
        <v>QUETZALTENANGO</v>
      </c>
      <c r="AL746" s="1">
        <f>VLOOKUP(A746,Hoja1!A:AJ,36,0)</f>
        <v>37917</v>
      </c>
      <c r="AP746">
        <v>113716745</v>
      </c>
      <c r="AQ746">
        <v>3944070750901</v>
      </c>
      <c r="AU746" t="s">
        <v>4324</v>
      </c>
      <c r="AV746" t="s">
        <v>700</v>
      </c>
      <c r="AW746" t="s">
        <v>700</v>
      </c>
      <c r="AZ746">
        <v>58339326</v>
      </c>
      <c r="BA746">
        <v>1</v>
      </c>
      <c r="BB746" t="s">
        <v>119</v>
      </c>
      <c r="BC746">
        <v>0</v>
      </c>
      <c r="BD746" t="s">
        <v>877</v>
      </c>
      <c r="BE746">
        <v>3</v>
      </c>
      <c r="BI746">
        <v>0</v>
      </c>
      <c r="BJ746">
        <v>0</v>
      </c>
      <c r="BK746" t="s">
        <v>4771</v>
      </c>
      <c r="BL746">
        <v>45237</v>
      </c>
      <c r="CN746" t="s">
        <v>5623</v>
      </c>
      <c r="CO746" t="s">
        <v>5624</v>
      </c>
    </row>
    <row r="747" spans="1:93" x14ac:dyDescent="0.25">
      <c r="A747" s="27" t="s">
        <v>3374</v>
      </c>
      <c r="B747" s="27" t="s">
        <v>3625</v>
      </c>
      <c r="C747" s="27" t="s">
        <v>3669</v>
      </c>
      <c r="D747" s="27"/>
      <c r="E747" s="27" t="s">
        <v>3828</v>
      </c>
      <c r="F747" s="27" t="s">
        <v>189</v>
      </c>
      <c r="G747" s="27"/>
      <c r="H747" t="s">
        <v>4022</v>
      </c>
      <c r="I747" s="29">
        <v>45329</v>
      </c>
      <c r="J747" s="30">
        <v>3385</v>
      </c>
      <c r="K747">
        <v>250</v>
      </c>
      <c r="L747" t="s">
        <v>149</v>
      </c>
      <c r="M747" s="1">
        <v>45449</v>
      </c>
      <c r="N747" s="5">
        <v>2</v>
      </c>
      <c r="P747">
        <v>8</v>
      </c>
      <c r="R747">
        <v>2</v>
      </c>
      <c r="S747">
        <v>1</v>
      </c>
      <c r="T747">
        <v>9</v>
      </c>
      <c r="V747">
        <v>2</v>
      </c>
      <c r="W747">
        <v>83</v>
      </c>
      <c r="X747">
        <v>137</v>
      </c>
      <c r="AA747">
        <f>VLOOKUP(A747,Hoja1!A:BH,60,0)</f>
        <v>7</v>
      </c>
      <c r="AB747">
        <v>93</v>
      </c>
      <c r="AC747">
        <v>1</v>
      </c>
      <c r="AD747" t="s">
        <v>110</v>
      </c>
      <c r="AE747" t="s">
        <v>111</v>
      </c>
      <c r="AF747" t="s">
        <v>112</v>
      </c>
      <c r="AH747" t="s">
        <v>113</v>
      </c>
      <c r="AI747">
        <v>3230122561001</v>
      </c>
      <c r="AJ747" t="str">
        <f>VLOOKUP(A747,Hoja1!A:AH,34,0)</f>
        <v>SUCHITEPEQUEZ</v>
      </c>
      <c r="AK747" t="str">
        <f>VLOOKUP(A747,Hoja1!A:AI,35,0)</f>
        <v>MAZATENANGO</v>
      </c>
      <c r="AL747" s="1">
        <f>VLOOKUP(A747,Hoja1!A:AJ,36,0)</f>
        <v>37782</v>
      </c>
      <c r="AP747">
        <v>112770665</v>
      </c>
      <c r="AQ747">
        <v>3230122561001</v>
      </c>
      <c r="AU747" t="s">
        <v>4325</v>
      </c>
      <c r="AV747" t="s">
        <v>293</v>
      </c>
      <c r="AW747" t="s">
        <v>1309</v>
      </c>
      <c r="AZ747">
        <v>40980881</v>
      </c>
      <c r="BA747">
        <v>1</v>
      </c>
      <c r="BB747" t="s">
        <v>119</v>
      </c>
      <c r="BC747">
        <v>0</v>
      </c>
      <c r="BD747" t="s">
        <v>885</v>
      </c>
      <c r="BE747">
        <v>7</v>
      </c>
      <c r="BI747">
        <v>0</v>
      </c>
      <c r="BJ747">
        <v>0</v>
      </c>
      <c r="BK747" t="s">
        <v>4771</v>
      </c>
      <c r="BL747" t="s">
        <v>4776</v>
      </c>
      <c r="CN747" t="s">
        <v>5625</v>
      </c>
      <c r="CO747" t="s">
        <v>5626</v>
      </c>
    </row>
    <row r="748" spans="1:93" x14ac:dyDescent="0.25">
      <c r="A748" s="27" t="s">
        <v>3375</v>
      </c>
      <c r="B748" s="27" t="s">
        <v>130</v>
      </c>
      <c r="C748" s="27" t="s">
        <v>3724</v>
      </c>
      <c r="D748" s="27"/>
      <c r="E748" s="27" t="s">
        <v>107</v>
      </c>
      <c r="F748" s="27" t="s">
        <v>388</v>
      </c>
      <c r="G748" s="27"/>
      <c r="H748" t="s">
        <v>3994</v>
      </c>
      <c r="I748" s="29">
        <v>45335</v>
      </c>
      <c r="J748" s="30">
        <v>3385</v>
      </c>
      <c r="K748">
        <v>250</v>
      </c>
      <c r="L748" t="s">
        <v>4864</v>
      </c>
      <c r="N748" s="5">
        <v>1</v>
      </c>
      <c r="P748">
        <v>12</v>
      </c>
      <c r="R748">
        <v>1</v>
      </c>
      <c r="S748">
        <v>9</v>
      </c>
      <c r="T748">
        <v>111</v>
      </c>
      <c r="V748">
        <v>1</v>
      </c>
      <c r="W748">
        <v>83</v>
      </c>
      <c r="X748">
        <v>1</v>
      </c>
      <c r="AA748">
        <f>VLOOKUP(A748,Hoja1!A:BH,60,0)</f>
        <v>7</v>
      </c>
      <c r="AB748">
        <v>93</v>
      </c>
      <c r="AC748">
        <v>2</v>
      </c>
      <c r="AD748" t="s">
        <v>110</v>
      </c>
      <c r="AE748" t="s">
        <v>111</v>
      </c>
      <c r="AF748" t="s">
        <v>112</v>
      </c>
      <c r="AH748" t="s">
        <v>113</v>
      </c>
      <c r="AI748">
        <v>2576939550101</v>
      </c>
      <c r="AJ748" t="str">
        <f>VLOOKUP(A748,Hoja1!A:AH,34,0)</f>
        <v>GUATEMALA</v>
      </c>
      <c r="AK748" t="str">
        <f>VLOOKUP(A748,Hoja1!A:AI,35,0)</f>
        <v>GUATEMALA</v>
      </c>
      <c r="AL748" s="1">
        <f>VLOOKUP(A748,Hoja1!A:AJ,36,0)</f>
        <v>30433</v>
      </c>
      <c r="AP748">
        <v>43448976</v>
      </c>
      <c r="AQ748">
        <v>283304582</v>
      </c>
      <c r="AU748" t="s">
        <v>4326</v>
      </c>
      <c r="AV748" t="s">
        <v>114</v>
      </c>
      <c r="AW748" t="s">
        <v>114</v>
      </c>
      <c r="AZ748">
        <v>42799575</v>
      </c>
      <c r="BA748">
        <v>2</v>
      </c>
      <c r="BB748" t="s">
        <v>119</v>
      </c>
      <c r="BC748">
        <v>2</v>
      </c>
      <c r="BD748" t="s">
        <v>635</v>
      </c>
      <c r="BE748">
        <v>7</v>
      </c>
      <c r="BI748">
        <v>0</v>
      </c>
      <c r="BJ748">
        <v>0</v>
      </c>
      <c r="BK748" t="s">
        <v>4771</v>
      </c>
      <c r="BL748" t="s">
        <v>4770</v>
      </c>
      <c r="CN748" t="s">
        <v>5627</v>
      </c>
      <c r="CO748" t="s">
        <v>5628</v>
      </c>
    </row>
    <row r="749" spans="1:93" x14ac:dyDescent="0.25">
      <c r="A749" s="27" t="s">
        <v>3376</v>
      </c>
      <c r="B749" s="27" t="s">
        <v>600</v>
      </c>
      <c r="C749" s="27" t="s">
        <v>926</v>
      </c>
      <c r="D749" s="27"/>
      <c r="E749" s="27" t="s">
        <v>3829</v>
      </c>
      <c r="F749" s="27" t="s">
        <v>2371</v>
      </c>
      <c r="G749" s="27"/>
      <c r="H749" t="s">
        <v>3998</v>
      </c>
      <c r="I749" s="29">
        <v>45341</v>
      </c>
      <c r="J749" s="30">
        <v>3250</v>
      </c>
      <c r="K749">
        <v>250</v>
      </c>
      <c r="L749" t="s">
        <v>4864</v>
      </c>
      <c r="N749" s="5">
        <v>1</v>
      </c>
      <c r="P749">
        <v>16</v>
      </c>
      <c r="R749">
        <v>6</v>
      </c>
      <c r="S749">
        <v>1</v>
      </c>
      <c r="T749">
        <v>29</v>
      </c>
      <c r="V749">
        <v>6</v>
      </c>
      <c r="W749">
        <v>83</v>
      </c>
      <c r="X749">
        <v>292</v>
      </c>
      <c r="AA749">
        <f>VLOOKUP(A749,Hoja1!A:BH,60,0)</f>
        <v>7</v>
      </c>
      <c r="AB749">
        <v>93</v>
      </c>
      <c r="AC749">
        <v>1</v>
      </c>
      <c r="AD749" t="s">
        <v>110</v>
      </c>
      <c r="AE749" t="s">
        <v>111</v>
      </c>
      <c r="AF749" t="s">
        <v>112</v>
      </c>
      <c r="AH749" t="s">
        <v>113</v>
      </c>
      <c r="AI749">
        <v>1740016811803</v>
      </c>
      <c r="AJ749" t="str">
        <f>VLOOKUP(A749,Hoja1!A:AH,34,0)</f>
        <v>IZABAL</v>
      </c>
      <c r="AK749" t="str">
        <f>VLOOKUP(A749,Hoja1!A:AI,35,0)</f>
        <v xml:space="preserve"> EL ESTOR</v>
      </c>
      <c r="AL749" s="1">
        <f>VLOOKUP(A749,Hoja1!A:AJ,36,0)</f>
        <v>29349</v>
      </c>
      <c r="AP749">
        <v>39255824</v>
      </c>
      <c r="AQ749">
        <v>180222747</v>
      </c>
      <c r="AU749" t="s">
        <v>4327</v>
      </c>
      <c r="AV749" t="s">
        <v>1118</v>
      </c>
      <c r="AW749" t="s">
        <v>5629</v>
      </c>
      <c r="AZ749">
        <v>42204816</v>
      </c>
      <c r="BA749">
        <v>1</v>
      </c>
      <c r="BB749" t="s">
        <v>119</v>
      </c>
      <c r="BC749">
        <v>0</v>
      </c>
      <c r="BD749" t="s">
        <v>4597</v>
      </c>
      <c r="BE749">
        <v>7</v>
      </c>
      <c r="BI749">
        <v>0</v>
      </c>
      <c r="BJ749">
        <v>0</v>
      </c>
      <c r="BK749" t="s">
        <v>4769</v>
      </c>
      <c r="BL749">
        <v>44984</v>
      </c>
      <c r="CN749" t="s">
        <v>5630</v>
      </c>
    </row>
    <row r="750" spans="1:93" x14ac:dyDescent="0.25">
      <c r="A750" s="27" t="s">
        <v>3377</v>
      </c>
      <c r="B750" s="27" t="s">
        <v>3626</v>
      </c>
      <c r="C750" s="27"/>
      <c r="D750" s="27"/>
      <c r="E750" s="27" t="s">
        <v>378</v>
      </c>
      <c r="F750" s="27" t="s">
        <v>3941</v>
      </c>
      <c r="G750" s="27"/>
      <c r="H750" t="s">
        <v>4022</v>
      </c>
      <c r="I750" s="29">
        <v>45343</v>
      </c>
      <c r="J750" s="30">
        <v>3385</v>
      </c>
      <c r="K750">
        <v>250</v>
      </c>
      <c r="L750" t="s">
        <v>4864</v>
      </c>
      <c r="N750" s="5">
        <v>1</v>
      </c>
      <c r="P750">
        <v>8</v>
      </c>
      <c r="R750">
        <v>2</v>
      </c>
      <c r="S750">
        <v>1</v>
      </c>
      <c r="T750">
        <v>29</v>
      </c>
      <c r="V750">
        <v>2</v>
      </c>
      <c r="W750">
        <v>83</v>
      </c>
      <c r="X750">
        <v>129</v>
      </c>
      <c r="AA750">
        <f>VLOOKUP(A750,Hoja1!A:BH,60,0)</f>
        <v>7</v>
      </c>
      <c r="AB750">
        <v>93</v>
      </c>
      <c r="AC750">
        <v>1</v>
      </c>
      <c r="AD750" t="s">
        <v>110</v>
      </c>
      <c r="AE750" t="s">
        <v>111</v>
      </c>
      <c r="AF750" t="s">
        <v>112</v>
      </c>
      <c r="AH750" t="s">
        <v>113</v>
      </c>
      <c r="AI750">
        <v>2908879840917</v>
      </c>
      <c r="AJ750" t="str">
        <f>VLOOKUP(A750,Hoja1!A:AH,34,0)</f>
        <v>QUETZALTENANGO</v>
      </c>
      <c r="AK750" t="str">
        <f>VLOOKUP(A750,Hoja1!A:AI,35,0)</f>
        <v>COLOMBA</v>
      </c>
      <c r="AL750" s="1">
        <f>VLOOKUP(A750,Hoja1!A:AJ,36,0)</f>
        <v>37092</v>
      </c>
      <c r="AP750">
        <v>110995066</v>
      </c>
      <c r="AQ750">
        <v>2908879840917</v>
      </c>
      <c r="AU750" t="s">
        <v>4328</v>
      </c>
      <c r="AV750" t="s">
        <v>700</v>
      </c>
      <c r="AW750" t="s">
        <v>787</v>
      </c>
      <c r="AZ750">
        <v>59736227</v>
      </c>
      <c r="BA750">
        <v>1</v>
      </c>
      <c r="BB750" t="s">
        <v>119</v>
      </c>
      <c r="BC750">
        <v>0</v>
      </c>
      <c r="BD750" t="s">
        <v>4597</v>
      </c>
      <c r="BE750">
        <v>7</v>
      </c>
      <c r="BI750">
        <v>0</v>
      </c>
      <c r="BJ750">
        <v>0</v>
      </c>
      <c r="BK750" t="s">
        <v>4769</v>
      </c>
      <c r="BL750" t="s">
        <v>4770</v>
      </c>
      <c r="CN750" t="s">
        <v>5631</v>
      </c>
      <c r="CO750" t="s">
        <v>5632</v>
      </c>
    </row>
    <row r="751" spans="1:93" x14ac:dyDescent="0.25">
      <c r="A751" s="27" t="s">
        <v>3378</v>
      </c>
      <c r="B751" s="27" t="s">
        <v>3627</v>
      </c>
      <c r="C751" s="27" t="s">
        <v>376</v>
      </c>
      <c r="D751" s="27"/>
      <c r="E751" s="27" t="s">
        <v>3830</v>
      </c>
      <c r="F751" s="27" t="s">
        <v>168</v>
      </c>
      <c r="G751" s="27"/>
      <c r="H751" t="s">
        <v>4022</v>
      </c>
      <c r="I751" s="29">
        <v>45338</v>
      </c>
      <c r="J751" s="30">
        <v>3385</v>
      </c>
      <c r="K751">
        <v>250</v>
      </c>
      <c r="L751" t="s">
        <v>149</v>
      </c>
      <c r="M751" s="1">
        <v>45370</v>
      </c>
      <c r="N751" s="5">
        <v>2</v>
      </c>
      <c r="P751">
        <v>8</v>
      </c>
      <c r="R751">
        <v>2</v>
      </c>
      <c r="S751">
        <v>1</v>
      </c>
      <c r="T751">
        <v>9</v>
      </c>
      <c r="V751">
        <v>2</v>
      </c>
      <c r="W751">
        <v>83</v>
      </c>
      <c r="X751">
        <v>115</v>
      </c>
      <c r="AA751">
        <f>VLOOKUP(A751,Hoja1!A:BH,60,0)</f>
        <v>7</v>
      </c>
      <c r="AB751">
        <v>93</v>
      </c>
      <c r="AC751">
        <v>1</v>
      </c>
      <c r="AD751" t="s">
        <v>110</v>
      </c>
      <c r="AE751" t="s">
        <v>111</v>
      </c>
      <c r="AF751" t="s">
        <v>112</v>
      </c>
      <c r="AH751" t="s">
        <v>113</v>
      </c>
      <c r="AI751">
        <v>3162426080903</v>
      </c>
      <c r="AJ751" t="str">
        <f>VLOOKUP(A751,Hoja1!A:AH,34,0)</f>
        <v>QUETZALTENANGO</v>
      </c>
      <c r="AK751" t="str">
        <f>VLOOKUP(A751,Hoja1!A:AI,35,0)</f>
        <v>OLINTEPEQUE</v>
      </c>
      <c r="AL751" s="1">
        <f>VLOOKUP(A751,Hoja1!A:AJ,36,0)</f>
        <v>37198</v>
      </c>
      <c r="AP751">
        <v>108965716</v>
      </c>
      <c r="AQ751">
        <v>3162426080903</v>
      </c>
      <c r="AU751" t="s">
        <v>4329</v>
      </c>
      <c r="AV751" t="s">
        <v>700</v>
      </c>
      <c r="AW751" t="s">
        <v>767</v>
      </c>
      <c r="AZ751">
        <v>45489249</v>
      </c>
      <c r="BA751">
        <v>1</v>
      </c>
      <c r="BB751" t="s">
        <v>119</v>
      </c>
      <c r="BC751">
        <v>0</v>
      </c>
      <c r="BD751" t="s">
        <v>4625</v>
      </c>
      <c r="BE751">
        <v>7</v>
      </c>
      <c r="BI751">
        <v>0</v>
      </c>
      <c r="BJ751">
        <v>0</v>
      </c>
      <c r="BK751" t="s">
        <v>4769</v>
      </c>
      <c r="BL751">
        <v>45174</v>
      </c>
      <c r="CN751" t="s">
        <v>5634</v>
      </c>
      <c r="CO751" t="s">
        <v>5635</v>
      </c>
    </row>
    <row r="752" spans="1:93" x14ac:dyDescent="0.25">
      <c r="A752" s="27" t="s">
        <v>3379</v>
      </c>
      <c r="B752" s="27" t="s">
        <v>2028</v>
      </c>
      <c r="C752" s="27" t="s">
        <v>426</v>
      </c>
      <c r="D752" s="27"/>
      <c r="E752" s="27" t="s">
        <v>987</v>
      </c>
      <c r="F752" s="27" t="s">
        <v>189</v>
      </c>
      <c r="G752" s="27"/>
      <c r="H752" t="s">
        <v>3998</v>
      </c>
      <c r="I752" s="117">
        <v>45352</v>
      </c>
      <c r="J752" s="30">
        <v>3250</v>
      </c>
      <c r="K752">
        <v>250</v>
      </c>
      <c r="L752" t="s">
        <v>4864</v>
      </c>
      <c r="N752" s="5">
        <v>1</v>
      </c>
      <c r="P752">
        <v>8</v>
      </c>
      <c r="R752">
        <v>2</v>
      </c>
      <c r="S752">
        <v>1</v>
      </c>
      <c r="T752">
        <v>29</v>
      </c>
      <c r="V752">
        <v>2</v>
      </c>
      <c r="W752">
        <v>83</v>
      </c>
      <c r="X752">
        <v>1</v>
      </c>
      <c r="AA752">
        <f>VLOOKUP(A752,Hoja1!A:BH,60,0)</f>
        <v>5</v>
      </c>
      <c r="AB752">
        <v>93</v>
      </c>
      <c r="AC752">
        <v>1</v>
      </c>
      <c r="AD752" t="s">
        <v>110</v>
      </c>
      <c r="AE752" t="s">
        <v>111</v>
      </c>
      <c r="AF752" t="s">
        <v>112</v>
      </c>
      <c r="AH752" t="s">
        <v>113</v>
      </c>
      <c r="AI752">
        <v>2660139370101</v>
      </c>
      <c r="AJ752" t="str">
        <f>VLOOKUP(A752,Hoja1!A:AH,34,0)</f>
        <v>GUATEMALA</v>
      </c>
      <c r="AK752" t="str">
        <f>VLOOKUP(A752,Hoja1!A:AI,35,0)</f>
        <v>GUATEMALA</v>
      </c>
      <c r="AL752" s="1" t="str">
        <f>VLOOKUP(A752,Hoja1!A:AJ,36,0)</f>
        <v>15/128/1994</v>
      </c>
      <c r="AP752">
        <v>97000833</v>
      </c>
      <c r="AQ752">
        <v>2660139370101</v>
      </c>
      <c r="AU752" t="s">
        <v>4331</v>
      </c>
      <c r="AV752" t="s">
        <v>700</v>
      </c>
      <c r="AW752" t="s">
        <v>114</v>
      </c>
      <c r="AZ752">
        <v>33566238</v>
      </c>
      <c r="BA752">
        <v>2</v>
      </c>
      <c r="BB752" t="s">
        <v>119</v>
      </c>
      <c r="BC752">
        <v>0</v>
      </c>
      <c r="BD752" t="s">
        <v>4598</v>
      </c>
      <c r="BE752">
        <v>5</v>
      </c>
      <c r="BI752">
        <v>0</v>
      </c>
      <c r="BJ752">
        <v>0</v>
      </c>
      <c r="BK752" t="s">
        <v>4771</v>
      </c>
      <c r="BL752">
        <v>45316</v>
      </c>
      <c r="CN752" t="s">
        <v>5636</v>
      </c>
      <c r="CO752" t="s">
        <v>5637</v>
      </c>
    </row>
    <row r="753" spans="1:93" x14ac:dyDescent="0.25">
      <c r="A753" s="27" t="s">
        <v>3380</v>
      </c>
      <c r="B753" s="27" t="s">
        <v>3628</v>
      </c>
      <c r="C753" s="27" t="s">
        <v>244</v>
      </c>
      <c r="D753" s="27"/>
      <c r="E753" s="27" t="s">
        <v>215</v>
      </c>
      <c r="F753" s="27" t="s">
        <v>1086</v>
      </c>
      <c r="G753" s="27"/>
      <c r="H753" t="s">
        <v>3994</v>
      </c>
      <c r="I753" s="117">
        <v>45352</v>
      </c>
      <c r="J753" s="30">
        <v>3385</v>
      </c>
      <c r="K753">
        <v>250</v>
      </c>
      <c r="L753" t="s">
        <v>4864</v>
      </c>
      <c r="N753" s="5">
        <v>1</v>
      </c>
      <c r="P753">
        <v>5</v>
      </c>
      <c r="R753">
        <v>1</v>
      </c>
      <c r="S753">
        <v>9</v>
      </c>
      <c r="T753">
        <v>134</v>
      </c>
      <c r="V753">
        <v>1</v>
      </c>
      <c r="W753">
        <v>83</v>
      </c>
      <c r="X753">
        <v>16</v>
      </c>
      <c r="AA753">
        <f>VLOOKUP(A753,Hoja1!A:BH,60,0)</f>
        <v>5</v>
      </c>
      <c r="AB753">
        <v>93</v>
      </c>
      <c r="AC753">
        <v>2</v>
      </c>
      <c r="AD753" t="s">
        <v>110</v>
      </c>
      <c r="AE753" t="s">
        <v>111</v>
      </c>
      <c r="AF753" t="s">
        <v>112</v>
      </c>
      <c r="AH753" t="s">
        <v>113</v>
      </c>
      <c r="AI753">
        <v>2070687200116</v>
      </c>
      <c r="AJ753" t="str">
        <f>VLOOKUP(A753,Hoja1!A:AH,34,0)</f>
        <v>GUATEMALA</v>
      </c>
      <c r="AK753" t="str">
        <f>VLOOKUP(A753,Hoja1!A:AI,35,0)</f>
        <v>VILLA CANALES</v>
      </c>
      <c r="AL753" s="1">
        <f>VLOOKUP(A753,Hoja1!A:AJ,36,0)</f>
        <v>37031</v>
      </c>
      <c r="AP753">
        <v>115668217</v>
      </c>
      <c r="AQ753">
        <v>2070687200116</v>
      </c>
      <c r="AU753" t="s">
        <v>4332</v>
      </c>
      <c r="AV753" t="s">
        <v>114</v>
      </c>
      <c r="AW753" t="s">
        <v>524</v>
      </c>
      <c r="AX753">
        <v>3</v>
      </c>
      <c r="AZ753">
        <v>38954921</v>
      </c>
      <c r="BA753">
        <v>1</v>
      </c>
      <c r="BB753" t="s">
        <v>119</v>
      </c>
      <c r="BC753">
        <v>2</v>
      </c>
      <c r="BD753" t="s">
        <v>4598</v>
      </c>
      <c r="BE753">
        <v>5</v>
      </c>
      <c r="BI753">
        <v>0</v>
      </c>
      <c r="BJ753">
        <v>0</v>
      </c>
      <c r="BK753" t="s">
        <v>4769</v>
      </c>
      <c r="BL753">
        <v>45296</v>
      </c>
      <c r="CN753" t="s">
        <v>5638</v>
      </c>
      <c r="CO753" t="s">
        <v>5639</v>
      </c>
    </row>
    <row r="754" spans="1:93" x14ac:dyDescent="0.25">
      <c r="A754" s="27" t="s">
        <v>3381</v>
      </c>
      <c r="B754" s="27" t="s">
        <v>3629</v>
      </c>
      <c r="C754" s="27" t="s">
        <v>1168</v>
      </c>
      <c r="D754" s="27"/>
      <c r="E754" s="27" t="s">
        <v>3831</v>
      </c>
      <c r="F754" s="27" t="s">
        <v>957</v>
      </c>
      <c r="G754" s="27"/>
      <c r="H754" t="s">
        <v>3994</v>
      </c>
      <c r="I754" s="117">
        <v>45352</v>
      </c>
      <c r="J754" s="30">
        <v>3385</v>
      </c>
      <c r="K754">
        <v>250</v>
      </c>
      <c r="L754" t="s">
        <v>4864</v>
      </c>
      <c r="N754" s="5">
        <v>1</v>
      </c>
      <c r="P754">
        <v>15</v>
      </c>
      <c r="R754">
        <v>2</v>
      </c>
      <c r="S754">
        <v>9</v>
      </c>
      <c r="T754">
        <v>86</v>
      </c>
      <c r="V754">
        <v>16</v>
      </c>
      <c r="W754">
        <v>83</v>
      </c>
      <c r="X754">
        <v>97</v>
      </c>
      <c r="AA754">
        <f>VLOOKUP(A754,Hoja1!A:BH,60,0)</f>
        <v>7</v>
      </c>
      <c r="AB754">
        <v>93</v>
      </c>
      <c r="AC754">
        <v>2</v>
      </c>
      <c r="AD754" t="s">
        <v>110</v>
      </c>
      <c r="AE754" t="s">
        <v>111</v>
      </c>
      <c r="AF754" t="s">
        <v>112</v>
      </c>
      <c r="AH754" t="s">
        <v>113</v>
      </c>
      <c r="AI754">
        <v>3144295220712</v>
      </c>
      <c r="AJ754" t="str">
        <f>VLOOKUP(A754,Hoja1!A:AH,34,0)</f>
        <v>SOLOLA</v>
      </c>
      <c r="AK754" t="str">
        <f>VLOOKUP(A754,Hoja1!A:AI,35,0)</f>
        <v>SAN ANTONIO PALOPO</v>
      </c>
      <c r="AL754" s="1">
        <f>VLOOKUP(A754,Hoja1!A:AJ,36,0)</f>
        <v>37572</v>
      </c>
      <c r="AP754">
        <v>119684977</v>
      </c>
      <c r="AQ754">
        <v>3144295220712</v>
      </c>
      <c r="AU754" t="s">
        <v>4333</v>
      </c>
      <c r="AV754" t="s">
        <v>415</v>
      </c>
      <c r="AW754" t="s">
        <v>5640</v>
      </c>
      <c r="AZ754">
        <v>39681742</v>
      </c>
      <c r="BA754">
        <v>1</v>
      </c>
      <c r="BB754" t="s">
        <v>119</v>
      </c>
      <c r="BC754">
        <v>0</v>
      </c>
      <c r="BD754" t="s">
        <v>648</v>
      </c>
      <c r="BE754">
        <v>7</v>
      </c>
      <c r="BI754">
        <v>0</v>
      </c>
      <c r="BJ754">
        <v>0</v>
      </c>
      <c r="BK754" t="s">
        <v>4769</v>
      </c>
      <c r="BL754">
        <v>45310</v>
      </c>
      <c r="CN754" t="s">
        <v>5641</v>
      </c>
      <c r="CO754" t="s">
        <v>5642</v>
      </c>
    </row>
    <row r="755" spans="1:93" x14ac:dyDescent="0.25">
      <c r="A755" s="27" t="s">
        <v>3382</v>
      </c>
      <c r="B755" s="27" t="s">
        <v>1668</v>
      </c>
      <c r="C755" s="27" t="s">
        <v>1861</v>
      </c>
      <c r="D755" s="27"/>
      <c r="E755" s="27" t="s">
        <v>160</v>
      </c>
      <c r="F755" s="27" t="s">
        <v>3942</v>
      </c>
      <c r="G755" s="27"/>
      <c r="H755" t="s">
        <v>3994</v>
      </c>
      <c r="I755" s="117">
        <v>45352</v>
      </c>
      <c r="J755" s="30">
        <v>3385</v>
      </c>
      <c r="K755">
        <v>250</v>
      </c>
      <c r="L755" t="s">
        <v>4864</v>
      </c>
      <c r="N755" s="5">
        <v>1</v>
      </c>
      <c r="P755">
        <v>11</v>
      </c>
      <c r="R755">
        <v>1</v>
      </c>
      <c r="S755">
        <v>9</v>
      </c>
      <c r="T755">
        <v>49</v>
      </c>
      <c r="V755">
        <v>1</v>
      </c>
      <c r="W755">
        <v>83</v>
      </c>
      <c r="X755">
        <v>1</v>
      </c>
      <c r="AA755">
        <f>VLOOKUP(A755,Hoja1!A:BH,60,0)</f>
        <v>7</v>
      </c>
      <c r="AB755">
        <v>93</v>
      </c>
      <c r="AC755">
        <v>2</v>
      </c>
      <c r="AD755" t="s">
        <v>110</v>
      </c>
      <c r="AE755" t="s">
        <v>111</v>
      </c>
      <c r="AF755" t="s">
        <v>112</v>
      </c>
      <c r="AH755" t="s">
        <v>113</v>
      </c>
      <c r="AI755">
        <v>3767830790101</v>
      </c>
      <c r="AJ755" t="str">
        <f>VLOOKUP(A755,Hoja1!A:AH,34,0)</f>
        <v>GUATEMALA</v>
      </c>
      <c r="AK755" t="str">
        <f>VLOOKUP(A755,Hoja1!A:AI,35,0)</f>
        <v>GUATEMALA</v>
      </c>
      <c r="AL755" s="1">
        <f>VLOOKUP(A755,Hoja1!A:AJ,36,0)</f>
        <v>44495</v>
      </c>
      <c r="AP755">
        <v>118238485</v>
      </c>
      <c r="AQ755">
        <v>3767830790101</v>
      </c>
      <c r="AU755" t="s">
        <v>4335</v>
      </c>
      <c r="AV755" t="s">
        <v>114</v>
      </c>
      <c r="AW755" t="s">
        <v>114</v>
      </c>
      <c r="AZ755" t="s">
        <v>4553</v>
      </c>
      <c r="BA755">
        <v>1</v>
      </c>
      <c r="BB755" t="s">
        <v>119</v>
      </c>
      <c r="BC755">
        <v>2</v>
      </c>
      <c r="BD755" t="s">
        <v>635</v>
      </c>
      <c r="BE755">
        <v>7</v>
      </c>
      <c r="BI755">
        <v>0</v>
      </c>
      <c r="BJ755">
        <v>0</v>
      </c>
      <c r="BK755" t="s">
        <v>4769</v>
      </c>
      <c r="BL755">
        <v>45176</v>
      </c>
      <c r="CN755" t="s">
        <v>5644</v>
      </c>
      <c r="CO755" t="s">
        <v>5645</v>
      </c>
    </row>
    <row r="756" spans="1:93" x14ac:dyDescent="0.25">
      <c r="A756" s="27" t="s">
        <v>3383</v>
      </c>
      <c r="B756" s="27" t="s">
        <v>3554</v>
      </c>
      <c r="C756" s="27" t="s">
        <v>451</v>
      </c>
      <c r="D756" s="27"/>
      <c r="E756" s="27" t="s">
        <v>1370</v>
      </c>
      <c r="F756" s="27" t="s">
        <v>561</v>
      </c>
      <c r="G756" s="27"/>
      <c r="H756" t="s">
        <v>3994</v>
      </c>
      <c r="I756" s="117">
        <v>45352</v>
      </c>
      <c r="J756" s="30">
        <v>3385</v>
      </c>
      <c r="K756">
        <v>250</v>
      </c>
      <c r="L756" s="40" t="s">
        <v>149</v>
      </c>
      <c r="M756" s="1">
        <v>45461</v>
      </c>
      <c r="N756" s="5">
        <v>2</v>
      </c>
      <c r="P756">
        <v>14</v>
      </c>
      <c r="R756">
        <v>1</v>
      </c>
      <c r="S756">
        <v>9</v>
      </c>
      <c r="T756">
        <v>159</v>
      </c>
      <c r="V756">
        <v>11</v>
      </c>
      <c r="W756">
        <v>83</v>
      </c>
      <c r="X756">
        <v>22</v>
      </c>
      <c r="AA756">
        <f>VLOOKUP(A756,Hoja1!A:BH,60,0)</f>
        <v>7</v>
      </c>
      <c r="AB756">
        <v>93</v>
      </c>
      <c r="AC756">
        <v>2</v>
      </c>
      <c r="AD756" t="s">
        <v>110</v>
      </c>
      <c r="AE756" t="s">
        <v>111</v>
      </c>
      <c r="AF756" t="s">
        <v>112</v>
      </c>
      <c r="AH756" t="s">
        <v>113</v>
      </c>
      <c r="AI756">
        <v>2811839370205</v>
      </c>
      <c r="AJ756" t="str">
        <f>VLOOKUP(A756,Hoja1!A:AH,34,0)</f>
        <v>EL PROGRESO</v>
      </c>
      <c r="AK756" t="str">
        <f>VLOOKUP(A756,Hoja1!A:AI,35,0)</f>
        <v>EL JICARO</v>
      </c>
      <c r="AL756" s="1">
        <f>VLOOKUP(A756,Hoja1!A:AJ,36,0)</f>
        <v>38175</v>
      </c>
      <c r="AP756">
        <v>281183937</v>
      </c>
      <c r="AQ756">
        <v>2811839370205</v>
      </c>
      <c r="AU756" t="s">
        <v>4336</v>
      </c>
      <c r="AV756" t="s">
        <v>183</v>
      </c>
      <c r="AW756" t="s">
        <v>1291</v>
      </c>
      <c r="AZ756">
        <v>30904931</v>
      </c>
      <c r="BA756">
        <v>1</v>
      </c>
      <c r="BB756" t="s">
        <v>119</v>
      </c>
      <c r="BC756">
        <v>0</v>
      </c>
      <c r="BD756" t="s">
        <v>648</v>
      </c>
      <c r="BE756">
        <v>7</v>
      </c>
      <c r="BI756">
        <v>0</v>
      </c>
      <c r="BJ756">
        <v>0</v>
      </c>
      <c r="BK756" t="s">
        <v>4769</v>
      </c>
      <c r="BL756" t="s">
        <v>4776</v>
      </c>
      <c r="CN756" t="s">
        <v>5646</v>
      </c>
    </row>
    <row r="757" spans="1:93" x14ac:dyDescent="0.25">
      <c r="A757" s="27" t="s">
        <v>3384</v>
      </c>
      <c r="B757" s="27" t="s">
        <v>1184</v>
      </c>
      <c r="C757" s="27" t="s">
        <v>441</v>
      </c>
      <c r="D757" s="27"/>
      <c r="E757" s="27" t="s">
        <v>2245</v>
      </c>
      <c r="F757" s="27" t="s">
        <v>148</v>
      </c>
      <c r="G757" s="27"/>
      <c r="H757" t="s">
        <v>4022</v>
      </c>
      <c r="I757" s="117">
        <v>45352</v>
      </c>
      <c r="J757" s="30">
        <v>3385</v>
      </c>
      <c r="K757">
        <v>250</v>
      </c>
      <c r="L757" t="s">
        <v>4864</v>
      </c>
      <c r="N757" s="5">
        <v>1</v>
      </c>
      <c r="P757">
        <v>8</v>
      </c>
      <c r="R757">
        <v>2</v>
      </c>
      <c r="S757">
        <v>1</v>
      </c>
      <c r="T757">
        <v>29</v>
      </c>
      <c r="V757">
        <v>2</v>
      </c>
      <c r="W757">
        <v>83</v>
      </c>
      <c r="X757">
        <v>113</v>
      </c>
      <c r="AA757">
        <f>VLOOKUP(A757,Hoja1!A:BH,60,0)</f>
        <v>7</v>
      </c>
      <c r="AB757">
        <v>93</v>
      </c>
      <c r="AC757">
        <v>1</v>
      </c>
      <c r="AD757" t="s">
        <v>110</v>
      </c>
      <c r="AE757" t="s">
        <v>111</v>
      </c>
      <c r="AF757" t="s">
        <v>112</v>
      </c>
      <c r="AH757" t="s">
        <v>113</v>
      </c>
      <c r="AI757">
        <v>2204047710901</v>
      </c>
      <c r="AJ757" t="str">
        <f>VLOOKUP(A757,Hoja1!A:AH,34,0)</f>
        <v>QUETZALTENANGO</v>
      </c>
      <c r="AK757" t="str">
        <f>VLOOKUP(A757,Hoja1!A:AI,35,0)</f>
        <v>QUETZALTENANGO</v>
      </c>
      <c r="AL757" s="1">
        <f>VLOOKUP(A757,Hoja1!A:AJ,36,0)</f>
        <v>33924</v>
      </c>
      <c r="AP757">
        <v>87438127</v>
      </c>
      <c r="AQ757">
        <v>2204047710901</v>
      </c>
      <c r="AU757" t="s">
        <v>4337</v>
      </c>
      <c r="AV757" t="s">
        <v>700</v>
      </c>
      <c r="AW757" t="s">
        <v>700</v>
      </c>
      <c r="AZ757">
        <v>36335555</v>
      </c>
      <c r="BA757">
        <v>1</v>
      </c>
      <c r="BB757" t="s">
        <v>119</v>
      </c>
      <c r="BC757">
        <v>0</v>
      </c>
      <c r="BD757" t="s">
        <v>4597</v>
      </c>
      <c r="BE757">
        <v>7</v>
      </c>
      <c r="BI757">
        <v>0</v>
      </c>
      <c r="BJ757">
        <v>0</v>
      </c>
      <c r="BK757" t="s">
        <v>4769</v>
      </c>
      <c r="BL757" t="s">
        <v>4776</v>
      </c>
      <c r="CN757" t="s">
        <v>5647</v>
      </c>
      <c r="CO757" t="s">
        <v>5648</v>
      </c>
    </row>
    <row r="758" spans="1:93" x14ac:dyDescent="0.25">
      <c r="A758" s="27" t="s">
        <v>3385</v>
      </c>
      <c r="B758" s="27" t="s">
        <v>3630</v>
      </c>
      <c r="C758" s="27" t="s">
        <v>1953</v>
      </c>
      <c r="D758" s="27"/>
      <c r="E758" s="27" t="s">
        <v>3832</v>
      </c>
      <c r="F758" s="27" t="s">
        <v>160</v>
      </c>
      <c r="G758" s="27" t="s">
        <v>3985</v>
      </c>
      <c r="H758" t="s">
        <v>3994</v>
      </c>
      <c r="I758" s="117">
        <v>45352</v>
      </c>
      <c r="J758" s="30">
        <v>3385</v>
      </c>
      <c r="K758">
        <v>250</v>
      </c>
      <c r="L758" t="s">
        <v>4864</v>
      </c>
      <c r="N758" s="5">
        <v>1</v>
      </c>
      <c r="P758">
        <v>12</v>
      </c>
      <c r="R758">
        <v>1</v>
      </c>
      <c r="S758">
        <v>9</v>
      </c>
      <c r="T758">
        <v>53</v>
      </c>
      <c r="V758">
        <v>1</v>
      </c>
      <c r="W758">
        <v>83</v>
      </c>
      <c r="X758">
        <v>1</v>
      </c>
      <c r="AA758">
        <f>VLOOKUP(A758,Hoja1!A:BH,60,0)</f>
        <v>5</v>
      </c>
      <c r="AB758">
        <v>93</v>
      </c>
      <c r="AC758">
        <v>2</v>
      </c>
      <c r="AD758" t="s">
        <v>110</v>
      </c>
      <c r="AE758" t="s">
        <v>111</v>
      </c>
      <c r="AF758" t="s">
        <v>112</v>
      </c>
      <c r="AH758" t="s">
        <v>113</v>
      </c>
      <c r="AI758">
        <v>2587342640101</v>
      </c>
      <c r="AJ758" t="str">
        <f>VLOOKUP(A758,Hoja1!A:AH,34,0)</f>
        <v>GUATEMALA</v>
      </c>
      <c r="AK758" t="str">
        <f>VLOOKUP(A758,Hoja1!A:AI,35,0)</f>
        <v>GUATEMALA</v>
      </c>
      <c r="AL758" s="1">
        <f>VLOOKUP(A758,Hoja1!A:AJ,36,0)</f>
        <v>31803</v>
      </c>
      <c r="AP758">
        <v>56361653</v>
      </c>
      <c r="AQ758">
        <v>201004560216</v>
      </c>
      <c r="AU758" t="s">
        <v>4338</v>
      </c>
      <c r="AV758" t="s">
        <v>114</v>
      </c>
      <c r="AW758" t="s">
        <v>114</v>
      </c>
      <c r="AX758">
        <v>6</v>
      </c>
      <c r="AZ758">
        <v>47521424</v>
      </c>
      <c r="BA758">
        <v>2</v>
      </c>
      <c r="BB758" t="s">
        <v>119</v>
      </c>
      <c r="BC758">
        <v>2</v>
      </c>
      <c r="BD758" t="s">
        <v>4598</v>
      </c>
      <c r="BE758">
        <v>5</v>
      </c>
      <c r="BI758">
        <v>0</v>
      </c>
      <c r="BJ758">
        <v>0</v>
      </c>
      <c r="BK758" t="s">
        <v>4769</v>
      </c>
      <c r="BL758">
        <v>45243</v>
      </c>
      <c r="CN758" t="s">
        <v>5649</v>
      </c>
      <c r="CO758" t="s">
        <v>5650</v>
      </c>
    </row>
    <row r="759" spans="1:93" x14ac:dyDescent="0.25">
      <c r="A759" s="27" t="s">
        <v>3386</v>
      </c>
      <c r="B759" s="27" t="s">
        <v>1809</v>
      </c>
      <c r="C759" s="27" t="s">
        <v>3725</v>
      </c>
      <c r="D759" s="27"/>
      <c r="E759" s="27" t="s">
        <v>3833</v>
      </c>
      <c r="F759" s="27" t="s">
        <v>758</v>
      </c>
      <c r="G759" s="27"/>
      <c r="H759" t="s">
        <v>4011</v>
      </c>
      <c r="I759" s="117">
        <v>45348</v>
      </c>
      <c r="J759" s="30">
        <v>2960</v>
      </c>
      <c r="K759">
        <v>250</v>
      </c>
      <c r="L759" t="s">
        <v>149</v>
      </c>
      <c r="M759" s="117">
        <v>45348</v>
      </c>
      <c r="N759" s="5">
        <v>2</v>
      </c>
      <c r="P759">
        <v>8</v>
      </c>
      <c r="R759">
        <v>2</v>
      </c>
      <c r="S759">
        <v>1</v>
      </c>
      <c r="T759">
        <v>29</v>
      </c>
      <c r="V759">
        <v>2</v>
      </c>
      <c r="W759">
        <v>83</v>
      </c>
      <c r="X759">
        <v>126</v>
      </c>
      <c r="AA759">
        <f>VLOOKUP(A759,Hoja1!A:BH,60,0)</f>
        <v>5</v>
      </c>
      <c r="AB759">
        <v>93</v>
      </c>
      <c r="AC759">
        <v>1</v>
      </c>
      <c r="AD759" t="s">
        <v>110</v>
      </c>
      <c r="AE759" t="s">
        <v>111</v>
      </c>
      <c r="AF759" t="s">
        <v>112</v>
      </c>
      <c r="AH759" t="s">
        <v>113</v>
      </c>
      <c r="AI759">
        <v>1634308020914</v>
      </c>
      <c r="AJ759" t="str">
        <f>VLOOKUP(A759,Hoja1!A:AH,34,0)</f>
        <v>QUETZALTENANGO</v>
      </c>
      <c r="AK759" t="str">
        <f>VLOOKUP(A759,Hoja1!A:AI,35,0)</f>
        <v>CANTEL</v>
      </c>
      <c r="AL759" s="1">
        <f>VLOOKUP(A759,Hoja1!A:AJ,36,0)</f>
        <v>29737</v>
      </c>
      <c r="AP759">
        <v>20757743</v>
      </c>
      <c r="AQ759">
        <v>0</v>
      </c>
      <c r="AU759" t="s">
        <v>4339</v>
      </c>
      <c r="AV759" t="s">
        <v>700</v>
      </c>
      <c r="AW759" t="s">
        <v>1412</v>
      </c>
      <c r="AZ759">
        <v>33210588</v>
      </c>
      <c r="BA759">
        <v>2</v>
      </c>
      <c r="BB759" t="s">
        <v>119</v>
      </c>
      <c r="BC759">
        <v>1</v>
      </c>
      <c r="BD759" t="s">
        <v>4598</v>
      </c>
      <c r="BE759">
        <v>5</v>
      </c>
      <c r="BI759">
        <v>0</v>
      </c>
      <c r="BJ759">
        <v>0</v>
      </c>
      <c r="BK759" t="s">
        <v>4769</v>
      </c>
      <c r="BL759">
        <v>45182</v>
      </c>
    </row>
    <row r="760" spans="1:93" x14ac:dyDescent="0.25">
      <c r="A760" s="27" t="s">
        <v>3387</v>
      </c>
      <c r="B760" s="27" t="s">
        <v>3631</v>
      </c>
      <c r="C760" s="27" t="s">
        <v>3726</v>
      </c>
      <c r="D760" s="27"/>
      <c r="E760" s="27" t="s">
        <v>3834</v>
      </c>
      <c r="F760" s="27" t="s">
        <v>1452</v>
      </c>
      <c r="G760" s="27"/>
      <c r="H760" t="s">
        <v>3994</v>
      </c>
      <c r="I760" s="29">
        <v>45356</v>
      </c>
      <c r="J760" s="30">
        <v>3385</v>
      </c>
      <c r="K760">
        <v>250</v>
      </c>
      <c r="L760" t="s">
        <v>4864</v>
      </c>
      <c r="N760" s="5">
        <v>1</v>
      </c>
      <c r="P760">
        <v>14</v>
      </c>
      <c r="R760">
        <v>1</v>
      </c>
      <c r="S760">
        <v>9</v>
      </c>
      <c r="T760">
        <v>142</v>
      </c>
      <c r="V760">
        <v>5</v>
      </c>
      <c r="W760">
        <v>83</v>
      </c>
      <c r="X760">
        <v>279</v>
      </c>
      <c r="AA760">
        <f>VLOOKUP(A760,Hoja1!A:BH,60,0)</f>
        <v>7</v>
      </c>
      <c r="AB760">
        <v>93</v>
      </c>
      <c r="AC760">
        <v>2</v>
      </c>
      <c r="AD760" t="s">
        <v>110</v>
      </c>
      <c r="AE760" t="s">
        <v>111</v>
      </c>
      <c r="AF760" t="s">
        <v>112</v>
      </c>
      <c r="AH760" t="s">
        <v>113</v>
      </c>
      <c r="AI760">
        <v>2937775941704</v>
      </c>
      <c r="AJ760" t="str">
        <f>VLOOKUP(A760,Hoja1!A:AH,34,0)</f>
        <v>PETEN</v>
      </c>
      <c r="AK760" t="str">
        <f>VLOOKUP(A760,Hoja1!A:AI,35,0)</f>
        <v>SAN ANDRES ITZAPA</v>
      </c>
      <c r="AL760" s="1">
        <f>VLOOKUP(A760,Hoja1!A:AJ,36,0)</f>
        <v>38475</v>
      </c>
      <c r="AP760">
        <v>293777594</v>
      </c>
      <c r="AQ760">
        <v>2937775941704</v>
      </c>
      <c r="AU760" t="s">
        <v>4340</v>
      </c>
      <c r="AV760" t="s">
        <v>268</v>
      </c>
      <c r="AW760" t="s">
        <v>2705</v>
      </c>
      <c r="AZ760">
        <v>49000934</v>
      </c>
      <c r="BA760">
        <v>1</v>
      </c>
      <c r="BB760" t="s">
        <v>119</v>
      </c>
      <c r="BC760">
        <v>0</v>
      </c>
      <c r="BD760" t="s">
        <v>1533</v>
      </c>
      <c r="BE760">
        <v>7</v>
      </c>
      <c r="BI760">
        <v>0</v>
      </c>
      <c r="BJ760">
        <v>0</v>
      </c>
      <c r="BK760" t="s">
        <v>4769</v>
      </c>
      <c r="BL760">
        <v>45186</v>
      </c>
      <c r="CN760" t="s">
        <v>5651</v>
      </c>
      <c r="CO760" t="s">
        <v>5652</v>
      </c>
    </row>
    <row r="761" spans="1:93" x14ac:dyDescent="0.25">
      <c r="A761" s="27" t="s">
        <v>3388</v>
      </c>
      <c r="B761" s="27" t="s">
        <v>3632</v>
      </c>
      <c r="C761" s="27" t="s">
        <v>472</v>
      </c>
      <c r="D761" s="27"/>
      <c r="E761" s="27" t="s">
        <v>3835</v>
      </c>
      <c r="F761" s="27" t="s">
        <v>3833</v>
      </c>
      <c r="G761" s="27"/>
      <c r="H761" t="s">
        <v>3994</v>
      </c>
      <c r="I761" s="29">
        <v>45356</v>
      </c>
      <c r="J761" s="30">
        <v>3385</v>
      </c>
      <c r="K761">
        <v>250</v>
      </c>
      <c r="L761" t="s">
        <v>4864</v>
      </c>
      <c r="N761" s="5">
        <v>1</v>
      </c>
      <c r="P761">
        <v>11</v>
      </c>
      <c r="R761">
        <v>1</v>
      </c>
      <c r="S761">
        <v>9</v>
      </c>
      <c r="T761">
        <v>48</v>
      </c>
      <c r="V761">
        <v>1</v>
      </c>
      <c r="W761">
        <v>83</v>
      </c>
      <c r="X761">
        <v>15</v>
      </c>
      <c r="AA761">
        <f>VLOOKUP(A761,Hoja1!A:BH,60,0)</f>
        <v>7</v>
      </c>
      <c r="AB761">
        <v>93</v>
      </c>
      <c r="AC761">
        <v>2</v>
      </c>
      <c r="AD761" t="s">
        <v>110</v>
      </c>
      <c r="AE761" t="s">
        <v>111</v>
      </c>
      <c r="AF761" t="s">
        <v>112</v>
      </c>
      <c r="AH761" t="s">
        <v>113</v>
      </c>
      <c r="AI761">
        <v>3629651450115</v>
      </c>
      <c r="AJ761" t="str">
        <f>VLOOKUP(A761,Hoja1!A:AH,34,0)</f>
        <v>GUATEMALA</v>
      </c>
      <c r="AK761" t="str">
        <f>VLOOKUP(A761,Hoja1!A:AI,35,0)</f>
        <v>VILLA NUEVA</v>
      </c>
      <c r="AL761" s="1">
        <f>VLOOKUP(A761,Hoja1!A:AJ,36,0)</f>
        <v>38342</v>
      </c>
      <c r="AP761">
        <v>362965145</v>
      </c>
      <c r="AQ761">
        <v>200800239950</v>
      </c>
      <c r="AU761" t="s">
        <v>4341</v>
      </c>
      <c r="AV761" t="s">
        <v>114</v>
      </c>
      <c r="AW761" t="s">
        <v>278</v>
      </c>
      <c r="AZ761">
        <v>32034495</v>
      </c>
      <c r="BA761">
        <v>1</v>
      </c>
      <c r="BB761" t="s">
        <v>119</v>
      </c>
      <c r="BC761">
        <v>0</v>
      </c>
      <c r="BD761" t="s">
        <v>617</v>
      </c>
      <c r="BE761">
        <v>7</v>
      </c>
      <c r="BI761">
        <v>0</v>
      </c>
      <c r="BJ761">
        <v>0</v>
      </c>
      <c r="BK761" t="s">
        <v>4769</v>
      </c>
      <c r="BL761">
        <v>45097</v>
      </c>
      <c r="CN761" t="s">
        <v>5653</v>
      </c>
    </row>
    <row r="762" spans="1:93" x14ac:dyDescent="0.25">
      <c r="A762" s="27" t="s">
        <v>3389</v>
      </c>
      <c r="B762" s="27" t="s">
        <v>592</v>
      </c>
      <c r="C762" s="27" t="s">
        <v>418</v>
      </c>
      <c r="D762" s="27"/>
      <c r="E762" s="27" t="s">
        <v>215</v>
      </c>
      <c r="F762" s="27" t="s">
        <v>161</v>
      </c>
      <c r="G762" s="27"/>
      <c r="H762" t="s">
        <v>4026</v>
      </c>
      <c r="I762" s="29">
        <v>45356</v>
      </c>
      <c r="J762" s="30">
        <v>2960</v>
      </c>
      <c r="K762">
        <v>250</v>
      </c>
      <c r="L762" s="27" t="s">
        <v>4864</v>
      </c>
      <c r="N762" s="5">
        <v>1</v>
      </c>
      <c r="P762">
        <v>8</v>
      </c>
      <c r="R762">
        <v>2</v>
      </c>
      <c r="S762">
        <v>1</v>
      </c>
      <c r="T762">
        <v>29</v>
      </c>
      <c r="V762">
        <v>9</v>
      </c>
      <c r="W762">
        <v>83</v>
      </c>
      <c r="X762">
        <v>197</v>
      </c>
      <c r="AA762">
        <f>VLOOKUP(A762,Hoja1!A:BH,60,0)</f>
        <v>7</v>
      </c>
      <c r="AB762">
        <v>93</v>
      </c>
      <c r="AC762">
        <v>1</v>
      </c>
      <c r="AD762" t="s">
        <v>110</v>
      </c>
      <c r="AE762" t="s">
        <v>111</v>
      </c>
      <c r="AF762" t="s">
        <v>112</v>
      </c>
      <c r="AH762" t="s">
        <v>113</v>
      </c>
      <c r="AI762">
        <v>3538606381301</v>
      </c>
      <c r="AJ762" t="str">
        <f>VLOOKUP(A762,Hoja1!A:AH,34,0)</f>
        <v>HUEHUETENANGO</v>
      </c>
      <c r="AK762" t="str">
        <f>VLOOKUP(A762,Hoja1!A:AI,35,0)</f>
        <v>HUEHUETENANGO</v>
      </c>
      <c r="AL762" s="1">
        <f>VLOOKUP(A762,Hoja1!A:AJ,36,0)</f>
        <v>34937</v>
      </c>
      <c r="AP762">
        <v>95331417</v>
      </c>
      <c r="AQ762">
        <v>3538606381301</v>
      </c>
      <c r="AU762" t="s">
        <v>4342</v>
      </c>
      <c r="AV762" t="s">
        <v>421</v>
      </c>
      <c r="AW762" t="s">
        <v>421</v>
      </c>
      <c r="AX762">
        <v>3</v>
      </c>
      <c r="AZ762">
        <v>51296667</v>
      </c>
      <c r="BA762">
        <v>1</v>
      </c>
      <c r="BB762" t="s">
        <v>119</v>
      </c>
      <c r="BC762">
        <v>0</v>
      </c>
      <c r="BD762" t="s">
        <v>4597</v>
      </c>
      <c r="BE762">
        <v>7</v>
      </c>
      <c r="BI762">
        <v>0</v>
      </c>
      <c r="BJ762">
        <v>0</v>
      </c>
      <c r="BK762" t="s">
        <v>4769</v>
      </c>
      <c r="BL762">
        <v>45320</v>
      </c>
      <c r="CN762" t="s">
        <v>5654</v>
      </c>
      <c r="CO762" t="s">
        <v>5655</v>
      </c>
    </row>
    <row r="763" spans="1:93" x14ac:dyDescent="0.25">
      <c r="A763" s="27" t="s">
        <v>3390</v>
      </c>
      <c r="B763" s="27" t="s">
        <v>351</v>
      </c>
      <c r="C763" s="27" t="s">
        <v>3681</v>
      </c>
      <c r="D763" s="27"/>
      <c r="E763" s="27" t="s">
        <v>148</v>
      </c>
      <c r="F763" s="27" t="s">
        <v>190</v>
      </c>
      <c r="G763" s="27"/>
      <c r="H763" t="s">
        <v>3998</v>
      </c>
      <c r="I763" s="29">
        <v>45356</v>
      </c>
      <c r="J763" s="30">
        <v>2960</v>
      </c>
      <c r="K763">
        <v>250</v>
      </c>
      <c r="L763" t="s">
        <v>149</v>
      </c>
      <c r="M763" s="1">
        <v>45405</v>
      </c>
      <c r="N763" s="5">
        <v>2</v>
      </c>
      <c r="P763">
        <v>4</v>
      </c>
      <c r="R763">
        <v>1</v>
      </c>
      <c r="S763">
        <v>1</v>
      </c>
      <c r="T763">
        <v>29</v>
      </c>
      <c r="V763">
        <v>1</v>
      </c>
      <c r="W763">
        <v>83</v>
      </c>
      <c r="X763">
        <v>1</v>
      </c>
      <c r="AA763">
        <f>VLOOKUP(A763,Hoja1!A:BH,60,0)</f>
        <v>7</v>
      </c>
      <c r="AB763">
        <v>93</v>
      </c>
      <c r="AC763">
        <v>1</v>
      </c>
      <c r="AD763" t="s">
        <v>110</v>
      </c>
      <c r="AE763" t="s">
        <v>111</v>
      </c>
      <c r="AF763" t="s">
        <v>112</v>
      </c>
      <c r="AH763" t="s">
        <v>113</v>
      </c>
      <c r="AI763">
        <v>2692175760101</v>
      </c>
      <c r="AJ763" t="str">
        <f>VLOOKUP(A763,Hoja1!A:AH,34,0)</f>
        <v>GUATEMALA</v>
      </c>
      <c r="AK763" t="str">
        <f>VLOOKUP(A763,Hoja1!A:AI,35,0)</f>
        <v>GUATEMALA</v>
      </c>
      <c r="AL763" s="1">
        <f>VLOOKUP(A763,Hoja1!A:AJ,36,0)</f>
        <v>34753</v>
      </c>
      <c r="AP763">
        <v>88334996</v>
      </c>
      <c r="AQ763">
        <v>201500691082</v>
      </c>
      <c r="AU763" t="s">
        <v>4343</v>
      </c>
      <c r="AV763" t="s">
        <v>114</v>
      </c>
      <c r="AW763" t="s">
        <v>114</v>
      </c>
      <c r="AX763">
        <v>18</v>
      </c>
      <c r="AZ763">
        <v>41108362</v>
      </c>
      <c r="BA763">
        <v>2</v>
      </c>
      <c r="BB763" t="s">
        <v>119</v>
      </c>
      <c r="BC763">
        <v>2</v>
      </c>
      <c r="BD763" t="s">
        <v>807</v>
      </c>
      <c r="BE763">
        <v>7</v>
      </c>
      <c r="BI763">
        <v>0</v>
      </c>
      <c r="BJ763">
        <v>0</v>
      </c>
      <c r="BK763" t="s">
        <v>4769</v>
      </c>
      <c r="BL763" t="s">
        <v>4776</v>
      </c>
      <c r="CN763" t="s">
        <v>5656</v>
      </c>
      <c r="CO763" t="s">
        <v>5657</v>
      </c>
    </row>
    <row r="764" spans="1:93" x14ac:dyDescent="0.25">
      <c r="A764" s="27" t="s">
        <v>3391</v>
      </c>
      <c r="B764" s="27" t="s">
        <v>1184</v>
      </c>
      <c r="C764" s="27" t="s">
        <v>1837</v>
      </c>
      <c r="D764" s="27"/>
      <c r="E764" s="27" t="s">
        <v>3836</v>
      </c>
      <c r="F764" s="27" t="s">
        <v>3922</v>
      </c>
      <c r="G764" s="27"/>
      <c r="H764" t="s">
        <v>4024</v>
      </c>
      <c r="I764" s="29">
        <v>45357</v>
      </c>
      <c r="J764" s="30">
        <v>3800</v>
      </c>
      <c r="K764">
        <v>250</v>
      </c>
      <c r="L764" s="27" t="s">
        <v>4864</v>
      </c>
      <c r="N764" s="5">
        <v>1</v>
      </c>
      <c r="P764">
        <v>9</v>
      </c>
      <c r="R764">
        <v>1</v>
      </c>
      <c r="S764">
        <v>1</v>
      </c>
      <c r="T764">
        <v>9</v>
      </c>
      <c r="V764">
        <v>1</v>
      </c>
      <c r="W764">
        <v>83</v>
      </c>
      <c r="X764">
        <v>1</v>
      </c>
      <c r="AA764">
        <f>VLOOKUP(A764,Hoja1!A:BH,60,0)</f>
        <v>7</v>
      </c>
      <c r="AB764">
        <v>93</v>
      </c>
      <c r="AC764">
        <v>1</v>
      </c>
      <c r="AD764" t="s">
        <v>110</v>
      </c>
      <c r="AE764" t="s">
        <v>111</v>
      </c>
      <c r="AF764" t="s">
        <v>112</v>
      </c>
      <c r="AH764" t="s">
        <v>113</v>
      </c>
      <c r="AI764">
        <v>1996159180101</v>
      </c>
      <c r="AJ764" t="str">
        <f>VLOOKUP(A764,Hoja1!A:AH,34,0)</f>
        <v>GUATEMALA</v>
      </c>
      <c r="AK764" t="str">
        <f>VLOOKUP(A764,Hoja1!A:AI,35,0)</f>
        <v>GUATEMALA</v>
      </c>
      <c r="AL764" s="1">
        <f>VLOOKUP(A764,Hoja1!A:AJ,36,0)</f>
        <v>30893</v>
      </c>
      <c r="AP764">
        <v>40092348</v>
      </c>
      <c r="AQ764">
        <v>184009264</v>
      </c>
      <c r="AU764" t="s">
        <v>4344</v>
      </c>
      <c r="AV764" t="s">
        <v>114</v>
      </c>
      <c r="AW764" t="s">
        <v>114</v>
      </c>
      <c r="AX764">
        <v>6</v>
      </c>
      <c r="AZ764">
        <v>43318927</v>
      </c>
      <c r="BA764">
        <v>1</v>
      </c>
      <c r="BB764" t="s">
        <v>119</v>
      </c>
      <c r="BC764">
        <v>2</v>
      </c>
      <c r="BD764" t="s">
        <v>4619</v>
      </c>
      <c r="BE764">
        <v>7</v>
      </c>
      <c r="BI764">
        <v>0</v>
      </c>
      <c r="BJ764">
        <v>0</v>
      </c>
      <c r="BK764" t="s">
        <v>4769</v>
      </c>
      <c r="BL764">
        <v>45222</v>
      </c>
      <c r="CN764" t="s">
        <v>5658</v>
      </c>
      <c r="CO764" t="s">
        <v>5659</v>
      </c>
    </row>
    <row r="765" spans="1:93" x14ac:dyDescent="0.25">
      <c r="A765" s="27" t="s">
        <v>3392</v>
      </c>
      <c r="B765" s="27" t="s">
        <v>3633</v>
      </c>
      <c r="C765" s="27" t="s">
        <v>3727</v>
      </c>
      <c r="D765" s="27"/>
      <c r="E765" s="27" t="s">
        <v>1658</v>
      </c>
      <c r="F765" s="27" t="s">
        <v>3943</v>
      </c>
      <c r="G765" s="27"/>
      <c r="H765" t="s">
        <v>4011</v>
      </c>
      <c r="I765" s="29">
        <v>45357</v>
      </c>
      <c r="J765" s="30">
        <v>2960</v>
      </c>
      <c r="K765">
        <v>250</v>
      </c>
      <c r="L765" t="s">
        <v>149</v>
      </c>
      <c r="M765" s="1">
        <v>45397</v>
      </c>
      <c r="N765" s="5">
        <v>2</v>
      </c>
      <c r="P765">
        <v>8</v>
      </c>
      <c r="R765">
        <v>2</v>
      </c>
      <c r="S765">
        <v>1</v>
      </c>
      <c r="T765">
        <v>29</v>
      </c>
      <c r="V765">
        <v>2</v>
      </c>
      <c r="W765">
        <v>83</v>
      </c>
      <c r="X765">
        <v>131</v>
      </c>
      <c r="AA765">
        <f>VLOOKUP(A765,Hoja1!A:BH,60,0)</f>
        <v>7</v>
      </c>
      <c r="AB765">
        <v>93</v>
      </c>
      <c r="AC765">
        <v>1</v>
      </c>
      <c r="AD765" t="s">
        <v>110</v>
      </c>
      <c r="AE765" t="s">
        <v>111</v>
      </c>
      <c r="AF765" t="s">
        <v>112</v>
      </c>
      <c r="AH765" t="s">
        <v>113</v>
      </c>
      <c r="AI765">
        <v>2932047130919</v>
      </c>
      <c r="AJ765" t="str">
        <f>VLOOKUP(A765,Hoja1!A:AH,34,0)</f>
        <v>QUETZALTENANGO</v>
      </c>
      <c r="AK765" t="str">
        <f>VLOOKUP(A765,Hoja1!A:AI,35,0)</f>
        <v>EL PALMAR</v>
      </c>
      <c r="AL765" s="1">
        <f>VLOOKUP(A765,Hoja1!A:AJ,36,0)</f>
        <v>35074</v>
      </c>
      <c r="AP765">
        <v>93218796</v>
      </c>
      <c r="AQ765">
        <v>201602327426</v>
      </c>
      <c r="AU765" t="s">
        <v>4345</v>
      </c>
      <c r="AV765" t="s">
        <v>4346</v>
      </c>
      <c r="AW765" t="s">
        <v>2435</v>
      </c>
      <c r="AX765">
        <v>3</v>
      </c>
      <c r="AZ765">
        <v>30781429</v>
      </c>
      <c r="BA765">
        <v>2</v>
      </c>
      <c r="BB765" t="s">
        <v>119</v>
      </c>
      <c r="BC765">
        <v>0</v>
      </c>
      <c r="BD765" t="s">
        <v>635</v>
      </c>
      <c r="BE765">
        <v>7</v>
      </c>
      <c r="BI765">
        <v>0</v>
      </c>
      <c r="BJ765">
        <v>0</v>
      </c>
      <c r="BK765" t="s">
        <v>4769</v>
      </c>
      <c r="BL765">
        <v>45174</v>
      </c>
      <c r="CN765" t="s">
        <v>5660</v>
      </c>
      <c r="CO765" t="s">
        <v>5661</v>
      </c>
    </row>
    <row r="766" spans="1:93" x14ac:dyDescent="0.25">
      <c r="A766" s="27" t="s">
        <v>3393</v>
      </c>
      <c r="B766" s="27" t="s">
        <v>3634</v>
      </c>
      <c r="C766" s="27" t="s">
        <v>3728</v>
      </c>
      <c r="D766" s="27"/>
      <c r="E766" s="27" t="s">
        <v>680</v>
      </c>
      <c r="F766" s="27" t="s">
        <v>492</v>
      </c>
      <c r="G766" s="27"/>
      <c r="H766" t="s">
        <v>3998</v>
      </c>
      <c r="I766" s="29">
        <v>45355</v>
      </c>
      <c r="J766" s="30">
        <v>2960</v>
      </c>
      <c r="K766">
        <v>250</v>
      </c>
      <c r="L766" t="s">
        <v>149</v>
      </c>
      <c r="M766" s="1">
        <v>45444</v>
      </c>
      <c r="N766" s="5">
        <v>2</v>
      </c>
      <c r="P766">
        <v>8</v>
      </c>
      <c r="R766">
        <v>2</v>
      </c>
      <c r="S766">
        <v>1</v>
      </c>
      <c r="T766">
        <v>29</v>
      </c>
      <c r="V766">
        <v>2</v>
      </c>
      <c r="W766">
        <v>83</v>
      </c>
      <c r="X766">
        <v>172</v>
      </c>
      <c r="AA766">
        <f>VLOOKUP(A766,Hoja1!A:BH,60,0)</f>
        <v>7</v>
      </c>
      <c r="AB766">
        <v>93</v>
      </c>
      <c r="AC766">
        <v>1</v>
      </c>
      <c r="AD766" t="s">
        <v>110</v>
      </c>
      <c r="AE766" t="s">
        <v>111</v>
      </c>
      <c r="AF766" t="s">
        <v>112</v>
      </c>
      <c r="AH766" t="s">
        <v>113</v>
      </c>
      <c r="AI766">
        <v>3648247431206</v>
      </c>
      <c r="AJ766" t="str">
        <f>VLOOKUP(A766,Hoja1!A:AH,34,0)</f>
        <v>SAN MARCOS</v>
      </c>
      <c r="AK766" t="str">
        <f>VLOOKUP(A766,Hoja1!A:AI,35,0)</f>
        <v>CONCEPCION TUTUAPA</v>
      </c>
      <c r="AL766" s="1">
        <f>VLOOKUP(A766,Hoja1!A:AJ,36,0)</f>
        <v>31333</v>
      </c>
      <c r="AP766">
        <v>36704237</v>
      </c>
      <c r="AQ766">
        <v>3648247431206</v>
      </c>
      <c r="AU766" t="s">
        <v>4347</v>
      </c>
      <c r="AV766" t="s">
        <v>873</v>
      </c>
      <c r="AW766" t="s">
        <v>4348</v>
      </c>
      <c r="AZ766">
        <v>30157425</v>
      </c>
      <c r="BA766">
        <v>1</v>
      </c>
      <c r="BB766" t="s">
        <v>119</v>
      </c>
      <c r="BC766">
        <v>2</v>
      </c>
      <c r="BD766" t="s">
        <v>635</v>
      </c>
      <c r="BE766">
        <v>7</v>
      </c>
      <c r="BI766">
        <v>0</v>
      </c>
      <c r="BJ766">
        <v>0</v>
      </c>
      <c r="BK766" t="s">
        <v>4769</v>
      </c>
      <c r="BL766">
        <v>44992</v>
      </c>
      <c r="CN766" t="s">
        <v>5662</v>
      </c>
      <c r="CO766" t="s">
        <v>5663</v>
      </c>
    </row>
    <row r="767" spans="1:93" x14ac:dyDescent="0.25">
      <c r="A767" s="27" t="s">
        <v>3394</v>
      </c>
      <c r="B767" s="27" t="s">
        <v>1217</v>
      </c>
      <c r="C767" s="27" t="s">
        <v>472</v>
      </c>
      <c r="D767" s="27"/>
      <c r="E767" s="27" t="s">
        <v>148</v>
      </c>
      <c r="F767" s="27" t="s">
        <v>190</v>
      </c>
      <c r="G767" s="27"/>
      <c r="H767" t="s">
        <v>3994</v>
      </c>
      <c r="I767" s="29">
        <v>45362</v>
      </c>
      <c r="J767" s="30">
        <v>3385</v>
      </c>
      <c r="K767">
        <v>250</v>
      </c>
      <c r="L767" t="s">
        <v>149</v>
      </c>
      <c r="M767" s="1">
        <v>45363</v>
      </c>
      <c r="N767" s="5">
        <v>2</v>
      </c>
      <c r="P767">
        <v>5</v>
      </c>
      <c r="R767">
        <v>1</v>
      </c>
      <c r="S767">
        <v>9</v>
      </c>
      <c r="T767">
        <v>166</v>
      </c>
      <c r="V767">
        <v>1</v>
      </c>
      <c r="W767">
        <v>83</v>
      </c>
      <c r="X767">
        <v>1</v>
      </c>
      <c r="AA767">
        <f>VLOOKUP(A767,Hoja1!A:BH,60,0)</f>
        <v>7</v>
      </c>
      <c r="AB767">
        <v>93</v>
      </c>
      <c r="AC767">
        <v>2</v>
      </c>
      <c r="AD767" t="s">
        <v>110</v>
      </c>
      <c r="AE767" t="s">
        <v>111</v>
      </c>
      <c r="AF767" t="s">
        <v>112</v>
      </c>
      <c r="AH767" t="s">
        <v>113</v>
      </c>
      <c r="AI767">
        <v>2593504940101</v>
      </c>
      <c r="AJ767" t="str">
        <f>VLOOKUP(A767,Hoja1!A:AH,34,0)</f>
        <v>GUATEMALA</v>
      </c>
      <c r="AK767" t="str">
        <f>VLOOKUP(A767,Hoja1!A:AI,35,0)</f>
        <v>GUATEMALA</v>
      </c>
      <c r="AL767" s="1">
        <f>VLOOKUP(A767,Hoja1!A:AJ,36,0)</f>
        <v>34540</v>
      </c>
      <c r="AP767">
        <v>102320632</v>
      </c>
      <c r="AQ767">
        <v>2593504940101</v>
      </c>
      <c r="AU767" t="s">
        <v>4349</v>
      </c>
      <c r="AV767" t="s">
        <v>114</v>
      </c>
      <c r="AW767" t="s">
        <v>114</v>
      </c>
      <c r="AX767">
        <v>18</v>
      </c>
      <c r="AZ767" t="s">
        <v>4554</v>
      </c>
      <c r="BA767">
        <v>1</v>
      </c>
      <c r="BB767" t="s">
        <v>119</v>
      </c>
      <c r="BC767">
        <v>0</v>
      </c>
      <c r="BD767" t="s">
        <v>635</v>
      </c>
      <c r="BE767">
        <v>7</v>
      </c>
      <c r="BI767">
        <v>0</v>
      </c>
      <c r="BJ767">
        <v>0</v>
      </c>
      <c r="BK767" t="s">
        <v>4769</v>
      </c>
      <c r="BL767">
        <v>45322</v>
      </c>
      <c r="CN767" t="s">
        <v>5664</v>
      </c>
      <c r="CO767" t="s">
        <v>5665</v>
      </c>
    </row>
    <row r="768" spans="1:93" x14ac:dyDescent="0.25">
      <c r="A768" s="27" t="s">
        <v>3395</v>
      </c>
      <c r="B768" s="27" t="s">
        <v>2624</v>
      </c>
      <c r="C768" s="27" t="s">
        <v>3729</v>
      </c>
      <c r="D768" s="27"/>
      <c r="E768" s="27" t="s">
        <v>561</v>
      </c>
      <c r="F768" s="27" t="s">
        <v>1189</v>
      </c>
      <c r="G768" s="27"/>
      <c r="H768" t="s">
        <v>3994</v>
      </c>
      <c r="I768" s="29">
        <v>45362</v>
      </c>
      <c r="J768" s="30">
        <v>3385</v>
      </c>
      <c r="K768">
        <v>250</v>
      </c>
      <c r="L768" t="s">
        <v>4864</v>
      </c>
      <c r="N768" s="5">
        <v>1</v>
      </c>
      <c r="P768">
        <v>5</v>
      </c>
      <c r="R768">
        <v>1</v>
      </c>
      <c r="S768">
        <v>9</v>
      </c>
      <c r="T768">
        <v>66</v>
      </c>
      <c r="V768">
        <v>1</v>
      </c>
      <c r="W768">
        <v>83</v>
      </c>
      <c r="X768">
        <v>58</v>
      </c>
      <c r="AA768">
        <f>VLOOKUP(A768,Hoja1!A:BH,60,0)</f>
        <v>7</v>
      </c>
      <c r="AB768">
        <v>93</v>
      </c>
      <c r="AC768">
        <v>2</v>
      </c>
      <c r="AD768" t="s">
        <v>110</v>
      </c>
      <c r="AE768" t="s">
        <v>111</v>
      </c>
      <c r="AF768" t="s">
        <v>112</v>
      </c>
      <c r="AH768" t="s">
        <v>113</v>
      </c>
      <c r="AI768">
        <v>3180218620501</v>
      </c>
      <c r="AJ768" t="str">
        <f>VLOOKUP(A768,Hoja1!A:AH,34,0)</f>
        <v>ESCUINTLA</v>
      </c>
      <c r="AK768" t="str">
        <f>VLOOKUP(A768,Hoja1!A:AI,35,0)</f>
        <v>ESCUINTLA</v>
      </c>
      <c r="AL768" s="1">
        <f>VLOOKUP(A768,Hoja1!A:AJ,36,0)</f>
        <v>37945</v>
      </c>
      <c r="AP768">
        <v>116050217</v>
      </c>
      <c r="AQ768">
        <v>3180218620501</v>
      </c>
      <c r="AU768" t="s">
        <v>4350</v>
      </c>
      <c r="AV768" t="s">
        <v>114</v>
      </c>
      <c r="AW768" t="s">
        <v>163</v>
      </c>
      <c r="AX768">
        <v>12</v>
      </c>
      <c r="AZ768">
        <v>41535964</v>
      </c>
      <c r="BA768">
        <v>1</v>
      </c>
      <c r="BB768" t="s">
        <v>119</v>
      </c>
      <c r="BC768">
        <v>0</v>
      </c>
      <c r="BD768" t="s">
        <v>4619</v>
      </c>
      <c r="BE768">
        <v>7</v>
      </c>
      <c r="BI768">
        <v>0</v>
      </c>
      <c r="BJ768">
        <v>0</v>
      </c>
      <c r="BK768" t="s">
        <v>4769</v>
      </c>
      <c r="BL768">
        <v>45321</v>
      </c>
      <c r="CN768" t="s">
        <v>5666</v>
      </c>
      <c r="CO768" t="s">
        <v>5667</v>
      </c>
    </row>
    <row r="769" spans="1:93" x14ac:dyDescent="0.25">
      <c r="A769" s="27" t="s">
        <v>3396</v>
      </c>
      <c r="B769" s="27" t="s">
        <v>1193</v>
      </c>
      <c r="C769" s="27" t="s">
        <v>3658</v>
      </c>
      <c r="D769" s="27"/>
      <c r="E769" s="27" t="s">
        <v>586</v>
      </c>
      <c r="F769" s="27" t="s">
        <v>160</v>
      </c>
      <c r="G769" s="27" t="s">
        <v>3986</v>
      </c>
      <c r="H769" t="s">
        <v>3994</v>
      </c>
      <c r="I769" s="29">
        <v>45362</v>
      </c>
      <c r="J769" s="30">
        <v>3385</v>
      </c>
      <c r="K769">
        <v>250</v>
      </c>
      <c r="L769" t="s">
        <v>149</v>
      </c>
      <c r="M769" s="1">
        <v>45489</v>
      </c>
      <c r="N769" s="5">
        <v>2</v>
      </c>
      <c r="P769">
        <v>12</v>
      </c>
      <c r="R769">
        <v>1</v>
      </c>
      <c r="S769">
        <v>9</v>
      </c>
      <c r="T769">
        <v>106</v>
      </c>
      <c r="V769">
        <v>7</v>
      </c>
      <c r="W769">
        <v>83</v>
      </c>
      <c r="X769">
        <v>47</v>
      </c>
      <c r="AA769">
        <f>VLOOKUP(A769,Hoja1!A:BH,60,0)</f>
        <v>7</v>
      </c>
      <c r="AB769">
        <v>93</v>
      </c>
      <c r="AC769">
        <v>2</v>
      </c>
      <c r="AD769" t="s">
        <v>110</v>
      </c>
      <c r="AE769" t="s">
        <v>111</v>
      </c>
      <c r="AF769" t="s">
        <v>112</v>
      </c>
      <c r="AH769" t="s">
        <v>113</v>
      </c>
      <c r="AI769">
        <v>2634335950406</v>
      </c>
      <c r="AJ769" t="str">
        <f>VLOOKUP(A769,Hoja1!A:AH,34,0)</f>
        <v>CHIMALTENANGO</v>
      </c>
      <c r="AK769" t="str">
        <f>VLOOKUP(A769,Hoja1!A:AI,35,0)</f>
        <v>TECPAN GUATEMALA</v>
      </c>
      <c r="AL769" s="1">
        <f>VLOOKUP(A769,Hoja1!A:AJ,36,0)</f>
        <v>32417</v>
      </c>
      <c r="AP769">
        <v>66483344</v>
      </c>
      <c r="AQ769">
        <v>201101447497</v>
      </c>
      <c r="AU769" t="s">
        <v>4351</v>
      </c>
      <c r="AV769" t="s">
        <v>4352</v>
      </c>
      <c r="AW769" t="s">
        <v>1738</v>
      </c>
      <c r="AZ769">
        <v>45422188</v>
      </c>
      <c r="BA769">
        <v>2</v>
      </c>
      <c r="BB769" t="s">
        <v>119</v>
      </c>
      <c r="BC769">
        <v>3</v>
      </c>
      <c r="BD769" t="s">
        <v>635</v>
      </c>
      <c r="BE769">
        <v>7</v>
      </c>
      <c r="BI769">
        <v>0</v>
      </c>
      <c r="BJ769">
        <v>0</v>
      </c>
      <c r="BK769" t="s">
        <v>4769</v>
      </c>
      <c r="BL769">
        <v>45196</v>
      </c>
      <c r="CN769" t="s">
        <v>5668</v>
      </c>
      <c r="CO769" t="s">
        <v>5669</v>
      </c>
    </row>
    <row r="770" spans="1:93" x14ac:dyDescent="0.25">
      <c r="A770" s="27" t="s">
        <v>3397</v>
      </c>
      <c r="B770" s="27" t="s">
        <v>3635</v>
      </c>
      <c r="C770" s="27" t="s">
        <v>1168</v>
      </c>
      <c r="D770" s="27"/>
      <c r="E770" s="27" t="s">
        <v>2978</v>
      </c>
      <c r="F770" s="27" t="s">
        <v>3944</v>
      </c>
      <c r="G770" s="27"/>
      <c r="H770" t="s">
        <v>3994</v>
      </c>
      <c r="I770" s="29">
        <v>45362</v>
      </c>
      <c r="J770" s="30">
        <v>3385</v>
      </c>
      <c r="K770">
        <v>250</v>
      </c>
      <c r="L770" t="s">
        <v>149</v>
      </c>
      <c r="M770" s="1">
        <v>45485</v>
      </c>
      <c r="N770" s="5">
        <v>2</v>
      </c>
      <c r="P770">
        <v>14</v>
      </c>
      <c r="R770">
        <v>1</v>
      </c>
      <c r="S770">
        <v>9</v>
      </c>
      <c r="T770">
        <v>81</v>
      </c>
      <c r="V770">
        <v>10</v>
      </c>
      <c r="W770">
        <v>83</v>
      </c>
      <c r="X770">
        <v>290</v>
      </c>
      <c r="AA770">
        <f>VLOOKUP(A770,Hoja1!A:BH,60,0)</f>
        <v>7</v>
      </c>
      <c r="AB770">
        <v>93</v>
      </c>
      <c r="AC770">
        <v>2</v>
      </c>
      <c r="AD770" t="s">
        <v>110</v>
      </c>
      <c r="AE770" t="s">
        <v>111</v>
      </c>
      <c r="AF770" t="s">
        <v>112</v>
      </c>
      <c r="AH770" t="s">
        <v>113</v>
      </c>
      <c r="AI770">
        <v>3308431331801</v>
      </c>
      <c r="AJ770" t="str">
        <f>VLOOKUP(A770,Hoja1!A:AH,34,0)</f>
        <v>IZABAL</v>
      </c>
      <c r="AK770" t="str">
        <f>VLOOKUP(A770,Hoja1!A:AI,35,0)</f>
        <v>PUERTO BARRIOS</v>
      </c>
      <c r="AL770" s="1">
        <f>VLOOKUP(A770,Hoja1!A:AJ,36,0)</f>
        <v>37124</v>
      </c>
      <c r="AP770">
        <v>106499874</v>
      </c>
      <c r="AQ770">
        <v>3308431331801</v>
      </c>
      <c r="AU770" t="s">
        <v>4353</v>
      </c>
      <c r="AV770" t="s">
        <v>555</v>
      </c>
      <c r="AW770" t="s">
        <v>1061</v>
      </c>
      <c r="AZ770">
        <v>36612118</v>
      </c>
      <c r="BA770">
        <v>1</v>
      </c>
      <c r="BB770" t="s">
        <v>119</v>
      </c>
      <c r="BC770">
        <v>0</v>
      </c>
      <c r="BD770" t="s">
        <v>635</v>
      </c>
      <c r="BE770">
        <v>7</v>
      </c>
      <c r="BI770">
        <v>0</v>
      </c>
      <c r="BJ770">
        <v>0</v>
      </c>
      <c r="BK770" t="s">
        <v>4769</v>
      </c>
      <c r="BL770">
        <v>44970</v>
      </c>
      <c r="CN770" t="s">
        <v>5670</v>
      </c>
      <c r="CO770" t="s">
        <v>5671</v>
      </c>
    </row>
    <row r="771" spans="1:93" x14ac:dyDescent="0.25">
      <c r="A771" s="27" t="s">
        <v>3398</v>
      </c>
      <c r="B771" s="27" t="s">
        <v>2190</v>
      </c>
      <c r="C771" s="27" t="s">
        <v>3730</v>
      </c>
      <c r="D771" s="27"/>
      <c r="E771" s="27" t="s">
        <v>3837</v>
      </c>
      <c r="F771" s="27" t="s">
        <v>594</v>
      </c>
      <c r="G771" s="27"/>
      <c r="H771" t="s">
        <v>3994</v>
      </c>
      <c r="I771" s="29">
        <v>45362</v>
      </c>
      <c r="J771" s="30">
        <v>3385</v>
      </c>
      <c r="K771">
        <v>250</v>
      </c>
      <c r="L771" t="s">
        <v>4864</v>
      </c>
      <c r="N771" s="5">
        <v>1</v>
      </c>
      <c r="P771">
        <v>15</v>
      </c>
      <c r="R771">
        <v>2</v>
      </c>
      <c r="S771">
        <v>9</v>
      </c>
      <c r="T771">
        <v>89</v>
      </c>
      <c r="V771">
        <v>2</v>
      </c>
      <c r="W771">
        <v>83</v>
      </c>
      <c r="X771">
        <v>1</v>
      </c>
      <c r="AA771">
        <f>VLOOKUP(A771,Hoja1!A:BH,60,0)</f>
        <v>7</v>
      </c>
      <c r="AB771">
        <v>93</v>
      </c>
      <c r="AC771">
        <v>2</v>
      </c>
      <c r="AD771" t="s">
        <v>110</v>
      </c>
      <c r="AE771" t="s">
        <v>111</v>
      </c>
      <c r="AF771" t="s">
        <v>112</v>
      </c>
      <c r="AH771" t="s">
        <v>113</v>
      </c>
      <c r="AI771">
        <v>2078663250101</v>
      </c>
      <c r="AJ771" t="str">
        <f>VLOOKUP(A771,Hoja1!A:AH,34,0)</f>
        <v>GUATEMALA</v>
      </c>
      <c r="AK771" t="str">
        <f>VLOOKUP(A771,Hoja1!A:AI,35,0)</f>
        <v>GUATEMALA</v>
      </c>
      <c r="AL771" s="1">
        <f>VLOOKUP(A771,Hoja1!A:AJ,36,0)</f>
        <v>33501</v>
      </c>
      <c r="AP771">
        <v>73125970</v>
      </c>
      <c r="AQ771">
        <v>201201872792</v>
      </c>
      <c r="AU771" t="s">
        <v>4354</v>
      </c>
      <c r="AV771" t="s">
        <v>700</v>
      </c>
      <c r="AW771" t="s">
        <v>114</v>
      </c>
      <c r="AZ771">
        <v>59709093</v>
      </c>
      <c r="BA771">
        <v>1</v>
      </c>
      <c r="BB771" t="s">
        <v>119</v>
      </c>
      <c r="BC771">
        <v>2</v>
      </c>
      <c r="BD771" t="s">
        <v>648</v>
      </c>
      <c r="BE771">
        <v>7</v>
      </c>
      <c r="BI771">
        <v>0</v>
      </c>
      <c r="BJ771">
        <v>0</v>
      </c>
      <c r="BK771" t="s">
        <v>4769</v>
      </c>
      <c r="BL771" t="s">
        <v>4776</v>
      </c>
      <c r="CN771" t="s">
        <v>5673</v>
      </c>
      <c r="CO771" t="s">
        <v>5674</v>
      </c>
    </row>
    <row r="772" spans="1:93" x14ac:dyDescent="0.25">
      <c r="A772" s="27" t="s">
        <v>3399</v>
      </c>
      <c r="B772" s="27" t="s">
        <v>3636</v>
      </c>
      <c r="C772" s="27" t="s">
        <v>3583</v>
      </c>
      <c r="D772" s="27"/>
      <c r="E772" s="27" t="s">
        <v>3838</v>
      </c>
      <c r="F772" s="27" t="s">
        <v>3945</v>
      </c>
      <c r="G772" s="27"/>
      <c r="H772" t="s">
        <v>4007</v>
      </c>
      <c r="I772" s="29">
        <v>45363</v>
      </c>
      <c r="J772" s="30">
        <v>3385</v>
      </c>
      <c r="K772">
        <v>250</v>
      </c>
      <c r="L772" t="s">
        <v>4864</v>
      </c>
      <c r="N772" s="5">
        <v>1</v>
      </c>
      <c r="P772">
        <v>1</v>
      </c>
      <c r="R772">
        <v>1</v>
      </c>
      <c r="S772">
        <v>8</v>
      </c>
      <c r="T772">
        <v>38</v>
      </c>
      <c r="V772">
        <v>1</v>
      </c>
      <c r="W772">
        <v>83</v>
      </c>
      <c r="X772">
        <v>1</v>
      </c>
      <c r="AA772">
        <f>VLOOKUP(A772,Hoja1!A:BH,60,0)</f>
        <v>3</v>
      </c>
      <c r="AB772">
        <v>93</v>
      </c>
      <c r="AC772">
        <v>1</v>
      </c>
      <c r="AD772" t="s">
        <v>110</v>
      </c>
      <c r="AE772" t="s">
        <v>111</v>
      </c>
      <c r="AF772" t="s">
        <v>112</v>
      </c>
      <c r="AH772" t="s">
        <v>113</v>
      </c>
      <c r="AI772">
        <v>2947306480101</v>
      </c>
      <c r="AJ772" t="str">
        <f>VLOOKUP(A772,Hoja1!A:AH,34,0)</f>
        <v>GUATEMALA</v>
      </c>
      <c r="AK772" t="str">
        <f>VLOOKUP(A772,Hoja1!A:AI,35,0)</f>
        <v>GUATEMALA</v>
      </c>
      <c r="AL772" s="1">
        <f>VLOOKUP(A772,Hoja1!A:AJ,36,0)</f>
        <v>35010</v>
      </c>
      <c r="AP772">
        <v>95978119</v>
      </c>
      <c r="AQ772">
        <v>2947306480101</v>
      </c>
      <c r="AU772" t="s">
        <v>4355</v>
      </c>
      <c r="AV772" t="s">
        <v>114</v>
      </c>
      <c r="AW772" t="s">
        <v>114</v>
      </c>
      <c r="AX772">
        <v>3</v>
      </c>
      <c r="AZ772">
        <v>38776254</v>
      </c>
      <c r="BA772">
        <v>1</v>
      </c>
      <c r="BB772" t="s">
        <v>119</v>
      </c>
      <c r="BC772">
        <v>1</v>
      </c>
      <c r="BD772" t="s">
        <v>877</v>
      </c>
      <c r="BE772">
        <v>3</v>
      </c>
      <c r="BI772">
        <v>0</v>
      </c>
      <c r="BJ772">
        <v>0</v>
      </c>
      <c r="BK772" t="s">
        <v>4769</v>
      </c>
      <c r="BL772">
        <v>45340</v>
      </c>
      <c r="CN772" t="s">
        <v>5675</v>
      </c>
      <c r="CO772" t="s">
        <v>5676</v>
      </c>
    </row>
    <row r="773" spans="1:93" x14ac:dyDescent="0.25">
      <c r="A773" s="27" t="s">
        <v>3403</v>
      </c>
      <c r="B773" s="27" t="s">
        <v>1174</v>
      </c>
      <c r="C773" s="27" t="s">
        <v>3733</v>
      </c>
      <c r="D773" s="27"/>
      <c r="E773" s="27" t="s">
        <v>780</v>
      </c>
      <c r="F773" s="27" t="s">
        <v>340</v>
      </c>
      <c r="G773" s="27"/>
      <c r="H773" t="s">
        <v>4027</v>
      </c>
      <c r="I773" s="29">
        <v>45362</v>
      </c>
      <c r="J773" s="30">
        <v>6750</v>
      </c>
      <c r="K773">
        <v>250</v>
      </c>
      <c r="L773" t="s">
        <v>4864</v>
      </c>
      <c r="N773" s="5">
        <v>1</v>
      </c>
      <c r="P773">
        <v>13</v>
      </c>
      <c r="R773">
        <v>1</v>
      </c>
      <c r="S773">
        <v>9</v>
      </c>
      <c r="T773">
        <v>166</v>
      </c>
      <c r="V773">
        <v>1</v>
      </c>
      <c r="W773">
        <v>83</v>
      </c>
      <c r="X773">
        <v>1</v>
      </c>
      <c r="AA773">
        <f>VLOOKUP(A773,Hoja1!A:BH,60,0)</f>
        <v>5</v>
      </c>
      <c r="AB773">
        <v>93</v>
      </c>
      <c r="AC773">
        <v>2</v>
      </c>
      <c r="AD773" t="s">
        <v>110</v>
      </c>
      <c r="AE773" t="s">
        <v>111</v>
      </c>
      <c r="AF773" t="s">
        <v>112</v>
      </c>
      <c r="AH773" t="s">
        <v>113</v>
      </c>
      <c r="AI773">
        <v>2327986990101</v>
      </c>
      <c r="AJ773" t="str">
        <f>VLOOKUP(A773,Hoja1!A:AH,34,0)</f>
        <v>GUATEMALA</v>
      </c>
      <c r="AK773" t="str">
        <f>VLOOKUP(A773,Hoja1!A:AI,35,0)</f>
        <v>GUATEMALA</v>
      </c>
      <c r="AL773" s="1">
        <f>VLOOKUP(A773,Hoja1!A:AJ,36,0)</f>
        <v>34263</v>
      </c>
      <c r="AP773">
        <v>86659618</v>
      </c>
      <c r="AQ773">
        <v>2327986990101</v>
      </c>
      <c r="AU773">
        <v>0</v>
      </c>
      <c r="AV773">
        <v>0</v>
      </c>
      <c r="AW773" t="s">
        <v>114</v>
      </c>
      <c r="AZ773">
        <v>0</v>
      </c>
      <c r="BA773">
        <v>0</v>
      </c>
      <c r="BB773" t="s">
        <v>119</v>
      </c>
      <c r="BC773">
        <v>0</v>
      </c>
      <c r="BD773" t="s">
        <v>4598</v>
      </c>
      <c r="BE773">
        <v>5</v>
      </c>
      <c r="BI773">
        <v>0</v>
      </c>
      <c r="BJ773">
        <v>0</v>
      </c>
      <c r="BK773" t="s">
        <v>4769</v>
      </c>
      <c r="BL773">
        <v>45125</v>
      </c>
    </row>
    <row r="774" spans="1:93" x14ac:dyDescent="0.25">
      <c r="A774" s="27" t="s">
        <v>3401</v>
      </c>
      <c r="B774" s="27" t="s">
        <v>1434</v>
      </c>
      <c r="C774" s="27" t="s">
        <v>1861</v>
      </c>
      <c r="D774" s="27"/>
      <c r="E774" s="27" t="s">
        <v>174</v>
      </c>
      <c r="F774" s="27" t="s">
        <v>3946</v>
      </c>
      <c r="G774" s="27"/>
      <c r="H774" t="s">
        <v>3994</v>
      </c>
      <c r="I774" s="29">
        <v>45367</v>
      </c>
      <c r="J774" s="30">
        <v>3385</v>
      </c>
      <c r="K774">
        <v>250</v>
      </c>
      <c r="L774" t="s">
        <v>149</v>
      </c>
      <c r="M774" s="1">
        <v>45385</v>
      </c>
      <c r="N774" s="5">
        <v>2</v>
      </c>
      <c r="P774">
        <v>11</v>
      </c>
      <c r="R774">
        <v>1</v>
      </c>
      <c r="S774">
        <v>9</v>
      </c>
      <c r="T774">
        <v>166</v>
      </c>
      <c r="V774">
        <v>1</v>
      </c>
      <c r="W774">
        <v>83</v>
      </c>
      <c r="X774">
        <v>1</v>
      </c>
      <c r="AA774">
        <f>VLOOKUP(A774,Hoja1!A:BH,60,0)</f>
        <v>5</v>
      </c>
      <c r="AB774">
        <v>93</v>
      </c>
      <c r="AC774">
        <v>2</v>
      </c>
      <c r="AD774" t="s">
        <v>110</v>
      </c>
      <c r="AE774" t="s">
        <v>111</v>
      </c>
      <c r="AF774" t="s">
        <v>112</v>
      </c>
      <c r="AH774" t="s">
        <v>113</v>
      </c>
      <c r="AI774">
        <v>2992360560101</v>
      </c>
      <c r="AJ774" t="str">
        <f>VLOOKUP(A774,Hoja1!A:AH,34,0)</f>
        <v>GUATEMALA</v>
      </c>
      <c r="AK774" t="str">
        <f>VLOOKUP(A774,Hoja1!A:AI,35,0)</f>
        <v>GUATEMALA</v>
      </c>
      <c r="AL774" s="1">
        <f>VLOOKUP(A774,Hoja1!A:AJ,36,0)</f>
        <v>36454</v>
      </c>
      <c r="AP774">
        <v>104485930</v>
      </c>
      <c r="AQ774">
        <v>201502545433</v>
      </c>
      <c r="AU774" t="s">
        <v>4357</v>
      </c>
      <c r="AV774" t="s">
        <v>114</v>
      </c>
      <c r="AW774" t="s">
        <v>114</v>
      </c>
      <c r="AZ774">
        <v>35910718</v>
      </c>
      <c r="BA774">
        <v>1</v>
      </c>
      <c r="BB774" t="s">
        <v>119</v>
      </c>
      <c r="BC774">
        <v>1</v>
      </c>
      <c r="BD774" t="s">
        <v>4598</v>
      </c>
      <c r="BE774">
        <v>5</v>
      </c>
      <c r="BI774">
        <v>0</v>
      </c>
      <c r="BJ774">
        <v>0</v>
      </c>
      <c r="BK774" t="s">
        <v>4769</v>
      </c>
      <c r="BL774" t="s">
        <v>4776</v>
      </c>
      <c r="CN774" t="s">
        <v>5680</v>
      </c>
      <c r="CO774" t="s">
        <v>5681</v>
      </c>
    </row>
    <row r="775" spans="1:93" x14ac:dyDescent="0.25">
      <c r="A775" s="27" t="s">
        <v>3402</v>
      </c>
      <c r="B775" s="27" t="s">
        <v>3638</v>
      </c>
      <c r="C775" s="27" t="s">
        <v>3732</v>
      </c>
      <c r="D775" s="27"/>
      <c r="E775" s="27" t="s">
        <v>444</v>
      </c>
      <c r="F775" s="27" t="s">
        <v>3947</v>
      </c>
      <c r="G775" s="27"/>
      <c r="H775" t="s">
        <v>3994</v>
      </c>
      <c r="I775" s="29">
        <v>45367</v>
      </c>
      <c r="J775" s="30">
        <v>3385</v>
      </c>
      <c r="K775">
        <v>250</v>
      </c>
      <c r="L775" t="s">
        <v>4864</v>
      </c>
      <c r="N775" s="5">
        <v>1</v>
      </c>
      <c r="P775">
        <v>11</v>
      </c>
      <c r="R775">
        <v>1</v>
      </c>
      <c r="S775">
        <v>9</v>
      </c>
      <c r="T775">
        <v>48</v>
      </c>
      <c r="V775">
        <v>1</v>
      </c>
      <c r="W775">
        <v>83</v>
      </c>
      <c r="X775">
        <v>15</v>
      </c>
      <c r="AA775">
        <f>VLOOKUP(A775,Hoja1!A:BH,60,0)</f>
        <v>7</v>
      </c>
      <c r="AB775">
        <v>93</v>
      </c>
      <c r="AC775">
        <v>2</v>
      </c>
      <c r="AD775" t="s">
        <v>110</v>
      </c>
      <c r="AE775" t="s">
        <v>111</v>
      </c>
      <c r="AF775" t="s">
        <v>112</v>
      </c>
      <c r="AH775" t="s">
        <v>113</v>
      </c>
      <c r="AI775">
        <v>3935548990115</v>
      </c>
      <c r="AJ775" t="str">
        <f>VLOOKUP(A775,Hoja1!A:AH,34,0)</f>
        <v>GUATEMALA</v>
      </c>
      <c r="AK775" t="str">
        <f>VLOOKUP(A775,Hoja1!A:AI,35,0)</f>
        <v>VILLA NUEVA</v>
      </c>
      <c r="AL775" s="1">
        <f>VLOOKUP(A775,Hoja1!A:AJ,36,0)</f>
        <v>38378</v>
      </c>
      <c r="AP775">
        <v>118658700</v>
      </c>
      <c r="AQ775">
        <v>3935548990115</v>
      </c>
      <c r="AU775" t="s">
        <v>4358</v>
      </c>
      <c r="AV775" t="s">
        <v>114</v>
      </c>
      <c r="AW775" t="s">
        <v>278</v>
      </c>
      <c r="AZ775" t="s">
        <v>4555</v>
      </c>
      <c r="BA775">
        <v>1</v>
      </c>
      <c r="BB775" t="s">
        <v>119</v>
      </c>
      <c r="BC775">
        <v>0</v>
      </c>
      <c r="BD775" t="s">
        <v>4619</v>
      </c>
      <c r="BE775">
        <v>7</v>
      </c>
      <c r="BI775">
        <v>0</v>
      </c>
      <c r="BJ775">
        <v>0</v>
      </c>
      <c r="BK775" t="s">
        <v>4769</v>
      </c>
      <c r="BL775">
        <v>45288</v>
      </c>
      <c r="CN775" t="s">
        <v>5682</v>
      </c>
    </row>
    <row r="776" spans="1:93" x14ac:dyDescent="0.25">
      <c r="A776" s="27" t="s">
        <v>3400</v>
      </c>
      <c r="B776" s="27" t="s">
        <v>3637</v>
      </c>
      <c r="C776" s="27" t="s">
        <v>3731</v>
      </c>
      <c r="D776" s="27"/>
      <c r="E776" s="27" t="s">
        <v>3839</v>
      </c>
      <c r="F776" s="27" t="s">
        <v>1822</v>
      </c>
      <c r="G776" s="27"/>
      <c r="H776" t="s">
        <v>3994</v>
      </c>
      <c r="I776" s="29">
        <v>45365</v>
      </c>
      <c r="J776" s="30">
        <v>3385</v>
      </c>
      <c r="K776">
        <v>250</v>
      </c>
      <c r="L776" t="s">
        <v>4864</v>
      </c>
      <c r="N776" s="5">
        <v>1</v>
      </c>
      <c r="P776">
        <v>5</v>
      </c>
      <c r="R776">
        <v>1</v>
      </c>
      <c r="S776">
        <v>9</v>
      </c>
      <c r="T776">
        <v>58</v>
      </c>
      <c r="V776">
        <v>1</v>
      </c>
      <c r="W776">
        <v>83</v>
      </c>
      <c r="X776">
        <v>1</v>
      </c>
      <c r="AA776">
        <f>VLOOKUP(A776,Hoja1!A:BH,60,0)</f>
        <v>5</v>
      </c>
      <c r="AB776">
        <v>93</v>
      </c>
      <c r="AC776">
        <v>2</v>
      </c>
      <c r="AD776" t="s">
        <v>110</v>
      </c>
      <c r="AE776" t="s">
        <v>111</v>
      </c>
      <c r="AF776" t="s">
        <v>112</v>
      </c>
      <c r="AH776" t="s">
        <v>113</v>
      </c>
      <c r="AI776">
        <v>3720150690101</v>
      </c>
      <c r="AJ776" t="str">
        <f>VLOOKUP(A776,Hoja1!A:AH,34,0)</f>
        <v>GUATEMALA</v>
      </c>
      <c r="AK776" t="str">
        <f>VLOOKUP(A776,Hoja1!A:AI,35,0)</f>
        <v>GUATEMALA</v>
      </c>
      <c r="AL776" s="1">
        <f>VLOOKUP(A776,Hoja1!A:AJ,36,0)</f>
        <v>38627</v>
      </c>
      <c r="AP776">
        <v>372015069</v>
      </c>
      <c r="AQ776">
        <v>201101204597</v>
      </c>
      <c r="AU776" t="s">
        <v>4356</v>
      </c>
      <c r="AV776" t="s">
        <v>114</v>
      </c>
      <c r="AW776" t="s">
        <v>114</v>
      </c>
      <c r="AZ776">
        <v>39541358</v>
      </c>
      <c r="BA776">
        <v>1</v>
      </c>
      <c r="BB776" t="s">
        <v>119</v>
      </c>
      <c r="BC776">
        <v>0</v>
      </c>
      <c r="BD776" t="s">
        <v>4598</v>
      </c>
      <c r="BE776">
        <v>5</v>
      </c>
      <c r="BI776">
        <v>0</v>
      </c>
      <c r="BJ776">
        <v>0</v>
      </c>
      <c r="CN776" t="s">
        <v>5683</v>
      </c>
    </row>
    <row r="777" spans="1:93" x14ac:dyDescent="0.25">
      <c r="A777" s="27" t="s">
        <v>3404</v>
      </c>
      <c r="B777" s="27" t="s">
        <v>869</v>
      </c>
      <c r="C777" s="27" t="s">
        <v>733</v>
      </c>
      <c r="D777" s="27"/>
      <c r="E777" s="27" t="s">
        <v>215</v>
      </c>
      <c r="F777" s="27" t="s">
        <v>174</v>
      </c>
      <c r="G777" s="27"/>
      <c r="H777" t="s">
        <v>3998</v>
      </c>
      <c r="I777" s="29">
        <v>45367</v>
      </c>
      <c r="J777" s="30">
        <v>3250</v>
      </c>
      <c r="K777">
        <v>250</v>
      </c>
      <c r="L777" t="s">
        <v>149</v>
      </c>
      <c r="M777" s="1">
        <v>45446</v>
      </c>
      <c r="N777" s="5">
        <v>2</v>
      </c>
      <c r="P777">
        <v>16</v>
      </c>
      <c r="R777">
        <v>6</v>
      </c>
      <c r="S777">
        <v>1</v>
      </c>
      <c r="T777">
        <v>29</v>
      </c>
      <c r="V777">
        <v>6</v>
      </c>
      <c r="W777">
        <v>83</v>
      </c>
      <c r="X777">
        <v>259</v>
      </c>
      <c r="AA777">
        <f>VLOOKUP(A777,Hoja1!A:BH,60,0)</f>
        <v>7</v>
      </c>
      <c r="AB777">
        <v>93</v>
      </c>
      <c r="AC777">
        <v>1</v>
      </c>
      <c r="AD777" t="s">
        <v>110</v>
      </c>
      <c r="AE777" t="s">
        <v>111</v>
      </c>
      <c r="AF777" t="s">
        <v>112</v>
      </c>
      <c r="AH777" t="s">
        <v>113</v>
      </c>
      <c r="AI777">
        <v>1903304571601</v>
      </c>
      <c r="AJ777" t="str">
        <f>VLOOKUP(A777,Hoja1!A:AH,34,0)</f>
        <v>ALTA VERAPAZ</v>
      </c>
      <c r="AK777" t="str">
        <f>VLOOKUP(A777,Hoja1!A:AI,35,0)</f>
        <v>COBAN</v>
      </c>
      <c r="AL777" s="1">
        <f>VLOOKUP(A777,Hoja1!A:AJ,36,0)</f>
        <v>30699</v>
      </c>
      <c r="AP777">
        <v>27611027</v>
      </c>
      <c r="AQ777">
        <v>1903304571601</v>
      </c>
      <c r="AU777" t="s">
        <v>4359</v>
      </c>
      <c r="AV777" t="s">
        <v>114</v>
      </c>
      <c r="AW777" t="s">
        <v>1118</v>
      </c>
      <c r="AZ777">
        <v>42877450</v>
      </c>
      <c r="BA777">
        <v>2</v>
      </c>
      <c r="BB777" t="s">
        <v>119</v>
      </c>
      <c r="BC777">
        <v>4</v>
      </c>
      <c r="BD777" t="s">
        <v>635</v>
      </c>
      <c r="BE777">
        <v>7</v>
      </c>
      <c r="BI777">
        <v>0</v>
      </c>
      <c r="BJ777">
        <v>0</v>
      </c>
      <c r="BK777" t="s">
        <v>4769</v>
      </c>
      <c r="BL777">
        <v>45097</v>
      </c>
      <c r="CN777" t="s">
        <v>5684</v>
      </c>
      <c r="CO777" t="s">
        <v>5685</v>
      </c>
    </row>
    <row r="778" spans="1:93" x14ac:dyDescent="0.25">
      <c r="A778" s="27" t="s">
        <v>3405</v>
      </c>
      <c r="B778" s="27" t="s">
        <v>2114</v>
      </c>
      <c r="C778" s="27" t="s">
        <v>1937</v>
      </c>
      <c r="D778" s="27"/>
      <c r="E778" s="27" t="s">
        <v>1470</v>
      </c>
      <c r="F778" s="27" t="s">
        <v>3948</v>
      </c>
      <c r="G778" s="27"/>
      <c r="H778" t="s">
        <v>3998</v>
      </c>
      <c r="I778" s="29">
        <v>45367</v>
      </c>
      <c r="J778" s="30">
        <v>2960</v>
      </c>
      <c r="K778">
        <v>250</v>
      </c>
      <c r="L778" t="s">
        <v>149</v>
      </c>
      <c r="M778" s="1">
        <v>45385</v>
      </c>
      <c r="N778" s="5">
        <v>2</v>
      </c>
      <c r="P778">
        <v>16</v>
      </c>
      <c r="R778">
        <v>6</v>
      </c>
      <c r="S778">
        <v>1</v>
      </c>
      <c r="T778">
        <v>29</v>
      </c>
      <c r="V778">
        <v>6</v>
      </c>
      <c r="W778">
        <v>83</v>
      </c>
      <c r="X778">
        <v>265</v>
      </c>
      <c r="AA778">
        <f>VLOOKUP(A778,Hoja1!A:BH,60,0)</f>
        <v>7</v>
      </c>
      <c r="AB778">
        <v>93</v>
      </c>
      <c r="AC778">
        <v>1</v>
      </c>
      <c r="AD778" t="s">
        <v>110</v>
      </c>
      <c r="AE778" t="s">
        <v>111</v>
      </c>
      <c r="AF778" t="s">
        <v>112</v>
      </c>
      <c r="AH778" t="s">
        <v>113</v>
      </c>
      <c r="AI778">
        <v>2395272831607</v>
      </c>
      <c r="AJ778" t="str">
        <f>VLOOKUP(A778,Hoja1!A:AH,34,0)</f>
        <v>ALTA VERAPAZ</v>
      </c>
      <c r="AK778" t="str">
        <f>VLOOKUP(A778,Hoja1!A:AI,35,0)</f>
        <v>COBAN</v>
      </c>
      <c r="AL778" s="1">
        <f>VLOOKUP(A778,Hoja1!A:AJ,36,0)</f>
        <v>30626</v>
      </c>
      <c r="AP778">
        <v>29212200</v>
      </c>
      <c r="AQ778">
        <v>183402080</v>
      </c>
      <c r="AU778" t="s">
        <v>4360</v>
      </c>
      <c r="AV778" t="s">
        <v>1118</v>
      </c>
      <c r="AW778" t="s">
        <v>1118</v>
      </c>
      <c r="AZ778">
        <v>48678942</v>
      </c>
      <c r="BA778">
        <v>2</v>
      </c>
      <c r="BB778" t="s">
        <v>119</v>
      </c>
      <c r="BC778">
        <v>1</v>
      </c>
      <c r="BD778" t="s">
        <v>729</v>
      </c>
      <c r="BE778">
        <v>7</v>
      </c>
      <c r="BI778">
        <v>0</v>
      </c>
      <c r="BJ778">
        <v>0</v>
      </c>
      <c r="BK778" t="s">
        <v>4769</v>
      </c>
      <c r="CN778" t="s">
        <v>5687</v>
      </c>
      <c r="CO778" t="s">
        <v>5688</v>
      </c>
    </row>
    <row r="779" spans="1:93" x14ac:dyDescent="0.25">
      <c r="A779" s="27" t="s">
        <v>3406</v>
      </c>
      <c r="B779" s="27" t="s">
        <v>3639</v>
      </c>
      <c r="C779" s="27" t="s">
        <v>1596</v>
      </c>
      <c r="D779" s="27"/>
      <c r="E779" s="27"/>
      <c r="F779" s="27" t="s">
        <v>1308</v>
      </c>
      <c r="G779" s="27"/>
      <c r="H779" t="s">
        <v>4017</v>
      </c>
      <c r="I779" s="29">
        <v>45369</v>
      </c>
      <c r="J779" s="30">
        <v>2960</v>
      </c>
      <c r="K779">
        <v>250</v>
      </c>
      <c r="L779" t="s">
        <v>149</v>
      </c>
      <c r="M779" s="1">
        <v>45395</v>
      </c>
      <c r="N779" s="5">
        <v>2</v>
      </c>
      <c r="P779">
        <v>8</v>
      </c>
      <c r="R779">
        <v>2</v>
      </c>
      <c r="S779">
        <v>1</v>
      </c>
      <c r="T779">
        <v>29</v>
      </c>
      <c r="V779">
        <v>2</v>
      </c>
      <c r="W779">
        <v>83</v>
      </c>
      <c r="X779">
        <v>167</v>
      </c>
      <c r="AA779">
        <f>VLOOKUP(A779,Hoja1!A:BH,60,0)</f>
        <v>7</v>
      </c>
      <c r="AB779">
        <v>93</v>
      </c>
      <c r="AC779">
        <v>1</v>
      </c>
      <c r="AD779" t="s">
        <v>110</v>
      </c>
      <c r="AE779" t="s">
        <v>111</v>
      </c>
      <c r="AF779" t="s">
        <v>112</v>
      </c>
      <c r="AH779" t="s">
        <v>113</v>
      </c>
      <c r="AI779">
        <v>2487809131201</v>
      </c>
      <c r="AJ779" t="str">
        <f>VLOOKUP(A779,Hoja1!A:AH,34,0)</f>
        <v>SAN MARCOS</v>
      </c>
      <c r="AK779" t="str">
        <f>VLOOKUP(A779,Hoja1!A:AI,35,0)</f>
        <v>SAN MARCOS</v>
      </c>
      <c r="AL779" s="1">
        <f>VLOOKUP(A779,Hoja1!A:AJ,36,0)</f>
        <v>28562</v>
      </c>
      <c r="AP779">
        <v>9354220</v>
      </c>
      <c r="AQ779">
        <v>178600615</v>
      </c>
      <c r="AU779" t="s">
        <v>4362</v>
      </c>
      <c r="AV779" t="s">
        <v>700</v>
      </c>
      <c r="AW779" t="s">
        <v>430</v>
      </c>
      <c r="AZ779">
        <v>147481415</v>
      </c>
      <c r="BA779">
        <v>2</v>
      </c>
      <c r="BB779" t="s">
        <v>119</v>
      </c>
      <c r="BC779">
        <v>3</v>
      </c>
      <c r="BD779" t="s">
        <v>4626</v>
      </c>
      <c r="BE779">
        <v>7</v>
      </c>
      <c r="BI779">
        <v>0</v>
      </c>
      <c r="BJ779">
        <v>0</v>
      </c>
      <c r="BK779" t="s">
        <v>4769</v>
      </c>
      <c r="BL779">
        <v>45336</v>
      </c>
      <c r="CN779" t="s">
        <v>5689</v>
      </c>
      <c r="CO779" t="s">
        <v>5690</v>
      </c>
    </row>
    <row r="780" spans="1:93" x14ac:dyDescent="0.25">
      <c r="A780" s="27" t="s">
        <v>3407</v>
      </c>
      <c r="B780" s="27" t="s">
        <v>3640</v>
      </c>
      <c r="C780" s="27" t="s">
        <v>2010</v>
      </c>
      <c r="D780" s="27"/>
      <c r="E780" s="27" t="s">
        <v>3811</v>
      </c>
      <c r="F780" s="27" t="s">
        <v>1746</v>
      </c>
      <c r="G780" s="27"/>
      <c r="H780" t="s">
        <v>3998</v>
      </c>
      <c r="I780" s="29">
        <v>45369</v>
      </c>
      <c r="J780" s="30">
        <v>2960</v>
      </c>
      <c r="K780">
        <v>250</v>
      </c>
      <c r="L780" t="s">
        <v>149</v>
      </c>
      <c r="M780" s="1">
        <v>45369</v>
      </c>
      <c r="N780" s="5">
        <v>2</v>
      </c>
      <c r="P780">
        <v>16</v>
      </c>
      <c r="R780">
        <v>6</v>
      </c>
      <c r="S780">
        <v>1</v>
      </c>
      <c r="T780">
        <v>29</v>
      </c>
      <c r="V780">
        <v>6</v>
      </c>
      <c r="W780">
        <v>83</v>
      </c>
      <c r="X780">
        <v>261</v>
      </c>
      <c r="AA780">
        <f>VLOOKUP(A780,Hoja1!A:BH,60,0)</f>
        <v>7</v>
      </c>
      <c r="AB780">
        <v>93</v>
      </c>
      <c r="AC780">
        <v>1</v>
      </c>
      <c r="AD780" t="s">
        <v>110</v>
      </c>
      <c r="AE780" t="s">
        <v>111</v>
      </c>
      <c r="AF780" t="s">
        <v>112</v>
      </c>
      <c r="AH780" t="s">
        <v>113</v>
      </c>
      <c r="AI780">
        <v>2109292271603</v>
      </c>
      <c r="AJ780" t="str">
        <f>VLOOKUP(A780,Hoja1!A:AH,34,0)</f>
        <v>ALTA VERAPAZ</v>
      </c>
      <c r="AK780" t="str">
        <f>VLOOKUP(A780,Hoja1!A:AI,35,0)</f>
        <v>SAN CRISTOBN VERAPAZ</v>
      </c>
      <c r="AL780" s="1">
        <f>VLOOKUP(A780,Hoja1!A:AJ,36,0)</f>
        <v>33707</v>
      </c>
      <c r="AP780">
        <v>82081123</v>
      </c>
      <c r="AQ780">
        <v>201302899895</v>
      </c>
      <c r="AU780" t="s">
        <v>4363</v>
      </c>
      <c r="AV780" t="s">
        <v>1118</v>
      </c>
      <c r="AW780" t="s">
        <v>5691</v>
      </c>
      <c r="AZ780">
        <v>40555639</v>
      </c>
      <c r="BA780">
        <v>1</v>
      </c>
      <c r="BB780" t="s">
        <v>119</v>
      </c>
      <c r="BC780">
        <v>0</v>
      </c>
      <c r="BD780" t="s">
        <v>648</v>
      </c>
      <c r="BE780">
        <v>7</v>
      </c>
      <c r="BI780">
        <v>0</v>
      </c>
      <c r="BJ780">
        <v>0</v>
      </c>
      <c r="BK780" t="s">
        <v>4769</v>
      </c>
      <c r="BL780">
        <v>45338</v>
      </c>
    </row>
    <row r="781" spans="1:93" x14ac:dyDescent="0.25">
      <c r="A781" s="27" t="s">
        <v>3408</v>
      </c>
      <c r="B781" s="27" t="s">
        <v>1544</v>
      </c>
      <c r="C781" s="27" t="s">
        <v>441</v>
      </c>
      <c r="D781" s="27"/>
      <c r="E781" s="27" t="s">
        <v>474</v>
      </c>
      <c r="F781" s="27" t="s">
        <v>437</v>
      </c>
      <c r="G781" s="27"/>
      <c r="H781" t="s">
        <v>4001</v>
      </c>
      <c r="I781" s="29">
        <v>45366</v>
      </c>
      <c r="J781" s="30">
        <v>2960</v>
      </c>
      <c r="K781">
        <v>250</v>
      </c>
      <c r="L781" t="s">
        <v>4864</v>
      </c>
      <c r="N781" s="5">
        <v>1</v>
      </c>
      <c r="P781">
        <v>9</v>
      </c>
      <c r="R781">
        <v>1</v>
      </c>
      <c r="S781">
        <v>1</v>
      </c>
      <c r="T781">
        <v>9</v>
      </c>
      <c r="V781">
        <v>1</v>
      </c>
      <c r="W781">
        <v>83</v>
      </c>
      <c r="X781">
        <v>1</v>
      </c>
      <c r="AA781">
        <f>VLOOKUP(A781,Hoja1!A:BH,60,0)</f>
        <v>3</v>
      </c>
      <c r="AB781">
        <v>93</v>
      </c>
      <c r="AC781">
        <v>1</v>
      </c>
      <c r="AD781" t="s">
        <v>110</v>
      </c>
      <c r="AE781" t="s">
        <v>111</v>
      </c>
      <c r="AF781" t="s">
        <v>112</v>
      </c>
      <c r="AH781" t="s">
        <v>113</v>
      </c>
      <c r="AI781">
        <v>2301754490101</v>
      </c>
      <c r="AJ781" t="str">
        <f>VLOOKUP(A781,Hoja1!A:AH,34,0)</f>
        <v>GUATEMALA</v>
      </c>
      <c r="AK781" t="str">
        <f>VLOOKUP(A781,Hoja1!A:AI,35,0)</f>
        <v>GUATEMALA</v>
      </c>
      <c r="AL781" s="1">
        <f>VLOOKUP(A781,Hoja1!A:AJ,36,0)</f>
        <v>28400</v>
      </c>
      <c r="AP781">
        <v>40588785</v>
      </c>
      <c r="AQ781">
        <v>177458890</v>
      </c>
      <c r="AU781" t="s">
        <v>4364</v>
      </c>
      <c r="AV781" t="s">
        <v>114</v>
      </c>
      <c r="AW781" t="s">
        <v>114</v>
      </c>
      <c r="AX781">
        <v>18</v>
      </c>
      <c r="AZ781">
        <v>56348111</v>
      </c>
      <c r="BA781">
        <v>1</v>
      </c>
      <c r="BB781" t="s">
        <v>119</v>
      </c>
      <c r="BC781">
        <v>3</v>
      </c>
      <c r="BD781" t="s">
        <v>877</v>
      </c>
      <c r="BE781">
        <v>3</v>
      </c>
      <c r="BI781">
        <v>0</v>
      </c>
      <c r="BJ781">
        <v>0</v>
      </c>
      <c r="BK781" t="s">
        <v>4769</v>
      </c>
      <c r="BL781">
        <v>45337</v>
      </c>
      <c r="CN781" t="s">
        <v>5692</v>
      </c>
      <c r="CO781" t="s">
        <v>5693</v>
      </c>
    </row>
    <row r="782" spans="1:93" x14ac:dyDescent="0.25">
      <c r="A782" s="27" t="s">
        <v>3409</v>
      </c>
      <c r="B782" s="27" t="s">
        <v>3641</v>
      </c>
      <c r="C782" s="27" t="s">
        <v>3734</v>
      </c>
      <c r="D782" s="27"/>
      <c r="E782" s="27" t="s">
        <v>3840</v>
      </c>
      <c r="F782" s="27" t="s">
        <v>3949</v>
      </c>
      <c r="G782" s="27"/>
      <c r="H782" t="s">
        <v>3998</v>
      </c>
      <c r="I782" s="29">
        <v>45373</v>
      </c>
      <c r="J782" s="30">
        <v>2960</v>
      </c>
      <c r="K782">
        <v>250</v>
      </c>
      <c r="L782" t="s">
        <v>4864</v>
      </c>
      <c r="N782" s="5">
        <v>1</v>
      </c>
      <c r="P782">
        <v>4</v>
      </c>
      <c r="R782">
        <v>1</v>
      </c>
      <c r="S782">
        <v>1</v>
      </c>
      <c r="T782">
        <v>29</v>
      </c>
      <c r="V782">
        <v>1</v>
      </c>
      <c r="W782">
        <v>83</v>
      </c>
      <c r="X782">
        <v>73</v>
      </c>
      <c r="AA782">
        <f>VLOOKUP(A782,Hoja1!A:BH,60,0)</f>
        <v>7</v>
      </c>
      <c r="AB782">
        <v>93</v>
      </c>
      <c r="AC782">
        <v>1</v>
      </c>
      <c r="AD782" t="s">
        <v>110</v>
      </c>
      <c r="AE782" t="s">
        <v>111</v>
      </c>
      <c r="AF782" t="s">
        <v>112</v>
      </c>
      <c r="AH782" t="s">
        <v>113</v>
      </c>
      <c r="AI782">
        <v>2340108780602</v>
      </c>
      <c r="AJ782" t="str">
        <f>VLOOKUP(A782,Hoja1!A:AH,34,0)</f>
        <v>BARBERENA</v>
      </c>
      <c r="AK782" t="str">
        <f>VLOOKUP(A782,Hoja1!A:AI,35,0)</f>
        <v>SANTA ROSA</v>
      </c>
      <c r="AL782" s="1">
        <f>VLOOKUP(A782,Hoja1!A:AJ,36,0)</f>
        <v>34338</v>
      </c>
      <c r="AP782">
        <v>81543999</v>
      </c>
      <c r="AQ782">
        <v>201100655085</v>
      </c>
      <c r="AU782" t="s">
        <v>4365</v>
      </c>
      <c r="AV782" t="s">
        <v>728</v>
      </c>
      <c r="AW782" t="s">
        <v>533</v>
      </c>
      <c r="AZ782">
        <v>38611679</v>
      </c>
      <c r="BA782">
        <v>2</v>
      </c>
      <c r="BB782" t="s">
        <v>119</v>
      </c>
      <c r="BC782">
        <v>2</v>
      </c>
      <c r="BD782" t="s">
        <v>729</v>
      </c>
      <c r="BE782">
        <v>7</v>
      </c>
      <c r="BI782">
        <v>0</v>
      </c>
      <c r="BJ782">
        <v>0</v>
      </c>
      <c r="BK782" t="s">
        <v>4769</v>
      </c>
      <c r="BL782">
        <v>45296</v>
      </c>
      <c r="CN782" t="s">
        <v>5694</v>
      </c>
      <c r="CO782" t="s">
        <v>5695</v>
      </c>
    </row>
    <row r="783" spans="1:93" x14ac:dyDescent="0.25">
      <c r="A783" s="27" t="s">
        <v>3410</v>
      </c>
      <c r="B783" s="27" t="s">
        <v>3642</v>
      </c>
      <c r="C783" s="27" t="s">
        <v>1600</v>
      </c>
      <c r="D783" s="27"/>
      <c r="E783" s="27" t="s">
        <v>427</v>
      </c>
      <c r="F783" s="27" t="s">
        <v>339</v>
      </c>
      <c r="G783" s="27"/>
      <c r="H783" t="s">
        <v>3994</v>
      </c>
      <c r="I783" s="29">
        <v>45374</v>
      </c>
      <c r="J783" s="30">
        <v>3385</v>
      </c>
      <c r="K783">
        <v>250</v>
      </c>
      <c r="L783" t="s">
        <v>149</v>
      </c>
      <c r="M783" s="1">
        <v>45473</v>
      </c>
      <c r="N783" s="5">
        <v>2</v>
      </c>
      <c r="P783">
        <v>11</v>
      </c>
      <c r="R783">
        <v>1</v>
      </c>
      <c r="S783">
        <v>9</v>
      </c>
      <c r="T783">
        <v>150</v>
      </c>
      <c r="V783">
        <v>1</v>
      </c>
      <c r="W783">
        <v>83</v>
      </c>
      <c r="X783">
        <v>15</v>
      </c>
      <c r="AA783">
        <f>VLOOKUP(A783,Hoja1!A:BH,60,0)</f>
        <v>7</v>
      </c>
      <c r="AB783">
        <v>93</v>
      </c>
      <c r="AC783">
        <v>2</v>
      </c>
      <c r="AD783" t="s">
        <v>110</v>
      </c>
      <c r="AE783" t="s">
        <v>111</v>
      </c>
      <c r="AF783" t="s">
        <v>112</v>
      </c>
      <c r="AH783" t="s">
        <v>113</v>
      </c>
      <c r="AI783">
        <v>3673101470115</v>
      </c>
      <c r="AJ783" t="str">
        <f>VLOOKUP(A783,Hoja1!A:AH,34,0)</f>
        <v>GUATEMALA</v>
      </c>
      <c r="AK783" t="str">
        <f>VLOOKUP(A783,Hoja1!A:AI,35,0)</f>
        <v>VILLA NUEVA</v>
      </c>
      <c r="AL783" s="1">
        <f>VLOOKUP(A783,Hoja1!A:AJ,36,0)</f>
        <v>37520</v>
      </c>
      <c r="AP783">
        <v>367310147</v>
      </c>
      <c r="AQ783">
        <v>3673101470115</v>
      </c>
      <c r="AU783" t="s">
        <v>4366</v>
      </c>
      <c r="AV783" t="s">
        <v>114</v>
      </c>
      <c r="AW783" t="s">
        <v>278</v>
      </c>
      <c r="AZ783">
        <v>53895971</v>
      </c>
      <c r="BA783">
        <v>1</v>
      </c>
      <c r="BB783" t="s">
        <v>119</v>
      </c>
      <c r="BC783">
        <v>0</v>
      </c>
      <c r="BD783" t="s">
        <v>4606</v>
      </c>
      <c r="BE783">
        <v>7</v>
      </c>
      <c r="BI783">
        <v>0</v>
      </c>
      <c r="BJ783">
        <v>0</v>
      </c>
      <c r="BK783" t="s">
        <v>4769</v>
      </c>
      <c r="BL783" t="s">
        <v>4776</v>
      </c>
      <c r="CN783" t="s">
        <v>5696</v>
      </c>
      <c r="CO783" t="s">
        <v>5697</v>
      </c>
    </row>
    <row r="784" spans="1:93" x14ac:dyDescent="0.25">
      <c r="A784" s="27" t="s">
        <v>3411</v>
      </c>
      <c r="B784" s="27" t="s">
        <v>3643</v>
      </c>
      <c r="C784" s="27" t="s">
        <v>3688</v>
      </c>
      <c r="D784" s="27"/>
      <c r="E784" s="27" t="s">
        <v>3841</v>
      </c>
      <c r="F784" s="27" t="s">
        <v>148</v>
      </c>
      <c r="G784" s="27"/>
      <c r="H784" t="s">
        <v>3994</v>
      </c>
      <c r="I784" s="29">
        <v>45374</v>
      </c>
      <c r="J784" s="30">
        <v>3385</v>
      </c>
      <c r="K784">
        <v>250</v>
      </c>
      <c r="L784" t="s">
        <v>4864</v>
      </c>
      <c r="N784" s="5">
        <v>1</v>
      </c>
      <c r="P784">
        <v>11</v>
      </c>
      <c r="R784">
        <v>1</v>
      </c>
      <c r="S784">
        <v>9</v>
      </c>
      <c r="T784">
        <v>44</v>
      </c>
      <c r="V784">
        <v>4</v>
      </c>
      <c r="W784">
        <v>83</v>
      </c>
      <c r="X784">
        <v>80</v>
      </c>
      <c r="AA784">
        <f>VLOOKUP(A784,Hoja1!A:BH,60,0)</f>
        <v>7</v>
      </c>
      <c r="AB784">
        <v>93</v>
      </c>
      <c r="AC784">
        <v>2</v>
      </c>
      <c r="AD784" t="s">
        <v>110</v>
      </c>
      <c r="AE784" t="s">
        <v>111</v>
      </c>
      <c r="AF784" t="s">
        <v>112</v>
      </c>
      <c r="AH784" t="s">
        <v>113</v>
      </c>
      <c r="AI784">
        <v>3092149980609</v>
      </c>
      <c r="AJ784" t="str">
        <f>VLOOKUP(A784,Hoja1!A:AH,34,0)</f>
        <v>SANTA ROSA</v>
      </c>
      <c r="AK784" t="str">
        <f>VLOOKUP(A784,Hoja1!A:AI,35,0)</f>
        <v>TAXISCO</v>
      </c>
      <c r="AL784" s="1">
        <f>VLOOKUP(A784,Hoja1!A:AJ,36,0)</f>
        <v>36879</v>
      </c>
      <c r="AP784">
        <v>118248146</v>
      </c>
      <c r="AQ784">
        <v>3092149980609</v>
      </c>
      <c r="AU784" t="s">
        <v>4367</v>
      </c>
      <c r="AV784" t="s">
        <v>163</v>
      </c>
      <c r="AW784" t="s">
        <v>1603</v>
      </c>
      <c r="AZ784">
        <v>58607314</v>
      </c>
      <c r="BA784">
        <v>1</v>
      </c>
      <c r="BB784" t="s">
        <v>119</v>
      </c>
      <c r="BC784">
        <v>0</v>
      </c>
      <c r="BD784" t="s">
        <v>4606</v>
      </c>
      <c r="BE784">
        <v>7</v>
      </c>
      <c r="BI784">
        <v>0</v>
      </c>
      <c r="BJ784">
        <v>0</v>
      </c>
      <c r="BK784" t="s">
        <v>4769</v>
      </c>
      <c r="BL784">
        <v>45307</v>
      </c>
      <c r="CN784" t="s">
        <v>5698</v>
      </c>
      <c r="CO784" t="s">
        <v>5699</v>
      </c>
    </row>
    <row r="785" spans="1:93" x14ac:dyDescent="0.25">
      <c r="A785" s="27" t="s">
        <v>3412</v>
      </c>
      <c r="B785" s="27" t="s">
        <v>3644</v>
      </c>
      <c r="C785" s="27" t="s">
        <v>3690</v>
      </c>
      <c r="D785" s="27"/>
      <c r="E785" s="27" t="s">
        <v>148</v>
      </c>
      <c r="F785" s="27" t="s">
        <v>577</v>
      </c>
      <c r="G785" s="27"/>
      <c r="H785" t="s">
        <v>3994</v>
      </c>
      <c r="I785" s="29">
        <v>45376</v>
      </c>
      <c r="J785" s="30">
        <v>3385</v>
      </c>
      <c r="K785">
        <v>250</v>
      </c>
      <c r="L785" t="s">
        <v>4864</v>
      </c>
      <c r="N785" s="5">
        <v>1</v>
      </c>
      <c r="P785">
        <v>11</v>
      </c>
      <c r="R785">
        <v>1</v>
      </c>
      <c r="S785">
        <v>9</v>
      </c>
      <c r="T785">
        <v>43</v>
      </c>
      <c r="V785">
        <v>4</v>
      </c>
      <c r="W785">
        <v>83</v>
      </c>
      <c r="X785">
        <v>58</v>
      </c>
      <c r="AA785">
        <f>VLOOKUP(A785,Hoja1!A:BH,60,0)</f>
        <v>7</v>
      </c>
      <c r="AB785">
        <v>93</v>
      </c>
      <c r="AC785">
        <v>2</v>
      </c>
      <c r="AD785" t="s">
        <v>110</v>
      </c>
      <c r="AE785" t="s">
        <v>111</v>
      </c>
      <c r="AF785" t="s">
        <v>112</v>
      </c>
      <c r="AH785" t="s">
        <v>113</v>
      </c>
      <c r="AI785">
        <v>3135757110501</v>
      </c>
      <c r="AJ785" t="str">
        <f>VLOOKUP(A785,Hoja1!A:AH,34,0)</f>
        <v>ESCUINTLA</v>
      </c>
      <c r="AK785" t="str">
        <f>VLOOKUP(A785,Hoja1!A:AI,35,0)</f>
        <v>ESCUINTLA</v>
      </c>
      <c r="AL785" s="1">
        <f>VLOOKUP(A785,Hoja1!A:AJ,36,0)</f>
        <v>35626</v>
      </c>
      <c r="AP785">
        <v>104717610</v>
      </c>
      <c r="AQ785">
        <v>3135757110501</v>
      </c>
      <c r="AU785" t="s">
        <v>4368</v>
      </c>
      <c r="AV785" t="s">
        <v>163</v>
      </c>
      <c r="AW785" t="s">
        <v>163</v>
      </c>
      <c r="AZ785">
        <v>51145485</v>
      </c>
      <c r="BA785">
        <v>1</v>
      </c>
      <c r="BB785" t="s">
        <v>119</v>
      </c>
      <c r="BC785">
        <v>2</v>
      </c>
      <c r="BD785" t="s">
        <v>635</v>
      </c>
      <c r="BE785">
        <v>7</v>
      </c>
      <c r="BI785">
        <v>0</v>
      </c>
      <c r="BJ785">
        <v>0</v>
      </c>
      <c r="BK785" t="s">
        <v>4769</v>
      </c>
      <c r="CN785" t="s">
        <v>5700</v>
      </c>
      <c r="CO785" t="s">
        <v>5701</v>
      </c>
    </row>
    <row r="786" spans="1:93" x14ac:dyDescent="0.25">
      <c r="A786" s="27" t="s">
        <v>3413</v>
      </c>
      <c r="B786" s="27" t="s">
        <v>137</v>
      </c>
      <c r="C786" s="27" t="s">
        <v>2748</v>
      </c>
      <c r="D786" s="27"/>
      <c r="E786" s="27" t="s">
        <v>168</v>
      </c>
      <c r="F786" s="27"/>
      <c r="G786" s="27"/>
      <c r="H786" t="s">
        <v>3994</v>
      </c>
      <c r="I786" s="29">
        <v>45376</v>
      </c>
      <c r="J786" s="30">
        <v>3385</v>
      </c>
      <c r="K786">
        <v>250</v>
      </c>
      <c r="L786" t="s">
        <v>4864</v>
      </c>
      <c r="N786" s="5">
        <v>1</v>
      </c>
      <c r="P786">
        <v>15</v>
      </c>
      <c r="R786">
        <v>2</v>
      </c>
      <c r="S786">
        <v>9</v>
      </c>
      <c r="T786">
        <v>90</v>
      </c>
      <c r="V786">
        <v>2</v>
      </c>
      <c r="W786">
        <v>83</v>
      </c>
      <c r="X786">
        <v>80</v>
      </c>
      <c r="AA786">
        <f>VLOOKUP(A786,Hoja1!A:BH,60,0)</f>
        <v>5</v>
      </c>
      <c r="AB786">
        <v>93</v>
      </c>
      <c r="AC786">
        <v>2</v>
      </c>
      <c r="AD786" t="s">
        <v>110</v>
      </c>
      <c r="AE786" t="s">
        <v>111</v>
      </c>
      <c r="AF786" t="s">
        <v>112</v>
      </c>
      <c r="AH786" t="s">
        <v>113</v>
      </c>
      <c r="AI786">
        <v>3091164650609</v>
      </c>
      <c r="AJ786" t="str">
        <f>VLOOKUP(A786,Hoja1!A:AH,34,0)</f>
        <v xml:space="preserve">TAXISCO </v>
      </c>
      <c r="AK786" t="str">
        <f>VLOOKUP(A786,Hoja1!A:AI,35,0)</f>
        <v>SANTA ROSA</v>
      </c>
      <c r="AL786" s="1">
        <f>VLOOKUP(A786,Hoja1!A:AJ,36,0)</f>
        <v>35786</v>
      </c>
      <c r="AP786">
        <v>107629054</v>
      </c>
      <c r="AQ786">
        <v>3091164650609</v>
      </c>
      <c r="AU786" t="s">
        <v>4369</v>
      </c>
      <c r="AV786" t="s">
        <v>700</v>
      </c>
      <c r="AW786" t="s">
        <v>533</v>
      </c>
      <c r="AZ786" t="s">
        <v>4556</v>
      </c>
      <c r="BA786">
        <v>1</v>
      </c>
      <c r="BB786" t="s">
        <v>119</v>
      </c>
      <c r="BC786">
        <v>2</v>
      </c>
      <c r="BD786" t="s">
        <v>4598</v>
      </c>
      <c r="BE786">
        <v>5</v>
      </c>
      <c r="BI786">
        <v>0</v>
      </c>
      <c r="BJ786">
        <v>0</v>
      </c>
      <c r="BK786" t="s">
        <v>4769</v>
      </c>
      <c r="BL786">
        <v>45350</v>
      </c>
      <c r="CN786" t="s">
        <v>5703</v>
      </c>
      <c r="CO786" t="s">
        <v>5704</v>
      </c>
    </row>
    <row r="787" spans="1:93" x14ac:dyDescent="0.25">
      <c r="A787" s="27" t="s">
        <v>3414</v>
      </c>
      <c r="B787" s="27" t="s">
        <v>2190</v>
      </c>
      <c r="C787" s="27" t="s">
        <v>2770</v>
      </c>
      <c r="D787" s="27"/>
      <c r="E787" s="27" t="s">
        <v>594</v>
      </c>
      <c r="F787" s="27" t="s">
        <v>3950</v>
      </c>
      <c r="G787" s="27"/>
      <c r="H787" t="s">
        <v>4028</v>
      </c>
      <c r="I787" s="29">
        <v>45385</v>
      </c>
      <c r="J787" s="30">
        <v>4250</v>
      </c>
      <c r="K787">
        <v>250</v>
      </c>
      <c r="L787" t="s">
        <v>4864</v>
      </c>
      <c r="N787" s="5">
        <v>1</v>
      </c>
      <c r="P787">
        <v>8</v>
      </c>
      <c r="R787">
        <v>2</v>
      </c>
      <c r="S787">
        <v>1</v>
      </c>
      <c r="T787">
        <v>1</v>
      </c>
      <c r="V787">
        <v>2</v>
      </c>
      <c r="W787">
        <v>83</v>
      </c>
      <c r="X787">
        <v>166</v>
      </c>
      <c r="AA787">
        <f>VLOOKUP(A787,Hoja1!A:BH,60,0)</f>
        <v>10</v>
      </c>
      <c r="AB787">
        <v>93</v>
      </c>
      <c r="AC787">
        <v>2</v>
      </c>
      <c r="AD787" t="s">
        <v>110</v>
      </c>
      <c r="AE787" t="s">
        <v>111</v>
      </c>
      <c r="AF787" t="s">
        <v>112</v>
      </c>
      <c r="AH787" t="s">
        <v>113</v>
      </c>
      <c r="AI787">
        <v>3298344011109</v>
      </c>
      <c r="AJ787" t="str">
        <f>VLOOKUP(A787,Hoja1!A:AH,34,0)</f>
        <v>EL ASINTAL</v>
      </c>
      <c r="AK787" t="str">
        <f>VLOOKUP(A787,Hoja1!A:AI,35,0)</f>
        <v>RETALHULEU</v>
      </c>
      <c r="AL787" s="1">
        <f>VLOOKUP(A787,Hoja1!A:AJ,36,0)</f>
        <v>35649</v>
      </c>
      <c r="AP787">
        <v>115399003</v>
      </c>
      <c r="AQ787">
        <v>201601961296</v>
      </c>
      <c r="AU787" t="s">
        <v>4370</v>
      </c>
      <c r="AV787" t="s">
        <v>700</v>
      </c>
      <c r="AW787" t="s">
        <v>293</v>
      </c>
      <c r="AX787">
        <v>6</v>
      </c>
      <c r="AZ787" t="s">
        <v>4557</v>
      </c>
      <c r="BA787">
        <v>1</v>
      </c>
      <c r="BB787" t="s">
        <v>119</v>
      </c>
      <c r="BC787">
        <v>0</v>
      </c>
      <c r="BD787" t="s">
        <v>768</v>
      </c>
      <c r="BE787">
        <v>10</v>
      </c>
      <c r="BI787">
        <v>0</v>
      </c>
      <c r="BJ787">
        <v>0</v>
      </c>
      <c r="BK787" t="s">
        <v>4769</v>
      </c>
      <c r="BL787">
        <v>45216</v>
      </c>
      <c r="CN787" t="s">
        <v>5705</v>
      </c>
      <c r="CO787" t="s">
        <v>5706</v>
      </c>
    </row>
    <row r="788" spans="1:93" x14ac:dyDescent="0.25">
      <c r="A788" s="27" t="s">
        <v>3415</v>
      </c>
      <c r="B788" s="27" t="s">
        <v>366</v>
      </c>
      <c r="C788" s="27" t="s">
        <v>3735</v>
      </c>
      <c r="D788" s="27"/>
      <c r="E788" s="27" t="s">
        <v>190</v>
      </c>
      <c r="F788" s="27" t="s">
        <v>2370</v>
      </c>
      <c r="G788" s="27"/>
      <c r="H788" t="s">
        <v>4029</v>
      </c>
      <c r="I788" s="29">
        <v>45385</v>
      </c>
      <c r="J788" s="30">
        <v>3750</v>
      </c>
      <c r="K788">
        <v>250</v>
      </c>
      <c r="L788" t="s">
        <v>149</v>
      </c>
      <c r="M788" s="1">
        <v>45443</v>
      </c>
      <c r="N788" s="5">
        <v>2</v>
      </c>
      <c r="P788">
        <v>10</v>
      </c>
      <c r="R788">
        <v>1</v>
      </c>
      <c r="S788">
        <v>1</v>
      </c>
      <c r="T788">
        <v>1</v>
      </c>
      <c r="V788">
        <v>1</v>
      </c>
      <c r="W788">
        <v>83</v>
      </c>
      <c r="X788">
        <v>1</v>
      </c>
      <c r="AA788">
        <f>VLOOKUP(A788,Hoja1!A:BH,60,0)</f>
        <v>7</v>
      </c>
      <c r="AB788">
        <v>93</v>
      </c>
      <c r="AC788">
        <v>2</v>
      </c>
      <c r="AD788" t="s">
        <v>110</v>
      </c>
      <c r="AE788" t="s">
        <v>111</v>
      </c>
      <c r="AF788" t="s">
        <v>112</v>
      </c>
      <c r="AH788" t="s">
        <v>113</v>
      </c>
      <c r="AI788">
        <v>2337626390101</v>
      </c>
      <c r="AJ788" t="str">
        <f>VLOOKUP(A788,Hoja1!A:AH,34,0)</f>
        <v>GUATEMALA</v>
      </c>
      <c r="AK788" t="str">
        <f>VLOOKUP(A788,Hoja1!A:AI,35,0)</f>
        <v>GUATEMALA</v>
      </c>
      <c r="AL788" s="1">
        <f>VLOOKUP(A788,Hoja1!A:AJ,36,0)</f>
        <v>34178</v>
      </c>
      <c r="AP788">
        <v>83727647</v>
      </c>
      <c r="AQ788">
        <v>201301571909</v>
      </c>
      <c r="AU788" t="s">
        <v>4371</v>
      </c>
      <c r="AV788" t="s">
        <v>114</v>
      </c>
      <c r="AW788" t="s">
        <v>114</v>
      </c>
      <c r="AX788">
        <v>14</v>
      </c>
      <c r="AZ788" t="s">
        <v>4558</v>
      </c>
      <c r="BA788">
        <v>1</v>
      </c>
      <c r="BB788" t="s">
        <v>119</v>
      </c>
      <c r="BC788">
        <v>0</v>
      </c>
      <c r="BD788" t="s">
        <v>953</v>
      </c>
      <c r="BE788">
        <v>7</v>
      </c>
      <c r="BI788">
        <v>0</v>
      </c>
      <c r="BJ788">
        <v>0</v>
      </c>
      <c r="BK788" t="s">
        <v>4769</v>
      </c>
      <c r="BL788" t="s">
        <v>4776</v>
      </c>
      <c r="CN788" t="s">
        <v>5707</v>
      </c>
      <c r="CO788" t="s">
        <v>5708</v>
      </c>
    </row>
    <row r="789" spans="1:93" x14ac:dyDescent="0.25">
      <c r="A789" s="27" t="s">
        <v>3416</v>
      </c>
      <c r="B789" s="27" t="s">
        <v>1544</v>
      </c>
      <c r="C789" s="27" t="s">
        <v>1457</v>
      </c>
      <c r="D789" s="27"/>
      <c r="E789" s="27" t="s">
        <v>340</v>
      </c>
      <c r="F789" s="27" t="s">
        <v>2804</v>
      </c>
      <c r="G789" s="27"/>
      <c r="H789" t="s">
        <v>4026</v>
      </c>
      <c r="I789" s="29">
        <v>45385</v>
      </c>
      <c r="J789" s="30">
        <v>2960</v>
      </c>
      <c r="K789">
        <v>250</v>
      </c>
      <c r="L789" t="s">
        <v>4864</v>
      </c>
      <c r="N789" s="5">
        <v>1</v>
      </c>
      <c r="P789">
        <v>16</v>
      </c>
      <c r="R789">
        <v>3</v>
      </c>
      <c r="S789">
        <v>1</v>
      </c>
      <c r="T789">
        <v>29</v>
      </c>
      <c r="V789">
        <v>3</v>
      </c>
      <c r="W789">
        <v>83</v>
      </c>
      <c r="X789">
        <v>1</v>
      </c>
      <c r="AA789">
        <f>VLOOKUP(A789,Hoja1!A:BH,60,0)</f>
        <v>5</v>
      </c>
      <c r="AB789">
        <v>93</v>
      </c>
      <c r="AC789">
        <v>1</v>
      </c>
      <c r="AD789" t="s">
        <v>110</v>
      </c>
      <c r="AE789" t="s">
        <v>111</v>
      </c>
      <c r="AF789" t="s">
        <v>112</v>
      </c>
      <c r="AH789" t="s">
        <v>113</v>
      </c>
      <c r="AI789">
        <v>1963548620101</v>
      </c>
      <c r="AJ789" t="str">
        <f>VLOOKUP(A789,Hoja1!A:AH,34,0)</f>
        <v>GUATEMALA</v>
      </c>
      <c r="AK789" t="str">
        <f>VLOOKUP(A789,Hoja1!A:AI,35,0)</f>
        <v>GUATEMALA</v>
      </c>
      <c r="AL789" s="1">
        <f>VLOOKUP(A789,Hoja1!A:AJ,36,0)</f>
        <v>31202</v>
      </c>
      <c r="AP789">
        <v>31457185</v>
      </c>
      <c r="AQ789">
        <v>185015294</v>
      </c>
      <c r="AU789" t="s">
        <v>4372</v>
      </c>
      <c r="AV789" t="s">
        <v>555</v>
      </c>
      <c r="AW789" t="s">
        <v>114</v>
      </c>
      <c r="AZ789">
        <v>39981970</v>
      </c>
      <c r="BA789">
        <v>1</v>
      </c>
      <c r="BB789" t="s">
        <v>119</v>
      </c>
      <c r="BC789">
        <v>2</v>
      </c>
      <c r="BD789" t="s">
        <v>4598</v>
      </c>
      <c r="BE789">
        <v>5</v>
      </c>
      <c r="BI789">
        <v>0</v>
      </c>
      <c r="BJ789">
        <v>0</v>
      </c>
      <c r="BK789" t="s">
        <v>4769</v>
      </c>
      <c r="BL789" t="s">
        <v>4776</v>
      </c>
      <c r="CN789" t="s">
        <v>5709</v>
      </c>
      <c r="CO789" t="s">
        <v>5710</v>
      </c>
    </row>
    <row r="790" spans="1:93" x14ac:dyDescent="0.25">
      <c r="A790" s="27" t="s">
        <v>3417</v>
      </c>
      <c r="B790" s="27" t="s">
        <v>695</v>
      </c>
      <c r="C790" s="27" t="s">
        <v>344</v>
      </c>
      <c r="D790" s="27"/>
      <c r="E790" s="27" t="s">
        <v>1658</v>
      </c>
      <c r="F790" s="27" t="s">
        <v>492</v>
      </c>
      <c r="G790" s="27"/>
      <c r="H790" t="s">
        <v>3998</v>
      </c>
      <c r="I790" s="29">
        <v>45386</v>
      </c>
      <c r="J790" s="30">
        <v>2960</v>
      </c>
      <c r="K790">
        <v>250</v>
      </c>
      <c r="L790" t="s">
        <v>149</v>
      </c>
      <c r="M790" s="1">
        <v>45404</v>
      </c>
      <c r="N790" s="5">
        <v>2</v>
      </c>
      <c r="P790">
        <v>4</v>
      </c>
      <c r="R790">
        <v>1</v>
      </c>
      <c r="S790">
        <v>1</v>
      </c>
      <c r="T790">
        <v>29</v>
      </c>
      <c r="V790">
        <v>1</v>
      </c>
      <c r="W790">
        <v>83</v>
      </c>
      <c r="X790">
        <v>1</v>
      </c>
      <c r="AA790">
        <f>VLOOKUP(A790,Hoja1!A:BH,60,0)</f>
        <v>7</v>
      </c>
      <c r="AB790">
        <v>93</v>
      </c>
      <c r="AC790">
        <v>1</v>
      </c>
      <c r="AD790" t="s">
        <v>110</v>
      </c>
      <c r="AE790" t="s">
        <v>111</v>
      </c>
      <c r="AF790" t="s">
        <v>112</v>
      </c>
      <c r="AH790" t="s">
        <v>113</v>
      </c>
      <c r="AI790">
        <v>1577633660101</v>
      </c>
      <c r="AJ790" t="str">
        <f>VLOOKUP(A790,Hoja1!A:AH,34,0)</f>
        <v>GUATEMALA</v>
      </c>
      <c r="AK790" t="str">
        <f>VLOOKUP(A790,Hoja1!A:AI,35,0)</f>
        <v>GUATEMALA</v>
      </c>
      <c r="AL790" s="1">
        <f>VLOOKUP(A790,Hoja1!A:AJ,36,0)</f>
        <v>31667</v>
      </c>
      <c r="AP790">
        <v>38932199</v>
      </c>
      <c r="AQ790">
        <v>200900767878</v>
      </c>
      <c r="AU790" t="s">
        <v>4373</v>
      </c>
      <c r="AV790" t="s">
        <v>114</v>
      </c>
      <c r="AW790" t="s">
        <v>114</v>
      </c>
      <c r="AX790">
        <v>1</v>
      </c>
      <c r="AZ790" t="s">
        <v>4559</v>
      </c>
      <c r="BA790">
        <v>2</v>
      </c>
      <c r="BB790" t="s">
        <v>119</v>
      </c>
      <c r="BC790">
        <v>1</v>
      </c>
      <c r="BD790" t="s">
        <v>635</v>
      </c>
      <c r="BE790">
        <v>7</v>
      </c>
      <c r="BI790">
        <v>0</v>
      </c>
      <c r="BJ790">
        <v>0</v>
      </c>
      <c r="BK790" t="s">
        <v>4769</v>
      </c>
      <c r="BL790">
        <v>45264</v>
      </c>
      <c r="CN790" t="s">
        <v>5711</v>
      </c>
      <c r="CO790" t="s">
        <v>5712</v>
      </c>
    </row>
    <row r="791" spans="1:93" x14ac:dyDescent="0.25">
      <c r="A791" s="27" t="s">
        <v>3418</v>
      </c>
      <c r="B791" s="27" t="s">
        <v>695</v>
      </c>
      <c r="C791" s="27" t="s">
        <v>715</v>
      </c>
      <c r="D791" s="27"/>
      <c r="E791" s="27" t="s">
        <v>1175</v>
      </c>
      <c r="F791" s="27" t="s">
        <v>1822</v>
      </c>
      <c r="G791" s="27"/>
      <c r="H791" t="s">
        <v>3998</v>
      </c>
      <c r="I791" s="29">
        <v>45386</v>
      </c>
      <c r="J791" s="30">
        <v>2960</v>
      </c>
      <c r="K791">
        <v>250</v>
      </c>
      <c r="L791" t="s">
        <v>4864</v>
      </c>
      <c r="N791" s="5">
        <v>1</v>
      </c>
      <c r="P791">
        <v>4</v>
      </c>
      <c r="R791">
        <v>1</v>
      </c>
      <c r="S791">
        <v>1</v>
      </c>
      <c r="T791">
        <v>29</v>
      </c>
      <c r="V791">
        <v>1</v>
      </c>
      <c r="W791">
        <v>83</v>
      </c>
      <c r="X791">
        <v>1</v>
      </c>
      <c r="AA791">
        <f>VLOOKUP(A791,Hoja1!A:BH,60,0)</f>
        <v>7</v>
      </c>
      <c r="AB791">
        <v>93</v>
      </c>
      <c r="AC791">
        <v>1</v>
      </c>
      <c r="AD791" t="s">
        <v>110</v>
      </c>
      <c r="AE791" t="s">
        <v>111</v>
      </c>
      <c r="AF791" t="s">
        <v>112</v>
      </c>
      <c r="AH791" t="s">
        <v>113</v>
      </c>
      <c r="AI791">
        <v>2445105630101</v>
      </c>
      <c r="AJ791" t="str">
        <f>VLOOKUP(A791,Hoja1!A:AH,34,0)</f>
        <v>GUATEMALA</v>
      </c>
      <c r="AK791" t="str">
        <f>VLOOKUP(A791,Hoja1!A:AI,35,0)</f>
        <v>GUATEMALA</v>
      </c>
      <c r="AL791" s="1">
        <f>VLOOKUP(A791,Hoja1!A:AJ,36,0)</f>
        <v>29468</v>
      </c>
      <c r="AP791">
        <v>25003720</v>
      </c>
      <c r="AQ791">
        <v>2445105630101</v>
      </c>
      <c r="AU791" t="s">
        <v>4374</v>
      </c>
      <c r="AV791" t="s">
        <v>114</v>
      </c>
      <c r="AW791" t="s">
        <v>114</v>
      </c>
      <c r="AX791">
        <v>6</v>
      </c>
      <c r="AZ791">
        <v>45828792</v>
      </c>
      <c r="BA791">
        <v>2</v>
      </c>
      <c r="BB791" t="s">
        <v>119</v>
      </c>
      <c r="BC791">
        <v>0</v>
      </c>
      <c r="BD791" t="s">
        <v>648</v>
      </c>
      <c r="BE791">
        <v>7</v>
      </c>
      <c r="BI791">
        <v>0</v>
      </c>
      <c r="BJ791">
        <v>0</v>
      </c>
      <c r="BK791" t="s">
        <v>4769</v>
      </c>
      <c r="BL791">
        <v>45166</v>
      </c>
      <c r="CN791" t="s">
        <v>5713</v>
      </c>
      <c r="CO791" t="s">
        <v>5714</v>
      </c>
    </row>
    <row r="792" spans="1:93" x14ac:dyDescent="0.25">
      <c r="A792" s="27" t="s">
        <v>3419</v>
      </c>
      <c r="B792" s="27" t="s">
        <v>3645</v>
      </c>
      <c r="C792" s="27" t="s">
        <v>758</v>
      </c>
      <c r="D792" s="27"/>
      <c r="E792" s="27" t="s">
        <v>3842</v>
      </c>
      <c r="F792" s="27" t="s">
        <v>3842</v>
      </c>
      <c r="G792" s="27"/>
      <c r="H792" t="s">
        <v>3998</v>
      </c>
      <c r="I792" s="29">
        <v>45391</v>
      </c>
      <c r="J792" s="30">
        <v>3250</v>
      </c>
      <c r="K792">
        <v>250</v>
      </c>
      <c r="L792" t="s">
        <v>149</v>
      </c>
      <c r="M792" s="1">
        <v>45446</v>
      </c>
      <c r="N792" s="5">
        <v>2</v>
      </c>
      <c r="P792">
        <v>16</v>
      </c>
      <c r="R792">
        <v>5</v>
      </c>
      <c r="S792">
        <v>1</v>
      </c>
      <c r="T792">
        <v>29</v>
      </c>
      <c r="V792">
        <v>5</v>
      </c>
      <c r="W792">
        <v>83</v>
      </c>
      <c r="X792">
        <v>278</v>
      </c>
      <c r="AA792">
        <f>VLOOKUP(A792,Hoja1!A:BH,60,0)</f>
        <v>5</v>
      </c>
      <c r="AB792">
        <v>93</v>
      </c>
      <c r="AC792">
        <v>1</v>
      </c>
      <c r="AD792" t="s">
        <v>110</v>
      </c>
      <c r="AE792" t="s">
        <v>111</v>
      </c>
      <c r="AF792" t="s">
        <v>112</v>
      </c>
      <c r="AH792" t="s">
        <v>113</v>
      </c>
      <c r="AI792">
        <v>2232345751703</v>
      </c>
      <c r="AJ792" t="str">
        <f>VLOOKUP(A792,Hoja1!A:AH,34,0)</f>
        <v>PETEN</v>
      </c>
      <c r="AK792" t="str">
        <f>VLOOKUP(A792,Hoja1!A:AI,35,0)</f>
        <v>SAN BENITO</v>
      </c>
      <c r="AL792" s="1">
        <f>VLOOKUP(A792,Hoja1!A:AJ,36,0)</f>
        <v>29556</v>
      </c>
      <c r="AP792">
        <v>13415131</v>
      </c>
      <c r="AQ792">
        <v>201002469150</v>
      </c>
      <c r="AU792" t="s">
        <v>4375</v>
      </c>
      <c r="AV792" t="s">
        <v>268</v>
      </c>
      <c r="AW792" t="s">
        <v>315</v>
      </c>
      <c r="AZ792">
        <v>39758022</v>
      </c>
      <c r="BA792">
        <v>1</v>
      </c>
      <c r="BB792" t="s">
        <v>119</v>
      </c>
      <c r="BC792">
        <v>3</v>
      </c>
      <c r="BD792" t="s">
        <v>4598</v>
      </c>
      <c r="BE792">
        <v>5</v>
      </c>
      <c r="BI792">
        <v>0</v>
      </c>
      <c r="BJ792">
        <v>0</v>
      </c>
      <c r="BK792" t="s">
        <v>4769</v>
      </c>
      <c r="BL792">
        <v>45099</v>
      </c>
      <c r="CN792" t="s">
        <v>5716</v>
      </c>
      <c r="CO792" t="s">
        <v>5717</v>
      </c>
    </row>
    <row r="793" spans="1:93" x14ac:dyDescent="0.25">
      <c r="A793" s="27" t="s">
        <v>3420</v>
      </c>
      <c r="B793" s="27" t="s">
        <v>3646</v>
      </c>
      <c r="C793" s="27" t="s">
        <v>3626</v>
      </c>
      <c r="D793" s="27"/>
      <c r="E793" s="27" t="s">
        <v>444</v>
      </c>
      <c r="F793" s="27" t="s">
        <v>1452</v>
      </c>
      <c r="G793" s="27"/>
      <c r="H793" t="s">
        <v>4001</v>
      </c>
      <c r="I793" s="29">
        <v>45393</v>
      </c>
      <c r="J793" s="30">
        <v>2960</v>
      </c>
      <c r="K793">
        <v>250</v>
      </c>
      <c r="L793" t="s">
        <v>4864</v>
      </c>
      <c r="N793" s="5">
        <v>1</v>
      </c>
      <c r="P793">
        <v>8</v>
      </c>
      <c r="R793">
        <v>2</v>
      </c>
      <c r="S793">
        <v>1</v>
      </c>
      <c r="T793">
        <v>9</v>
      </c>
      <c r="V793">
        <v>2</v>
      </c>
      <c r="W793">
        <v>83</v>
      </c>
      <c r="X793">
        <v>131</v>
      </c>
      <c r="AA793">
        <f>VLOOKUP(A793,Hoja1!A:BH,60,0)</f>
        <v>4</v>
      </c>
      <c r="AB793">
        <v>93</v>
      </c>
      <c r="AC793">
        <v>1</v>
      </c>
      <c r="AD793" t="s">
        <v>110</v>
      </c>
      <c r="AE793" t="s">
        <v>111</v>
      </c>
      <c r="AF793" t="s">
        <v>112</v>
      </c>
      <c r="AH793" t="s">
        <v>113</v>
      </c>
      <c r="AI793">
        <v>1707052340919</v>
      </c>
      <c r="AJ793" t="str">
        <f>VLOOKUP(A793,Hoja1!A:AH,34,0)</f>
        <v>QUETZALTENANGO</v>
      </c>
      <c r="AK793" t="str">
        <f>VLOOKUP(A793,Hoja1!A:AI,35,0)</f>
        <v>EL PALMAR</v>
      </c>
      <c r="AL793" s="1">
        <f>VLOOKUP(A793,Hoja1!A:AJ,36,0)</f>
        <v>32012</v>
      </c>
      <c r="AP793">
        <v>79859321</v>
      </c>
      <c r="AQ793">
        <v>201202180831</v>
      </c>
      <c r="AU793" t="s">
        <v>4376</v>
      </c>
      <c r="AV793" t="s">
        <v>700</v>
      </c>
      <c r="AW793" t="s">
        <v>2435</v>
      </c>
      <c r="AZ793">
        <v>30235556</v>
      </c>
      <c r="BA793">
        <v>2</v>
      </c>
      <c r="BB793" t="s">
        <v>119</v>
      </c>
      <c r="BC793">
        <v>4</v>
      </c>
      <c r="BD793" t="s">
        <v>4627</v>
      </c>
      <c r="BE793">
        <v>4</v>
      </c>
      <c r="BI793">
        <v>0</v>
      </c>
      <c r="BJ793">
        <v>0</v>
      </c>
      <c r="BK793" t="s">
        <v>4769</v>
      </c>
      <c r="BL793">
        <v>45112</v>
      </c>
      <c r="CN793" t="s">
        <v>5719</v>
      </c>
      <c r="CO793" t="s">
        <v>5720</v>
      </c>
    </row>
    <row r="794" spans="1:93" x14ac:dyDescent="0.25">
      <c r="A794" s="27" t="s">
        <v>3421</v>
      </c>
      <c r="B794" s="27" t="s">
        <v>3647</v>
      </c>
      <c r="C794" s="27"/>
      <c r="D794" s="27"/>
      <c r="E794" s="27" t="s">
        <v>3843</v>
      </c>
      <c r="F794" s="27" t="s">
        <v>3898</v>
      </c>
      <c r="G794" s="27"/>
      <c r="H794" t="s">
        <v>3998</v>
      </c>
      <c r="I794" s="29">
        <v>45398</v>
      </c>
      <c r="J794" s="30">
        <v>3250</v>
      </c>
      <c r="K794">
        <v>250</v>
      </c>
      <c r="L794" t="s">
        <v>4864</v>
      </c>
      <c r="N794" s="5">
        <v>1</v>
      </c>
      <c r="P794">
        <v>16</v>
      </c>
      <c r="R794">
        <v>6</v>
      </c>
      <c r="S794">
        <v>1</v>
      </c>
      <c r="T794">
        <v>29</v>
      </c>
      <c r="V794">
        <v>6</v>
      </c>
      <c r="W794">
        <v>83</v>
      </c>
      <c r="X794">
        <v>261</v>
      </c>
      <c r="AA794">
        <f>VLOOKUP(A794,Hoja1!A:BH,60,0)</f>
        <v>4</v>
      </c>
      <c r="AB794">
        <v>93</v>
      </c>
      <c r="AC794">
        <v>1</v>
      </c>
      <c r="AD794" t="s">
        <v>110</v>
      </c>
      <c r="AE794" t="s">
        <v>111</v>
      </c>
      <c r="AF794" t="s">
        <v>112</v>
      </c>
      <c r="AH794" t="s">
        <v>113</v>
      </c>
      <c r="AI794">
        <v>1591681631603</v>
      </c>
      <c r="AJ794" t="str">
        <f>VLOOKUP(A794,Hoja1!A:AH,34,0)</f>
        <v>ALTA VERAPAZ</v>
      </c>
      <c r="AK794" t="str">
        <f>VLOOKUP(A794,Hoja1!A:AI,35,0)</f>
        <v>SAN CRISTOBAL VERAPAZ</v>
      </c>
      <c r="AL794" s="1">
        <f>VLOOKUP(A794,Hoja1!A:AJ,36,0)</f>
        <v>26738</v>
      </c>
      <c r="AP794">
        <v>42747074</v>
      </c>
      <c r="AQ794">
        <v>173163106</v>
      </c>
      <c r="AU794" t="s">
        <v>4377</v>
      </c>
      <c r="AV794" t="s">
        <v>1118</v>
      </c>
      <c r="AW794" t="s">
        <v>1629</v>
      </c>
      <c r="AZ794">
        <v>53171920</v>
      </c>
      <c r="BA794">
        <v>2</v>
      </c>
      <c r="BB794" t="s">
        <v>119</v>
      </c>
      <c r="BC794">
        <v>4</v>
      </c>
      <c r="BD794" t="s">
        <v>4627</v>
      </c>
      <c r="BE794">
        <v>4</v>
      </c>
      <c r="BI794">
        <v>0</v>
      </c>
      <c r="BJ794">
        <v>0</v>
      </c>
      <c r="BK794" t="s">
        <v>4769</v>
      </c>
      <c r="BL794">
        <v>45351</v>
      </c>
      <c r="CN794" t="s">
        <v>5721</v>
      </c>
      <c r="CO794" t="s">
        <v>5722</v>
      </c>
    </row>
    <row r="795" spans="1:93" x14ac:dyDescent="0.25">
      <c r="A795" s="27" t="s">
        <v>3422</v>
      </c>
      <c r="B795" s="27" t="s">
        <v>1544</v>
      </c>
      <c r="C795" s="27" t="s">
        <v>306</v>
      </c>
      <c r="D795" s="27"/>
      <c r="E795" s="27" t="s">
        <v>871</v>
      </c>
      <c r="F795" s="27" t="s">
        <v>314</v>
      </c>
      <c r="G795" s="27"/>
      <c r="H795" t="s">
        <v>4011</v>
      </c>
      <c r="I795" s="29">
        <v>45400</v>
      </c>
      <c r="J795" s="30">
        <v>2960</v>
      </c>
      <c r="K795">
        <v>250</v>
      </c>
      <c r="L795" t="s">
        <v>149</v>
      </c>
      <c r="M795" s="1">
        <v>45444</v>
      </c>
      <c r="N795" s="5">
        <v>2</v>
      </c>
      <c r="P795">
        <v>16</v>
      </c>
      <c r="R795">
        <v>6</v>
      </c>
      <c r="S795">
        <v>1</v>
      </c>
      <c r="T795">
        <v>29</v>
      </c>
      <c r="V795">
        <v>6</v>
      </c>
      <c r="W795">
        <v>83</v>
      </c>
      <c r="X795">
        <v>259</v>
      </c>
      <c r="AA795">
        <f>VLOOKUP(A795,Hoja1!A:BH,60,0)</f>
        <v>7</v>
      </c>
      <c r="AB795">
        <v>93</v>
      </c>
      <c r="AC795">
        <v>1</v>
      </c>
      <c r="AD795" t="s">
        <v>110</v>
      </c>
      <c r="AE795" t="s">
        <v>111</v>
      </c>
      <c r="AF795" t="s">
        <v>112</v>
      </c>
      <c r="AH795" t="s">
        <v>113</v>
      </c>
      <c r="AI795">
        <v>2806682011601</v>
      </c>
      <c r="AJ795" t="str">
        <f>VLOOKUP(A795,Hoja1!A:AH,34,0)</f>
        <v>ALTA VERAPAZ</v>
      </c>
      <c r="AK795" t="str">
        <f>VLOOKUP(A795,Hoja1!A:AI,35,0)</f>
        <v>COBAN</v>
      </c>
      <c r="AL795" s="1">
        <f>VLOOKUP(A795,Hoja1!A:AJ,36,0)</f>
        <v>36431</v>
      </c>
      <c r="AP795">
        <v>105603910</v>
      </c>
      <c r="AQ795">
        <v>2806682011601</v>
      </c>
      <c r="AU795" t="s">
        <v>4378</v>
      </c>
      <c r="AV795" t="s">
        <v>1118</v>
      </c>
      <c r="AW795" t="s">
        <v>1118</v>
      </c>
      <c r="AZ795" t="s">
        <v>4560</v>
      </c>
      <c r="BA795">
        <v>1</v>
      </c>
      <c r="BB795" t="s">
        <v>119</v>
      </c>
      <c r="BC795">
        <v>1</v>
      </c>
      <c r="BD795" t="s">
        <v>4628</v>
      </c>
      <c r="BE795">
        <v>7</v>
      </c>
      <c r="BI795">
        <v>0</v>
      </c>
      <c r="BJ795">
        <v>0</v>
      </c>
      <c r="BK795" t="s">
        <v>4769</v>
      </c>
      <c r="BL795" t="s">
        <v>4776</v>
      </c>
      <c r="CN795" t="s">
        <v>5723</v>
      </c>
      <c r="CO795" t="s">
        <v>5724</v>
      </c>
    </row>
    <row r="796" spans="1:93" x14ac:dyDescent="0.25">
      <c r="A796" s="27" t="s">
        <v>3423</v>
      </c>
      <c r="B796" s="27" t="s">
        <v>3642</v>
      </c>
      <c r="C796" s="27" t="s">
        <v>3688</v>
      </c>
      <c r="D796" s="27"/>
      <c r="E796" s="27" t="s">
        <v>3844</v>
      </c>
      <c r="F796" s="27" t="s">
        <v>3951</v>
      </c>
      <c r="G796" s="27"/>
      <c r="H796" t="s">
        <v>3994</v>
      </c>
      <c r="I796" s="29">
        <v>45401</v>
      </c>
      <c r="J796" s="30">
        <v>3385</v>
      </c>
      <c r="K796">
        <v>250</v>
      </c>
      <c r="L796" t="s">
        <v>4864</v>
      </c>
      <c r="N796" s="5">
        <v>1</v>
      </c>
      <c r="P796">
        <v>5</v>
      </c>
      <c r="R796">
        <v>1</v>
      </c>
      <c r="S796">
        <v>9</v>
      </c>
      <c r="T796">
        <v>58</v>
      </c>
      <c r="V796">
        <v>1</v>
      </c>
      <c r="W796">
        <v>83</v>
      </c>
      <c r="X796">
        <v>1</v>
      </c>
      <c r="AA796">
        <f>VLOOKUP(A796,Hoja1!A:BH,60,0)</f>
        <v>7</v>
      </c>
      <c r="AB796">
        <v>93</v>
      </c>
      <c r="AC796">
        <v>2</v>
      </c>
      <c r="AD796" t="s">
        <v>110</v>
      </c>
      <c r="AE796" t="s">
        <v>111</v>
      </c>
      <c r="AF796" t="s">
        <v>112</v>
      </c>
      <c r="AH796" t="s">
        <v>113</v>
      </c>
      <c r="AI796">
        <v>3682790730101</v>
      </c>
      <c r="AJ796" t="str">
        <f>VLOOKUP(A796,Hoja1!A:AH,34,0)</f>
        <v>GUATEMALA</v>
      </c>
      <c r="AK796" t="str">
        <f>VLOOKUP(A796,Hoja1!A:AI,35,0)</f>
        <v>GUATEMALA</v>
      </c>
      <c r="AL796" s="1">
        <f>VLOOKUP(A796,Hoja1!A:AJ,36,0)</f>
        <v>37959</v>
      </c>
      <c r="AP796">
        <v>368279073</v>
      </c>
      <c r="AQ796">
        <v>3682790730101</v>
      </c>
      <c r="AU796" t="s">
        <v>4379</v>
      </c>
      <c r="AV796" t="s">
        <v>114</v>
      </c>
      <c r="AW796" t="s">
        <v>114</v>
      </c>
      <c r="AZ796">
        <v>42741096</v>
      </c>
      <c r="BA796">
        <v>1</v>
      </c>
      <c r="BB796" t="s">
        <v>119</v>
      </c>
      <c r="BC796">
        <v>0</v>
      </c>
      <c r="BD796" t="s">
        <v>617</v>
      </c>
      <c r="BE796">
        <v>7</v>
      </c>
      <c r="BI796">
        <v>0</v>
      </c>
      <c r="BJ796">
        <v>0</v>
      </c>
      <c r="BK796" t="s">
        <v>4769</v>
      </c>
      <c r="BL796">
        <v>45153</v>
      </c>
      <c r="CN796" t="s">
        <v>5725</v>
      </c>
      <c r="CO796" t="s">
        <v>5726</v>
      </c>
    </row>
    <row r="797" spans="1:93" x14ac:dyDescent="0.25">
      <c r="A797" s="27" t="s">
        <v>3424</v>
      </c>
      <c r="B797" s="27" t="s">
        <v>3648</v>
      </c>
      <c r="C797" s="27" t="s">
        <v>3736</v>
      </c>
      <c r="D797" s="27"/>
      <c r="E797" s="27" t="s">
        <v>168</v>
      </c>
      <c r="F797" s="27" t="s">
        <v>3952</v>
      </c>
      <c r="G797" s="27"/>
      <c r="H797" t="s">
        <v>3994</v>
      </c>
      <c r="I797" s="29">
        <v>45401</v>
      </c>
      <c r="J797" s="30">
        <v>3385</v>
      </c>
      <c r="K797">
        <v>250</v>
      </c>
      <c r="L797" t="s">
        <v>4864</v>
      </c>
      <c r="N797" s="5">
        <v>1</v>
      </c>
      <c r="P797">
        <v>11</v>
      </c>
      <c r="R797">
        <v>1</v>
      </c>
      <c r="S797">
        <v>9</v>
      </c>
      <c r="T797">
        <v>104</v>
      </c>
      <c r="V797">
        <v>1</v>
      </c>
      <c r="W797">
        <v>83</v>
      </c>
      <c r="X797">
        <v>1</v>
      </c>
      <c r="AA797">
        <f>VLOOKUP(A797,Hoja1!A:BH,60,0)</f>
        <v>7</v>
      </c>
      <c r="AB797">
        <v>93</v>
      </c>
      <c r="AC797">
        <v>2</v>
      </c>
      <c r="AD797" t="s">
        <v>110</v>
      </c>
      <c r="AE797" t="s">
        <v>111</v>
      </c>
      <c r="AF797" t="s">
        <v>112</v>
      </c>
      <c r="AH797" t="s">
        <v>113</v>
      </c>
      <c r="AI797">
        <v>2341468690101</v>
      </c>
      <c r="AJ797" t="str">
        <f>VLOOKUP(A797,Hoja1!A:AH,34,0)</f>
        <v>GUATEMALA</v>
      </c>
      <c r="AK797" t="str">
        <f>VLOOKUP(A797,Hoja1!A:AI,35,0)</f>
        <v>GUATEMALA</v>
      </c>
      <c r="AL797" s="1">
        <f>VLOOKUP(A797,Hoja1!A:AJ,36,0)</f>
        <v>34259</v>
      </c>
      <c r="AP797">
        <v>77076672</v>
      </c>
      <c r="AQ797">
        <v>201200068645</v>
      </c>
      <c r="AU797" t="s">
        <v>4380</v>
      </c>
      <c r="AV797" t="s">
        <v>114</v>
      </c>
      <c r="AW797" t="s">
        <v>114</v>
      </c>
      <c r="AX797">
        <v>5</v>
      </c>
      <c r="AZ797" t="s">
        <v>4561</v>
      </c>
      <c r="BA797">
        <v>1</v>
      </c>
      <c r="BB797" t="s">
        <v>119</v>
      </c>
      <c r="BC797">
        <v>0</v>
      </c>
      <c r="BD797" t="s">
        <v>617</v>
      </c>
      <c r="BE797">
        <v>7</v>
      </c>
      <c r="BI797">
        <v>0</v>
      </c>
      <c r="BJ797">
        <v>0</v>
      </c>
      <c r="BK797" t="s">
        <v>4769</v>
      </c>
      <c r="BL797">
        <v>45352</v>
      </c>
      <c r="CN797" t="s">
        <v>5727</v>
      </c>
      <c r="CO797" t="s">
        <v>5728</v>
      </c>
    </row>
    <row r="798" spans="1:93" x14ac:dyDescent="0.25">
      <c r="A798" s="27" t="s">
        <v>3425</v>
      </c>
      <c r="B798" s="27" t="s">
        <v>179</v>
      </c>
      <c r="C798" s="27" t="s">
        <v>180</v>
      </c>
      <c r="D798" s="27"/>
      <c r="E798" s="27" t="s">
        <v>190</v>
      </c>
      <c r="F798" s="27" t="s">
        <v>2891</v>
      </c>
      <c r="G798" s="27"/>
      <c r="H798" t="s">
        <v>4026</v>
      </c>
      <c r="I798" s="29">
        <v>45401</v>
      </c>
      <c r="J798" s="30">
        <v>2960</v>
      </c>
      <c r="K798">
        <v>250</v>
      </c>
      <c r="L798" t="s">
        <v>4864</v>
      </c>
      <c r="N798" s="5">
        <v>1</v>
      </c>
      <c r="P798">
        <v>16</v>
      </c>
      <c r="R798">
        <v>6</v>
      </c>
      <c r="S798">
        <v>1</v>
      </c>
      <c r="T798">
        <v>29</v>
      </c>
      <c r="V798">
        <v>6</v>
      </c>
      <c r="W798">
        <v>83</v>
      </c>
      <c r="X798">
        <v>259</v>
      </c>
      <c r="AA798">
        <f>VLOOKUP(A798,Hoja1!A:BH,60,0)</f>
        <v>5</v>
      </c>
      <c r="AB798">
        <v>93</v>
      </c>
      <c r="AC798">
        <v>1</v>
      </c>
      <c r="AD798" t="s">
        <v>110</v>
      </c>
      <c r="AE798" t="s">
        <v>111</v>
      </c>
      <c r="AF798" t="s">
        <v>112</v>
      </c>
      <c r="AH798" t="s">
        <v>113</v>
      </c>
      <c r="AI798">
        <v>2324178811601</v>
      </c>
      <c r="AJ798" t="str">
        <f>VLOOKUP(A798,Hoja1!A:AH,34,0)</f>
        <v>ALTA VERAPAZ</v>
      </c>
      <c r="AK798" t="str">
        <f>VLOOKUP(A798,Hoja1!A:AI,35,0)</f>
        <v>COBAN</v>
      </c>
      <c r="AL798" s="1">
        <f>VLOOKUP(A798,Hoja1!A:AJ,36,0)</f>
        <v>34300</v>
      </c>
      <c r="AP798">
        <v>81681321</v>
      </c>
      <c r="AQ798">
        <v>2324178811601</v>
      </c>
      <c r="AU798" t="s">
        <v>4381</v>
      </c>
      <c r="AV798" t="s">
        <v>4225</v>
      </c>
      <c r="AW798" t="s">
        <v>1118</v>
      </c>
      <c r="AX798">
        <v>12</v>
      </c>
      <c r="AZ798">
        <v>59026175</v>
      </c>
      <c r="BA798">
        <v>2</v>
      </c>
      <c r="BB798" t="s">
        <v>119</v>
      </c>
      <c r="BC798">
        <v>1</v>
      </c>
      <c r="BD798" t="s">
        <v>4598</v>
      </c>
      <c r="BE798">
        <v>5</v>
      </c>
      <c r="BI798">
        <v>0</v>
      </c>
      <c r="BJ798">
        <v>0</v>
      </c>
      <c r="BK798" t="s">
        <v>4769</v>
      </c>
      <c r="BL798" t="s">
        <v>4776</v>
      </c>
      <c r="CN798" t="s">
        <v>5730</v>
      </c>
      <c r="CO798" t="s">
        <v>5731</v>
      </c>
    </row>
    <row r="799" spans="1:93" x14ac:dyDescent="0.25">
      <c r="A799" s="27" t="s">
        <v>3426</v>
      </c>
      <c r="B799" s="27" t="s">
        <v>1174</v>
      </c>
      <c r="C799" s="27"/>
      <c r="D799" s="27"/>
      <c r="E799" s="27" t="s">
        <v>6906</v>
      </c>
      <c r="F799" s="27" t="s">
        <v>1545</v>
      </c>
      <c r="G799" s="27" t="s">
        <v>871</v>
      </c>
      <c r="H799" t="s">
        <v>3994</v>
      </c>
      <c r="I799" s="29">
        <v>45402</v>
      </c>
      <c r="J799" s="30"/>
      <c r="K799">
        <v>250</v>
      </c>
      <c r="L799" t="s">
        <v>5178</v>
      </c>
      <c r="N799" s="5">
        <v>1</v>
      </c>
      <c r="P799">
        <v>5</v>
      </c>
      <c r="R799">
        <v>1</v>
      </c>
      <c r="S799">
        <v>9</v>
      </c>
      <c r="T799">
        <v>138</v>
      </c>
      <c r="V799">
        <v>0</v>
      </c>
      <c r="W799">
        <v>83</v>
      </c>
      <c r="AA799">
        <f>VLOOKUP(A799,Hoja1!A:BH,60,0)</f>
        <v>0</v>
      </c>
      <c r="AB799">
        <v>93</v>
      </c>
      <c r="AC799">
        <v>2</v>
      </c>
      <c r="AD799" t="s">
        <v>110</v>
      </c>
      <c r="AE799" t="s">
        <v>111</v>
      </c>
      <c r="AF799" t="s">
        <v>112</v>
      </c>
      <c r="AH799" t="s">
        <v>113</v>
      </c>
      <c r="AI799">
        <v>0</v>
      </c>
      <c r="AJ799">
        <f>VLOOKUP(A799,Hoja1!A:AH,34,0)</f>
        <v>0</v>
      </c>
      <c r="AK799">
        <f>VLOOKUP(A799,Hoja1!A:AI,35,0)</f>
        <v>0</v>
      </c>
      <c r="AL799" s="1">
        <f>VLOOKUP(A799,Hoja1!A:AJ,36,0)</f>
        <v>0</v>
      </c>
      <c r="AP799">
        <v>0</v>
      </c>
      <c r="AQ799">
        <v>0</v>
      </c>
      <c r="AU799">
        <v>0</v>
      </c>
      <c r="AV799">
        <v>0</v>
      </c>
      <c r="AW799">
        <v>0</v>
      </c>
      <c r="AZ799">
        <v>0</v>
      </c>
      <c r="BA799">
        <v>0</v>
      </c>
      <c r="BB799" t="s">
        <v>119</v>
      </c>
      <c r="BC799">
        <v>0</v>
      </c>
      <c r="BD799">
        <v>0</v>
      </c>
      <c r="BE799">
        <v>0</v>
      </c>
      <c r="BI799">
        <v>0</v>
      </c>
      <c r="BJ799">
        <v>0</v>
      </c>
      <c r="BL799">
        <v>45317</v>
      </c>
    </row>
    <row r="800" spans="1:93" x14ac:dyDescent="0.25">
      <c r="A800" s="27" t="s">
        <v>3427</v>
      </c>
      <c r="B800" s="27" t="s">
        <v>5733</v>
      </c>
      <c r="C800" s="27" t="s">
        <v>3737</v>
      </c>
      <c r="D800" s="27"/>
      <c r="E800" s="27" t="s">
        <v>168</v>
      </c>
      <c r="F800" s="27" t="s">
        <v>3953</v>
      </c>
      <c r="G800" s="27"/>
      <c r="H800" t="s">
        <v>3994</v>
      </c>
      <c r="I800" s="29">
        <v>45404</v>
      </c>
      <c r="J800" s="30">
        <v>3385</v>
      </c>
      <c r="K800">
        <v>250</v>
      </c>
      <c r="L800" t="s">
        <v>4864</v>
      </c>
      <c r="N800" s="5">
        <v>1</v>
      </c>
      <c r="P800">
        <v>12</v>
      </c>
      <c r="R800">
        <v>1</v>
      </c>
      <c r="S800">
        <v>9</v>
      </c>
      <c r="T800">
        <v>166</v>
      </c>
      <c r="V800">
        <v>1</v>
      </c>
      <c r="W800">
        <v>83</v>
      </c>
      <c r="X800">
        <v>1</v>
      </c>
      <c r="AA800">
        <f>VLOOKUP(A800,Hoja1!A:BH,60,0)</f>
        <v>7</v>
      </c>
      <c r="AB800">
        <v>93</v>
      </c>
      <c r="AC800">
        <v>2</v>
      </c>
      <c r="AD800" t="s">
        <v>110</v>
      </c>
      <c r="AE800" t="s">
        <v>111</v>
      </c>
      <c r="AF800" t="s">
        <v>112</v>
      </c>
      <c r="AH800" t="s">
        <v>113</v>
      </c>
      <c r="AI800">
        <v>3818172880101</v>
      </c>
      <c r="AJ800" t="str">
        <f>VLOOKUP(A800,Hoja1!A:AH,34,0)</f>
        <v>GUATEMALA</v>
      </c>
      <c r="AK800" t="str">
        <f>VLOOKUP(A800,Hoja1!A:AI,35,0)</f>
        <v>GUATEMALA</v>
      </c>
      <c r="AL800" s="1">
        <f>VLOOKUP(A800,Hoja1!A:AJ,36,0)</f>
        <v>38543</v>
      </c>
      <c r="AP800">
        <v>381817288</v>
      </c>
      <c r="AQ800">
        <v>3818172880101</v>
      </c>
      <c r="AU800" t="s">
        <v>4382</v>
      </c>
      <c r="AV800" t="s">
        <v>114</v>
      </c>
      <c r="AW800" t="s">
        <v>114</v>
      </c>
      <c r="AZ800" t="s">
        <v>4562</v>
      </c>
      <c r="BA800">
        <v>1</v>
      </c>
      <c r="BB800" t="s">
        <v>119</v>
      </c>
      <c r="BC800">
        <v>0</v>
      </c>
      <c r="BD800" t="s">
        <v>4615</v>
      </c>
      <c r="BE800">
        <v>7</v>
      </c>
      <c r="BI800">
        <v>0</v>
      </c>
      <c r="BJ800">
        <v>0</v>
      </c>
      <c r="BK800" t="s">
        <v>4769</v>
      </c>
      <c r="BL800">
        <v>45200</v>
      </c>
      <c r="CN800" t="s">
        <v>5734</v>
      </c>
      <c r="CO800" t="s">
        <v>5735</v>
      </c>
    </row>
    <row r="801" spans="1:93" x14ac:dyDescent="0.25">
      <c r="A801" s="27" t="s">
        <v>3428</v>
      </c>
      <c r="B801" s="27" t="s">
        <v>1123</v>
      </c>
      <c r="C801" s="27" t="s">
        <v>3738</v>
      </c>
      <c r="D801" s="27"/>
      <c r="E801" s="27" t="s">
        <v>215</v>
      </c>
      <c r="F801" s="27" t="s">
        <v>3954</v>
      </c>
      <c r="G801" s="27"/>
      <c r="H801" t="s">
        <v>3994</v>
      </c>
      <c r="I801" s="29">
        <v>45404</v>
      </c>
      <c r="J801" s="30">
        <v>3385</v>
      </c>
      <c r="K801">
        <v>250</v>
      </c>
      <c r="L801" t="s">
        <v>4864</v>
      </c>
      <c r="N801" s="5">
        <v>1</v>
      </c>
      <c r="P801">
        <v>14</v>
      </c>
      <c r="R801">
        <v>1</v>
      </c>
      <c r="S801">
        <v>9</v>
      </c>
      <c r="T801">
        <v>83</v>
      </c>
      <c r="V801">
        <v>11</v>
      </c>
      <c r="W801">
        <v>83</v>
      </c>
      <c r="X801">
        <v>324</v>
      </c>
      <c r="AA801">
        <f>VLOOKUP(A801,Hoja1!A:BH,60,0)</f>
        <v>7</v>
      </c>
      <c r="AB801">
        <v>93</v>
      </c>
      <c r="AC801">
        <v>2</v>
      </c>
      <c r="AD801" t="s">
        <v>110</v>
      </c>
      <c r="AE801" t="s">
        <v>111</v>
      </c>
      <c r="AF801" t="s">
        <v>112</v>
      </c>
      <c r="AH801" t="s">
        <v>113</v>
      </c>
      <c r="AI801">
        <v>2446622952201</v>
      </c>
      <c r="AJ801" t="str">
        <f>VLOOKUP(A801,Hoja1!A:AH,34,0)</f>
        <v>JUTIAPA</v>
      </c>
      <c r="AK801" t="str">
        <f>VLOOKUP(A801,Hoja1!A:AI,35,0)</f>
        <v>JUTIAPA</v>
      </c>
      <c r="AL801" s="1">
        <f>VLOOKUP(A801,Hoja1!A:AJ,36,0)</f>
        <v>34394</v>
      </c>
      <c r="AP801">
        <v>82493448</v>
      </c>
      <c r="AQ801">
        <v>2446692952201</v>
      </c>
      <c r="AU801" t="s">
        <v>4383</v>
      </c>
      <c r="AV801" t="s">
        <v>142</v>
      </c>
      <c r="AW801" t="s">
        <v>142</v>
      </c>
      <c r="AZ801">
        <v>48666950</v>
      </c>
      <c r="BA801">
        <v>1</v>
      </c>
      <c r="BB801" t="s">
        <v>119</v>
      </c>
      <c r="BC801">
        <v>3</v>
      </c>
      <c r="BD801" t="s">
        <v>807</v>
      </c>
      <c r="BE801">
        <v>7</v>
      </c>
      <c r="BI801">
        <v>0</v>
      </c>
      <c r="BJ801">
        <v>0</v>
      </c>
      <c r="BK801" t="s">
        <v>4771</v>
      </c>
      <c r="BL801">
        <v>45139</v>
      </c>
      <c r="CN801" t="s">
        <v>5736</v>
      </c>
      <c r="CO801" t="s">
        <v>5737</v>
      </c>
    </row>
    <row r="802" spans="1:93" x14ac:dyDescent="0.25">
      <c r="A802" s="27" t="s">
        <v>3429</v>
      </c>
      <c r="B802" s="27" t="s">
        <v>3584</v>
      </c>
      <c r="C802" s="27" t="s">
        <v>2765</v>
      </c>
      <c r="D802" s="27"/>
      <c r="E802" s="27" t="s">
        <v>3845</v>
      </c>
      <c r="F802" s="27" t="s">
        <v>1746</v>
      </c>
      <c r="G802" s="27"/>
      <c r="H802" t="s">
        <v>4007</v>
      </c>
      <c r="I802" s="29">
        <v>45404</v>
      </c>
      <c r="J802" s="30">
        <v>3385</v>
      </c>
      <c r="K802">
        <v>250</v>
      </c>
      <c r="L802" t="s">
        <v>4864</v>
      </c>
      <c r="N802" s="5">
        <v>1</v>
      </c>
      <c r="P802">
        <v>16</v>
      </c>
      <c r="R802">
        <v>6</v>
      </c>
      <c r="S802">
        <v>1</v>
      </c>
      <c r="T802">
        <v>29</v>
      </c>
      <c r="V802">
        <v>6</v>
      </c>
      <c r="W802">
        <v>83</v>
      </c>
      <c r="X802">
        <v>267</v>
      </c>
      <c r="AA802">
        <f>VLOOKUP(A802,Hoja1!A:BH,60,0)</f>
        <v>7</v>
      </c>
      <c r="AB802">
        <v>93</v>
      </c>
      <c r="AC802">
        <v>1</v>
      </c>
      <c r="AD802" t="s">
        <v>110</v>
      </c>
      <c r="AE802" t="s">
        <v>111</v>
      </c>
      <c r="AF802" t="s">
        <v>112</v>
      </c>
      <c r="AH802" t="s">
        <v>113</v>
      </c>
      <c r="AI802">
        <v>2455564191609</v>
      </c>
      <c r="AJ802" t="str">
        <f>VLOOKUP(A802,Hoja1!A:AH,34,0)</f>
        <v>ALTA VERAPAZ</v>
      </c>
      <c r="AK802" t="str">
        <f>VLOOKUP(A802,Hoja1!A:AI,35,0)</f>
        <v>SAN PEDRO CARCHA</v>
      </c>
      <c r="AL802" s="1">
        <f>VLOOKUP(A802,Hoja1!A:AJ,36,0)</f>
        <v>34466</v>
      </c>
      <c r="AP802">
        <v>86789287</v>
      </c>
      <c r="AQ802">
        <v>2455564191609</v>
      </c>
      <c r="AU802" t="s">
        <v>4384</v>
      </c>
      <c r="AV802" t="s">
        <v>4385</v>
      </c>
      <c r="AW802" t="s">
        <v>1685</v>
      </c>
      <c r="AZ802" t="s">
        <v>4563</v>
      </c>
      <c r="BA802">
        <v>1</v>
      </c>
      <c r="BB802" t="s">
        <v>119</v>
      </c>
      <c r="BC802">
        <v>1</v>
      </c>
      <c r="BD802" t="s">
        <v>635</v>
      </c>
      <c r="BE802">
        <v>7</v>
      </c>
      <c r="BI802">
        <v>0</v>
      </c>
      <c r="BJ802">
        <v>0</v>
      </c>
      <c r="CN802" t="s">
        <v>5738</v>
      </c>
      <c r="CO802" t="s">
        <v>5739</v>
      </c>
    </row>
    <row r="803" spans="1:93" x14ac:dyDescent="0.25">
      <c r="A803" s="27" t="s">
        <v>3430</v>
      </c>
      <c r="B803" s="27" t="s">
        <v>3616</v>
      </c>
      <c r="C803" s="27" t="s">
        <v>426</v>
      </c>
      <c r="D803" s="27"/>
      <c r="E803" s="27" t="s">
        <v>215</v>
      </c>
      <c r="F803" s="27" t="s">
        <v>3955</v>
      </c>
      <c r="G803" s="27"/>
      <c r="H803" t="s">
        <v>4001</v>
      </c>
      <c r="I803" s="29">
        <v>45405</v>
      </c>
      <c r="J803" s="30">
        <v>2960</v>
      </c>
      <c r="K803">
        <v>250</v>
      </c>
      <c r="L803" t="s">
        <v>4864</v>
      </c>
      <c r="N803" s="5">
        <v>1</v>
      </c>
      <c r="P803">
        <v>9</v>
      </c>
      <c r="R803">
        <v>1</v>
      </c>
      <c r="S803">
        <v>1</v>
      </c>
      <c r="T803">
        <v>9</v>
      </c>
      <c r="V803">
        <v>1</v>
      </c>
      <c r="W803">
        <v>83</v>
      </c>
      <c r="X803">
        <v>15</v>
      </c>
      <c r="AA803">
        <f>VLOOKUP(A803,Hoja1!A:BH,60,0)</f>
        <v>7</v>
      </c>
      <c r="AB803">
        <v>93</v>
      </c>
      <c r="AC803">
        <v>1</v>
      </c>
      <c r="AD803" t="s">
        <v>110</v>
      </c>
      <c r="AE803" t="s">
        <v>111</v>
      </c>
      <c r="AF803" t="s">
        <v>112</v>
      </c>
      <c r="AH803" t="s">
        <v>113</v>
      </c>
      <c r="AI803">
        <v>2675624460115</v>
      </c>
      <c r="AJ803" t="str">
        <f>VLOOKUP(A803,Hoja1!A:AH,34,0)</f>
        <v>GUATEMALA</v>
      </c>
      <c r="AK803" t="str">
        <f>VLOOKUP(A803,Hoja1!A:AI,35,0)</f>
        <v>VILLA NUEVA</v>
      </c>
      <c r="AL803" s="1">
        <f>VLOOKUP(A803,Hoja1!A:AJ,36,0)</f>
        <v>34697</v>
      </c>
      <c r="AP803">
        <v>88844315</v>
      </c>
      <c r="AQ803">
        <v>201500342192</v>
      </c>
      <c r="AU803" t="s">
        <v>4387</v>
      </c>
      <c r="AV803" t="s">
        <v>114</v>
      </c>
      <c r="AW803" t="s">
        <v>278</v>
      </c>
      <c r="AX803">
        <v>12</v>
      </c>
      <c r="AZ803" t="s">
        <v>4564</v>
      </c>
      <c r="BA803">
        <v>1</v>
      </c>
      <c r="BB803" t="s">
        <v>119</v>
      </c>
      <c r="BC803">
        <v>0</v>
      </c>
      <c r="BD803" t="s">
        <v>4597</v>
      </c>
      <c r="BE803">
        <v>7</v>
      </c>
      <c r="BI803">
        <v>0</v>
      </c>
      <c r="BJ803">
        <v>0</v>
      </c>
      <c r="BK803" t="s">
        <v>4771</v>
      </c>
      <c r="BL803" t="s">
        <v>4776</v>
      </c>
      <c r="CN803" t="s">
        <v>5740</v>
      </c>
      <c r="CO803" t="s">
        <v>5741</v>
      </c>
    </row>
    <row r="804" spans="1:93" x14ac:dyDescent="0.25">
      <c r="A804" s="27" t="s">
        <v>3431</v>
      </c>
      <c r="B804" s="27" t="s">
        <v>321</v>
      </c>
      <c r="C804" s="27" t="s">
        <v>1882</v>
      </c>
      <c r="D804" s="27"/>
      <c r="E804" s="27" t="s">
        <v>3846</v>
      </c>
      <c r="F804" s="27" t="s">
        <v>3802</v>
      </c>
      <c r="G804" s="27"/>
      <c r="H804" t="s">
        <v>3998</v>
      </c>
      <c r="I804" s="29">
        <v>45406</v>
      </c>
      <c r="J804" s="30">
        <v>2960</v>
      </c>
      <c r="K804">
        <v>250</v>
      </c>
      <c r="L804" t="s">
        <v>149</v>
      </c>
      <c r="M804" s="1">
        <v>45467</v>
      </c>
      <c r="N804" s="5">
        <v>2</v>
      </c>
      <c r="P804">
        <v>8</v>
      </c>
      <c r="R804">
        <v>2</v>
      </c>
      <c r="S804">
        <v>1</v>
      </c>
      <c r="T804">
        <v>29</v>
      </c>
      <c r="V804">
        <v>2</v>
      </c>
      <c r="W804">
        <v>83</v>
      </c>
      <c r="X804">
        <v>235</v>
      </c>
      <c r="AA804">
        <f>VLOOKUP(A804,Hoja1!A:BH,60,0)</f>
        <v>7</v>
      </c>
      <c r="AB804">
        <v>93</v>
      </c>
      <c r="AC804">
        <v>1</v>
      </c>
      <c r="AD804" t="s">
        <v>110</v>
      </c>
      <c r="AE804" t="s">
        <v>111</v>
      </c>
      <c r="AF804" t="s">
        <v>112</v>
      </c>
      <c r="AH804" t="s">
        <v>113</v>
      </c>
      <c r="AI804">
        <v>2457013461406</v>
      </c>
      <c r="AJ804" t="str">
        <f>VLOOKUP(A804,Hoja1!A:AH,34,0)</f>
        <v>QUICHE</v>
      </c>
      <c r="AK804" t="str">
        <f>VLOOKUP(A804,Hoja1!A:AI,35,0)</f>
        <v>CHICHICASTENANGO</v>
      </c>
      <c r="AL804" s="1">
        <f>VLOOKUP(A804,Hoja1!A:AJ,36,0)</f>
        <v>32918</v>
      </c>
      <c r="AP804">
        <v>62406906</v>
      </c>
      <c r="AQ804">
        <v>201600145938</v>
      </c>
      <c r="AU804" t="s">
        <v>4388</v>
      </c>
      <c r="AV804" t="s">
        <v>415</v>
      </c>
      <c r="AW804" t="s">
        <v>2679</v>
      </c>
      <c r="AZ804">
        <v>45799085</v>
      </c>
      <c r="BA804">
        <v>1</v>
      </c>
      <c r="BB804" t="s">
        <v>119</v>
      </c>
      <c r="BC804">
        <v>3</v>
      </c>
      <c r="BD804" t="s">
        <v>709</v>
      </c>
      <c r="BE804">
        <v>7</v>
      </c>
      <c r="BI804">
        <v>0</v>
      </c>
      <c r="BJ804">
        <v>0</v>
      </c>
      <c r="BK804" t="s">
        <v>4771</v>
      </c>
      <c r="BL804" t="s">
        <v>4779</v>
      </c>
      <c r="CN804" t="s">
        <v>5742</v>
      </c>
      <c r="CO804" t="s">
        <v>5743</v>
      </c>
    </row>
    <row r="805" spans="1:93" x14ac:dyDescent="0.25">
      <c r="A805" s="27" t="s">
        <v>3432</v>
      </c>
      <c r="B805" s="27" t="s">
        <v>1937</v>
      </c>
      <c r="C805" s="27"/>
      <c r="D805" s="27"/>
      <c r="E805" s="27" t="s">
        <v>562</v>
      </c>
      <c r="F805" s="27" t="s">
        <v>331</v>
      </c>
      <c r="G805" s="27"/>
      <c r="H805" t="s">
        <v>4026</v>
      </c>
      <c r="I805" s="29">
        <v>45407</v>
      </c>
      <c r="J805" s="30">
        <v>2960</v>
      </c>
      <c r="K805">
        <v>250</v>
      </c>
      <c r="L805" t="s">
        <v>4864</v>
      </c>
      <c r="N805" s="5">
        <v>1</v>
      </c>
      <c r="P805">
        <v>4</v>
      </c>
      <c r="R805">
        <v>1</v>
      </c>
      <c r="S805">
        <v>1</v>
      </c>
      <c r="T805">
        <v>29</v>
      </c>
      <c r="V805">
        <v>1</v>
      </c>
      <c r="W805">
        <v>83</v>
      </c>
      <c r="X805">
        <v>317</v>
      </c>
      <c r="AA805">
        <f>VLOOKUP(A805,Hoja1!A:BH,60,0)</f>
        <v>7</v>
      </c>
      <c r="AB805">
        <v>93</v>
      </c>
      <c r="AC805">
        <v>1</v>
      </c>
      <c r="AD805" t="s">
        <v>110</v>
      </c>
      <c r="AE805" t="s">
        <v>111</v>
      </c>
      <c r="AF805" t="s">
        <v>112</v>
      </c>
      <c r="AH805" t="s">
        <v>113</v>
      </c>
      <c r="AI805">
        <v>2374472582101</v>
      </c>
      <c r="AJ805" t="str">
        <f>VLOOKUP(A805,Hoja1!A:AH,34,0)</f>
        <v>JALAPA</v>
      </c>
      <c r="AK805" t="str">
        <f>VLOOKUP(A805,Hoja1!A:AI,35,0)</f>
        <v>JALAPA</v>
      </c>
      <c r="AL805" s="1">
        <f>VLOOKUP(A805,Hoja1!A:AJ,36,0)</f>
        <v>29495</v>
      </c>
      <c r="AP805">
        <v>17061571</v>
      </c>
      <c r="AQ805">
        <v>180386724</v>
      </c>
      <c r="AU805" t="s">
        <v>4389</v>
      </c>
      <c r="AV805" t="s">
        <v>114</v>
      </c>
      <c r="AW805" t="s">
        <v>1290</v>
      </c>
      <c r="AX805">
        <v>5</v>
      </c>
      <c r="AZ805">
        <v>37932668</v>
      </c>
      <c r="BA805">
        <v>1</v>
      </c>
      <c r="BB805" t="s">
        <v>119</v>
      </c>
      <c r="BC805">
        <v>3</v>
      </c>
      <c r="BD805" t="s">
        <v>617</v>
      </c>
      <c r="BE805">
        <v>7</v>
      </c>
      <c r="BI805">
        <v>0</v>
      </c>
      <c r="BJ805">
        <v>0</v>
      </c>
      <c r="BK805" t="s">
        <v>4769</v>
      </c>
      <c r="BL805">
        <v>45076</v>
      </c>
      <c r="CN805" t="s">
        <v>5744</v>
      </c>
      <c r="CO805" t="s">
        <v>5745</v>
      </c>
    </row>
    <row r="806" spans="1:93" x14ac:dyDescent="0.25">
      <c r="A806" s="27" t="s">
        <v>3433</v>
      </c>
      <c r="B806" s="27" t="s">
        <v>5746</v>
      </c>
      <c r="C806" s="27" t="s">
        <v>1600</v>
      </c>
      <c r="D806" s="27"/>
      <c r="E806" s="27" t="s">
        <v>3847</v>
      </c>
      <c r="F806" s="27" t="s">
        <v>3956</v>
      </c>
      <c r="G806" s="27"/>
      <c r="H806" t="s">
        <v>3994</v>
      </c>
      <c r="I806" s="29">
        <v>45407</v>
      </c>
      <c r="J806" s="30">
        <v>3385</v>
      </c>
      <c r="K806">
        <v>250</v>
      </c>
      <c r="L806" t="s">
        <v>4864</v>
      </c>
      <c r="N806" s="5">
        <v>1</v>
      </c>
      <c r="P806">
        <v>12</v>
      </c>
      <c r="R806">
        <v>1</v>
      </c>
      <c r="S806">
        <v>9</v>
      </c>
      <c r="T806">
        <v>125</v>
      </c>
      <c r="V806">
        <v>1</v>
      </c>
      <c r="W806">
        <v>83</v>
      </c>
      <c r="X806">
        <v>1</v>
      </c>
      <c r="AA806">
        <f>VLOOKUP(A806,Hoja1!A:BH,60,0)</f>
        <v>7</v>
      </c>
      <c r="AB806">
        <v>93</v>
      </c>
      <c r="AC806">
        <v>2</v>
      </c>
      <c r="AD806" t="s">
        <v>110</v>
      </c>
      <c r="AE806" t="s">
        <v>111</v>
      </c>
      <c r="AF806" t="s">
        <v>112</v>
      </c>
      <c r="AH806" t="s">
        <v>113</v>
      </c>
      <c r="AI806">
        <v>2654258750101</v>
      </c>
      <c r="AJ806" t="str">
        <f>VLOOKUP(A806,Hoja1!A:AH,34,0)</f>
        <v>GUATEMALA</v>
      </c>
      <c r="AK806" t="str">
        <f>VLOOKUP(A806,Hoja1!A:AI,35,0)</f>
        <v>GUATEMALA</v>
      </c>
      <c r="AL806" s="1">
        <f>VLOOKUP(A806,Hoja1!A:AJ,36,0)</f>
        <v>33136</v>
      </c>
      <c r="AP806">
        <v>64807800</v>
      </c>
      <c r="AQ806">
        <v>200901671069</v>
      </c>
      <c r="AU806" t="s">
        <v>4390</v>
      </c>
      <c r="AV806" t="s">
        <v>114</v>
      </c>
      <c r="AW806" t="s">
        <v>114</v>
      </c>
      <c r="AX806">
        <v>11</v>
      </c>
      <c r="AZ806">
        <v>54285489</v>
      </c>
      <c r="BA806">
        <v>1</v>
      </c>
      <c r="BB806" t="s">
        <v>119</v>
      </c>
      <c r="BC806">
        <v>3</v>
      </c>
      <c r="BD806" t="s">
        <v>953</v>
      </c>
      <c r="BE806">
        <v>7</v>
      </c>
      <c r="BI806">
        <v>0</v>
      </c>
      <c r="BJ806">
        <v>0</v>
      </c>
      <c r="BK806" t="s">
        <v>4769</v>
      </c>
      <c r="BL806" t="s">
        <v>4779</v>
      </c>
      <c r="CN806" t="s">
        <v>5747</v>
      </c>
      <c r="CO806" t="s">
        <v>5748</v>
      </c>
    </row>
    <row r="807" spans="1:93" x14ac:dyDescent="0.25">
      <c r="A807" s="27" t="s">
        <v>3434</v>
      </c>
      <c r="B807" s="27" t="s">
        <v>188</v>
      </c>
      <c r="C807" s="27" t="s">
        <v>3584</v>
      </c>
      <c r="D807" s="27"/>
      <c r="E807" s="27" t="s">
        <v>3848</v>
      </c>
      <c r="F807" s="27" t="s">
        <v>1950</v>
      </c>
      <c r="G807" s="27" t="s">
        <v>3987</v>
      </c>
      <c r="H807" t="s">
        <v>3994</v>
      </c>
      <c r="I807" s="29">
        <v>45413</v>
      </c>
      <c r="J807" s="30">
        <v>3385</v>
      </c>
      <c r="K807">
        <v>250</v>
      </c>
      <c r="L807" t="s">
        <v>4864</v>
      </c>
      <c r="N807" s="5">
        <v>1</v>
      </c>
      <c r="P807">
        <v>15</v>
      </c>
      <c r="R807">
        <v>2</v>
      </c>
      <c r="S807">
        <v>9</v>
      </c>
      <c r="T807">
        <v>93</v>
      </c>
      <c r="V807">
        <v>4</v>
      </c>
      <c r="W807">
        <v>83</v>
      </c>
      <c r="X807">
        <v>63</v>
      </c>
      <c r="AA807">
        <f>VLOOKUP(A807,Hoja1!A:BH,60,0)</f>
        <v>7</v>
      </c>
      <c r="AB807">
        <v>93</v>
      </c>
      <c r="AC807">
        <v>2</v>
      </c>
      <c r="AD807" t="s">
        <v>110</v>
      </c>
      <c r="AE807" t="s">
        <v>111</v>
      </c>
      <c r="AF807" t="s">
        <v>112</v>
      </c>
      <c r="AH807" t="s">
        <v>113</v>
      </c>
      <c r="AI807">
        <v>2050889020506</v>
      </c>
      <c r="AJ807" t="str">
        <f>VLOOKUP(A807,Hoja1!A:AH,34,0)</f>
        <v>ESCUINTLA</v>
      </c>
      <c r="AK807" t="str">
        <f>VLOOKUP(A807,Hoja1!A:AI,35,0)</f>
        <v>TIQUISATE</v>
      </c>
      <c r="AL807" s="1">
        <f>VLOOKUP(A807,Hoja1!A:AJ,36,0)</f>
        <v>33266</v>
      </c>
      <c r="AP807">
        <v>69031762</v>
      </c>
      <c r="AQ807">
        <v>200700538193</v>
      </c>
      <c r="AU807" t="s">
        <v>4391</v>
      </c>
      <c r="AV807" t="s">
        <v>163</v>
      </c>
      <c r="AW807" t="s">
        <v>1347</v>
      </c>
      <c r="AZ807">
        <v>78844054</v>
      </c>
      <c r="BA807">
        <v>2</v>
      </c>
      <c r="BB807" t="s">
        <v>119</v>
      </c>
      <c r="BC807">
        <v>1</v>
      </c>
      <c r="BD807" t="s">
        <v>648</v>
      </c>
      <c r="BE807">
        <v>7</v>
      </c>
      <c r="BI807">
        <v>0</v>
      </c>
      <c r="BJ807">
        <v>0</v>
      </c>
      <c r="BK807" t="s">
        <v>4769</v>
      </c>
      <c r="BL807">
        <v>45313</v>
      </c>
      <c r="CN807" t="s">
        <v>5749</v>
      </c>
      <c r="CO807" t="s">
        <v>5750</v>
      </c>
    </row>
    <row r="808" spans="1:93" x14ac:dyDescent="0.25">
      <c r="A808" s="27" t="s">
        <v>3435</v>
      </c>
      <c r="B808" s="27" t="s">
        <v>1544</v>
      </c>
      <c r="C808" s="27" t="s">
        <v>3668</v>
      </c>
      <c r="D808" s="27"/>
      <c r="E808" s="27" t="s">
        <v>3035</v>
      </c>
      <c r="F808" s="27" t="s">
        <v>3899</v>
      </c>
      <c r="G808" s="27"/>
      <c r="H808" t="s">
        <v>3998</v>
      </c>
      <c r="I808" s="29">
        <v>45413</v>
      </c>
      <c r="J808" s="30">
        <v>2960</v>
      </c>
      <c r="K808">
        <v>250</v>
      </c>
      <c r="L808" t="s">
        <v>4864</v>
      </c>
      <c r="N808" s="5">
        <v>1</v>
      </c>
      <c r="P808">
        <v>4</v>
      </c>
      <c r="R808">
        <v>4</v>
      </c>
      <c r="S808">
        <v>1</v>
      </c>
      <c r="T808">
        <v>29</v>
      </c>
      <c r="V808">
        <v>4</v>
      </c>
      <c r="W808">
        <v>83</v>
      </c>
      <c r="X808">
        <v>58</v>
      </c>
      <c r="AA808">
        <f>VLOOKUP(A808,Hoja1!A:BH,60,0)</f>
        <v>7</v>
      </c>
      <c r="AB808">
        <v>93</v>
      </c>
      <c r="AC808">
        <v>1</v>
      </c>
      <c r="AD808" t="s">
        <v>110</v>
      </c>
      <c r="AE808" t="s">
        <v>111</v>
      </c>
      <c r="AF808" t="s">
        <v>112</v>
      </c>
      <c r="AH808" t="s">
        <v>113</v>
      </c>
      <c r="AI808">
        <v>2538128280501</v>
      </c>
      <c r="AJ808" t="str">
        <f>VLOOKUP(A808,Hoja1!A:AH,34,0)</f>
        <v>ESCUINTLA</v>
      </c>
      <c r="AK808" t="str">
        <f>VLOOKUP(A808,Hoja1!A:AI,35,0)</f>
        <v>ESCUINTLA</v>
      </c>
      <c r="AL808" s="1">
        <f>VLOOKUP(A808,Hoja1!A:AJ,36,0)</f>
        <v>34541</v>
      </c>
      <c r="AP808">
        <v>89348176</v>
      </c>
      <c r="AQ808">
        <v>201501441859</v>
      </c>
      <c r="AU808" t="s">
        <v>4392</v>
      </c>
      <c r="AV808" t="s">
        <v>163</v>
      </c>
      <c r="AW808" t="s">
        <v>163</v>
      </c>
      <c r="AZ808" t="s">
        <v>4565</v>
      </c>
      <c r="BA808">
        <v>1</v>
      </c>
      <c r="BB808" t="s">
        <v>119</v>
      </c>
      <c r="BC808">
        <v>0</v>
      </c>
      <c r="BD808" t="s">
        <v>4597</v>
      </c>
      <c r="BE808">
        <v>7</v>
      </c>
      <c r="BI808">
        <v>0</v>
      </c>
      <c r="BJ808">
        <v>0</v>
      </c>
      <c r="BK808" t="s">
        <v>4769</v>
      </c>
      <c r="BL808">
        <v>45370</v>
      </c>
      <c r="CN808" t="s">
        <v>5751</v>
      </c>
      <c r="CO808" t="s">
        <v>5752</v>
      </c>
    </row>
    <row r="809" spans="1:93" x14ac:dyDescent="0.25">
      <c r="A809" s="27" t="s">
        <v>3436</v>
      </c>
      <c r="B809" s="27" t="s">
        <v>5753</v>
      </c>
      <c r="C809" s="27" t="s">
        <v>2652</v>
      </c>
      <c r="D809" s="27"/>
      <c r="E809" s="27" t="s">
        <v>190</v>
      </c>
      <c r="F809" s="27" t="s">
        <v>155</v>
      </c>
      <c r="G809" s="27"/>
      <c r="H809" t="s">
        <v>3998</v>
      </c>
      <c r="I809" s="29">
        <v>45415</v>
      </c>
      <c r="J809" s="30">
        <v>2960</v>
      </c>
      <c r="K809">
        <v>250</v>
      </c>
      <c r="L809" t="s">
        <v>4864</v>
      </c>
      <c r="N809" s="5">
        <v>1</v>
      </c>
      <c r="P809">
        <v>16</v>
      </c>
      <c r="R809">
        <v>6</v>
      </c>
      <c r="S809">
        <v>1</v>
      </c>
      <c r="T809">
        <v>29</v>
      </c>
      <c r="V809">
        <v>1</v>
      </c>
      <c r="W809">
        <v>83</v>
      </c>
      <c r="X809">
        <v>98</v>
      </c>
      <c r="AA809">
        <f>VLOOKUP(A809,Hoja1!A:BH,60,0)</f>
        <v>7</v>
      </c>
      <c r="AB809">
        <v>93</v>
      </c>
      <c r="AC809">
        <v>1</v>
      </c>
      <c r="AD809" t="s">
        <v>110</v>
      </c>
      <c r="AE809" t="s">
        <v>111</v>
      </c>
      <c r="AF809" t="s">
        <v>112</v>
      </c>
      <c r="AH809" t="s">
        <v>113</v>
      </c>
      <c r="AI809">
        <v>2256879410713</v>
      </c>
      <c r="AJ809" t="str">
        <f>VLOOKUP(A809,Hoja1!A:AH,34,0)</f>
        <v>SOLOLA</v>
      </c>
      <c r="AK809" t="str">
        <f>VLOOKUP(A809,Hoja1!A:AI,35,0)</f>
        <v>SAN LUCAS TOLIMAN</v>
      </c>
      <c r="AL809" s="1">
        <f>VLOOKUP(A809,Hoja1!A:AJ,36,0)</f>
        <v>26072</v>
      </c>
      <c r="AP809">
        <v>19925018</v>
      </c>
      <c r="AQ809">
        <v>171269822</v>
      </c>
      <c r="AU809" t="s">
        <v>4393</v>
      </c>
      <c r="AV809" t="s">
        <v>1118</v>
      </c>
      <c r="AW809" t="s">
        <v>5754</v>
      </c>
      <c r="AZ809">
        <v>57323568</v>
      </c>
      <c r="BA809">
        <v>2</v>
      </c>
      <c r="BB809" t="s">
        <v>119</v>
      </c>
      <c r="BC809">
        <v>3</v>
      </c>
      <c r="BD809" t="s">
        <v>648</v>
      </c>
      <c r="BE809">
        <v>7</v>
      </c>
      <c r="BI809">
        <v>0</v>
      </c>
      <c r="BJ809">
        <v>0</v>
      </c>
      <c r="BK809" t="s">
        <v>4769</v>
      </c>
      <c r="BL809">
        <v>45334</v>
      </c>
      <c r="CN809" t="s">
        <v>5755</v>
      </c>
      <c r="CO809" t="s">
        <v>5756</v>
      </c>
    </row>
    <row r="810" spans="1:93" x14ac:dyDescent="0.25">
      <c r="A810" s="27" t="s">
        <v>3437</v>
      </c>
      <c r="B810" s="27" t="s">
        <v>5757</v>
      </c>
      <c r="C810" s="27" t="s">
        <v>1850</v>
      </c>
      <c r="D810" s="27"/>
      <c r="E810" s="27" t="s">
        <v>331</v>
      </c>
      <c r="F810" s="27" t="s">
        <v>1597</v>
      </c>
      <c r="G810" s="27"/>
      <c r="H810" t="s">
        <v>3994</v>
      </c>
      <c r="I810" s="29">
        <v>45415</v>
      </c>
      <c r="J810" s="30">
        <v>3385</v>
      </c>
      <c r="K810">
        <v>250</v>
      </c>
      <c r="L810" t="s">
        <v>4864</v>
      </c>
      <c r="N810" s="5">
        <v>1</v>
      </c>
      <c r="P810">
        <v>5</v>
      </c>
      <c r="R810">
        <v>1</v>
      </c>
      <c r="S810">
        <v>9</v>
      </c>
      <c r="T810">
        <v>78</v>
      </c>
      <c r="V810">
        <v>15</v>
      </c>
      <c r="W810">
        <v>83</v>
      </c>
      <c r="X810">
        <v>73</v>
      </c>
      <c r="AA810">
        <f>VLOOKUP(A810,Hoja1!A:BH,60,0)</f>
        <v>7</v>
      </c>
      <c r="AB810">
        <v>93</v>
      </c>
      <c r="AC810">
        <v>2</v>
      </c>
      <c r="AD810" t="s">
        <v>110</v>
      </c>
      <c r="AE810" t="s">
        <v>111</v>
      </c>
      <c r="AF810" t="s">
        <v>112</v>
      </c>
      <c r="AH810" t="s">
        <v>113</v>
      </c>
      <c r="AI810">
        <v>3074675540602</v>
      </c>
      <c r="AJ810" t="str">
        <f>VLOOKUP(A810,Hoja1!A:AH,34,0)</f>
        <v>SANTA ROSA</v>
      </c>
      <c r="AK810" t="str">
        <f>VLOOKUP(A810,Hoja1!A:AI,35,0)</f>
        <v>BARBERENA</v>
      </c>
      <c r="AL810" s="1">
        <f>VLOOKUP(A810,Hoja1!A:AJ,36,0)</f>
        <v>37874</v>
      </c>
      <c r="AP810">
        <v>307467554</v>
      </c>
      <c r="AQ810">
        <v>3074675540602</v>
      </c>
      <c r="AU810" t="s">
        <v>4394</v>
      </c>
      <c r="AV810" t="s">
        <v>4395</v>
      </c>
      <c r="AW810" t="s">
        <v>728</v>
      </c>
      <c r="AZ810" t="s">
        <v>4566</v>
      </c>
      <c r="BA810">
        <v>1</v>
      </c>
      <c r="BB810" t="s">
        <v>119</v>
      </c>
      <c r="BC810">
        <v>0</v>
      </c>
      <c r="BD810" t="s">
        <v>635</v>
      </c>
      <c r="BE810">
        <v>7</v>
      </c>
      <c r="BI810">
        <v>0</v>
      </c>
      <c r="BJ810">
        <v>0</v>
      </c>
      <c r="BK810" t="s">
        <v>4769</v>
      </c>
      <c r="BL810">
        <v>45069</v>
      </c>
      <c r="CN810" t="s">
        <v>5758</v>
      </c>
      <c r="CO810" t="s">
        <v>5759</v>
      </c>
    </row>
    <row r="811" spans="1:93" x14ac:dyDescent="0.25">
      <c r="A811" s="27" t="s">
        <v>3438</v>
      </c>
      <c r="B811" s="27" t="s">
        <v>5760</v>
      </c>
      <c r="C811" s="27" t="s">
        <v>3739</v>
      </c>
      <c r="D811" s="27"/>
      <c r="E811" s="27" t="s">
        <v>933</v>
      </c>
      <c r="F811" s="27" t="s">
        <v>757</v>
      </c>
      <c r="G811" s="27"/>
      <c r="H811" t="s">
        <v>3994</v>
      </c>
      <c r="I811" s="29">
        <v>45416</v>
      </c>
      <c r="J811" s="30">
        <v>3385</v>
      </c>
      <c r="K811">
        <v>250</v>
      </c>
      <c r="L811" t="s">
        <v>4864</v>
      </c>
      <c r="N811" s="5">
        <v>1</v>
      </c>
      <c r="P811">
        <v>5</v>
      </c>
      <c r="R811">
        <v>1</v>
      </c>
      <c r="S811">
        <v>9</v>
      </c>
      <c r="T811">
        <v>67</v>
      </c>
      <c r="V811">
        <v>1</v>
      </c>
      <c r="W811">
        <v>83</v>
      </c>
      <c r="X811">
        <v>1</v>
      </c>
      <c r="AA811">
        <f>VLOOKUP(A811,Hoja1!A:BH,60,0)</f>
        <v>7</v>
      </c>
      <c r="AB811">
        <v>93</v>
      </c>
      <c r="AC811">
        <v>2</v>
      </c>
      <c r="AD811" t="s">
        <v>110</v>
      </c>
      <c r="AE811" t="s">
        <v>111</v>
      </c>
      <c r="AF811" t="s">
        <v>112</v>
      </c>
      <c r="AH811" t="s">
        <v>113</v>
      </c>
      <c r="AI811">
        <v>2952572020101</v>
      </c>
      <c r="AJ811" t="str">
        <f>VLOOKUP(A811,Hoja1!A:AH,34,0)</f>
        <v>GUATEMALA</v>
      </c>
      <c r="AK811" t="str">
        <f>VLOOKUP(A811,Hoja1!A:AI,35,0)</f>
        <v>GUATEMALA</v>
      </c>
      <c r="AL811" s="1">
        <f>VLOOKUP(A811,Hoja1!A:AJ,36,0)</f>
        <v>28149</v>
      </c>
      <c r="AP811">
        <v>26689022</v>
      </c>
      <c r="AQ811">
        <v>277085452</v>
      </c>
      <c r="AU811" t="s">
        <v>4396</v>
      </c>
      <c r="AV811" t="s">
        <v>278</v>
      </c>
      <c r="AW811" t="s">
        <v>114</v>
      </c>
      <c r="AZ811" t="s">
        <v>4567</v>
      </c>
      <c r="BA811">
        <v>1</v>
      </c>
      <c r="BB811" t="s">
        <v>119</v>
      </c>
      <c r="BC811">
        <v>1</v>
      </c>
      <c r="BD811" t="s">
        <v>1245</v>
      </c>
      <c r="BE811">
        <v>7</v>
      </c>
      <c r="BI811">
        <v>0</v>
      </c>
      <c r="BJ811">
        <v>0</v>
      </c>
      <c r="BK811" t="s">
        <v>4769</v>
      </c>
      <c r="BL811" t="s">
        <v>4776</v>
      </c>
      <c r="CN811" t="s">
        <v>5761</v>
      </c>
      <c r="CO811" t="s">
        <v>5762</v>
      </c>
    </row>
    <row r="812" spans="1:93" x14ac:dyDescent="0.25">
      <c r="A812" s="27" t="s">
        <v>3439</v>
      </c>
      <c r="B812" s="27" t="s">
        <v>559</v>
      </c>
      <c r="C812" s="27" t="s">
        <v>1926</v>
      </c>
      <c r="D812" s="27"/>
      <c r="E812" s="27" t="s">
        <v>215</v>
      </c>
      <c r="F812" s="27" t="s">
        <v>1746</v>
      </c>
      <c r="G812" s="27"/>
      <c r="H812" t="s">
        <v>3994</v>
      </c>
      <c r="I812" s="29">
        <v>45416</v>
      </c>
      <c r="J812" s="30">
        <v>3385</v>
      </c>
      <c r="K812">
        <v>250</v>
      </c>
      <c r="L812" t="s">
        <v>4864</v>
      </c>
      <c r="N812" s="5">
        <v>1</v>
      </c>
      <c r="P812">
        <v>5</v>
      </c>
      <c r="R812">
        <v>1</v>
      </c>
      <c r="S812">
        <v>9</v>
      </c>
      <c r="T812">
        <v>66</v>
      </c>
      <c r="V812">
        <v>1</v>
      </c>
      <c r="W812">
        <v>83</v>
      </c>
      <c r="X812">
        <v>1</v>
      </c>
      <c r="AA812">
        <f>VLOOKUP(A812,Hoja1!A:BH,60,0)</f>
        <v>5</v>
      </c>
      <c r="AB812">
        <v>93</v>
      </c>
      <c r="AC812">
        <v>2</v>
      </c>
      <c r="AD812" t="s">
        <v>110</v>
      </c>
      <c r="AE812" t="s">
        <v>111</v>
      </c>
      <c r="AF812" t="s">
        <v>112</v>
      </c>
      <c r="AH812" t="s">
        <v>113</v>
      </c>
      <c r="AI812">
        <v>2202985560101</v>
      </c>
      <c r="AJ812" t="str">
        <f>VLOOKUP(A812,Hoja1!A:AH,34,0)</f>
        <v>GUATEMALA</v>
      </c>
      <c r="AK812" t="str">
        <f>VLOOKUP(A812,Hoja1!A:AI,35,0)</f>
        <v>GUATEMALA</v>
      </c>
      <c r="AL812" s="1">
        <f>VLOOKUP(A812,Hoja1!A:AJ,36,0)</f>
        <v>33935</v>
      </c>
      <c r="AP812">
        <v>77500695</v>
      </c>
      <c r="AQ812">
        <v>201201061025</v>
      </c>
      <c r="AU812" t="s">
        <v>4397</v>
      </c>
      <c r="AV812" t="s">
        <v>114</v>
      </c>
      <c r="AW812" t="s">
        <v>114</v>
      </c>
      <c r="AZ812" t="s">
        <v>4568</v>
      </c>
      <c r="BA812">
        <v>1</v>
      </c>
      <c r="BB812" t="s">
        <v>119</v>
      </c>
      <c r="BC812">
        <v>2</v>
      </c>
      <c r="BD812" t="s">
        <v>4598</v>
      </c>
      <c r="BE812">
        <v>5</v>
      </c>
      <c r="BI812">
        <v>0</v>
      </c>
      <c r="BJ812">
        <v>0</v>
      </c>
      <c r="BK812" t="s">
        <v>4769</v>
      </c>
      <c r="BL812">
        <v>45146</v>
      </c>
      <c r="CN812" t="s">
        <v>5763</v>
      </c>
      <c r="CO812" t="s">
        <v>5764</v>
      </c>
    </row>
    <row r="813" spans="1:93" x14ac:dyDescent="0.25">
      <c r="A813" s="27" t="s">
        <v>3440</v>
      </c>
      <c r="B813" s="27" t="s">
        <v>2323</v>
      </c>
      <c r="C813" s="27" t="s">
        <v>3740</v>
      </c>
      <c r="D813" s="27"/>
      <c r="E813" s="27" t="s">
        <v>804</v>
      </c>
      <c r="F813" s="27" t="s">
        <v>3957</v>
      </c>
      <c r="G813" s="27"/>
      <c r="H813" t="s">
        <v>3998</v>
      </c>
      <c r="I813" s="29">
        <v>45416</v>
      </c>
      <c r="J813" s="30">
        <v>2960</v>
      </c>
      <c r="K813">
        <v>250</v>
      </c>
      <c r="L813" t="s">
        <v>149</v>
      </c>
      <c r="M813" s="1">
        <v>45445</v>
      </c>
      <c r="N813" s="5">
        <v>2</v>
      </c>
      <c r="P813">
        <v>16</v>
      </c>
      <c r="R813">
        <v>6</v>
      </c>
      <c r="S813">
        <v>1</v>
      </c>
      <c r="T813">
        <v>29</v>
      </c>
      <c r="V813">
        <v>1</v>
      </c>
      <c r="W813">
        <v>83</v>
      </c>
      <c r="X813">
        <v>259</v>
      </c>
      <c r="AA813">
        <f>VLOOKUP(A813,Hoja1!A:BH,60,0)</f>
        <v>7</v>
      </c>
      <c r="AB813">
        <v>93</v>
      </c>
      <c r="AC813">
        <v>1</v>
      </c>
      <c r="AD813" t="s">
        <v>110</v>
      </c>
      <c r="AE813" t="s">
        <v>111</v>
      </c>
      <c r="AF813" t="s">
        <v>112</v>
      </c>
      <c r="AH813" t="s">
        <v>113</v>
      </c>
      <c r="AI813">
        <v>2768306361601</v>
      </c>
      <c r="AJ813" t="str">
        <f>VLOOKUP(A813,Hoja1!A:AH,34,0)</f>
        <v>ALTA VERAPAZ</v>
      </c>
      <c r="AK813" t="str">
        <f>VLOOKUP(A813,Hoja1!A:AI,35,0)</f>
        <v>COBAN</v>
      </c>
      <c r="AL813" s="1">
        <f>VLOOKUP(A813,Hoja1!A:AJ,36,0)</f>
        <v>35482</v>
      </c>
      <c r="AP813">
        <v>95155538</v>
      </c>
      <c r="AQ813">
        <v>2768306361601</v>
      </c>
      <c r="AU813" t="s">
        <v>4398</v>
      </c>
      <c r="AV813" t="s">
        <v>1119</v>
      </c>
      <c r="AW813" t="s">
        <v>1118</v>
      </c>
      <c r="AZ813">
        <v>48475739</v>
      </c>
      <c r="BA813">
        <v>1</v>
      </c>
      <c r="BB813" t="s">
        <v>119</v>
      </c>
      <c r="BC813">
        <v>0</v>
      </c>
      <c r="BD813" t="s">
        <v>648</v>
      </c>
      <c r="BE813">
        <v>7</v>
      </c>
      <c r="BI813">
        <v>0</v>
      </c>
      <c r="BJ813">
        <v>0</v>
      </c>
      <c r="BK813" t="s">
        <v>4769</v>
      </c>
      <c r="BL813" t="s">
        <v>4776</v>
      </c>
      <c r="CN813" t="s">
        <v>5766</v>
      </c>
      <c r="CO813" t="s">
        <v>5767</v>
      </c>
    </row>
    <row r="814" spans="1:93" x14ac:dyDescent="0.25">
      <c r="A814" s="27" t="s">
        <v>3441</v>
      </c>
      <c r="B814" s="27" t="s">
        <v>5768</v>
      </c>
      <c r="C814" s="27"/>
      <c r="D814" s="27"/>
      <c r="E814" s="27" t="s">
        <v>3849</v>
      </c>
      <c r="F814" s="27"/>
      <c r="G814" s="27"/>
      <c r="H814" t="s">
        <v>4030</v>
      </c>
      <c r="I814" s="29">
        <v>45416</v>
      </c>
      <c r="J814" s="30">
        <v>6750</v>
      </c>
      <c r="K814">
        <v>250</v>
      </c>
      <c r="L814" t="s">
        <v>4864</v>
      </c>
      <c r="N814" s="5">
        <v>1</v>
      </c>
      <c r="P814">
        <v>9</v>
      </c>
      <c r="R814">
        <v>1</v>
      </c>
      <c r="S814">
        <v>1</v>
      </c>
      <c r="T814">
        <v>9</v>
      </c>
      <c r="V814">
        <v>1</v>
      </c>
      <c r="W814">
        <v>83</v>
      </c>
      <c r="X814">
        <v>1</v>
      </c>
      <c r="AA814">
        <f>VLOOKUP(A814,Hoja1!A:BH,60,0)</f>
        <v>7</v>
      </c>
      <c r="AB814">
        <v>93</v>
      </c>
      <c r="AC814">
        <v>1</v>
      </c>
      <c r="AD814" t="s">
        <v>110</v>
      </c>
      <c r="AE814" t="s">
        <v>111</v>
      </c>
      <c r="AF814" t="s">
        <v>112</v>
      </c>
      <c r="AH814" t="s">
        <v>113</v>
      </c>
      <c r="AI814">
        <v>4075359850101</v>
      </c>
      <c r="AJ814" t="str">
        <f>VLOOKUP(A814,Hoja1!A:AH,34,0)</f>
        <v>GUATEMALA</v>
      </c>
      <c r="AK814" t="str">
        <f>VLOOKUP(A814,Hoja1!A:AI,35,0)</f>
        <v>GUATEMALA</v>
      </c>
      <c r="AL814" s="1">
        <f>VLOOKUP(A814,Hoja1!A:AJ,36,0)</f>
        <v>34569</v>
      </c>
      <c r="AP814">
        <v>115441379</v>
      </c>
      <c r="AQ814">
        <v>4075359850101</v>
      </c>
      <c r="AU814" t="s">
        <v>4399</v>
      </c>
      <c r="AV814" t="s">
        <v>114</v>
      </c>
      <c r="AW814" t="s">
        <v>114</v>
      </c>
      <c r="AZ814">
        <v>59601204</v>
      </c>
      <c r="BA814">
        <v>2</v>
      </c>
      <c r="BB814" t="s">
        <v>119</v>
      </c>
      <c r="BC814">
        <v>1</v>
      </c>
      <c r="BD814" t="s">
        <v>635</v>
      </c>
      <c r="BE814">
        <v>7</v>
      </c>
      <c r="BI814">
        <v>0</v>
      </c>
      <c r="BJ814">
        <v>0</v>
      </c>
      <c r="BK814" t="s">
        <v>4769</v>
      </c>
      <c r="BL814" t="s">
        <v>4776</v>
      </c>
      <c r="CN814" t="s">
        <v>5769</v>
      </c>
      <c r="CO814" t="s">
        <v>5770</v>
      </c>
    </row>
    <row r="815" spans="1:93" x14ac:dyDescent="0.25">
      <c r="A815" s="27" t="s">
        <v>3442</v>
      </c>
      <c r="B815" s="27" t="s">
        <v>5771</v>
      </c>
      <c r="C815" s="27" t="s">
        <v>153</v>
      </c>
      <c r="D815" s="27"/>
      <c r="E815" s="27" t="s">
        <v>1091</v>
      </c>
      <c r="F815" s="27" t="s">
        <v>3958</v>
      </c>
      <c r="G815" s="27"/>
      <c r="H815" t="s">
        <v>3994</v>
      </c>
      <c r="I815" s="29">
        <v>45418</v>
      </c>
      <c r="J815" s="30">
        <v>3385</v>
      </c>
      <c r="K815">
        <v>250</v>
      </c>
      <c r="L815" t="s">
        <v>4864</v>
      </c>
      <c r="N815" s="5">
        <v>1</v>
      </c>
      <c r="P815">
        <v>15</v>
      </c>
      <c r="R815">
        <v>2</v>
      </c>
      <c r="S815">
        <v>9</v>
      </c>
      <c r="T815">
        <v>166</v>
      </c>
      <c r="V815">
        <v>17</v>
      </c>
      <c r="W815">
        <v>83</v>
      </c>
      <c r="X815">
        <v>145</v>
      </c>
      <c r="AA815">
        <f>VLOOKUP(A815,Hoja1!A:BH,60,0)</f>
        <v>7</v>
      </c>
      <c r="AB815">
        <v>93</v>
      </c>
      <c r="AC815">
        <v>2</v>
      </c>
      <c r="AD815" t="s">
        <v>110</v>
      </c>
      <c r="AE815" t="s">
        <v>111</v>
      </c>
      <c r="AF815" t="s">
        <v>112</v>
      </c>
      <c r="AH815" t="s">
        <v>113</v>
      </c>
      <c r="AI815">
        <v>2442028931009</v>
      </c>
      <c r="AJ815" t="str">
        <f>VLOOKUP(A815,Hoja1!A:AH,34,0)</f>
        <v>SUCHITEPEQUEZ</v>
      </c>
      <c r="AK815" t="str">
        <f>VLOOKUP(A815,Hoja1!A:AI,35,0)</f>
        <v>SAN PABLO JOCOPILAS</v>
      </c>
      <c r="AL815" s="1">
        <f>VLOOKUP(A815,Hoja1!A:AJ,36,0)</f>
        <v>34405</v>
      </c>
      <c r="AP815">
        <v>89922190</v>
      </c>
      <c r="AQ815">
        <v>2442028931009</v>
      </c>
      <c r="AU815" t="s">
        <v>4400</v>
      </c>
      <c r="AV815" t="s">
        <v>4401</v>
      </c>
      <c r="AW815" t="s">
        <v>360</v>
      </c>
      <c r="AZ815" t="s">
        <v>4569</v>
      </c>
      <c r="BA815">
        <v>1</v>
      </c>
      <c r="BB815" t="s">
        <v>119</v>
      </c>
      <c r="BC815">
        <v>3</v>
      </c>
      <c r="BD815" t="s">
        <v>635</v>
      </c>
      <c r="BE815">
        <v>7</v>
      </c>
      <c r="BI815">
        <v>0</v>
      </c>
      <c r="BJ815">
        <v>0</v>
      </c>
      <c r="BK815" t="s">
        <v>4769</v>
      </c>
      <c r="BL815">
        <v>45037</v>
      </c>
      <c r="CN815" t="s">
        <v>5772</v>
      </c>
      <c r="CO815" t="s">
        <v>5773</v>
      </c>
    </row>
    <row r="816" spans="1:93" x14ac:dyDescent="0.25">
      <c r="A816" s="27" t="s">
        <v>3443</v>
      </c>
      <c r="B816" s="27" t="s">
        <v>1744</v>
      </c>
      <c r="C816" s="27" t="s">
        <v>1851</v>
      </c>
      <c r="D816" s="27"/>
      <c r="E816" s="27" t="s">
        <v>3850</v>
      </c>
      <c r="F816" s="27" t="s">
        <v>358</v>
      </c>
      <c r="G816" s="27"/>
      <c r="H816" t="s">
        <v>3994</v>
      </c>
      <c r="I816" s="29">
        <v>45418</v>
      </c>
      <c r="J816" s="30">
        <v>3385</v>
      </c>
      <c r="K816">
        <v>250</v>
      </c>
      <c r="L816" t="s">
        <v>4864</v>
      </c>
      <c r="N816" s="5">
        <v>1</v>
      </c>
      <c r="P816">
        <v>15</v>
      </c>
      <c r="R816">
        <v>2</v>
      </c>
      <c r="S816">
        <v>9</v>
      </c>
      <c r="T816">
        <v>87</v>
      </c>
      <c r="V816">
        <v>17</v>
      </c>
      <c r="W816">
        <v>83</v>
      </c>
      <c r="X816">
        <v>148</v>
      </c>
      <c r="AA816">
        <f>VLOOKUP(A816,Hoja1!A:BH,60,0)</f>
        <v>7</v>
      </c>
      <c r="AB816">
        <v>93</v>
      </c>
      <c r="AC816">
        <v>2</v>
      </c>
      <c r="AD816" t="s">
        <v>110</v>
      </c>
      <c r="AE816" t="s">
        <v>111</v>
      </c>
      <c r="AF816" t="s">
        <v>112</v>
      </c>
      <c r="AH816" t="s">
        <v>113</v>
      </c>
      <c r="AI816">
        <v>3255271991012</v>
      </c>
      <c r="AJ816" t="str">
        <f>VLOOKUP(A816,Hoja1!A:AH,34,0)</f>
        <v>SUCHITEPEQUEZ</v>
      </c>
      <c r="AK816" t="str">
        <f>VLOOKUP(A816,Hoja1!A:AI,35,0)</f>
        <v>SAN GABRIEL</v>
      </c>
      <c r="AL816" s="1">
        <f>VLOOKUP(A816,Hoja1!A:AJ,36,0)</f>
        <v>36654</v>
      </c>
      <c r="AP816">
        <v>105044180</v>
      </c>
      <c r="AQ816">
        <v>3255271991012</v>
      </c>
      <c r="AU816" t="s">
        <v>4402</v>
      </c>
      <c r="AV816" t="s">
        <v>4401</v>
      </c>
      <c r="AW816" t="s">
        <v>4403</v>
      </c>
      <c r="AZ816" t="s">
        <v>4570</v>
      </c>
      <c r="BA816">
        <v>1</v>
      </c>
      <c r="BB816" t="s">
        <v>119</v>
      </c>
      <c r="BC816">
        <v>0</v>
      </c>
      <c r="BD816" t="s">
        <v>4597</v>
      </c>
      <c r="BE816">
        <v>7</v>
      </c>
      <c r="BI816">
        <v>0</v>
      </c>
      <c r="BJ816">
        <v>0</v>
      </c>
      <c r="BK816" t="s">
        <v>4769</v>
      </c>
      <c r="BL816">
        <v>45196</v>
      </c>
      <c r="CN816" t="s">
        <v>5774</v>
      </c>
      <c r="CO816" t="s">
        <v>5775</v>
      </c>
    </row>
    <row r="817" spans="1:93" x14ac:dyDescent="0.25">
      <c r="A817" s="27" t="s">
        <v>3444</v>
      </c>
      <c r="B817" s="27" t="s">
        <v>658</v>
      </c>
      <c r="C817" s="27" t="s">
        <v>2324</v>
      </c>
      <c r="D817" s="27"/>
      <c r="E817" s="27" t="s">
        <v>215</v>
      </c>
      <c r="F817" s="27" t="s">
        <v>2646</v>
      </c>
      <c r="G817" s="27"/>
      <c r="H817" t="s">
        <v>4012</v>
      </c>
      <c r="I817" s="29">
        <v>45418</v>
      </c>
      <c r="J817" s="30">
        <v>5750</v>
      </c>
      <c r="K817">
        <v>250</v>
      </c>
      <c r="L817" t="s">
        <v>4864</v>
      </c>
      <c r="N817" s="5">
        <v>1</v>
      </c>
      <c r="P817">
        <v>1</v>
      </c>
      <c r="R817">
        <v>1</v>
      </c>
      <c r="S817">
        <v>8</v>
      </c>
      <c r="T817">
        <v>38</v>
      </c>
      <c r="V817">
        <v>11</v>
      </c>
      <c r="W817">
        <v>83</v>
      </c>
      <c r="X817">
        <v>325</v>
      </c>
      <c r="AA817">
        <f>VLOOKUP(A817,Hoja1!A:BH,60,0)</f>
        <v>10</v>
      </c>
      <c r="AB817">
        <v>93</v>
      </c>
      <c r="AC817">
        <v>1</v>
      </c>
      <c r="AD817" t="s">
        <v>110</v>
      </c>
      <c r="AE817" t="s">
        <v>111</v>
      </c>
      <c r="AF817" t="s">
        <v>112</v>
      </c>
      <c r="AH817" t="s">
        <v>113</v>
      </c>
      <c r="AI817">
        <v>2193114472202</v>
      </c>
      <c r="AJ817" t="str">
        <f>VLOOKUP(A817,Hoja1!A:AH,34,0)</f>
        <v>JUTIAPA</v>
      </c>
      <c r="AK817" t="str">
        <f>VLOOKUP(A817,Hoja1!A:AI,35,0)</f>
        <v>EL PROGRESO</v>
      </c>
      <c r="AL817" s="1">
        <f>VLOOKUP(A817,Hoja1!A:AJ,36,0)</f>
        <v>32325</v>
      </c>
      <c r="AP817">
        <v>45520755</v>
      </c>
      <c r="AQ817">
        <v>188285639</v>
      </c>
      <c r="AU817" t="s">
        <v>4404</v>
      </c>
      <c r="AV817" t="s">
        <v>142</v>
      </c>
      <c r="AW817" t="s">
        <v>183</v>
      </c>
      <c r="AZ817">
        <v>57267128</v>
      </c>
      <c r="BA817">
        <v>2</v>
      </c>
      <c r="BB817" t="s">
        <v>119</v>
      </c>
      <c r="BC817">
        <v>3</v>
      </c>
      <c r="BD817" t="s">
        <v>1156</v>
      </c>
      <c r="BE817">
        <v>10</v>
      </c>
      <c r="BI817">
        <v>0</v>
      </c>
      <c r="BJ817">
        <v>0</v>
      </c>
      <c r="BK817" t="s">
        <v>4769</v>
      </c>
      <c r="BL817" t="s">
        <v>4776</v>
      </c>
      <c r="CN817" t="s">
        <v>5776</v>
      </c>
      <c r="CO817" t="s">
        <v>5777</v>
      </c>
    </row>
    <row r="818" spans="1:93" x14ac:dyDescent="0.25">
      <c r="A818" s="27" t="s">
        <v>3445</v>
      </c>
      <c r="B818" s="27" t="s">
        <v>2624</v>
      </c>
      <c r="C818" s="27" t="s">
        <v>2625</v>
      </c>
      <c r="D818" s="27"/>
      <c r="E818" s="27" t="s">
        <v>208</v>
      </c>
      <c r="F818" s="27" t="s">
        <v>987</v>
      </c>
      <c r="G818" s="27"/>
      <c r="H818" t="s">
        <v>4026</v>
      </c>
      <c r="I818" s="29">
        <v>45420</v>
      </c>
      <c r="J818" s="30">
        <v>2960</v>
      </c>
      <c r="K818">
        <v>250</v>
      </c>
      <c r="L818" t="s">
        <v>4864</v>
      </c>
      <c r="N818" s="5">
        <v>1</v>
      </c>
      <c r="P818">
        <v>16</v>
      </c>
      <c r="R818">
        <v>3</v>
      </c>
      <c r="S818">
        <v>1</v>
      </c>
      <c r="T818">
        <v>29</v>
      </c>
      <c r="V818">
        <v>3</v>
      </c>
      <c r="W818">
        <v>83</v>
      </c>
      <c r="X818">
        <v>299</v>
      </c>
      <c r="AA818">
        <f>VLOOKUP(A818,Hoja1!A:BH,60,0)</f>
        <v>7</v>
      </c>
      <c r="AB818">
        <v>93</v>
      </c>
      <c r="AC818">
        <v>2</v>
      </c>
      <c r="AD818" t="s">
        <v>110</v>
      </c>
      <c r="AE818" t="s">
        <v>111</v>
      </c>
      <c r="AF818" t="s">
        <v>112</v>
      </c>
      <c r="AH818" t="s">
        <v>113</v>
      </c>
      <c r="AI818">
        <v>3366674931905</v>
      </c>
      <c r="AJ818" t="str">
        <f>VLOOKUP(A818,Hoja1!A:AH,34,0)</f>
        <v>TECULUTAN</v>
      </c>
      <c r="AK818" t="str">
        <f>VLOOKUP(A818,Hoja1!A:AI,35,0)</f>
        <v>ZACAPA</v>
      </c>
      <c r="AL818" s="1">
        <f>VLOOKUP(A818,Hoja1!A:AJ,36,0)</f>
        <v>35683</v>
      </c>
      <c r="AP818">
        <v>100717640</v>
      </c>
      <c r="AQ818">
        <v>3366674931905</v>
      </c>
      <c r="AU818" t="s">
        <v>4405</v>
      </c>
      <c r="AV818" t="s">
        <v>398</v>
      </c>
      <c r="AW818" t="s">
        <v>389</v>
      </c>
      <c r="AZ818">
        <v>31246555</v>
      </c>
      <c r="BA818">
        <v>1</v>
      </c>
      <c r="BB818" t="s">
        <v>119</v>
      </c>
      <c r="BC818">
        <v>0</v>
      </c>
      <c r="BD818" t="s">
        <v>4614</v>
      </c>
      <c r="BE818">
        <v>7</v>
      </c>
      <c r="BI818">
        <v>0</v>
      </c>
      <c r="BJ818">
        <v>0</v>
      </c>
      <c r="BK818" t="s">
        <v>4769</v>
      </c>
      <c r="BL818" t="s">
        <v>4776</v>
      </c>
      <c r="CN818" t="s">
        <v>2589</v>
      </c>
      <c r="CO818" t="s">
        <v>5779</v>
      </c>
    </row>
    <row r="819" spans="1:93" x14ac:dyDescent="0.25">
      <c r="A819" s="27" t="s">
        <v>3446</v>
      </c>
      <c r="B819" s="27" t="s">
        <v>5780</v>
      </c>
      <c r="C819" s="27" t="s">
        <v>3741</v>
      </c>
      <c r="D819" s="27"/>
      <c r="E819" s="27" t="s">
        <v>406</v>
      </c>
      <c r="F819" s="27" t="s">
        <v>148</v>
      </c>
      <c r="G819" s="27"/>
      <c r="H819" t="s">
        <v>3998</v>
      </c>
      <c r="I819" s="29">
        <v>45420</v>
      </c>
      <c r="J819" s="30">
        <v>2960</v>
      </c>
      <c r="K819">
        <v>250</v>
      </c>
      <c r="L819" t="s">
        <v>4864</v>
      </c>
      <c r="N819" s="5">
        <v>1</v>
      </c>
      <c r="P819">
        <v>8</v>
      </c>
      <c r="R819">
        <v>2</v>
      </c>
      <c r="S819">
        <v>1</v>
      </c>
      <c r="T819">
        <v>29</v>
      </c>
      <c r="V819">
        <v>9</v>
      </c>
      <c r="W819">
        <v>83</v>
      </c>
      <c r="X819">
        <v>197</v>
      </c>
      <c r="AA819">
        <f>VLOOKUP(A819,Hoja1!A:BH,60,0)</f>
        <v>7</v>
      </c>
      <c r="AB819">
        <v>93</v>
      </c>
      <c r="AC819">
        <v>1</v>
      </c>
      <c r="AD819" t="s">
        <v>110</v>
      </c>
      <c r="AE819" t="s">
        <v>111</v>
      </c>
      <c r="AF819" t="s">
        <v>112</v>
      </c>
      <c r="AH819" t="s">
        <v>113</v>
      </c>
      <c r="AI819">
        <v>3340513711301</v>
      </c>
      <c r="AJ819" t="str">
        <f>VLOOKUP(A819,Hoja1!A:AH,34,0)</f>
        <v>HUEHUETENANGO</v>
      </c>
      <c r="AK819" t="str">
        <f>VLOOKUP(A819,Hoja1!A:AI,35,0)</f>
        <v>HUEHUETENANGO</v>
      </c>
      <c r="AL819" s="1">
        <f>VLOOKUP(A819,Hoja1!A:AJ,36,0)</f>
        <v>36694</v>
      </c>
      <c r="AP819">
        <v>106335790</v>
      </c>
      <c r="AQ819">
        <v>3340513711301</v>
      </c>
      <c r="AU819" t="s">
        <v>4406</v>
      </c>
      <c r="AV819" t="s">
        <v>421</v>
      </c>
      <c r="AW819" t="s">
        <v>421</v>
      </c>
      <c r="AZ819" t="s">
        <v>4571</v>
      </c>
      <c r="BA819">
        <v>1</v>
      </c>
      <c r="BB819" t="s">
        <v>119</v>
      </c>
      <c r="BC819">
        <v>1</v>
      </c>
      <c r="BD819" t="s">
        <v>4600</v>
      </c>
      <c r="BE819">
        <v>7</v>
      </c>
      <c r="BI819">
        <v>0</v>
      </c>
      <c r="BJ819">
        <v>0</v>
      </c>
      <c r="BK819" t="s">
        <v>4769</v>
      </c>
      <c r="BL819">
        <v>45390</v>
      </c>
      <c r="CN819" t="s">
        <v>5782</v>
      </c>
      <c r="CO819" t="s">
        <v>5783</v>
      </c>
    </row>
    <row r="820" spans="1:93" x14ac:dyDescent="0.25">
      <c r="A820" s="27" t="s">
        <v>3447</v>
      </c>
      <c r="B820" s="27" t="s">
        <v>1277</v>
      </c>
      <c r="C820" s="27" t="s">
        <v>1799</v>
      </c>
      <c r="D820" s="27"/>
      <c r="E820" s="27" t="s">
        <v>1392</v>
      </c>
      <c r="F820" s="27" t="s">
        <v>3817</v>
      </c>
      <c r="G820" s="27"/>
      <c r="H820" t="s">
        <v>4013</v>
      </c>
      <c r="I820" s="29">
        <v>45421</v>
      </c>
      <c r="J820" s="30">
        <v>3385</v>
      </c>
      <c r="K820">
        <v>250</v>
      </c>
      <c r="L820" t="s">
        <v>149</v>
      </c>
      <c r="M820" s="1">
        <v>45436</v>
      </c>
      <c r="N820" s="5">
        <v>2</v>
      </c>
      <c r="P820">
        <v>9</v>
      </c>
      <c r="R820">
        <v>1</v>
      </c>
      <c r="S820">
        <v>1</v>
      </c>
      <c r="T820">
        <v>9</v>
      </c>
      <c r="V820">
        <v>1</v>
      </c>
      <c r="W820">
        <v>83</v>
      </c>
      <c r="X820">
        <v>1</v>
      </c>
      <c r="AA820">
        <f>VLOOKUP(A820,Hoja1!A:BH,60,0)</f>
        <v>7</v>
      </c>
      <c r="AB820">
        <v>93</v>
      </c>
      <c r="AC820">
        <v>1</v>
      </c>
      <c r="AD820" t="s">
        <v>110</v>
      </c>
      <c r="AE820" t="s">
        <v>111</v>
      </c>
      <c r="AF820" t="s">
        <v>112</v>
      </c>
      <c r="AH820" t="s">
        <v>113</v>
      </c>
      <c r="AI820">
        <v>3588016050101</v>
      </c>
      <c r="AJ820" t="str">
        <f>VLOOKUP(A820,Hoja1!A:AH,34,0)</f>
        <v>GUATEMALA</v>
      </c>
      <c r="AK820" t="str">
        <f>VLOOKUP(A820,Hoja1!A:AI,35,0)</f>
        <v>GUATEMALA</v>
      </c>
      <c r="AL820" s="1">
        <f>VLOOKUP(A820,Hoja1!A:AJ,36,0)</f>
        <v>37879</v>
      </c>
      <c r="AP820">
        <v>358801605</v>
      </c>
      <c r="AQ820">
        <v>3588016050101</v>
      </c>
      <c r="AU820" t="s">
        <v>4407</v>
      </c>
      <c r="AV820" t="s">
        <v>114</v>
      </c>
      <c r="AW820" t="s">
        <v>114</v>
      </c>
      <c r="AX820">
        <v>18</v>
      </c>
      <c r="AZ820">
        <v>36708942</v>
      </c>
      <c r="BA820">
        <v>1</v>
      </c>
      <c r="BB820" t="s">
        <v>119</v>
      </c>
      <c r="BC820">
        <v>0</v>
      </c>
      <c r="BD820" t="s">
        <v>4600</v>
      </c>
      <c r="BE820">
        <v>7</v>
      </c>
      <c r="BI820">
        <v>0</v>
      </c>
      <c r="BJ820">
        <v>0</v>
      </c>
      <c r="BK820" t="s">
        <v>4769</v>
      </c>
      <c r="BL820">
        <v>45364</v>
      </c>
      <c r="CN820" t="s">
        <v>5785</v>
      </c>
      <c r="CO820" t="s">
        <v>5786</v>
      </c>
    </row>
    <row r="821" spans="1:93" x14ac:dyDescent="0.25">
      <c r="A821" s="27" t="s">
        <v>3448</v>
      </c>
      <c r="B821" s="27" t="s">
        <v>5787</v>
      </c>
      <c r="C821" s="27" t="s">
        <v>3673</v>
      </c>
      <c r="D821" s="27"/>
      <c r="E821" s="27" t="s">
        <v>3851</v>
      </c>
      <c r="F821" s="27" t="s">
        <v>3809</v>
      </c>
      <c r="G821" s="27"/>
      <c r="H821" t="s">
        <v>3994</v>
      </c>
      <c r="I821" s="29">
        <v>45425</v>
      </c>
      <c r="J821" s="30">
        <v>3385</v>
      </c>
      <c r="K821">
        <v>250</v>
      </c>
      <c r="L821" s="40" t="s">
        <v>149</v>
      </c>
      <c r="M821" s="1">
        <v>45481</v>
      </c>
      <c r="N821" s="5">
        <v>2</v>
      </c>
      <c r="P821">
        <v>5</v>
      </c>
      <c r="R821">
        <v>1</v>
      </c>
      <c r="S821">
        <v>9</v>
      </c>
      <c r="T821">
        <v>166</v>
      </c>
      <c r="V821">
        <v>1</v>
      </c>
      <c r="W821">
        <v>83</v>
      </c>
      <c r="X821">
        <v>16</v>
      </c>
      <c r="AA821">
        <f>VLOOKUP(A821,Hoja1!A:BH,60,0)</f>
        <v>7</v>
      </c>
      <c r="AB821">
        <v>93</v>
      </c>
      <c r="AC821">
        <v>2</v>
      </c>
      <c r="AD821" t="s">
        <v>110</v>
      </c>
      <c r="AE821" t="s">
        <v>111</v>
      </c>
      <c r="AF821" t="s">
        <v>112</v>
      </c>
      <c r="AH821" t="s">
        <v>113</v>
      </c>
      <c r="AI821">
        <v>2070626330116</v>
      </c>
      <c r="AJ821" t="str">
        <f>VLOOKUP(A821,Hoja1!A:AH,34,0)</f>
        <v>GUATEMALA</v>
      </c>
      <c r="AK821" t="str">
        <f>VLOOKUP(A821,Hoja1!A:AI,35,0)</f>
        <v>VILLA CANALES</v>
      </c>
      <c r="AL821" s="1">
        <f>VLOOKUP(A821,Hoja1!A:AJ,36,0)</f>
        <v>37035</v>
      </c>
      <c r="AP821">
        <v>111126649</v>
      </c>
      <c r="AQ821">
        <v>201501957338</v>
      </c>
      <c r="AU821" t="s">
        <v>4408</v>
      </c>
      <c r="AV821" t="s">
        <v>114</v>
      </c>
      <c r="AW821" t="s">
        <v>524</v>
      </c>
      <c r="AZ821">
        <v>36841476</v>
      </c>
      <c r="BA821">
        <v>1</v>
      </c>
      <c r="BB821" t="s">
        <v>119</v>
      </c>
      <c r="BC821">
        <v>0</v>
      </c>
      <c r="BD821" t="s">
        <v>635</v>
      </c>
      <c r="BE821">
        <v>7</v>
      </c>
      <c r="BI821">
        <v>0</v>
      </c>
      <c r="BJ821">
        <v>0</v>
      </c>
      <c r="BK821" t="s">
        <v>4769</v>
      </c>
      <c r="BL821" t="s">
        <v>4776</v>
      </c>
      <c r="CN821" t="s">
        <v>5788</v>
      </c>
      <c r="CO821" t="s">
        <v>5789</v>
      </c>
    </row>
    <row r="822" spans="1:93" x14ac:dyDescent="0.25">
      <c r="A822" s="27" t="s">
        <v>3449</v>
      </c>
      <c r="B822" s="27" t="s">
        <v>3643</v>
      </c>
      <c r="C822" s="27" t="s">
        <v>1326</v>
      </c>
      <c r="D822" s="27"/>
      <c r="E822" s="27" t="s">
        <v>3852</v>
      </c>
      <c r="F822" s="27" t="s">
        <v>378</v>
      </c>
      <c r="G822" s="27"/>
      <c r="H822" t="s">
        <v>3994</v>
      </c>
      <c r="I822" s="29">
        <v>45428</v>
      </c>
      <c r="J822" s="30">
        <v>3385</v>
      </c>
      <c r="K822">
        <v>250</v>
      </c>
      <c r="L822" t="s">
        <v>4864</v>
      </c>
      <c r="N822" s="5">
        <v>1</v>
      </c>
      <c r="P822">
        <v>5</v>
      </c>
      <c r="R822">
        <v>1</v>
      </c>
      <c r="S822">
        <v>9</v>
      </c>
      <c r="T822">
        <v>59</v>
      </c>
      <c r="V822">
        <v>1</v>
      </c>
      <c r="W822">
        <v>83</v>
      </c>
      <c r="X822">
        <v>1</v>
      </c>
      <c r="AA822">
        <f>VLOOKUP(A822,Hoja1!A:BH,60,0)</f>
        <v>7</v>
      </c>
      <c r="AB822">
        <v>93</v>
      </c>
      <c r="AC822">
        <v>2</v>
      </c>
      <c r="AD822" t="s">
        <v>110</v>
      </c>
      <c r="AE822" t="s">
        <v>111</v>
      </c>
      <c r="AF822" t="s">
        <v>112</v>
      </c>
      <c r="AH822" t="s">
        <v>113</v>
      </c>
      <c r="AI822">
        <v>3016118150101</v>
      </c>
      <c r="AJ822" t="str">
        <f>VLOOKUP(A822,Hoja1!A:AH,34,0)</f>
        <v>GUATEMALA</v>
      </c>
      <c r="AK822" t="str">
        <f>VLOOKUP(A822,Hoja1!A:AI,35,0)</f>
        <v>GUATEMALA</v>
      </c>
      <c r="AL822" s="1">
        <f>VLOOKUP(A822,Hoja1!A:AJ,36,0)</f>
        <v>35906</v>
      </c>
      <c r="AP822">
        <v>110227565</v>
      </c>
      <c r="AQ822">
        <v>3016118150101</v>
      </c>
      <c r="AU822" t="s">
        <v>4409</v>
      </c>
      <c r="AV822" t="s">
        <v>114</v>
      </c>
      <c r="AW822" t="s">
        <v>114</v>
      </c>
      <c r="AX822">
        <v>6</v>
      </c>
      <c r="AZ822">
        <v>56366711</v>
      </c>
      <c r="BA822">
        <v>1</v>
      </c>
      <c r="BB822" t="s">
        <v>119</v>
      </c>
      <c r="BC822">
        <v>0</v>
      </c>
      <c r="BD822" t="s">
        <v>635</v>
      </c>
      <c r="BE822">
        <v>7</v>
      </c>
      <c r="BI822">
        <v>0</v>
      </c>
      <c r="BJ822">
        <v>0</v>
      </c>
      <c r="BK822" t="s">
        <v>4769</v>
      </c>
      <c r="BL822">
        <v>45391</v>
      </c>
      <c r="CN822" t="s">
        <v>5790</v>
      </c>
      <c r="CO822" t="s">
        <v>5791</v>
      </c>
    </row>
    <row r="823" spans="1:93" x14ac:dyDescent="0.25">
      <c r="A823" s="27" t="s">
        <v>3450</v>
      </c>
      <c r="B823" s="27" t="s">
        <v>5792</v>
      </c>
      <c r="C823" s="27" t="s">
        <v>3699</v>
      </c>
      <c r="D823" s="27"/>
      <c r="E823" s="27" t="s">
        <v>562</v>
      </c>
      <c r="F823" s="27" t="s">
        <v>3805</v>
      </c>
      <c r="G823" s="27"/>
      <c r="H823" t="s">
        <v>3998</v>
      </c>
      <c r="I823" s="29">
        <v>45428</v>
      </c>
      <c r="J823" s="30">
        <v>2960</v>
      </c>
      <c r="K823">
        <v>250</v>
      </c>
      <c r="L823" t="s">
        <v>4864</v>
      </c>
      <c r="N823" s="5">
        <v>1</v>
      </c>
      <c r="P823">
        <v>4</v>
      </c>
      <c r="R823">
        <v>1</v>
      </c>
      <c r="S823">
        <v>1</v>
      </c>
      <c r="T823">
        <v>29</v>
      </c>
      <c r="V823">
        <v>1</v>
      </c>
      <c r="W823">
        <v>83</v>
      </c>
      <c r="X823">
        <v>1</v>
      </c>
      <c r="AA823">
        <f>VLOOKUP(A823,Hoja1!A:BH,60,0)</f>
        <v>7</v>
      </c>
      <c r="AB823">
        <v>93</v>
      </c>
      <c r="AC823">
        <v>1</v>
      </c>
      <c r="AD823" t="s">
        <v>110</v>
      </c>
      <c r="AE823" t="s">
        <v>111</v>
      </c>
      <c r="AF823" t="s">
        <v>112</v>
      </c>
      <c r="AH823" t="s">
        <v>113</v>
      </c>
      <c r="AI823">
        <v>2990048800101</v>
      </c>
      <c r="AJ823" t="str">
        <f>VLOOKUP(A823,Hoja1!A:AH,34,0)</f>
        <v>GUATEMALA</v>
      </c>
      <c r="AK823" t="str">
        <f>VLOOKUP(A823,Hoja1!A:AI,35,0)</f>
        <v>GUATEMALA</v>
      </c>
      <c r="AL823" s="1">
        <f>VLOOKUP(A823,Hoja1!A:AJ,36,0)</f>
        <v>36392</v>
      </c>
      <c r="AP823">
        <v>101598548</v>
      </c>
      <c r="AQ823">
        <v>201601244758</v>
      </c>
      <c r="AU823" t="s">
        <v>4410</v>
      </c>
      <c r="AV823" t="s">
        <v>114</v>
      </c>
      <c r="AW823" t="s">
        <v>114</v>
      </c>
      <c r="AZ823" t="s">
        <v>4572</v>
      </c>
      <c r="BA823">
        <v>2</v>
      </c>
      <c r="BB823" t="s">
        <v>119</v>
      </c>
      <c r="BC823">
        <v>1</v>
      </c>
      <c r="BD823" t="s">
        <v>4616</v>
      </c>
      <c r="BE823">
        <v>7</v>
      </c>
      <c r="BI823">
        <v>0</v>
      </c>
      <c r="BJ823">
        <v>0</v>
      </c>
      <c r="BK823" t="s">
        <v>4769</v>
      </c>
      <c r="BL823">
        <v>45337</v>
      </c>
      <c r="CN823" t="s">
        <v>5793</v>
      </c>
      <c r="CO823" t="s">
        <v>5794</v>
      </c>
    </row>
    <row r="824" spans="1:93" x14ac:dyDescent="0.25">
      <c r="A824" s="27" t="s">
        <v>3451</v>
      </c>
      <c r="B824" s="27" t="s">
        <v>977</v>
      </c>
      <c r="C824" s="27" t="s">
        <v>344</v>
      </c>
      <c r="D824" s="27"/>
      <c r="E824" s="27" t="s">
        <v>1470</v>
      </c>
      <c r="F824" s="27" t="s">
        <v>3959</v>
      </c>
      <c r="G824" s="27"/>
      <c r="H824" t="s">
        <v>3998</v>
      </c>
      <c r="I824" s="29">
        <v>45428</v>
      </c>
      <c r="J824" s="30">
        <v>2960</v>
      </c>
      <c r="K824">
        <v>250</v>
      </c>
      <c r="L824" t="s">
        <v>4864</v>
      </c>
      <c r="N824" s="5">
        <v>1</v>
      </c>
      <c r="P824">
        <v>16</v>
      </c>
      <c r="R824">
        <v>6</v>
      </c>
      <c r="S824">
        <v>1</v>
      </c>
      <c r="T824">
        <v>29</v>
      </c>
      <c r="V824">
        <v>1</v>
      </c>
      <c r="W824">
        <v>83</v>
      </c>
      <c r="X824">
        <v>259</v>
      </c>
      <c r="AA824">
        <f>VLOOKUP(A824,Hoja1!A:BH,60,0)</f>
        <v>7</v>
      </c>
      <c r="AB824">
        <v>93</v>
      </c>
      <c r="AC824">
        <v>1</v>
      </c>
      <c r="AD824" t="s">
        <v>110</v>
      </c>
      <c r="AE824" t="s">
        <v>111</v>
      </c>
      <c r="AF824" t="s">
        <v>112</v>
      </c>
      <c r="AH824" t="s">
        <v>113</v>
      </c>
      <c r="AI824">
        <v>3458607641601</v>
      </c>
      <c r="AJ824" t="str">
        <f>VLOOKUP(A824,Hoja1!A:AH,34,0)</f>
        <v>ALTA VERAPAZ</v>
      </c>
      <c r="AK824" t="str">
        <f>VLOOKUP(A824,Hoja1!A:AI,35,0)</f>
        <v>COBAN</v>
      </c>
      <c r="AL824" s="1">
        <f>VLOOKUP(A824,Hoja1!A:AJ,36,0)</f>
        <v>35064</v>
      </c>
      <c r="AP824">
        <v>92449646</v>
      </c>
      <c r="AQ824">
        <v>3458607641601</v>
      </c>
      <c r="AU824" t="s">
        <v>4411</v>
      </c>
      <c r="AV824" t="s">
        <v>1119</v>
      </c>
      <c r="AW824" t="s">
        <v>1118</v>
      </c>
      <c r="AZ824">
        <v>37647463</v>
      </c>
      <c r="BA824">
        <v>2</v>
      </c>
      <c r="BB824" t="s">
        <v>119</v>
      </c>
      <c r="BC824">
        <v>1</v>
      </c>
      <c r="BD824" t="s">
        <v>635</v>
      </c>
      <c r="BE824">
        <v>7</v>
      </c>
      <c r="BI824">
        <v>0</v>
      </c>
      <c r="BJ824">
        <v>0</v>
      </c>
      <c r="BK824" t="s">
        <v>4769</v>
      </c>
      <c r="BL824" t="s">
        <v>4776</v>
      </c>
      <c r="CN824" t="s">
        <v>5795</v>
      </c>
      <c r="CO824" t="s">
        <v>5796</v>
      </c>
    </row>
    <row r="825" spans="1:93" x14ac:dyDescent="0.25">
      <c r="A825" s="27" t="s">
        <v>3452</v>
      </c>
      <c r="B825" s="27" t="s">
        <v>418</v>
      </c>
      <c r="C825" s="27" t="s">
        <v>357</v>
      </c>
      <c r="D825" s="27"/>
      <c r="E825" s="27" t="s">
        <v>1345</v>
      </c>
      <c r="F825" s="27" t="s">
        <v>3960</v>
      </c>
      <c r="G825" s="27"/>
      <c r="H825" t="s">
        <v>3998</v>
      </c>
      <c r="I825" s="29">
        <v>45428</v>
      </c>
      <c r="J825" s="30">
        <v>2960</v>
      </c>
      <c r="K825">
        <v>250</v>
      </c>
      <c r="L825" t="s">
        <v>149</v>
      </c>
      <c r="M825" s="1">
        <v>45458</v>
      </c>
      <c r="N825" s="5">
        <v>2</v>
      </c>
      <c r="P825">
        <v>4</v>
      </c>
      <c r="R825">
        <v>4</v>
      </c>
      <c r="S825">
        <v>1</v>
      </c>
      <c r="T825">
        <v>29</v>
      </c>
      <c r="V825">
        <v>4</v>
      </c>
      <c r="W825">
        <v>83</v>
      </c>
      <c r="X825">
        <v>129</v>
      </c>
      <c r="AA825">
        <f>VLOOKUP(A825,Hoja1!A:BH,60,0)</f>
        <v>7</v>
      </c>
      <c r="AB825">
        <v>93</v>
      </c>
      <c r="AC825">
        <v>1</v>
      </c>
      <c r="AD825" t="s">
        <v>110</v>
      </c>
      <c r="AE825" t="s">
        <v>111</v>
      </c>
      <c r="AF825" t="s">
        <v>112</v>
      </c>
      <c r="AH825" t="s">
        <v>113</v>
      </c>
      <c r="AI825">
        <v>2243137700917</v>
      </c>
      <c r="AJ825" t="str">
        <f>VLOOKUP(A825,Hoja1!A:AH,34,0)</f>
        <v>QUETZALTENANGO</v>
      </c>
      <c r="AK825" t="str">
        <f>VLOOKUP(A825,Hoja1!A:AI,35,0)</f>
        <v>COLOMBA</v>
      </c>
      <c r="AL825" s="1">
        <f>VLOOKUP(A825,Hoja1!A:AJ,36,0)</f>
        <v>25975</v>
      </c>
      <c r="AP825">
        <v>8317860</v>
      </c>
      <c r="AQ825">
        <v>171270838</v>
      </c>
      <c r="AU825" t="s">
        <v>4412</v>
      </c>
      <c r="AV825" t="s">
        <v>163</v>
      </c>
      <c r="AW825" t="s">
        <v>787</v>
      </c>
      <c r="AZ825">
        <v>49505283</v>
      </c>
      <c r="BA825">
        <v>1</v>
      </c>
      <c r="BB825" t="s">
        <v>119</v>
      </c>
      <c r="BC825">
        <v>2</v>
      </c>
      <c r="BD825" t="s">
        <v>807</v>
      </c>
      <c r="BE825">
        <v>7</v>
      </c>
      <c r="BI825">
        <v>0</v>
      </c>
      <c r="BJ825">
        <v>0</v>
      </c>
      <c r="CN825" t="s">
        <v>5797</v>
      </c>
      <c r="CO825" t="s">
        <v>6964</v>
      </c>
    </row>
    <row r="826" spans="1:93" x14ac:dyDescent="0.25">
      <c r="A826" s="27" t="s">
        <v>3453</v>
      </c>
      <c r="B826" s="27" t="s">
        <v>350</v>
      </c>
      <c r="C826" s="27" t="s">
        <v>584</v>
      </c>
      <c r="D826" s="27"/>
      <c r="E826" s="27" t="s">
        <v>208</v>
      </c>
      <c r="F826" s="27" t="s">
        <v>957</v>
      </c>
      <c r="G826" s="27"/>
      <c r="H826" t="s">
        <v>4007</v>
      </c>
      <c r="I826" s="29">
        <v>45429</v>
      </c>
      <c r="J826" s="30">
        <v>3385</v>
      </c>
      <c r="K826">
        <v>250</v>
      </c>
      <c r="L826" t="s">
        <v>4864</v>
      </c>
      <c r="N826" s="5">
        <v>1</v>
      </c>
      <c r="P826">
        <v>16</v>
      </c>
      <c r="R826">
        <v>5</v>
      </c>
      <c r="S826">
        <v>1</v>
      </c>
      <c r="T826">
        <v>29</v>
      </c>
      <c r="V826">
        <v>5</v>
      </c>
      <c r="W826">
        <v>83</v>
      </c>
      <c r="X826">
        <v>287</v>
      </c>
      <c r="AA826">
        <f>VLOOKUP(A826,Hoja1!A:BH,60,0)</f>
        <v>7</v>
      </c>
      <c r="AB826">
        <v>93</v>
      </c>
      <c r="AC826">
        <v>1</v>
      </c>
      <c r="AD826" t="s">
        <v>110</v>
      </c>
      <c r="AE826" t="s">
        <v>111</v>
      </c>
      <c r="AF826" t="s">
        <v>112</v>
      </c>
      <c r="AH826" t="s">
        <v>113</v>
      </c>
      <c r="AI826">
        <v>2137937921712</v>
      </c>
      <c r="AJ826" t="str">
        <f>VLOOKUP(A826,Hoja1!A:AH,34,0)</f>
        <v>PETEN</v>
      </c>
      <c r="AK826" t="str">
        <f>VLOOKUP(A826,Hoja1!A:AI,35,0)</f>
        <v>POPTUN</v>
      </c>
      <c r="AL826" s="1">
        <f>VLOOKUP(A826,Hoja1!A:AJ,36,0)</f>
        <v>33813</v>
      </c>
      <c r="AP826">
        <v>74992619</v>
      </c>
      <c r="AQ826">
        <v>201201468934</v>
      </c>
      <c r="AU826" t="s">
        <v>1598</v>
      </c>
      <c r="AV826" t="s">
        <v>268</v>
      </c>
      <c r="AW826" t="s">
        <v>267</v>
      </c>
      <c r="AZ826">
        <v>53717712</v>
      </c>
      <c r="BA826">
        <v>1</v>
      </c>
      <c r="BB826" t="s">
        <v>119</v>
      </c>
      <c r="BC826">
        <v>1</v>
      </c>
      <c r="BD826" t="s">
        <v>648</v>
      </c>
      <c r="BE826">
        <v>7</v>
      </c>
      <c r="BI826">
        <v>0</v>
      </c>
      <c r="BJ826">
        <v>0</v>
      </c>
      <c r="BK826" t="s">
        <v>4769</v>
      </c>
      <c r="BL826" t="s">
        <v>4770</v>
      </c>
      <c r="CN826" t="s">
        <v>5798</v>
      </c>
      <c r="CO826" t="s">
        <v>5799</v>
      </c>
    </row>
    <row r="827" spans="1:93" x14ac:dyDescent="0.25">
      <c r="A827" s="27" t="s">
        <v>3454</v>
      </c>
      <c r="B827" s="27" t="s">
        <v>5800</v>
      </c>
      <c r="C827" s="27" t="s">
        <v>1451</v>
      </c>
      <c r="D827" s="27"/>
      <c r="E827" s="27" t="s">
        <v>3787</v>
      </c>
      <c r="F827" s="27" t="s">
        <v>3961</v>
      </c>
      <c r="G827" s="27"/>
      <c r="H827" t="s">
        <v>3994</v>
      </c>
      <c r="I827" s="29">
        <v>45432</v>
      </c>
      <c r="J827" s="30">
        <v>3385</v>
      </c>
      <c r="K827">
        <v>250</v>
      </c>
      <c r="L827" t="s">
        <v>4864</v>
      </c>
      <c r="N827" s="5">
        <v>1</v>
      </c>
      <c r="P827">
        <v>15</v>
      </c>
      <c r="R827">
        <v>2</v>
      </c>
      <c r="S827">
        <v>9</v>
      </c>
      <c r="T827">
        <v>95</v>
      </c>
      <c r="V827">
        <v>14</v>
      </c>
      <c r="W827">
        <v>83</v>
      </c>
      <c r="X827">
        <v>185</v>
      </c>
      <c r="AA827">
        <f>VLOOKUP(A827,Hoja1!A:BH,60,0)</f>
        <v>5</v>
      </c>
      <c r="AB827">
        <v>93</v>
      </c>
      <c r="AC827">
        <v>2</v>
      </c>
      <c r="AD827" t="s">
        <v>110</v>
      </c>
      <c r="AE827" t="s">
        <v>111</v>
      </c>
      <c r="AF827" t="s">
        <v>112</v>
      </c>
      <c r="AH827" t="s">
        <v>113</v>
      </c>
      <c r="AI827">
        <v>3321421671219</v>
      </c>
      <c r="AJ827" t="str">
        <f>VLOOKUP(A827,Hoja1!A:AH,34,0)</f>
        <v>SAN MARCOS</v>
      </c>
      <c r="AK827" t="str">
        <f>VLOOKUP(A827,Hoja1!A:AI,35,0)</f>
        <v xml:space="preserve">SAN PABLO </v>
      </c>
      <c r="AL827" s="1">
        <f>VLOOKUP(A827,Hoja1!A:AJ,36,0)</f>
        <v>35635</v>
      </c>
      <c r="AP827">
        <v>114837295</v>
      </c>
      <c r="AQ827">
        <v>3321421671219</v>
      </c>
      <c r="AU827" t="s">
        <v>4413</v>
      </c>
      <c r="AV827" t="s">
        <v>430</v>
      </c>
      <c r="AW827" t="s">
        <v>5801</v>
      </c>
      <c r="AZ827">
        <v>32689314</v>
      </c>
      <c r="BA827">
        <v>1</v>
      </c>
      <c r="BB827" t="s">
        <v>119</v>
      </c>
      <c r="BC827">
        <v>1</v>
      </c>
      <c r="BD827" t="s">
        <v>4598</v>
      </c>
      <c r="BE827">
        <v>5</v>
      </c>
      <c r="BI827">
        <v>0</v>
      </c>
      <c r="BJ827">
        <v>0</v>
      </c>
      <c r="BK827" t="s">
        <v>4769</v>
      </c>
      <c r="BL827">
        <v>45527</v>
      </c>
      <c r="CN827" t="s">
        <v>5802</v>
      </c>
      <c r="CO827" t="s">
        <v>5803</v>
      </c>
    </row>
    <row r="828" spans="1:93" x14ac:dyDescent="0.25">
      <c r="A828" s="27" t="s">
        <v>3455</v>
      </c>
      <c r="B828" s="27" t="s">
        <v>188</v>
      </c>
      <c r="C828" s="27" t="s">
        <v>3690</v>
      </c>
      <c r="D828" s="27"/>
      <c r="E828" s="27" t="s">
        <v>1722</v>
      </c>
      <c r="F828" s="27" t="s">
        <v>3962</v>
      </c>
      <c r="G828" s="27"/>
      <c r="H828" t="s">
        <v>3994</v>
      </c>
      <c r="I828" s="29">
        <v>45432</v>
      </c>
      <c r="J828" s="30">
        <v>3385</v>
      </c>
      <c r="K828">
        <v>250</v>
      </c>
      <c r="L828" t="s">
        <v>4864</v>
      </c>
      <c r="N828" s="5">
        <v>1</v>
      </c>
      <c r="P828">
        <v>12</v>
      </c>
      <c r="R828">
        <v>1</v>
      </c>
      <c r="S828">
        <v>9</v>
      </c>
      <c r="T828">
        <v>166</v>
      </c>
      <c r="V828">
        <v>1</v>
      </c>
      <c r="W828">
        <v>83</v>
      </c>
      <c r="X828">
        <v>117</v>
      </c>
      <c r="AA828">
        <f>VLOOKUP(A828,Hoja1!A:BH,60,0)</f>
        <v>7</v>
      </c>
      <c r="AB828">
        <v>93</v>
      </c>
      <c r="AC828">
        <v>2</v>
      </c>
      <c r="AD828" t="s">
        <v>110</v>
      </c>
      <c r="AE828" t="s">
        <v>111</v>
      </c>
      <c r="AF828" t="s">
        <v>112</v>
      </c>
      <c r="AH828" t="s">
        <v>113</v>
      </c>
      <c r="AI828">
        <v>2530523270905</v>
      </c>
      <c r="AJ828" t="str">
        <f>VLOOKUP(A828,Hoja1!A:AH,34,0)</f>
        <v>QUETZALTENANGO</v>
      </c>
      <c r="AK828" t="str">
        <f>VLOOKUP(A828,Hoja1!A:AI,35,0)</f>
        <v>SIBILIA</v>
      </c>
      <c r="AL828" s="1">
        <f>VLOOKUP(A828,Hoja1!A:AJ,36,0)</f>
        <v>31964</v>
      </c>
      <c r="AP828">
        <v>47659386</v>
      </c>
      <c r="AQ828">
        <v>287020986</v>
      </c>
      <c r="AU828" t="s">
        <v>4414</v>
      </c>
      <c r="AV828" t="s">
        <v>114</v>
      </c>
      <c r="AW828" t="s">
        <v>5804</v>
      </c>
      <c r="AZ828" t="s">
        <v>4573</v>
      </c>
      <c r="BA828">
        <v>1</v>
      </c>
      <c r="BB828" t="s">
        <v>119</v>
      </c>
      <c r="BC828">
        <v>2</v>
      </c>
      <c r="BD828" t="s">
        <v>4616</v>
      </c>
      <c r="BE828">
        <v>7</v>
      </c>
      <c r="BI828">
        <v>0</v>
      </c>
      <c r="BJ828">
        <v>0</v>
      </c>
      <c r="BK828" t="s">
        <v>4769</v>
      </c>
      <c r="CN828" t="s">
        <v>5805</v>
      </c>
      <c r="CO828" t="s">
        <v>5806</v>
      </c>
    </row>
    <row r="829" spans="1:93" x14ac:dyDescent="0.25">
      <c r="A829" s="27" t="s">
        <v>3456</v>
      </c>
      <c r="B829" s="27" t="s">
        <v>5808</v>
      </c>
      <c r="C829" s="27"/>
      <c r="D829" s="27"/>
      <c r="E829" s="27" t="s">
        <v>645</v>
      </c>
      <c r="F829" s="27" t="s">
        <v>190</v>
      </c>
      <c r="G829" s="27"/>
      <c r="H829" t="s">
        <v>4013</v>
      </c>
      <c r="I829" s="29">
        <v>45433</v>
      </c>
      <c r="J829" s="30">
        <v>3385</v>
      </c>
      <c r="K829">
        <v>250</v>
      </c>
      <c r="L829" t="s">
        <v>149</v>
      </c>
      <c r="M829" s="1">
        <v>45477</v>
      </c>
      <c r="N829" s="5">
        <v>2</v>
      </c>
      <c r="P829">
        <v>9</v>
      </c>
      <c r="R829">
        <v>1</v>
      </c>
      <c r="S829">
        <v>1</v>
      </c>
      <c r="T829">
        <v>9</v>
      </c>
      <c r="V829">
        <v>1</v>
      </c>
      <c r="W829">
        <v>83</v>
      </c>
      <c r="X829">
        <v>25</v>
      </c>
      <c r="AA829">
        <f>VLOOKUP(A829,Hoja1!A:BH,60,0)</f>
        <v>7</v>
      </c>
      <c r="AB829">
        <v>93</v>
      </c>
      <c r="AC829">
        <v>1</v>
      </c>
      <c r="AD829" t="s">
        <v>110</v>
      </c>
      <c r="AE829" t="s">
        <v>111</v>
      </c>
      <c r="AF829" t="s">
        <v>112</v>
      </c>
      <c r="AH829" t="s">
        <v>113</v>
      </c>
      <c r="AI829">
        <v>3055249680208</v>
      </c>
      <c r="AJ829" t="str">
        <f>VLOOKUP(A829,Hoja1!A:AH,34,0)</f>
        <v>SAN ANTONIO LA PAZ</v>
      </c>
      <c r="AK829" t="str">
        <f>VLOOKUP(A829,Hoja1!A:AI,35,0)</f>
        <v>EL PROGRESO</v>
      </c>
      <c r="AL829" s="1">
        <f>VLOOKUP(A829,Hoja1!A:AJ,36,0)</f>
        <v>36660</v>
      </c>
      <c r="AP829">
        <v>103725334</v>
      </c>
      <c r="AQ829">
        <v>3055249680208</v>
      </c>
      <c r="AU829" t="s">
        <v>4415</v>
      </c>
      <c r="AV829" t="s">
        <v>183</v>
      </c>
      <c r="AW829" t="s">
        <v>183</v>
      </c>
      <c r="AZ829">
        <v>51916755</v>
      </c>
      <c r="BA829">
        <v>1</v>
      </c>
      <c r="BB829" t="s">
        <v>119</v>
      </c>
      <c r="BC829">
        <v>0</v>
      </c>
      <c r="BD829" t="s">
        <v>4629</v>
      </c>
      <c r="BE829">
        <v>7</v>
      </c>
      <c r="BI829">
        <v>0</v>
      </c>
      <c r="BJ829">
        <v>0</v>
      </c>
      <c r="BK829" t="s">
        <v>4769</v>
      </c>
      <c r="BL829" t="s">
        <v>4776</v>
      </c>
    </row>
    <row r="830" spans="1:93" x14ac:dyDescent="0.25">
      <c r="A830" s="27" t="s">
        <v>3457</v>
      </c>
      <c r="B830" s="27" t="s">
        <v>665</v>
      </c>
      <c r="C830" s="27" t="s">
        <v>3611</v>
      </c>
      <c r="D830" s="27"/>
      <c r="E830" s="27" t="s">
        <v>562</v>
      </c>
      <c r="F830" s="27" t="s">
        <v>3963</v>
      </c>
      <c r="G830" s="27"/>
      <c r="H830" t="s">
        <v>3998</v>
      </c>
      <c r="I830" s="29">
        <v>45434</v>
      </c>
      <c r="J830" s="30">
        <v>2960</v>
      </c>
      <c r="K830">
        <v>250</v>
      </c>
      <c r="L830" t="s">
        <v>4864</v>
      </c>
      <c r="N830" s="5">
        <v>1</v>
      </c>
      <c r="P830">
        <v>16</v>
      </c>
      <c r="R830">
        <v>3</v>
      </c>
      <c r="S830">
        <v>1</v>
      </c>
      <c r="T830">
        <v>29</v>
      </c>
      <c r="V830">
        <v>3</v>
      </c>
      <c r="W830">
        <v>83</v>
      </c>
      <c r="X830">
        <v>317</v>
      </c>
      <c r="AA830">
        <f>VLOOKUP(A830,Hoja1!A:BH,60,0)</f>
        <v>7</v>
      </c>
      <c r="AB830">
        <v>93</v>
      </c>
      <c r="AC830">
        <v>1</v>
      </c>
      <c r="AD830" t="s">
        <v>110</v>
      </c>
      <c r="AE830" t="s">
        <v>111</v>
      </c>
      <c r="AF830" t="s">
        <v>112</v>
      </c>
      <c r="AH830" t="s">
        <v>113</v>
      </c>
      <c r="AI830">
        <v>2828481262101</v>
      </c>
      <c r="AJ830" t="str">
        <f>VLOOKUP(A830,Hoja1!A:AH,34,0)</f>
        <v>JALAPA</v>
      </c>
      <c r="AK830" t="str">
        <f>VLOOKUP(A830,Hoja1!A:AI,35,0)</f>
        <v>JALAPA</v>
      </c>
      <c r="AL830" s="1">
        <f>VLOOKUP(A830,Hoja1!A:AJ,36,0)</f>
        <v>31784</v>
      </c>
      <c r="AP830">
        <v>35680598</v>
      </c>
      <c r="AQ830">
        <v>201501653754</v>
      </c>
      <c r="AU830" t="s">
        <v>4416</v>
      </c>
      <c r="AV830" t="s">
        <v>1290</v>
      </c>
      <c r="AW830" t="s">
        <v>1290</v>
      </c>
      <c r="AZ830" t="s">
        <v>4574</v>
      </c>
      <c r="BA830">
        <v>2</v>
      </c>
      <c r="BB830" t="s">
        <v>119</v>
      </c>
      <c r="BC830">
        <v>0</v>
      </c>
      <c r="BD830" t="s">
        <v>1533</v>
      </c>
      <c r="BE830">
        <v>7</v>
      </c>
      <c r="BI830">
        <v>0</v>
      </c>
      <c r="BJ830">
        <v>0</v>
      </c>
      <c r="BK830" t="s">
        <v>4769</v>
      </c>
      <c r="BL830" t="s">
        <v>4779</v>
      </c>
    </row>
    <row r="831" spans="1:93" x14ac:dyDescent="0.25">
      <c r="A831" s="27" t="s">
        <v>3458</v>
      </c>
      <c r="B831" s="27" t="s">
        <v>321</v>
      </c>
      <c r="C831" s="27" t="s">
        <v>344</v>
      </c>
      <c r="D831" s="27"/>
      <c r="E831" s="27" t="s">
        <v>3853</v>
      </c>
      <c r="F831" s="27" t="s">
        <v>3964</v>
      </c>
      <c r="G831" s="27"/>
      <c r="H831" t="s">
        <v>3998</v>
      </c>
      <c r="I831" s="29">
        <v>45436</v>
      </c>
      <c r="J831" s="30">
        <v>2960</v>
      </c>
      <c r="K831">
        <v>250</v>
      </c>
      <c r="L831" t="s">
        <v>4864</v>
      </c>
      <c r="N831" s="5">
        <v>1</v>
      </c>
      <c r="P831">
        <v>16</v>
      </c>
      <c r="R831">
        <v>5</v>
      </c>
      <c r="S831">
        <v>1</v>
      </c>
      <c r="T831">
        <v>29</v>
      </c>
      <c r="V831">
        <v>5</v>
      </c>
      <c r="W831">
        <v>83</v>
      </c>
      <c r="X831">
        <v>291</v>
      </c>
      <c r="AA831">
        <f>VLOOKUP(A831,Hoja1!A:BH,60,0)</f>
        <v>5</v>
      </c>
      <c r="AB831">
        <v>93</v>
      </c>
      <c r="AC831">
        <v>1</v>
      </c>
      <c r="AD831" t="s">
        <v>110</v>
      </c>
      <c r="AE831" t="s">
        <v>111</v>
      </c>
      <c r="AF831" t="s">
        <v>112</v>
      </c>
      <c r="AH831" t="s">
        <v>113</v>
      </c>
      <c r="AI831">
        <v>3314737551802</v>
      </c>
      <c r="AJ831" t="str">
        <f>VLOOKUP(A831,Hoja1!A:AH,34,0)</f>
        <v>IZABAL</v>
      </c>
      <c r="AK831" t="str">
        <f>VLOOKUP(A831,Hoja1!A:AI,35,0)</f>
        <v>LIVINGSTON</v>
      </c>
      <c r="AL831" s="1">
        <f>VLOOKUP(A831,Hoja1!A:AJ,36,0)</f>
        <v>36699</v>
      </c>
      <c r="AP831">
        <v>110736001</v>
      </c>
      <c r="AQ831">
        <v>3314737551802</v>
      </c>
      <c r="AU831" t="s">
        <v>4417</v>
      </c>
      <c r="AV831" t="s">
        <v>555</v>
      </c>
      <c r="AW831" t="s">
        <v>554</v>
      </c>
      <c r="AZ831">
        <v>33045017</v>
      </c>
      <c r="BA831">
        <v>1</v>
      </c>
      <c r="BB831" t="s">
        <v>119</v>
      </c>
      <c r="BC831">
        <v>2</v>
      </c>
      <c r="BD831" t="s">
        <v>4598</v>
      </c>
      <c r="BE831">
        <v>5</v>
      </c>
      <c r="BI831">
        <v>0</v>
      </c>
      <c r="BJ831">
        <v>0</v>
      </c>
      <c r="BK831" t="s">
        <v>4769</v>
      </c>
      <c r="CN831" t="s">
        <v>5810</v>
      </c>
      <c r="CO831" t="s">
        <v>5811</v>
      </c>
    </row>
    <row r="832" spans="1:93" x14ac:dyDescent="0.25">
      <c r="A832" s="27" t="s">
        <v>3459</v>
      </c>
      <c r="B832" s="27" t="s">
        <v>5812</v>
      </c>
      <c r="C832" s="27" t="s">
        <v>3742</v>
      </c>
      <c r="D832" s="27"/>
      <c r="E832" s="27" t="s">
        <v>444</v>
      </c>
      <c r="F832" s="27" t="s">
        <v>3965</v>
      </c>
      <c r="G832" s="27"/>
      <c r="H832" t="s">
        <v>3994</v>
      </c>
      <c r="I832" s="29">
        <v>45437</v>
      </c>
      <c r="J832" s="30">
        <v>3385</v>
      </c>
      <c r="K832">
        <v>250</v>
      </c>
      <c r="L832" t="s">
        <v>4864</v>
      </c>
      <c r="N832" s="5">
        <v>1</v>
      </c>
      <c r="P832">
        <v>11</v>
      </c>
      <c r="R832">
        <v>1</v>
      </c>
      <c r="S832">
        <v>9</v>
      </c>
      <c r="T832">
        <v>104</v>
      </c>
      <c r="V832">
        <v>1</v>
      </c>
      <c r="W832">
        <v>83</v>
      </c>
      <c r="X832">
        <v>1</v>
      </c>
      <c r="AA832">
        <f>VLOOKUP(A832,Hoja1!A:BH,60,0)</f>
        <v>5</v>
      </c>
      <c r="AB832">
        <v>93</v>
      </c>
      <c r="AC832">
        <v>2</v>
      </c>
      <c r="AD832" t="s">
        <v>110</v>
      </c>
      <c r="AE832" t="s">
        <v>111</v>
      </c>
      <c r="AF832" t="s">
        <v>112</v>
      </c>
      <c r="AH832" t="s">
        <v>113</v>
      </c>
      <c r="AI832">
        <v>2531663060101</v>
      </c>
      <c r="AJ832" t="str">
        <f>VLOOKUP(A832,Hoja1!A:AH,34,0)</f>
        <v>GUATEMALA</v>
      </c>
      <c r="AK832" t="str">
        <f>VLOOKUP(A832,Hoja1!A:AI,35,0)</f>
        <v>GUATEMALA</v>
      </c>
      <c r="AL832" s="1">
        <f>VLOOKUP(A832,Hoja1!A:AJ,36,0)</f>
        <v>28295</v>
      </c>
      <c r="AP832">
        <v>253166306</v>
      </c>
      <c r="AQ832">
        <v>277103982</v>
      </c>
      <c r="AU832" t="s">
        <v>4418</v>
      </c>
      <c r="AV832" t="s">
        <v>114</v>
      </c>
      <c r="AW832" t="s">
        <v>114</v>
      </c>
      <c r="AZ832">
        <v>42379045</v>
      </c>
      <c r="BA832">
        <v>1</v>
      </c>
      <c r="BB832" t="s">
        <v>119</v>
      </c>
      <c r="BC832">
        <v>0</v>
      </c>
      <c r="BD832" t="s">
        <v>4598</v>
      </c>
      <c r="BE832">
        <v>5</v>
      </c>
      <c r="BI832">
        <v>0</v>
      </c>
      <c r="BJ832">
        <v>0</v>
      </c>
      <c r="BK832" t="s">
        <v>4769</v>
      </c>
      <c r="BL832" t="s">
        <v>4770</v>
      </c>
      <c r="CN832" t="s">
        <v>5813</v>
      </c>
      <c r="CO832" t="s">
        <v>5814</v>
      </c>
    </row>
    <row r="833" spans="1:93" x14ac:dyDescent="0.25">
      <c r="A833" s="27" t="s">
        <v>3460</v>
      </c>
      <c r="B833" s="27" t="s">
        <v>5815</v>
      </c>
      <c r="C833" s="27" t="s">
        <v>3743</v>
      </c>
      <c r="D833" s="27"/>
      <c r="E833" s="27" t="s">
        <v>160</v>
      </c>
      <c r="F833" s="27" t="s">
        <v>107</v>
      </c>
      <c r="G833" s="27"/>
      <c r="H833" t="s">
        <v>3994</v>
      </c>
      <c r="I833" s="29">
        <v>45437</v>
      </c>
      <c r="J833" s="30">
        <v>3385</v>
      </c>
      <c r="K833">
        <v>250</v>
      </c>
      <c r="L833" t="s">
        <v>4864</v>
      </c>
      <c r="N833" s="5">
        <v>1</v>
      </c>
      <c r="P833">
        <v>11</v>
      </c>
      <c r="R833">
        <v>1</v>
      </c>
      <c r="S833">
        <v>9</v>
      </c>
      <c r="T833">
        <v>150</v>
      </c>
      <c r="V833">
        <v>1</v>
      </c>
      <c r="W833">
        <v>83</v>
      </c>
      <c r="X833">
        <v>15</v>
      </c>
      <c r="AA833">
        <f>VLOOKUP(A833,Hoja1!A:BH,60,0)</f>
        <v>7</v>
      </c>
      <c r="AB833">
        <v>93</v>
      </c>
      <c r="AC833">
        <v>2</v>
      </c>
      <c r="AD833" t="s">
        <v>110</v>
      </c>
      <c r="AE833" t="s">
        <v>111</v>
      </c>
      <c r="AF833" t="s">
        <v>112</v>
      </c>
      <c r="AH833" t="s">
        <v>113</v>
      </c>
      <c r="AI833">
        <v>3665986780115</v>
      </c>
      <c r="AJ833" t="str">
        <f>VLOOKUP(A833,Hoja1!A:AH,34,0)</f>
        <v>GUATEMALA</v>
      </c>
      <c r="AK833" t="str">
        <f>VLOOKUP(A833,Hoja1!A:AI,35,0)</f>
        <v>VILLA NUEVA</v>
      </c>
      <c r="AL833" s="1">
        <f>VLOOKUP(A833,Hoja1!A:AJ,36,0)</f>
        <v>38128</v>
      </c>
      <c r="AP833">
        <v>118418335</v>
      </c>
      <c r="AQ833">
        <v>200800349760</v>
      </c>
      <c r="AU833" t="s">
        <v>4419</v>
      </c>
      <c r="AV833" t="s">
        <v>114</v>
      </c>
      <c r="AW833" t="s">
        <v>278</v>
      </c>
      <c r="AZ833" t="s">
        <v>4575</v>
      </c>
      <c r="BA833">
        <v>1</v>
      </c>
      <c r="BB833" t="s">
        <v>119</v>
      </c>
      <c r="BC833">
        <v>0</v>
      </c>
      <c r="BD833" t="s">
        <v>617</v>
      </c>
      <c r="BE833">
        <v>7</v>
      </c>
      <c r="BI833">
        <v>0</v>
      </c>
      <c r="BJ833">
        <v>0</v>
      </c>
      <c r="BK833" t="s">
        <v>4769</v>
      </c>
      <c r="BL833">
        <v>45316</v>
      </c>
      <c r="CN833" t="s">
        <v>5816</v>
      </c>
      <c r="CO833" t="s">
        <v>5817</v>
      </c>
    </row>
    <row r="834" spans="1:93" x14ac:dyDescent="0.25">
      <c r="A834" s="27" t="s">
        <v>3461</v>
      </c>
      <c r="B834" s="27" t="s">
        <v>5818</v>
      </c>
      <c r="C834" s="27" t="s">
        <v>3744</v>
      </c>
      <c r="D834" s="27"/>
      <c r="E834" s="27" t="s">
        <v>3854</v>
      </c>
      <c r="F834" s="27" t="s">
        <v>378</v>
      </c>
      <c r="G834" s="27"/>
      <c r="H834" t="s">
        <v>3994</v>
      </c>
      <c r="I834" s="29">
        <v>45437</v>
      </c>
      <c r="J834" s="30">
        <v>3385</v>
      </c>
      <c r="K834">
        <v>250</v>
      </c>
      <c r="L834" t="s">
        <v>149</v>
      </c>
      <c r="M834" s="1">
        <v>45437</v>
      </c>
      <c r="N834" s="5">
        <v>2</v>
      </c>
      <c r="P834">
        <v>11</v>
      </c>
      <c r="R834">
        <v>1</v>
      </c>
      <c r="S834">
        <v>9</v>
      </c>
      <c r="T834">
        <v>166</v>
      </c>
      <c r="V834">
        <v>1</v>
      </c>
      <c r="W834">
        <v>83</v>
      </c>
      <c r="X834">
        <v>15</v>
      </c>
      <c r="AA834">
        <f>VLOOKUP(A834,Hoja1!A:BH,60,0)</f>
        <v>7</v>
      </c>
      <c r="AB834">
        <v>93</v>
      </c>
      <c r="AC834">
        <v>2</v>
      </c>
      <c r="AD834" t="s">
        <v>110</v>
      </c>
      <c r="AE834" t="s">
        <v>111</v>
      </c>
      <c r="AF834" t="s">
        <v>112</v>
      </c>
      <c r="AH834" t="s">
        <v>113</v>
      </c>
      <c r="AI834">
        <v>3667060120115</v>
      </c>
      <c r="AJ834" t="str">
        <f>VLOOKUP(A834,Hoja1!A:AH,34,0)</f>
        <v>GUATEMALA</v>
      </c>
      <c r="AK834" t="str">
        <f>VLOOKUP(A834,Hoja1!A:AI,35,0)</f>
        <v>VILLA NUEVA</v>
      </c>
      <c r="AL834" s="1">
        <f>VLOOKUP(A834,Hoja1!A:AJ,36,0)</f>
        <v>38033</v>
      </c>
      <c r="AP834">
        <v>117011452</v>
      </c>
      <c r="AQ834">
        <v>3667060120115</v>
      </c>
      <c r="AU834" t="s">
        <v>4420</v>
      </c>
      <c r="AV834" t="s">
        <v>114</v>
      </c>
      <c r="AW834" t="s">
        <v>278</v>
      </c>
      <c r="AZ834">
        <v>36359343</v>
      </c>
      <c r="BA834">
        <v>1</v>
      </c>
      <c r="BB834" t="s">
        <v>119</v>
      </c>
      <c r="BC834">
        <v>1</v>
      </c>
      <c r="BD834" t="s">
        <v>648</v>
      </c>
      <c r="BE834">
        <v>7</v>
      </c>
      <c r="BI834">
        <v>0</v>
      </c>
      <c r="BJ834">
        <v>0</v>
      </c>
      <c r="BK834" t="s">
        <v>4769</v>
      </c>
      <c r="BL834">
        <v>45405</v>
      </c>
      <c r="CN834" t="s">
        <v>5820</v>
      </c>
      <c r="CO834" t="s">
        <v>5821</v>
      </c>
    </row>
    <row r="835" spans="1:93" x14ac:dyDescent="0.25">
      <c r="A835" s="27" t="s">
        <v>3462</v>
      </c>
      <c r="B835" s="27" t="s">
        <v>3593</v>
      </c>
      <c r="C835" s="27" t="s">
        <v>301</v>
      </c>
      <c r="D835" s="27" t="s">
        <v>638</v>
      </c>
      <c r="E835" s="27" t="s">
        <v>2143</v>
      </c>
      <c r="F835" s="27" t="s">
        <v>3837</v>
      </c>
      <c r="G835" s="27"/>
      <c r="H835" t="s">
        <v>3994</v>
      </c>
      <c r="I835" s="29">
        <v>45435</v>
      </c>
      <c r="J835" s="30">
        <v>3385</v>
      </c>
      <c r="K835">
        <v>250</v>
      </c>
      <c r="L835" t="s">
        <v>4864</v>
      </c>
      <c r="N835" s="5">
        <v>1</v>
      </c>
      <c r="P835">
        <v>5</v>
      </c>
      <c r="R835">
        <v>1</v>
      </c>
      <c r="S835">
        <v>9</v>
      </c>
      <c r="T835">
        <v>97</v>
      </c>
      <c r="V835">
        <v>1</v>
      </c>
      <c r="W835">
        <v>83</v>
      </c>
      <c r="X835">
        <v>1</v>
      </c>
      <c r="AA835">
        <f>VLOOKUP(A835,Hoja1!A:BH,60,0)</f>
        <v>5</v>
      </c>
      <c r="AB835">
        <v>93</v>
      </c>
      <c r="AC835">
        <v>2</v>
      </c>
      <c r="AD835" t="s">
        <v>110</v>
      </c>
      <c r="AE835" t="s">
        <v>111</v>
      </c>
      <c r="AF835" t="s">
        <v>112</v>
      </c>
      <c r="AH835" t="s">
        <v>113</v>
      </c>
      <c r="AI835">
        <v>3003719260101</v>
      </c>
      <c r="AJ835" t="str">
        <f>VLOOKUP(A835,Hoja1!A:AH,34,0)</f>
        <v>GUATEMALA</v>
      </c>
      <c r="AK835" t="str">
        <f>VLOOKUP(A835,Hoja1!A:AI,35,0)</f>
        <v>GUATEMALA</v>
      </c>
      <c r="AL835" s="1">
        <f>VLOOKUP(A835,Hoja1!A:AJ,36,0)</f>
        <v>35776</v>
      </c>
      <c r="AP835">
        <v>103069933</v>
      </c>
      <c r="AQ835">
        <v>3003719260101</v>
      </c>
      <c r="AU835" t="s">
        <v>4226</v>
      </c>
      <c r="AV835" t="s">
        <v>114</v>
      </c>
      <c r="AW835" t="s">
        <v>114</v>
      </c>
      <c r="AZ835">
        <v>47134563</v>
      </c>
      <c r="BA835">
        <v>1</v>
      </c>
      <c r="BB835" t="s">
        <v>119</v>
      </c>
      <c r="BC835">
        <v>2</v>
      </c>
      <c r="BD835" t="s">
        <v>4598</v>
      </c>
      <c r="BE835">
        <v>5</v>
      </c>
      <c r="BI835">
        <v>0</v>
      </c>
      <c r="BJ835" t="s">
        <v>4755</v>
      </c>
      <c r="BK835" t="s">
        <v>4769</v>
      </c>
      <c r="BL835" t="s">
        <v>4776</v>
      </c>
      <c r="CN835" t="s">
        <v>5428</v>
      </c>
      <c r="CO835" t="s">
        <v>5429</v>
      </c>
    </row>
    <row r="836" spans="1:93" x14ac:dyDescent="0.25">
      <c r="A836" s="27" t="s">
        <v>3463</v>
      </c>
      <c r="B836" s="27" t="s">
        <v>2586</v>
      </c>
      <c r="C836" s="27" t="s">
        <v>3736</v>
      </c>
      <c r="D836" s="27"/>
      <c r="E836" s="27"/>
      <c r="F836" s="27" t="s">
        <v>3966</v>
      </c>
      <c r="G836" s="27"/>
      <c r="H836" t="s">
        <v>4031</v>
      </c>
      <c r="I836" s="29">
        <v>45439</v>
      </c>
      <c r="J836" s="30">
        <v>3750</v>
      </c>
      <c r="K836">
        <v>250</v>
      </c>
      <c r="L836" t="s">
        <v>4864</v>
      </c>
      <c r="N836" s="5">
        <v>1</v>
      </c>
      <c r="P836">
        <v>16</v>
      </c>
      <c r="R836">
        <v>3</v>
      </c>
      <c r="S836">
        <v>1</v>
      </c>
      <c r="T836">
        <v>28</v>
      </c>
      <c r="V836">
        <v>3</v>
      </c>
      <c r="W836">
        <v>83</v>
      </c>
      <c r="X836">
        <v>300</v>
      </c>
      <c r="AA836">
        <f>VLOOKUP(A836,Hoja1!A:BH,60,0)</f>
        <v>7</v>
      </c>
      <c r="AB836">
        <v>93</v>
      </c>
      <c r="AC836">
        <v>2</v>
      </c>
      <c r="AD836" t="s">
        <v>110</v>
      </c>
      <c r="AE836" t="s">
        <v>111</v>
      </c>
      <c r="AF836" t="s">
        <v>112</v>
      </c>
      <c r="AH836" t="s">
        <v>113</v>
      </c>
      <c r="AI836">
        <v>2428253381906</v>
      </c>
      <c r="AJ836" t="str">
        <f>VLOOKUP(A836,Hoja1!A:AH,34,0)</f>
        <v>ZACAPA</v>
      </c>
      <c r="AK836" t="str">
        <f>VLOOKUP(A836,Hoja1!A:AI,35,0)</f>
        <v>USUMATLAN</v>
      </c>
      <c r="AL836" s="1">
        <f>VLOOKUP(A836,Hoja1!A:AJ,36,0)</f>
        <v>34259</v>
      </c>
      <c r="AP836">
        <v>82118795</v>
      </c>
      <c r="AQ836">
        <v>201400387994</v>
      </c>
      <c r="AU836" t="s">
        <v>4421</v>
      </c>
      <c r="AV836" t="s">
        <v>389</v>
      </c>
      <c r="AW836" t="s">
        <v>4422</v>
      </c>
      <c r="AZ836">
        <v>44970310</v>
      </c>
      <c r="BA836">
        <v>1</v>
      </c>
      <c r="BB836" t="s">
        <v>119</v>
      </c>
      <c r="BC836">
        <v>0</v>
      </c>
      <c r="BD836" t="s">
        <v>4607</v>
      </c>
      <c r="BE836">
        <v>7</v>
      </c>
      <c r="BI836">
        <v>0</v>
      </c>
      <c r="BJ836">
        <v>0</v>
      </c>
      <c r="BK836" t="s">
        <v>4769</v>
      </c>
      <c r="BL836">
        <v>45408</v>
      </c>
      <c r="CN836" t="s">
        <v>5822</v>
      </c>
      <c r="CO836" t="s">
        <v>5823</v>
      </c>
    </row>
    <row r="837" spans="1:93" x14ac:dyDescent="0.25">
      <c r="A837" s="27" t="s">
        <v>3464</v>
      </c>
      <c r="B837" s="27" t="s">
        <v>592</v>
      </c>
      <c r="C837" s="27" t="s">
        <v>418</v>
      </c>
      <c r="D837" s="27"/>
      <c r="E837" s="27" t="s">
        <v>2970</v>
      </c>
      <c r="F837" s="27" t="s">
        <v>378</v>
      </c>
      <c r="G837" s="27"/>
      <c r="H837" t="s">
        <v>4032</v>
      </c>
      <c r="I837" s="29">
        <v>45439</v>
      </c>
      <c r="J837" s="30">
        <v>4250</v>
      </c>
      <c r="K837">
        <v>250</v>
      </c>
      <c r="L837" t="s">
        <v>4864</v>
      </c>
      <c r="N837" s="5">
        <v>1</v>
      </c>
      <c r="P837">
        <v>10</v>
      </c>
      <c r="R837">
        <v>1</v>
      </c>
      <c r="S837">
        <v>1</v>
      </c>
      <c r="T837">
        <v>1</v>
      </c>
      <c r="V837">
        <v>1</v>
      </c>
      <c r="W837">
        <v>83</v>
      </c>
      <c r="X837">
        <v>1</v>
      </c>
      <c r="AA837">
        <f>VLOOKUP(A837,Hoja1!A:BH,60,0)</f>
        <v>7</v>
      </c>
      <c r="AB837">
        <v>93</v>
      </c>
      <c r="AC837">
        <v>1</v>
      </c>
      <c r="AD837" t="s">
        <v>110</v>
      </c>
      <c r="AE837" t="s">
        <v>111</v>
      </c>
      <c r="AF837" t="s">
        <v>112</v>
      </c>
      <c r="AH837" t="s">
        <v>113</v>
      </c>
      <c r="AI837">
        <v>3001334050101</v>
      </c>
      <c r="AJ837" t="str">
        <f>VLOOKUP(A837,Hoja1!A:AH,34,0)</f>
        <v>GUATEMALA</v>
      </c>
      <c r="AK837" t="str">
        <f>VLOOKUP(A837,Hoja1!A:AI,35,0)</f>
        <v>GUATEMALA</v>
      </c>
      <c r="AL837" s="1">
        <f>VLOOKUP(A837,Hoja1!A:AJ,36,0)</f>
        <v>35340</v>
      </c>
      <c r="AP837">
        <v>98929399</v>
      </c>
      <c r="AQ837">
        <v>3001334050101</v>
      </c>
      <c r="AU837" t="s">
        <v>4423</v>
      </c>
      <c r="AV837" t="s">
        <v>114</v>
      </c>
      <c r="AW837" t="s">
        <v>114</v>
      </c>
      <c r="AZ837" t="s">
        <v>4576</v>
      </c>
      <c r="BA837">
        <v>1</v>
      </c>
      <c r="BB837" t="s">
        <v>119</v>
      </c>
      <c r="BC837">
        <v>0</v>
      </c>
      <c r="BD837" t="s">
        <v>648</v>
      </c>
      <c r="BE837">
        <v>7</v>
      </c>
      <c r="BI837">
        <v>0</v>
      </c>
      <c r="BJ837">
        <v>0</v>
      </c>
      <c r="BK837" t="s">
        <v>4769</v>
      </c>
      <c r="BL837">
        <v>45406</v>
      </c>
      <c r="CN837" t="s">
        <v>5824</v>
      </c>
      <c r="CO837" t="s">
        <v>5825</v>
      </c>
    </row>
    <row r="838" spans="1:93" x14ac:dyDescent="0.25">
      <c r="A838" s="27" t="s">
        <v>3465</v>
      </c>
      <c r="B838" s="27" t="s">
        <v>5826</v>
      </c>
      <c r="C838" s="27" t="s">
        <v>922</v>
      </c>
      <c r="D838" s="27"/>
      <c r="E838" s="27" t="s">
        <v>585</v>
      </c>
      <c r="F838" s="27" t="s">
        <v>3967</v>
      </c>
      <c r="G838" s="27"/>
      <c r="H838" t="s">
        <v>4026</v>
      </c>
      <c r="I838" s="29">
        <v>45439</v>
      </c>
      <c r="J838" s="30">
        <v>2960</v>
      </c>
      <c r="K838">
        <v>250</v>
      </c>
      <c r="L838" t="s">
        <v>149</v>
      </c>
      <c r="M838" s="1">
        <v>45488</v>
      </c>
      <c r="N838" s="5">
        <v>2</v>
      </c>
      <c r="P838">
        <v>4</v>
      </c>
      <c r="R838">
        <v>4</v>
      </c>
      <c r="S838">
        <v>1</v>
      </c>
      <c r="T838">
        <v>29</v>
      </c>
      <c r="V838">
        <v>4</v>
      </c>
      <c r="W838">
        <v>83</v>
      </c>
      <c r="X838">
        <v>59</v>
      </c>
      <c r="AA838">
        <f>VLOOKUP(A838,Hoja1!A:BH,60,0)</f>
        <v>7</v>
      </c>
      <c r="AB838">
        <v>93</v>
      </c>
      <c r="AC838">
        <v>1</v>
      </c>
      <c r="AD838" t="s">
        <v>110</v>
      </c>
      <c r="AE838" t="s">
        <v>111</v>
      </c>
      <c r="AF838" t="s">
        <v>112</v>
      </c>
      <c r="AH838" t="s">
        <v>113</v>
      </c>
      <c r="AI838">
        <v>2293476060502</v>
      </c>
      <c r="AJ838" t="str">
        <f>VLOOKUP(A838,Hoja1!A:AH,34,0)</f>
        <v>ESCUINTLA</v>
      </c>
      <c r="AK838" t="str">
        <f>VLOOKUP(A838,Hoja1!A:AI,35,0)</f>
        <v>SANTA LUCIA COTZUMALGUAPA</v>
      </c>
      <c r="AL838" s="1">
        <f>VLOOKUP(A838,Hoja1!A:AJ,36,0)</f>
        <v>27456</v>
      </c>
      <c r="AP838">
        <v>26668114</v>
      </c>
      <c r="AQ838">
        <v>175575943</v>
      </c>
      <c r="AU838" t="s">
        <v>4424</v>
      </c>
      <c r="AV838" t="s">
        <v>114</v>
      </c>
      <c r="AW838" t="s">
        <v>210</v>
      </c>
      <c r="AZ838">
        <v>53584144</v>
      </c>
      <c r="BA838">
        <v>1</v>
      </c>
      <c r="BB838" t="s">
        <v>119</v>
      </c>
      <c r="BC838">
        <v>1</v>
      </c>
      <c r="BD838" t="s">
        <v>4597</v>
      </c>
      <c r="BE838">
        <v>7</v>
      </c>
      <c r="BI838">
        <v>0</v>
      </c>
      <c r="BJ838">
        <v>0</v>
      </c>
      <c r="BK838" t="s">
        <v>4769</v>
      </c>
      <c r="BL838">
        <v>45320</v>
      </c>
      <c r="CN838" t="s">
        <v>5827</v>
      </c>
      <c r="CO838" t="s">
        <v>5828</v>
      </c>
    </row>
    <row r="839" spans="1:93" x14ac:dyDescent="0.25">
      <c r="A839" s="27" t="s">
        <v>3466</v>
      </c>
      <c r="B839" s="27" t="s">
        <v>1480</v>
      </c>
      <c r="C839" s="27" t="s">
        <v>1405</v>
      </c>
      <c r="D839" s="27"/>
      <c r="E839" s="27" t="s">
        <v>3855</v>
      </c>
      <c r="F839" s="27" t="s">
        <v>436</v>
      </c>
      <c r="G839" s="27"/>
      <c r="H839" t="s">
        <v>3998</v>
      </c>
      <c r="I839" s="29">
        <v>45444</v>
      </c>
      <c r="J839" s="30">
        <v>2960</v>
      </c>
      <c r="K839">
        <v>250</v>
      </c>
      <c r="L839" t="s">
        <v>4864</v>
      </c>
      <c r="N839" s="5">
        <v>1</v>
      </c>
      <c r="P839">
        <v>16</v>
      </c>
      <c r="R839">
        <v>3</v>
      </c>
      <c r="S839">
        <v>1</v>
      </c>
      <c r="T839">
        <v>29</v>
      </c>
      <c r="V839">
        <v>3</v>
      </c>
      <c r="W839">
        <v>83</v>
      </c>
      <c r="X839">
        <v>1</v>
      </c>
      <c r="AA839">
        <f>VLOOKUP(A839,Hoja1!A:BH,60,0)</f>
        <v>7</v>
      </c>
      <c r="AB839">
        <v>93</v>
      </c>
      <c r="AC839">
        <v>1</v>
      </c>
      <c r="AD839" t="s">
        <v>110</v>
      </c>
      <c r="AE839" t="s">
        <v>111</v>
      </c>
      <c r="AF839" t="s">
        <v>112</v>
      </c>
      <c r="AH839" t="s">
        <v>113</v>
      </c>
      <c r="AI839">
        <v>1917324000101</v>
      </c>
      <c r="AJ839" t="str">
        <f>VLOOKUP(A839,Hoja1!A:AH,34,0)</f>
        <v>GUATEMALA</v>
      </c>
      <c r="AK839" t="str">
        <f>VLOOKUP(A839,Hoja1!A:AI,35,0)</f>
        <v>GUATEMALA</v>
      </c>
      <c r="AL839" s="1">
        <f>VLOOKUP(A839,Hoja1!A:AJ,36,0)</f>
        <v>30301</v>
      </c>
      <c r="AP839">
        <v>41822374</v>
      </c>
      <c r="AQ839">
        <v>1917324000101</v>
      </c>
      <c r="AU839" t="s">
        <v>4425</v>
      </c>
      <c r="AV839" t="s">
        <v>389</v>
      </c>
      <c r="AW839" t="s">
        <v>114</v>
      </c>
      <c r="AZ839">
        <v>31792563</v>
      </c>
      <c r="BA839">
        <v>1</v>
      </c>
      <c r="BB839" t="s">
        <v>119</v>
      </c>
      <c r="BC839">
        <v>3</v>
      </c>
      <c r="BD839" t="s">
        <v>867</v>
      </c>
      <c r="BE839">
        <v>7</v>
      </c>
      <c r="BI839">
        <v>0</v>
      </c>
      <c r="BJ839">
        <v>0</v>
      </c>
      <c r="BK839" t="s">
        <v>4769</v>
      </c>
      <c r="BL839" t="s">
        <v>4776</v>
      </c>
      <c r="CN839" t="s">
        <v>5829</v>
      </c>
      <c r="CO839" t="s">
        <v>5830</v>
      </c>
    </row>
    <row r="840" spans="1:93" x14ac:dyDescent="0.25">
      <c r="A840" s="27" t="s">
        <v>3467</v>
      </c>
      <c r="B840" s="27" t="s">
        <v>5831</v>
      </c>
      <c r="C840" s="27" t="s">
        <v>695</v>
      </c>
      <c r="D840" s="27"/>
      <c r="E840" s="27" t="s">
        <v>168</v>
      </c>
      <c r="F840" s="27" t="s">
        <v>645</v>
      </c>
      <c r="G840" s="27"/>
      <c r="H840" t="s">
        <v>4033</v>
      </c>
      <c r="I840" s="29">
        <v>45446</v>
      </c>
      <c r="J840" s="30">
        <v>3385</v>
      </c>
      <c r="K840">
        <v>250</v>
      </c>
      <c r="L840" t="s">
        <v>149</v>
      </c>
      <c r="M840" s="1">
        <v>45495</v>
      </c>
      <c r="N840" s="5">
        <v>2</v>
      </c>
      <c r="P840">
        <v>9</v>
      </c>
      <c r="R840">
        <v>1</v>
      </c>
      <c r="S840">
        <v>1</v>
      </c>
      <c r="T840">
        <v>9</v>
      </c>
      <c r="V840">
        <v>1</v>
      </c>
      <c r="W840">
        <v>83</v>
      </c>
      <c r="X840">
        <v>70</v>
      </c>
      <c r="AA840">
        <f>VLOOKUP(A840,Hoja1!A:BH,60,0)</f>
        <v>7</v>
      </c>
      <c r="AB840">
        <v>93</v>
      </c>
      <c r="AC840">
        <v>1</v>
      </c>
      <c r="AD840" t="s">
        <v>110</v>
      </c>
      <c r="AE840" t="s">
        <v>111</v>
      </c>
      <c r="AF840" t="s">
        <v>112</v>
      </c>
      <c r="AH840" t="s">
        <v>113</v>
      </c>
      <c r="AI840">
        <v>3065210750513</v>
      </c>
      <c r="AJ840" t="str">
        <f>VLOOKUP(A840,Hoja1!A:AH,34,0)</f>
        <v>ESCUINTLA</v>
      </c>
      <c r="AK840" t="str">
        <f>VLOOKUP(A840,Hoja1!A:AI,35,0)</f>
        <v>NUEVA CONCEPCION</v>
      </c>
      <c r="AL840" s="1">
        <f>VLOOKUP(A840,Hoja1!A:AJ,36,0)</f>
        <v>37780</v>
      </c>
      <c r="AP840">
        <v>113228163</v>
      </c>
      <c r="AQ840">
        <v>3065210750513</v>
      </c>
      <c r="AU840" t="s">
        <v>4426</v>
      </c>
      <c r="AV840" t="s">
        <v>114</v>
      </c>
      <c r="AW840" t="s">
        <v>162</v>
      </c>
      <c r="AX840">
        <v>17</v>
      </c>
      <c r="AZ840" t="s">
        <v>4577</v>
      </c>
      <c r="BA840">
        <v>1</v>
      </c>
      <c r="BB840" t="s">
        <v>119</v>
      </c>
      <c r="BC840">
        <v>0</v>
      </c>
      <c r="BD840" t="s">
        <v>648</v>
      </c>
      <c r="BE840">
        <v>7</v>
      </c>
      <c r="BI840">
        <v>0</v>
      </c>
      <c r="BJ840">
        <v>0</v>
      </c>
      <c r="BK840" t="s">
        <v>4769</v>
      </c>
      <c r="BL840" t="s">
        <v>4776</v>
      </c>
      <c r="CN840" t="s">
        <v>5832</v>
      </c>
      <c r="CO840" t="s">
        <v>5833</v>
      </c>
    </row>
    <row r="841" spans="1:93" x14ac:dyDescent="0.25">
      <c r="A841" s="27" t="s">
        <v>3468</v>
      </c>
      <c r="B841" s="27" t="s">
        <v>1480</v>
      </c>
      <c r="C841" s="27" t="s">
        <v>426</v>
      </c>
      <c r="D841" s="27"/>
      <c r="E841" s="27" t="s">
        <v>3856</v>
      </c>
      <c r="F841" s="27" t="s">
        <v>3968</v>
      </c>
      <c r="G841" s="27"/>
      <c r="H841" t="s">
        <v>4001</v>
      </c>
      <c r="I841" s="29">
        <v>45444</v>
      </c>
      <c r="J841" s="30">
        <v>2960</v>
      </c>
      <c r="K841">
        <v>250</v>
      </c>
      <c r="L841" t="s">
        <v>4864</v>
      </c>
      <c r="N841" s="5">
        <v>1</v>
      </c>
      <c r="P841">
        <v>8</v>
      </c>
      <c r="R841">
        <v>2</v>
      </c>
      <c r="S841">
        <v>1</v>
      </c>
      <c r="T841">
        <v>9</v>
      </c>
      <c r="V841">
        <v>2</v>
      </c>
      <c r="W841">
        <v>83</v>
      </c>
      <c r="X841">
        <v>113</v>
      </c>
      <c r="AA841">
        <f>VLOOKUP(A841,Hoja1!A:BH,60,0)</f>
        <v>7</v>
      </c>
      <c r="AB841">
        <v>93</v>
      </c>
      <c r="AC841">
        <v>1</v>
      </c>
      <c r="AD841" t="s">
        <v>110</v>
      </c>
      <c r="AE841" t="s">
        <v>111</v>
      </c>
      <c r="AF841" t="s">
        <v>112</v>
      </c>
      <c r="AH841" t="s">
        <v>113</v>
      </c>
      <c r="AI841">
        <v>3141402710901</v>
      </c>
      <c r="AJ841" t="str">
        <f>VLOOKUP(A841,Hoja1!A:AH,34,0)</f>
        <v>QUETZALTENANGO</v>
      </c>
      <c r="AK841" t="str">
        <f>VLOOKUP(A841,Hoja1!A:AI,35,0)</f>
        <v>QUETZALTENANGO</v>
      </c>
      <c r="AL841" s="1">
        <f>VLOOKUP(A841,Hoja1!A:AJ,36,0)</f>
        <v>36814</v>
      </c>
      <c r="AP841">
        <v>108576574</v>
      </c>
      <c r="AQ841">
        <v>3141402710901</v>
      </c>
      <c r="AU841" t="s">
        <v>4427</v>
      </c>
      <c r="AV841" t="s">
        <v>700</v>
      </c>
      <c r="AW841" t="s">
        <v>700</v>
      </c>
      <c r="AZ841">
        <v>59210657</v>
      </c>
      <c r="BA841">
        <v>1</v>
      </c>
      <c r="BB841" t="s">
        <v>119</v>
      </c>
      <c r="BC841">
        <v>0</v>
      </c>
      <c r="BD841" t="s">
        <v>4630</v>
      </c>
      <c r="BE841">
        <v>7</v>
      </c>
      <c r="BI841">
        <v>0</v>
      </c>
      <c r="BJ841">
        <v>0</v>
      </c>
      <c r="BK841" t="s">
        <v>4769</v>
      </c>
      <c r="BL841">
        <v>45392</v>
      </c>
      <c r="CN841" t="s">
        <v>5834</v>
      </c>
      <c r="CO841" t="s">
        <v>5835</v>
      </c>
    </row>
    <row r="842" spans="1:93" x14ac:dyDescent="0.25">
      <c r="A842" s="27" t="s">
        <v>3469</v>
      </c>
      <c r="B842" s="27" t="s">
        <v>1386</v>
      </c>
      <c r="C842" s="27" t="s">
        <v>2798</v>
      </c>
      <c r="D842" s="27"/>
      <c r="E842" s="27" t="s">
        <v>359</v>
      </c>
      <c r="F842" s="27" t="s">
        <v>340</v>
      </c>
      <c r="G842" s="27"/>
      <c r="H842" t="s">
        <v>4026</v>
      </c>
      <c r="I842" s="29">
        <v>45446</v>
      </c>
      <c r="J842" s="30">
        <v>2960</v>
      </c>
      <c r="K842">
        <v>250</v>
      </c>
      <c r="L842" t="s">
        <v>149</v>
      </c>
      <c r="M842" s="1">
        <v>45490</v>
      </c>
      <c r="N842" s="5">
        <v>2</v>
      </c>
      <c r="P842">
        <v>8</v>
      </c>
      <c r="R842">
        <v>2</v>
      </c>
      <c r="S842">
        <v>1</v>
      </c>
      <c r="T842">
        <v>29</v>
      </c>
      <c r="V842">
        <v>2</v>
      </c>
      <c r="W842">
        <v>83</v>
      </c>
      <c r="X842">
        <v>113</v>
      </c>
      <c r="AA842">
        <f>VLOOKUP(A842,Hoja1!A:BH,60,0)</f>
        <v>7</v>
      </c>
      <c r="AB842">
        <v>93</v>
      </c>
      <c r="AC842">
        <v>1</v>
      </c>
      <c r="AD842" t="s">
        <v>110</v>
      </c>
      <c r="AE842" t="s">
        <v>111</v>
      </c>
      <c r="AF842" t="s">
        <v>112</v>
      </c>
      <c r="AH842" t="s">
        <v>113</v>
      </c>
      <c r="AI842">
        <v>3137306360901</v>
      </c>
      <c r="AJ842" t="str">
        <f>VLOOKUP(A842,Hoja1!A:AH,34,0)</f>
        <v>QUETZALTENANGO</v>
      </c>
      <c r="AK842" t="str">
        <f>VLOOKUP(A842,Hoja1!A:AI,35,0)</f>
        <v>QUETZALTENANGO</v>
      </c>
      <c r="AL842" s="1">
        <f>VLOOKUP(A842,Hoja1!A:AJ,36,0)</f>
        <v>35825</v>
      </c>
      <c r="AP842">
        <v>100978509</v>
      </c>
      <c r="AQ842">
        <v>3137306360901</v>
      </c>
      <c r="AU842" t="s">
        <v>4428</v>
      </c>
      <c r="AV842" t="s">
        <v>700</v>
      </c>
      <c r="AW842" t="s">
        <v>700</v>
      </c>
      <c r="AZ842">
        <v>42831273</v>
      </c>
      <c r="BA842">
        <v>2</v>
      </c>
      <c r="BB842" t="s">
        <v>119</v>
      </c>
      <c r="BC842">
        <v>1</v>
      </c>
      <c r="BD842" t="s">
        <v>4630</v>
      </c>
      <c r="BE842">
        <v>7</v>
      </c>
      <c r="BI842">
        <v>0</v>
      </c>
      <c r="BJ842">
        <v>0</v>
      </c>
      <c r="BK842" t="s">
        <v>4769</v>
      </c>
      <c r="BL842">
        <v>45414</v>
      </c>
      <c r="CN842" t="s">
        <v>5836</v>
      </c>
      <c r="CO842" t="s">
        <v>5837</v>
      </c>
    </row>
    <row r="843" spans="1:93" x14ac:dyDescent="0.25">
      <c r="A843" s="27" t="s">
        <v>3470</v>
      </c>
      <c r="B843" s="27" t="s">
        <v>5838</v>
      </c>
      <c r="C843" s="27" t="s">
        <v>3745</v>
      </c>
      <c r="D843" s="27"/>
      <c r="E843" s="27" t="s">
        <v>585</v>
      </c>
      <c r="F843" s="27" t="s">
        <v>1828</v>
      </c>
      <c r="G843" s="27"/>
      <c r="H843" t="s">
        <v>3994</v>
      </c>
      <c r="I843" s="29">
        <v>45447</v>
      </c>
      <c r="J843" s="30">
        <v>3385</v>
      </c>
      <c r="K843">
        <v>250</v>
      </c>
      <c r="L843" t="s">
        <v>4864</v>
      </c>
      <c r="N843" s="5">
        <v>1</v>
      </c>
      <c r="P843">
        <v>5</v>
      </c>
      <c r="R843">
        <v>1</v>
      </c>
      <c r="S843">
        <v>9</v>
      </c>
      <c r="T843">
        <v>166</v>
      </c>
      <c r="V843">
        <v>1</v>
      </c>
      <c r="W843">
        <v>83</v>
      </c>
      <c r="X843">
        <v>165</v>
      </c>
      <c r="AA843">
        <f>VLOOKUP(A843,Hoja1!A:BH,60,0)</f>
        <v>7</v>
      </c>
      <c r="AB843">
        <v>93</v>
      </c>
      <c r="AC843">
        <v>2</v>
      </c>
      <c r="AD843" t="s">
        <v>110</v>
      </c>
      <c r="AE843" t="s">
        <v>111</v>
      </c>
      <c r="AF843" t="s">
        <v>112</v>
      </c>
      <c r="AH843" t="s">
        <v>113</v>
      </c>
      <c r="AI843">
        <v>3296855451108</v>
      </c>
      <c r="AJ843" t="str">
        <f>VLOOKUP(A843,Hoja1!A:AH,34,0)</f>
        <v>NUEVO SAN CARLOS</v>
      </c>
      <c r="AK843" t="str">
        <f>VLOOKUP(A843,Hoja1!A:AI,35,0)</f>
        <v>RETALHULEU</v>
      </c>
      <c r="AL843" s="1">
        <f>VLOOKUP(A843,Hoja1!A:AJ,36,0)</f>
        <v>35817</v>
      </c>
      <c r="AP843">
        <v>111696100</v>
      </c>
      <c r="AQ843">
        <v>3296855461108</v>
      </c>
      <c r="AU843" t="s">
        <v>4429</v>
      </c>
      <c r="AV843" t="s">
        <v>114</v>
      </c>
      <c r="AW843" t="s">
        <v>293</v>
      </c>
      <c r="AZ843">
        <v>36677544</v>
      </c>
      <c r="BA843">
        <v>1</v>
      </c>
      <c r="BB843" t="s">
        <v>119</v>
      </c>
      <c r="BC843">
        <v>3</v>
      </c>
      <c r="BD843" t="s">
        <v>953</v>
      </c>
      <c r="BE843">
        <v>7</v>
      </c>
      <c r="BI843">
        <v>0</v>
      </c>
      <c r="BJ843">
        <v>0</v>
      </c>
      <c r="BK843" t="s">
        <v>4769</v>
      </c>
      <c r="BL843" t="s">
        <v>4776</v>
      </c>
      <c r="CN843" t="s">
        <v>5839</v>
      </c>
    </row>
    <row r="844" spans="1:93" x14ac:dyDescent="0.25">
      <c r="A844" s="27" t="s">
        <v>3471</v>
      </c>
      <c r="B844" s="27" t="s">
        <v>179</v>
      </c>
      <c r="C844" s="27" t="s">
        <v>344</v>
      </c>
      <c r="D844" s="27"/>
      <c r="E844" s="27" t="s">
        <v>1180</v>
      </c>
      <c r="F844" s="27" t="s">
        <v>2645</v>
      </c>
      <c r="G844" s="27"/>
      <c r="H844" t="s">
        <v>4034</v>
      </c>
      <c r="I844" s="29">
        <v>45446</v>
      </c>
      <c r="J844" s="30">
        <v>2960</v>
      </c>
      <c r="K844">
        <v>250</v>
      </c>
      <c r="L844" t="s">
        <v>4864</v>
      </c>
      <c r="N844" s="5">
        <v>1</v>
      </c>
      <c r="P844">
        <v>16</v>
      </c>
      <c r="R844">
        <v>3</v>
      </c>
      <c r="S844">
        <v>1</v>
      </c>
      <c r="T844">
        <v>29</v>
      </c>
      <c r="V844">
        <v>3</v>
      </c>
      <c r="W844">
        <v>83</v>
      </c>
      <c r="X844">
        <v>299</v>
      </c>
      <c r="AA844">
        <f>VLOOKUP(A844,Hoja1!A:BH,60,0)</f>
        <v>7</v>
      </c>
      <c r="AB844">
        <v>93</v>
      </c>
      <c r="AC844">
        <v>1</v>
      </c>
      <c r="AD844" t="s">
        <v>110</v>
      </c>
      <c r="AE844" t="s">
        <v>111</v>
      </c>
      <c r="AF844" t="s">
        <v>112</v>
      </c>
      <c r="AH844" t="s">
        <v>113</v>
      </c>
      <c r="AI844">
        <v>2617219331905</v>
      </c>
      <c r="AJ844" t="str">
        <f>VLOOKUP(A844,Hoja1!A:AH,34,0)</f>
        <v>ZACAPA</v>
      </c>
      <c r="AK844" t="str">
        <f>VLOOKUP(A844,Hoja1!A:AI,35,0)</f>
        <v>TECULUTAN</v>
      </c>
      <c r="AL844" s="1">
        <f>VLOOKUP(A844,Hoja1!A:AJ,36,0)</f>
        <v>34492</v>
      </c>
      <c r="AP844">
        <v>100169767</v>
      </c>
      <c r="AQ844">
        <v>2617219331905</v>
      </c>
      <c r="AU844" t="s">
        <v>4430</v>
      </c>
      <c r="AV844" t="s">
        <v>389</v>
      </c>
      <c r="AW844" t="s">
        <v>398</v>
      </c>
      <c r="AZ844">
        <v>35700612</v>
      </c>
      <c r="BA844">
        <v>1</v>
      </c>
      <c r="BB844" t="s">
        <v>119</v>
      </c>
      <c r="BC844">
        <v>1</v>
      </c>
      <c r="BD844" t="s">
        <v>1430</v>
      </c>
      <c r="BE844">
        <v>7</v>
      </c>
      <c r="BI844">
        <v>0</v>
      </c>
      <c r="BJ844">
        <v>0</v>
      </c>
      <c r="BK844" t="s">
        <v>4769</v>
      </c>
      <c r="BL844">
        <v>45355</v>
      </c>
      <c r="CN844" t="s">
        <v>5840</v>
      </c>
      <c r="CO844" t="s">
        <v>5841</v>
      </c>
    </row>
    <row r="845" spans="1:93" x14ac:dyDescent="0.25">
      <c r="A845" s="27" t="s">
        <v>3472</v>
      </c>
      <c r="B845" s="27" t="s">
        <v>3603</v>
      </c>
      <c r="C845" s="27" t="s">
        <v>733</v>
      </c>
      <c r="D845" s="27"/>
      <c r="E845" s="27" t="s">
        <v>378</v>
      </c>
      <c r="F845" s="27" t="s">
        <v>3969</v>
      </c>
      <c r="G845" s="27"/>
      <c r="H845" t="s">
        <v>3998</v>
      </c>
      <c r="I845" s="29">
        <v>45446</v>
      </c>
      <c r="J845" s="30">
        <v>2960</v>
      </c>
      <c r="K845">
        <v>250</v>
      </c>
      <c r="L845" t="s">
        <v>4864</v>
      </c>
      <c r="N845" s="5">
        <v>1</v>
      </c>
      <c r="P845">
        <v>8</v>
      </c>
      <c r="R845">
        <v>2</v>
      </c>
      <c r="S845">
        <v>1</v>
      </c>
      <c r="T845">
        <v>29</v>
      </c>
      <c r="V845">
        <v>2</v>
      </c>
      <c r="W845">
        <v>83</v>
      </c>
      <c r="X845">
        <v>105</v>
      </c>
      <c r="AA845">
        <f>VLOOKUP(A845,Hoja1!A:BH,60,0)</f>
        <v>7</v>
      </c>
      <c r="AB845">
        <v>93</v>
      </c>
      <c r="AC845">
        <v>1</v>
      </c>
      <c r="AD845" t="s">
        <v>110</v>
      </c>
      <c r="AE845" t="s">
        <v>111</v>
      </c>
      <c r="AF845" t="s">
        <v>112</v>
      </c>
      <c r="AH845" t="s">
        <v>113</v>
      </c>
      <c r="AI845">
        <v>2675998700801</v>
      </c>
      <c r="AJ845" t="str">
        <f>VLOOKUP(A845,Hoja1!A:AH,34,0)</f>
        <v>TOTONICAPAN</v>
      </c>
      <c r="AK845" t="str">
        <f>VLOOKUP(A845,Hoja1!A:AI,35,0)</f>
        <v>TOTONICAPAN</v>
      </c>
      <c r="AL845" s="1">
        <f>VLOOKUP(A845,Hoja1!A:AJ,36,0)</f>
        <v>34244</v>
      </c>
      <c r="AP845">
        <v>97052590</v>
      </c>
      <c r="AQ845">
        <v>2675998700801</v>
      </c>
      <c r="AU845" t="s">
        <v>4431</v>
      </c>
      <c r="AV845" t="s">
        <v>700</v>
      </c>
      <c r="AW845" t="s">
        <v>1714</v>
      </c>
      <c r="AZ845" t="s">
        <v>4578</v>
      </c>
      <c r="BA845">
        <v>1</v>
      </c>
      <c r="BB845" t="s">
        <v>119</v>
      </c>
      <c r="BC845">
        <v>2</v>
      </c>
      <c r="BD845" t="s">
        <v>4630</v>
      </c>
      <c r="BE845">
        <v>7</v>
      </c>
      <c r="BI845">
        <v>0</v>
      </c>
      <c r="BJ845">
        <v>0</v>
      </c>
      <c r="BK845" t="s">
        <v>4769</v>
      </c>
      <c r="BL845">
        <v>45407</v>
      </c>
      <c r="CN845" t="s">
        <v>5842</v>
      </c>
      <c r="CO845" t="s">
        <v>5843</v>
      </c>
    </row>
    <row r="846" spans="1:93" x14ac:dyDescent="0.25">
      <c r="A846" s="27" t="s">
        <v>3473</v>
      </c>
      <c r="B846" s="27" t="s">
        <v>418</v>
      </c>
      <c r="C846" s="27" t="s">
        <v>426</v>
      </c>
      <c r="D846" s="27"/>
      <c r="E846" s="27" t="s">
        <v>3857</v>
      </c>
      <c r="F846" s="27" t="s">
        <v>378</v>
      </c>
      <c r="G846" s="27"/>
      <c r="H846" t="s">
        <v>4022</v>
      </c>
      <c r="I846" s="29">
        <v>45448</v>
      </c>
      <c r="J846" s="30">
        <v>3385</v>
      </c>
      <c r="K846">
        <v>250</v>
      </c>
      <c r="L846" t="s">
        <v>4864</v>
      </c>
      <c r="N846" s="5">
        <v>1</v>
      </c>
      <c r="P846">
        <v>16</v>
      </c>
      <c r="R846">
        <v>5</v>
      </c>
      <c r="S846">
        <v>1</v>
      </c>
      <c r="T846">
        <v>29</v>
      </c>
      <c r="V846">
        <v>5</v>
      </c>
      <c r="W846">
        <v>83</v>
      </c>
      <c r="X846">
        <v>278</v>
      </c>
      <c r="AA846">
        <f>VLOOKUP(A846,Hoja1!A:BH,60,0)</f>
        <v>5</v>
      </c>
      <c r="AB846">
        <v>93</v>
      </c>
      <c r="AC846">
        <v>1</v>
      </c>
      <c r="AD846" t="s">
        <v>110</v>
      </c>
      <c r="AE846" t="s">
        <v>111</v>
      </c>
      <c r="AF846" t="s">
        <v>112</v>
      </c>
      <c r="AH846" t="s">
        <v>113</v>
      </c>
      <c r="AI846">
        <v>3253248911703</v>
      </c>
      <c r="AJ846" t="str">
        <f>VLOOKUP(A846,Hoja1!A:AH,34,0)</f>
        <v>PETEN</v>
      </c>
      <c r="AK846" t="str">
        <f>VLOOKUP(A846,Hoja1!A:AI,35,0)</f>
        <v>SAN BENITO</v>
      </c>
      <c r="AL846" s="1">
        <f>VLOOKUP(A846,Hoja1!A:AJ,36,0)</f>
        <v>38036</v>
      </c>
      <c r="AP846">
        <v>113209029</v>
      </c>
      <c r="AQ846">
        <v>3253248911703</v>
      </c>
      <c r="AU846" t="s">
        <v>4432</v>
      </c>
      <c r="AV846" t="s">
        <v>315</v>
      </c>
      <c r="AW846" t="s">
        <v>315</v>
      </c>
      <c r="AZ846">
        <v>47307276</v>
      </c>
      <c r="BA846">
        <v>1</v>
      </c>
      <c r="BB846" t="s">
        <v>119</v>
      </c>
      <c r="BC846">
        <v>0</v>
      </c>
      <c r="BD846" t="s">
        <v>4598</v>
      </c>
      <c r="BE846">
        <v>5</v>
      </c>
      <c r="BI846">
        <v>0</v>
      </c>
      <c r="BJ846">
        <v>0</v>
      </c>
      <c r="BK846" t="s">
        <v>4769</v>
      </c>
      <c r="BL846" t="s">
        <v>4776</v>
      </c>
      <c r="CN846" t="s">
        <v>5844</v>
      </c>
      <c r="CO846" t="s">
        <v>5845</v>
      </c>
    </row>
    <row r="847" spans="1:93" x14ac:dyDescent="0.25">
      <c r="A847" s="27" t="s">
        <v>3474</v>
      </c>
      <c r="B847" s="27" t="s">
        <v>2051</v>
      </c>
      <c r="C847" s="27" t="s">
        <v>643</v>
      </c>
      <c r="D847" s="27"/>
      <c r="E847" s="27" t="s">
        <v>3858</v>
      </c>
      <c r="F847" s="27" t="s">
        <v>914</v>
      </c>
      <c r="G847" s="27"/>
      <c r="H847" t="s">
        <v>3998</v>
      </c>
      <c r="I847" s="29">
        <v>45453</v>
      </c>
      <c r="J847" s="30">
        <v>2960</v>
      </c>
      <c r="K847">
        <v>250</v>
      </c>
      <c r="L847" t="s">
        <v>4864</v>
      </c>
      <c r="N847" s="5">
        <v>1</v>
      </c>
      <c r="P847">
        <v>16</v>
      </c>
      <c r="R847">
        <v>3</v>
      </c>
      <c r="S847">
        <v>1</v>
      </c>
      <c r="T847">
        <v>29</v>
      </c>
      <c r="V847">
        <v>3</v>
      </c>
      <c r="W847">
        <v>83</v>
      </c>
      <c r="X847">
        <v>293</v>
      </c>
      <c r="AA847">
        <f>VLOOKUP(A847,Hoja1!A:BH,60,0)</f>
        <v>7</v>
      </c>
      <c r="AB847">
        <v>93</v>
      </c>
      <c r="AC847">
        <v>1</v>
      </c>
      <c r="AD847" t="s">
        <v>110</v>
      </c>
      <c r="AE847" t="s">
        <v>111</v>
      </c>
      <c r="AF847" t="s">
        <v>112</v>
      </c>
      <c r="AH847" t="s">
        <v>113</v>
      </c>
      <c r="AI847">
        <v>2275547871804</v>
      </c>
      <c r="AJ847" t="str">
        <f>VLOOKUP(A847,Hoja1!A:AH,34,0)</f>
        <v>IZABAL</v>
      </c>
      <c r="AK847" t="str">
        <f>VLOOKUP(A847,Hoja1!A:AI,35,0)</f>
        <v>MORALES</v>
      </c>
      <c r="AL847" s="1">
        <f>VLOOKUP(A847,Hoja1!A:AJ,36,0)</f>
        <v>34154</v>
      </c>
      <c r="AP847">
        <v>102783373</v>
      </c>
      <c r="AQ847">
        <v>2275547871804</v>
      </c>
      <c r="AU847" t="s">
        <v>4433</v>
      </c>
      <c r="AV847" t="s">
        <v>436</v>
      </c>
      <c r="AW847" t="s">
        <v>436</v>
      </c>
      <c r="AZ847">
        <v>32706918</v>
      </c>
      <c r="BA847">
        <v>1</v>
      </c>
      <c r="BB847" t="s">
        <v>119</v>
      </c>
      <c r="BC847">
        <v>2</v>
      </c>
      <c r="BD847" t="s">
        <v>635</v>
      </c>
      <c r="BE847">
        <v>7</v>
      </c>
      <c r="BI847">
        <v>0</v>
      </c>
      <c r="BJ847">
        <v>0</v>
      </c>
      <c r="BK847" t="s">
        <v>4769</v>
      </c>
      <c r="BL847" t="s">
        <v>4770</v>
      </c>
      <c r="CN847" t="s">
        <v>5846</v>
      </c>
      <c r="CO847" t="s">
        <v>5847</v>
      </c>
    </row>
    <row r="848" spans="1:93" x14ac:dyDescent="0.25">
      <c r="A848" s="27" t="s">
        <v>3475</v>
      </c>
      <c r="B848" s="27" t="s">
        <v>206</v>
      </c>
      <c r="C848" s="27" t="s">
        <v>173</v>
      </c>
      <c r="D848" s="27"/>
      <c r="E848" s="27" t="s">
        <v>1223</v>
      </c>
      <c r="F848" s="27" t="s">
        <v>577</v>
      </c>
      <c r="G848" s="27"/>
      <c r="H848" t="s">
        <v>4029</v>
      </c>
      <c r="I848" s="29">
        <v>45444</v>
      </c>
      <c r="J848" s="30">
        <v>3750</v>
      </c>
      <c r="K848">
        <v>250</v>
      </c>
      <c r="L848" t="s">
        <v>4864</v>
      </c>
      <c r="N848" s="5">
        <v>1</v>
      </c>
      <c r="P848">
        <v>10</v>
      </c>
      <c r="R848">
        <v>1</v>
      </c>
      <c r="S848">
        <v>1</v>
      </c>
      <c r="T848">
        <v>1</v>
      </c>
      <c r="V848">
        <v>1</v>
      </c>
      <c r="W848">
        <v>83</v>
      </c>
      <c r="X848">
        <v>1</v>
      </c>
      <c r="AA848">
        <f>VLOOKUP(A848,Hoja1!A:BH,60,0)</f>
        <v>7</v>
      </c>
      <c r="AB848">
        <v>93</v>
      </c>
      <c r="AC848">
        <v>2</v>
      </c>
      <c r="AD848" t="s">
        <v>110</v>
      </c>
      <c r="AE848" t="s">
        <v>111</v>
      </c>
      <c r="AF848" t="s">
        <v>112</v>
      </c>
      <c r="AH848" t="s">
        <v>113</v>
      </c>
      <c r="AI848">
        <v>2064515660101</v>
      </c>
      <c r="AJ848" t="str">
        <f>VLOOKUP(A848,Hoja1!A:AH,34,0)</f>
        <v>GUATEMALA</v>
      </c>
      <c r="AK848" t="str">
        <f>VLOOKUP(A848,Hoja1!A:AI,35,0)</f>
        <v>GUATEMALA</v>
      </c>
      <c r="AL848" s="1">
        <f>VLOOKUP(A848,Hoja1!A:AJ,36,0)</f>
        <v>33468</v>
      </c>
      <c r="AP848">
        <v>89293657</v>
      </c>
      <c r="AQ848">
        <v>201200145740</v>
      </c>
      <c r="AU848" t="s">
        <v>4434</v>
      </c>
      <c r="AV848" t="s">
        <v>114</v>
      </c>
      <c r="AW848" t="s">
        <v>114</v>
      </c>
      <c r="AZ848">
        <v>30374648</v>
      </c>
      <c r="BA848">
        <v>1</v>
      </c>
      <c r="BB848" t="s">
        <v>119</v>
      </c>
      <c r="BC848">
        <v>2</v>
      </c>
      <c r="BD848" t="s">
        <v>4618</v>
      </c>
      <c r="BE848">
        <v>7</v>
      </c>
      <c r="BI848">
        <v>0</v>
      </c>
      <c r="BJ848">
        <v>0</v>
      </c>
      <c r="BK848" t="s">
        <v>4769</v>
      </c>
      <c r="BL848">
        <v>45371</v>
      </c>
      <c r="CN848" t="s">
        <v>5848</v>
      </c>
      <c r="CO848" t="s">
        <v>5849</v>
      </c>
    </row>
    <row r="849" spans="1:93" x14ac:dyDescent="0.25">
      <c r="A849" s="27" t="s">
        <v>3476</v>
      </c>
      <c r="B849" s="27" t="s">
        <v>592</v>
      </c>
      <c r="C849" s="27" t="s">
        <v>418</v>
      </c>
      <c r="D849" s="27"/>
      <c r="E849" s="27" t="s">
        <v>1558</v>
      </c>
      <c r="F849" s="27" t="s">
        <v>160</v>
      </c>
      <c r="G849" s="27"/>
      <c r="H849" t="s">
        <v>3998</v>
      </c>
      <c r="I849" s="29">
        <v>45446</v>
      </c>
      <c r="J849" s="30">
        <v>3250</v>
      </c>
      <c r="K849">
        <v>250</v>
      </c>
      <c r="L849" t="s">
        <v>4864</v>
      </c>
      <c r="N849" s="5">
        <v>1</v>
      </c>
      <c r="P849">
        <v>16</v>
      </c>
      <c r="R849">
        <v>5</v>
      </c>
      <c r="S849">
        <v>1</v>
      </c>
      <c r="T849">
        <v>29</v>
      </c>
      <c r="V849">
        <v>5</v>
      </c>
      <c r="W849">
        <v>83</v>
      </c>
      <c r="X849">
        <v>297</v>
      </c>
      <c r="AA849">
        <f>VLOOKUP(A849,Hoja1!A:BH,60,0)</f>
        <v>7</v>
      </c>
      <c r="AB849">
        <v>93</v>
      </c>
      <c r="AC849">
        <v>1</v>
      </c>
      <c r="AD849" t="s">
        <v>110</v>
      </c>
      <c r="AE849" t="s">
        <v>111</v>
      </c>
      <c r="AF849" t="s">
        <v>112</v>
      </c>
      <c r="AH849" t="s">
        <v>113</v>
      </c>
      <c r="AI849">
        <v>2797829261903</v>
      </c>
      <c r="AJ849" t="str">
        <f>VLOOKUP(A849,Hoja1!A:AH,34,0)</f>
        <v>ZACAPA</v>
      </c>
      <c r="AK849" t="str">
        <f>VLOOKUP(A849,Hoja1!A:AI,35,0)</f>
        <v>RIO HONDO</v>
      </c>
      <c r="AL849" s="1">
        <f>VLOOKUP(A849,Hoja1!A:AJ,36,0)</f>
        <v>36613</v>
      </c>
      <c r="AP849">
        <v>100932754</v>
      </c>
      <c r="AQ849">
        <v>2797829261903</v>
      </c>
      <c r="AU849" t="s">
        <v>4435</v>
      </c>
      <c r="AV849" t="s">
        <v>1559</v>
      </c>
      <c r="AW849" t="s">
        <v>1559</v>
      </c>
      <c r="AZ849">
        <v>51587629</v>
      </c>
      <c r="BA849">
        <v>1</v>
      </c>
      <c r="BB849" t="s">
        <v>119</v>
      </c>
      <c r="BC849">
        <v>0</v>
      </c>
      <c r="BD849" t="s">
        <v>4616</v>
      </c>
      <c r="BE849">
        <v>7</v>
      </c>
      <c r="BI849">
        <v>0</v>
      </c>
      <c r="BJ849">
        <v>0</v>
      </c>
      <c r="BK849" t="s">
        <v>4769</v>
      </c>
      <c r="CN849" t="s">
        <v>5851</v>
      </c>
      <c r="CO849" t="s">
        <v>5852</v>
      </c>
    </row>
    <row r="850" spans="1:93" x14ac:dyDescent="0.25">
      <c r="A850" s="27" t="s">
        <v>3477</v>
      </c>
      <c r="B850" s="27" t="s">
        <v>1544</v>
      </c>
      <c r="C850" s="27" t="s">
        <v>179</v>
      </c>
      <c r="D850" s="27"/>
      <c r="E850" s="27" t="s">
        <v>148</v>
      </c>
      <c r="F850" s="27" t="s">
        <v>3970</v>
      </c>
      <c r="G850" s="27"/>
      <c r="H850" t="s">
        <v>4013</v>
      </c>
      <c r="I850" s="29">
        <v>45456</v>
      </c>
      <c r="J850" s="30">
        <v>3385</v>
      </c>
      <c r="K850">
        <v>250</v>
      </c>
      <c r="L850" t="s">
        <v>4864</v>
      </c>
      <c r="N850" s="5">
        <v>1</v>
      </c>
      <c r="P850">
        <v>9</v>
      </c>
      <c r="R850">
        <v>1</v>
      </c>
      <c r="S850">
        <v>1</v>
      </c>
      <c r="T850">
        <v>9</v>
      </c>
      <c r="V850">
        <v>1</v>
      </c>
      <c r="W850">
        <v>83</v>
      </c>
      <c r="X850">
        <v>1</v>
      </c>
      <c r="AA850">
        <f>VLOOKUP(A850,Hoja1!A:BH,60,0)</f>
        <v>7</v>
      </c>
      <c r="AB850">
        <v>93</v>
      </c>
      <c r="AC850">
        <v>1</v>
      </c>
      <c r="AD850" t="s">
        <v>110</v>
      </c>
      <c r="AE850" t="s">
        <v>111</v>
      </c>
      <c r="AF850" t="s">
        <v>112</v>
      </c>
      <c r="AH850" t="s">
        <v>113</v>
      </c>
      <c r="AI850">
        <v>2091566430101</v>
      </c>
      <c r="AJ850" t="str">
        <f>VLOOKUP(A850,Hoja1!A:AH,34,0)</f>
        <v>GUATEMALA</v>
      </c>
      <c r="AK850" t="str">
        <f>VLOOKUP(A850,Hoja1!A:AI,35,0)</f>
        <v>GUATEMALA</v>
      </c>
      <c r="AL850" s="1">
        <f>VLOOKUP(A850,Hoja1!A:AJ,36,0)</f>
        <v>33456</v>
      </c>
      <c r="AP850">
        <v>81074174</v>
      </c>
      <c r="AQ850">
        <v>201303357264</v>
      </c>
      <c r="AU850" t="s">
        <v>4436</v>
      </c>
      <c r="AV850" t="s">
        <v>114</v>
      </c>
      <c r="AW850" t="s">
        <v>114</v>
      </c>
      <c r="AZ850">
        <v>33828077</v>
      </c>
      <c r="BA850">
        <v>1</v>
      </c>
      <c r="BB850" t="s">
        <v>119</v>
      </c>
      <c r="BC850">
        <v>1</v>
      </c>
      <c r="BD850" t="s">
        <v>635</v>
      </c>
      <c r="BE850">
        <v>7</v>
      </c>
      <c r="BI850">
        <v>0</v>
      </c>
      <c r="BJ850">
        <v>0</v>
      </c>
      <c r="BK850" t="s">
        <v>4769</v>
      </c>
      <c r="BL850">
        <v>45355</v>
      </c>
      <c r="CN850" t="s">
        <v>5853</v>
      </c>
      <c r="CO850" t="s">
        <v>5854</v>
      </c>
    </row>
    <row r="851" spans="1:93" x14ac:dyDescent="0.25">
      <c r="A851" s="27" t="s">
        <v>3478</v>
      </c>
      <c r="B851" s="27" t="s">
        <v>235</v>
      </c>
      <c r="C851" s="27"/>
      <c r="D851" s="27"/>
      <c r="E851" s="27" t="s">
        <v>3803</v>
      </c>
      <c r="F851" s="27" t="s">
        <v>871</v>
      </c>
      <c r="G851" s="27"/>
      <c r="H851" t="s">
        <v>3998</v>
      </c>
      <c r="I851" s="29">
        <v>45453</v>
      </c>
      <c r="J851" s="30">
        <v>2960</v>
      </c>
      <c r="K851">
        <v>250</v>
      </c>
      <c r="L851" t="s">
        <v>4864</v>
      </c>
      <c r="N851" s="5">
        <v>1</v>
      </c>
      <c r="P851">
        <v>16</v>
      </c>
      <c r="R851">
        <v>5</v>
      </c>
      <c r="S851">
        <v>1</v>
      </c>
      <c r="T851">
        <v>29</v>
      </c>
      <c r="V851">
        <v>5</v>
      </c>
      <c r="W851">
        <v>83</v>
      </c>
      <c r="X851">
        <v>283</v>
      </c>
      <c r="AA851">
        <f>VLOOKUP(A851,Hoja1!A:BH,60,0)</f>
        <v>7</v>
      </c>
      <c r="AB851">
        <v>93</v>
      </c>
      <c r="AC851">
        <v>1</v>
      </c>
      <c r="AD851" t="s">
        <v>110</v>
      </c>
      <c r="AE851" t="s">
        <v>111</v>
      </c>
      <c r="AF851" t="s">
        <v>112</v>
      </c>
      <c r="AH851" t="s">
        <v>113</v>
      </c>
      <c r="AI851">
        <v>1792030611708</v>
      </c>
      <c r="AJ851" t="str">
        <f>VLOOKUP(A851,Hoja1!A:AH,34,0)</f>
        <v>PETEN</v>
      </c>
      <c r="AK851" t="str">
        <f>VLOOKUP(A851,Hoja1!A:AI,35,0)</f>
        <v>DOLORES</v>
      </c>
      <c r="AL851" s="1">
        <f>VLOOKUP(A851,Hoja1!A:AJ,36,0)</f>
        <v>30616</v>
      </c>
      <c r="AP851">
        <v>22575928</v>
      </c>
      <c r="AQ851">
        <v>201101470692</v>
      </c>
      <c r="AU851" t="s">
        <v>4437</v>
      </c>
      <c r="AV851" t="s">
        <v>268</v>
      </c>
      <c r="AW851" t="s">
        <v>5855</v>
      </c>
      <c r="AZ851">
        <v>53857770</v>
      </c>
      <c r="BA851">
        <v>1</v>
      </c>
      <c r="BB851" t="s">
        <v>119</v>
      </c>
      <c r="BC851">
        <v>1</v>
      </c>
      <c r="BD851" t="s">
        <v>648</v>
      </c>
      <c r="BE851">
        <v>7</v>
      </c>
      <c r="BI851">
        <v>0</v>
      </c>
      <c r="BJ851">
        <v>0</v>
      </c>
      <c r="BK851" t="s">
        <v>4769</v>
      </c>
      <c r="BL851" t="s">
        <v>4776</v>
      </c>
      <c r="CN851" t="s">
        <v>5856</v>
      </c>
      <c r="CO851" t="s">
        <v>5857</v>
      </c>
    </row>
    <row r="852" spans="1:93" x14ac:dyDescent="0.25">
      <c r="A852" s="27" t="s">
        <v>3479</v>
      </c>
      <c r="B852" s="27" t="s">
        <v>5858</v>
      </c>
      <c r="C852" s="27" t="s">
        <v>3630</v>
      </c>
      <c r="D852" s="27"/>
      <c r="E852" s="27" t="s">
        <v>3859</v>
      </c>
      <c r="F852" s="27" t="s">
        <v>427</v>
      </c>
      <c r="G852" s="27" t="s">
        <v>1664</v>
      </c>
      <c r="H852" t="s">
        <v>4034</v>
      </c>
      <c r="I852" s="29">
        <v>45453</v>
      </c>
      <c r="J852" s="30">
        <v>2960</v>
      </c>
      <c r="K852">
        <v>250</v>
      </c>
      <c r="L852" t="s">
        <v>4864</v>
      </c>
      <c r="N852" s="5">
        <v>1</v>
      </c>
      <c r="P852">
        <v>16</v>
      </c>
      <c r="R852">
        <v>5</v>
      </c>
      <c r="S852">
        <v>1</v>
      </c>
      <c r="T852">
        <v>29</v>
      </c>
      <c r="V852">
        <v>5</v>
      </c>
      <c r="W852">
        <v>83</v>
      </c>
      <c r="X852">
        <v>278</v>
      </c>
      <c r="AA852">
        <f>VLOOKUP(A852,Hoja1!A:BH,60,0)</f>
        <v>7</v>
      </c>
      <c r="AB852">
        <v>93</v>
      </c>
      <c r="AC852">
        <v>2</v>
      </c>
      <c r="AD852" t="s">
        <v>110</v>
      </c>
      <c r="AE852" t="s">
        <v>111</v>
      </c>
      <c r="AF852" t="s">
        <v>112</v>
      </c>
      <c r="AH852" t="s">
        <v>113</v>
      </c>
      <c r="AI852">
        <v>2132224181703</v>
      </c>
      <c r="AJ852" t="str">
        <f>VLOOKUP(A852,Hoja1!A:AH,34,0)</f>
        <v>PETEN</v>
      </c>
      <c r="AK852" t="str">
        <f>VLOOKUP(A852,Hoja1!A:AI,35,0)</f>
        <v>SAN BENITO</v>
      </c>
      <c r="AL852" s="1">
        <f>VLOOKUP(A852,Hoja1!A:AJ,36,0)</f>
        <v>33798</v>
      </c>
      <c r="AP852">
        <v>80051006</v>
      </c>
      <c r="AQ852">
        <v>201402909663</v>
      </c>
      <c r="AU852" t="s">
        <v>4438</v>
      </c>
      <c r="AV852" t="s">
        <v>268</v>
      </c>
      <c r="AW852" t="s">
        <v>315</v>
      </c>
      <c r="AZ852">
        <v>42617106</v>
      </c>
      <c r="BA852">
        <v>2</v>
      </c>
      <c r="BB852" t="s">
        <v>119</v>
      </c>
      <c r="BC852">
        <v>3</v>
      </c>
      <c r="BD852" t="s">
        <v>648</v>
      </c>
      <c r="BE852">
        <v>7</v>
      </c>
      <c r="BI852">
        <v>0</v>
      </c>
      <c r="BJ852">
        <v>0</v>
      </c>
      <c r="BK852" t="s">
        <v>4769</v>
      </c>
      <c r="BL852" t="s">
        <v>4776</v>
      </c>
      <c r="CN852" t="s">
        <v>5859</v>
      </c>
      <c r="CO852" t="s">
        <v>5860</v>
      </c>
    </row>
    <row r="853" spans="1:93" x14ac:dyDescent="0.25">
      <c r="A853" s="27" t="s">
        <v>3480</v>
      </c>
      <c r="B853" s="27" t="s">
        <v>1861</v>
      </c>
      <c r="C853" s="27" t="s">
        <v>1793</v>
      </c>
      <c r="D853" s="27"/>
      <c r="E853" s="27" t="s">
        <v>189</v>
      </c>
      <c r="F853" s="27" t="s">
        <v>3971</v>
      </c>
      <c r="G853" s="27"/>
      <c r="H853" t="s">
        <v>3994</v>
      </c>
      <c r="I853" s="29">
        <v>45454</v>
      </c>
      <c r="J853" s="30">
        <v>3385</v>
      </c>
      <c r="K853">
        <v>250</v>
      </c>
      <c r="L853" t="s">
        <v>4864</v>
      </c>
      <c r="N853" s="5">
        <v>1</v>
      </c>
      <c r="P853">
        <v>11</v>
      </c>
      <c r="R853">
        <v>1</v>
      </c>
      <c r="S853">
        <v>9</v>
      </c>
      <c r="T853">
        <v>104</v>
      </c>
      <c r="V853">
        <v>1</v>
      </c>
      <c r="W853">
        <v>83</v>
      </c>
      <c r="X853">
        <v>1</v>
      </c>
      <c r="AA853">
        <f>VLOOKUP(A853,Hoja1!A:BH,60,0)</f>
        <v>7</v>
      </c>
      <c r="AB853">
        <v>93</v>
      </c>
      <c r="AC853">
        <v>2</v>
      </c>
      <c r="AD853" t="s">
        <v>110</v>
      </c>
      <c r="AE853" t="s">
        <v>111</v>
      </c>
      <c r="AF853" t="s">
        <v>112</v>
      </c>
      <c r="AH853" t="s">
        <v>113</v>
      </c>
      <c r="AI853">
        <v>2675709100101</v>
      </c>
      <c r="AJ853" t="str">
        <f>VLOOKUP(A853,Hoja1!A:AH,34,0)</f>
        <v>GUATEMALA</v>
      </c>
      <c r="AK853" t="str">
        <f>VLOOKUP(A853,Hoja1!A:AI,35,0)</f>
        <v>GUATEMALA</v>
      </c>
      <c r="AL853" s="1">
        <f>VLOOKUP(A853,Hoja1!A:AJ,36,0)</f>
        <v>29615</v>
      </c>
      <c r="AP853">
        <v>41251741</v>
      </c>
      <c r="AQ853">
        <v>281119099</v>
      </c>
      <c r="AU853" t="s">
        <v>4439</v>
      </c>
      <c r="AV853" t="s">
        <v>278</v>
      </c>
      <c r="AW853" t="s">
        <v>114</v>
      </c>
      <c r="AZ853">
        <v>45391486</v>
      </c>
      <c r="BA853">
        <v>1</v>
      </c>
      <c r="BB853" t="s">
        <v>119</v>
      </c>
      <c r="BC853">
        <v>0</v>
      </c>
      <c r="BD853" t="s">
        <v>635</v>
      </c>
      <c r="BE853">
        <v>7</v>
      </c>
      <c r="BI853">
        <v>0</v>
      </c>
      <c r="BJ853">
        <v>0</v>
      </c>
      <c r="BK853" t="s">
        <v>4769</v>
      </c>
      <c r="BL853">
        <v>45428</v>
      </c>
      <c r="CN853" t="s">
        <v>5861</v>
      </c>
      <c r="CO853" t="s">
        <v>5862</v>
      </c>
    </row>
    <row r="854" spans="1:93" x14ac:dyDescent="0.25">
      <c r="A854" s="63" t="s">
        <v>3481</v>
      </c>
      <c r="B854" s="63" t="s">
        <v>695</v>
      </c>
      <c r="C854" s="63" t="s">
        <v>435</v>
      </c>
      <c r="D854" s="63"/>
      <c r="E854" s="63" t="s">
        <v>2646</v>
      </c>
      <c r="F854" s="63" t="s">
        <v>215</v>
      </c>
      <c r="G854" s="63"/>
      <c r="H854" t="s">
        <v>3998</v>
      </c>
      <c r="I854" s="117">
        <v>45455</v>
      </c>
      <c r="J854" s="118">
        <v>2960</v>
      </c>
      <c r="K854">
        <v>250</v>
      </c>
      <c r="L854" t="s">
        <v>4864</v>
      </c>
      <c r="M854" s="120"/>
      <c r="N854" s="5">
        <v>1</v>
      </c>
      <c r="P854">
        <v>4</v>
      </c>
      <c r="R854">
        <v>1</v>
      </c>
      <c r="S854">
        <v>1</v>
      </c>
      <c r="T854">
        <v>29</v>
      </c>
      <c r="V854">
        <v>1</v>
      </c>
      <c r="W854">
        <v>83</v>
      </c>
      <c r="X854">
        <v>1</v>
      </c>
      <c r="AA854">
        <f>VLOOKUP(A854,Hoja1!A:BH,60,0)</f>
        <v>7</v>
      </c>
      <c r="AB854">
        <v>93</v>
      </c>
      <c r="AC854">
        <v>1</v>
      </c>
      <c r="AD854" t="s">
        <v>110</v>
      </c>
      <c r="AE854" t="s">
        <v>111</v>
      </c>
      <c r="AF854" t="s">
        <v>112</v>
      </c>
      <c r="AH854" t="s">
        <v>113</v>
      </c>
      <c r="AI854">
        <v>2719707580101</v>
      </c>
      <c r="AJ854" t="str">
        <f>VLOOKUP(A854,Hoja1!A:AH,34,0)</f>
        <v>GUATEMALA</v>
      </c>
      <c r="AK854" t="str">
        <f>VLOOKUP(A854,Hoja1!A:AI,35,0)</f>
        <v>GUATEMALA</v>
      </c>
      <c r="AL854" s="1">
        <f>VLOOKUP(A854,Hoja1!A:AJ,36,0)</f>
        <v>34850</v>
      </c>
      <c r="AP854">
        <v>91754607</v>
      </c>
      <c r="AQ854">
        <v>201600166488</v>
      </c>
      <c r="AU854" t="s">
        <v>4440</v>
      </c>
      <c r="AV854" t="s">
        <v>389</v>
      </c>
      <c r="AW854" t="s">
        <v>114</v>
      </c>
      <c r="AZ854" t="s">
        <v>4579</v>
      </c>
      <c r="BA854">
        <v>1</v>
      </c>
      <c r="BB854" t="s">
        <v>119</v>
      </c>
      <c r="BC854">
        <v>1</v>
      </c>
      <c r="BD854" t="s">
        <v>648</v>
      </c>
      <c r="BE854">
        <v>7</v>
      </c>
      <c r="BI854">
        <v>0</v>
      </c>
      <c r="BJ854">
        <v>0</v>
      </c>
      <c r="BK854" t="s">
        <v>4769</v>
      </c>
      <c r="BL854">
        <v>45592</v>
      </c>
      <c r="CN854" t="s">
        <v>5864</v>
      </c>
      <c r="CO854" t="s">
        <v>5865</v>
      </c>
    </row>
    <row r="855" spans="1:93" x14ac:dyDescent="0.25">
      <c r="A855" s="27" t="s">
        <v>3482</v>
      </c>
      <c r="B855" s="27" t="s">
        <v>643</v>
      </c>
      <c r="C855" s="27"/>
      <c r="D855" s="27"/>
      <c r="E855" s="27" t="s">
        <v>133</v>
      </c>
      <c r="F855" s="27" t="s">
        <v>680</v>
      </c>
      <c r="G855" s="27"/>
      <c r="H855" t="s">
        <v>4001</v>
      </c>
      <c r="I855" s="29">
        <v>45454</v>
      </c>
      <c r="J855" s="30">
        <v>2960</v>
      </c>
      <c r="K855">
        <v>250</v>
      </c>
      <c r="L855" t="s">
        <v>4864</v>
      </c>
      <c r="N855" s="5">
        <v>1</v>
      </c>
      <c r="P855">
        <v>9</v>
      </c>
      <c r="R855">
        <v>1</v>
      </c>
      <c r="S855">
        <v>1</v>
      </c>
      <c r="T855">
        <v>9</v>
      </c>
      <c r="V855">
        <v>1</v>
      </c>
      <c r="W855">
        <v>83</v>
      </c>
      <c r="X855">
        <v>64</v>
      </c>
      <c r="AA855">
        <f>VLOOKUP(A855,Hoja1!A:BH,60,0)</f>
        <v>7</v>
      </c>
      <c r="AB855">
        <v>93</v>
      </c>
      <c r="AC855">
        <v>1</v>
      </c>
      <c r="AD855" t="s">
        <v>110</v>
      </c>
      <c r="AE855" t="s">
        <v>111</v>
      </c>
      <c r="AF855" t="s">
        <v>112</v>
      </c>
      <c r="AH855" t="s">
        <v>113</v>
      </c>
      <c r="AI855">
        <v>1877371850507</v>
      </c>
      <c r="AJ855" t="str">
        <f>VLOOKUP(A855,Hoja1!A:AH,34,0)</f>
        <v>ESCUINTLA</v>
      </c>
      <c r="AK855" t="str">
        <f>VLOOKUP(A855,Hoja1!A:AI,35,0)</f>
        <v>LA GOMERA</v>
      </c>
      <c r="AL855" s="1">
        <f>VLOOKUP(A855,Hoja1!A:AJ,36,0)</f>
        <v>30269</v>
      </c>
      <c r="AP855">
        <v>42838894</v>
      </c>
      <c r="AQ855">
        <v>182419408</v>
      </c>
      <c r="AU855" t="s">
        <v>4441</v>
      </c>
      <c r="AV855" t="s">
        <v>114</v>
      </c>
      <c r="AW855" t="s">
        <v>2654</v>
      </c>
      <c r="AZ855" t="s">
        <v>4580</v>
      </c>
      <c r="BA855">
        <v>2</v>
      </c>
      <c r="BB855" t="s">
        <v>119</v>
      </c>
      <c r="BC855">
        <v>2</v>
      </c>
      <c r="BD855" t="s">
        <v>729</v>
      </c>
      <c r="BE855">
        <v>7</v>
      </c>
      <c r="BI855">
        <v>0</v>
      </c>
      <c r="BJ855">
        <v>0</v>
      </c>
      <c r="BK855" t="s">
        <v>4769</v>
      </c>
      <c r="BL855">
        <v>45415</v>
      </c>
      <c r="CN855" t="s">
        <v>5866</v>
      </c>
      <c r="CO855" t="s">
        <v>5867</v>
      </c>
    </row>
    <row r="856" spans="1:93" x14ac:dyDescent="0.25">
      <c r="A856" s="27" t="s">
        <v>3483</v>
      </c>
      <c r="B856" s="27" t="s">
        <v>529</v>
      </c>
      <c r="C856" s="27" t="s">
        <v>922</v>
      </c>
      <c r="D856" s="27"/>
      <c r="E856" s="27" t="s">
        <v>1205</v>
      </c>
      <c r="F856" s="27" t="s">
        <v>195</v>
      </c>
      <c r="G856" s="27"/>
      <c r="H856" t="s">
        <v>4031</v>
      </c>
      <c r="I856" s="29">
        <v>45453</v>
      </c>
      <c r="J856" s="30">
        <v>4750</v>
      </c>
      <c r="K856">
        <v>250</v>
      </c>
      <c r="L856" t="s">
        <v>4864</v>
      </c>
      <c r="N856" s="5">
        <v>1</v>
      </c>
      <c r="P856">
        <v>4</v>
      </c>
      <c r="R856">
        <v>1</v>
      </c>
      <c r="S856">
        <v>1</v>
      </c>
      <c r="T856">
        <v>29</v>
      </c>
      <c r="V856">
        <v>1</v>
      </c>
      <c r="W856">
        <v>83</v>
      </c>
      <c r="X856">
        <v>1</v>
      </c>
      <c r="AA856">
        <f>VLOOKUP(A856,Hoja1!A:BH,60,0)</f>
        <v>7</v>
      </c>
      <c r="AB856">
        <v>93</v>
      </c>
      <c r="AC856">
        <v>1</v>
      </c>
      <c r="AD856" t="s">
        <v>110</v>
      </c>
      <c r="AE856" t="s">
        <v>111</v>
      </c>
      <c r="AF856" t="s">
        <v>112</v>
      </c>
      <c r="AH856" t="s">
        <v>113</v>
      </c>
      <c r="AI856">
        <v>3018816340101</v>
      </c>
      <c r="AJ856" t="str">
        <f>VLOOKUP(A856,Hoja1!A:AH,34,0)</f>
        <v>GUATEMALA</v>
      </c>
      <c r="AK856" t="str">
        <f>VLOOKUP(A856,Hoja1!A:AI,35,0)</f>
        <v>GUATEMALA</v>
      </c>
      <c r="AL856" s="1">
        <f>VLOOKUP(A856,Hoja1!A:AJ,36,0)</f>
        <v>35217</v>
      </c>
      <c r="AP856">
        <v>92679269</v>
      </c>
      <c r="AQ856">
        <v>3018816340101</v>
      </c>
      <c r="AU856" t="s">
        <v>4442</v>
      </c>
      <c r="AV856" t="s">
        <v>114</v>
      </c>
      <c r="AW856" t="s">
        <v>114</v>
      </c>
      <c r="AX856">
        <v>1</v>
      </c>
      <c r="AZ856">
        <v>58473898</v>
      </c>
      <c r="BA856">
        <v>1</v>
      </c>
      <c r="BB856" t="s">
        <v>119</v>
      </c>
      <c r="BC856">
        <v>0</v>
      </c>
      <c r="BD856" t="s">
        <v>4600</v>
      </c>
      <c r="BE856">
        <v>7</v>
      </c>
      <c r="BI856">
        <v>0</v>
      </c>
      <c r="BJ856">
        <v>0</v>
      </c>
      <c r="BK856" t="s">
        <v>4769</v>
      </c>
      <c r="BL856">
        <v>45314</v>
      </c>
      <c r="CN856" t="s">
        <v>5869</v>
      </c>
      <c r="CO856" t="s">
        <v>5870</v>
      </c>
    </row>
    <row r="857" spans="1:93" x14ac:dyDescent="0.25">
      <c r="A857" s="27" t="s">
        <v>3484</v>
      </c>
      <c r="B857" s="27" t="s">
        <v>3736</v>
      </c>
      <c r="C857" s="27" t="s">
        <v>366</v>
      </c>
      <c r="D857" s="40"/>
      <c r="E857" s="40" t="s">
        <v>1545</v>
      </c>
      <c r="F857" s="27" t="s">
        <v>943</v>
      </c>
      <c r="G857" s="27"/>
      <c r="H857" t="s">
        <v>3994</v>
      </c>
      <c r="I857" s="29">
        <v>45458</v>
      </c>
      <c r="J857" s="30"/>
      <c r="K857">
        <v>250</v>
      </c>
      <c r="L857" t="s">
        <v>5178</v>
      </c>
      <c r="N857" s="5">
        <v>1</v>
      </c>
      <c r="P857">
        <v>11</v>
      </c>
      <c r="R857">
        <v>1</v>
      </c>
      <c r="S857">
        <v>9</v>
      </c>
      <c r="T857">
        <v>145</v>
      </c>
      <c r="V857">
        <v>0</v>
      </c>
      <c r="W857">
        <v>83</v>
      </c>
      <c r="AA857">
        <f>VLOOKUP(A857,Hoja1!A:BH,60,0)</f>
        <v>0</v>
      </c>
      <c r="AB857">
        <v>93</v>
      </c>
      <c r="AC857">
        <v>2</v>
      </c>
      <c r="AD857" t="s">
        <v>110</v>
      </c>
      <c r="AE857" t="s">
        <v>111</v>
      </c>
      <c r="AF857" t="s">
        <v>112</v>
      </c>
      <c r="AH857" t="s">
        <v>113</v>
      </c>
      <c r="AI857">
        <v>0</v>
      </c>
      <c r="AJ857">
        <f>VLOOKUP(A857,Hoja1!A:AH,34,0)</f>
        <v>0</v>
      </c>
      <c r="AK857">
        <f>VLOOKUP(A857,Hoja1!A:AI,35,0)</f>
        <v>0</v>
      </c>
      <c r="AL857" s="1">
        <f>VLOOKUP(A857,Hoja1!A:AJ,36,0)</f>
        <v>0</v>
      </c>
      <c r="AP857">
        <v>0</v>
      </c>
      <c r="AQ857">
        <v>0</v>
      </c>
      <c r="AU857">
        <v>0</v>
      </c>
      <c r="AV857">
        <v>0</v>
      </c>
      <c r="AW857">
        <v>0</v>
      </c>
      <c r="AZ857">
        <v>0</v>
      </c>
      <c r="BA857">
        <v>0</v>
      </c>
      <c r="BB857" t="s">
        <v>119</v>
      </c>
      <c r="BC857">
        <v>0</v>
      </c>
      <c r="BD857">
        <v>0</v>
      </c>
      <c r="BE857">
        <v>0</v>
      </c>
      <c r="BI857">
        <v>0</v>
      </c>
      <c r="BJ857">
        <v>0</v>
      </c>
      <c r="BK857" t="s">
        <v>4769</v>
      </c>
      <c r="BL857" t="s">
        <v>4776</v>
      </c>
    </row>
    <row r="858" spans="1:93" x14ac:dyDescent="0.25">
      <c r="A858" s="27" t="s">
        <v>3485</v>
      </c>
      <c r="B858" s="27" t="s">
        <v>5871</v>
      </c>
      <c r="C858" s="27" t="s">
        <v>1663</v>
      </c>
      <c r="D858" s="27"/>
      <c r="E858" s="27" t="s">
        <v>3860</v>
      </c>
      <c r="F858" s="27" t="s">
        <v>586</v>
      </c>
      <c r="G858" s="27"/>
      <c r="H858" t="s">
        <v>3994</v>
      </c>
      <c r="I858" s="29">
        <v>45460</v>
      </c>
      <c r="J858" s="30">
        <v>3385</v>
      </c>
      <c r="K858">
        <v>250</v>
      </c>
      <c r="L858" t="s">
        <v>4864</v>
      </c>
      <c r="N858" s="5">
        <v>1</v>
      </c>
      <c r="P858">
        <v>11</v>
      </c>
      <c r="R858">
        <v>1</v>
      </c>
      <c r="S858">
        <v>9</v>
      </c>
      <c r="T858">
        <v>72</v>
      </c>
      <c r="V858">
        <v>1</v>
      </c>
      <c r="W858">
        <v>83</v>
      </c>
      <c r="X858">
        <v>106</v>
      </c>
      <c r="AA858">
        <f>VLOOKUP(A858,Hoja1!A:BH,60,0)</f>
        <v>7</v>
      </c>
      <c r="AB858">
        <v>93</v>
      </c>
      <c r="AC858">
        <v>2</v>
      </c>
      <c r="AD858" t="s">
        <v>110</v>
      </c>
      <c r="AE858" t="s">
        <v>111</v>
      </c>
      <c r="AF858" t="s">
        <v>112</v>
      </c>
      <c r="AH858" t="s">
        <v>113</v>
      </c>
      <c r="AI858">
        <v>1591546770802</v>
      </c>
      <c r="AJ858" t="str">
        <f>VLOOKUP(A858,Hoja1!A:AH,34,0)</f>
        <v>TOTONICAPAN</v>
      </c>
      <c r="AK858" t="str">
        <f>VLOOKUP(A858,Hoja1!A:AI,35,0)</f>
        <v>SAN CRISTOBAL TOTONICAPAN</v>
      </c>
      <c r="AL858" s="1">
        <f>VLOOKUP(A858,Hoja1!A:AJ,36,0)</f>
        <v>32412</v>
      </c>
      <c r="AP858">
        <v>80373399</v>
      </c>
      <c r="AQ858">
        <v>1591546770802</v>
      </c>
      <c r="AU858" t="s">
        <v>4443</v>
      </c>
      <c r="AV858" t="s">
        <v>114</v>
      </c>
      <c r="AW858" t="s">
        <v>5872</v>
      </c>
      <c r="AX858">
        <v>5</v>
      </c>
      <c r="AZ858">
        <v>33458138</v>
      </c>
      <c r="BA858">
        <v>1</v>
      </c>
      <c r="BB858" t="s">
        <v>119</v>
      </c>
      <c r="BC858">
        <v>1</v>
      </c>
      <c r="BD858" t="s">
        <v>635</v>
      </c>
      <c r="BE858">
        <v>7</v>
      </c>
      <c r="BI858">
        <v>0</v>
      </c>
      <c r="BJ858">
        <v>0</v>
      </c>
      <c r="BK858" t="s">
        <v>4769</v>
      </c>
      <c r="BL858">
        <v>45420</v>
      </c>
      <c r="CN858" t="s">
        <v>5873</v>
      </c>
      <c r="CO858" t="s">
        <v>5874</v>
      </c>
    </row>
    <row r="859" spans="1:93" x14ac:dyDescent="0.25">
      <c r="A859" s="27" t="s">
        <v>3486</v>
      </c>
      <c r="B859" s="27" t="s">
        <v>3557</v>
      </c>
      <c r="C859" s="27" t="s">
        <v>3746</v>
      </c>
      <c r="D859" s="27"/>
      <c r="E859" s="27" t="s">
        <v>436</v>
      </c>
      <c r="F859" s="27" t="s">
        <v>632</v>
      </c>
      <c r="G859" s="27"/>
      <c r="H859" t="s">
        <v>3994</v>
      </c>
      <c r="I859" s="29">
        <v>45460</v>
      </c>
      <c r="J859" s="30">
        <v>3385</v>
      </c>
      <c r="K859">
        <v>250</v>
      </c>
      <c r="L859" t="s">
        <v>4864</v>
      </c>
      <c r="N859" s="5">
        <v>1</v>
      </c>
      <c r="P859">
        <v>11</v>
      </c>
      <c r="R859">
        <v>1</v>
      </c>
      <c r="S859">
        <v>9</v>
      </c>
      <c r="T859">
        <v>164</v>
      </c>
      <c r="V859">
        <v>1</v>
      </c>
      <c r="W859">
        <v>83</v>
      </c>
      <c r="X859">
        <v>1</v>
      </c>
      <c r="AA859">
        <f>VLOOKUP(A859,Hoja1!A:BH,60,0)</f>
        <v>7</v>
      </c>
      <c r="AB859">
        <v>93</v>
      </c>
      <c r="AC859">
        <v>2</v>
      </c>
      <c r="AD859" t="s">
        <v>110</v>
      </c>
      <c r="AE859" t="s">
        <v>111</v>
      </c>
      <c r="AF859" t="s">
        <v>112</v>
      </c>
      <c r="AH859" t="s">
        <v>113</v>
      </c>
      <c r="AI859">
        <v>2991045400101</v>
      </c>
      <c r="AJ859" t="str">
        <f>VLOOKUP(A859,Hoja1!A:AH,34,0)</f>
        <v>GUATEMALA</v>
      </c>
      <c r="AK859" t="str">
        <f>VLOOKUP(A859,Hoja1!A:AI,35,0)</f>
        <v>GUATEMALA</v>
      </c>
      <c r="AL859" s="1">
        <f>VLOOKUP(A859,Hoja1!A:AJ,36,0)</f>
        <v>37003</v>
      </c>
      <c r="AP859">
        <v>111050731</v>
      </c>
      <c r="AQ859">
        <v>2991045400101</v>
      </c>
      <c r="AU859" t="s">
        <v>4444</v>
      </c>
      <c r="AV859" t="s">
        <v>114</v>
      </c>
      <c r="AW859" t="s">
        <v>114</v>
      </c>
      <c r="AX859">
        <v>12</v>
      </c>
      <c r="AZ859">
        <v>39142991</v>
      </c>
      <c r="BA859">
        <v>1</v>
      </c>
      <c r="BB859" t="s">
        <v>119</v>
      </c>
      <c r="BC859">
        <v>0</v>
      </c>
      <c r="BD859" t="s">
        <v>635</v>
      </c>
      <c r="BE859">
        <v>7</v>
      </c>
      <c r="BI859">
        <v>0</v>
      </c>
      <c r="BJ859">
        <v>0</v>
      </c>
      <c r="BK859" t="s">
        <v>4769</v>
      </c>
      <c r="BL859">
        <v>45309</v>
      </c>
      <c r="CN859" t="s">
        <v>5875</v>
      </c>
      <c r="CO859" t="s">
        <v>5876</v>
      </c>
    </row>
    <row r="860" spans="1:93" x14ac:dyDescent="0.25">
      <c r="A860" s="27" t="s">
        <v>3487</v>
      </c>
      <c r="B860" s="27" t="s">
        <v>200</v>
      </c>
      <c r="C860" s="27" t="s">
        <v>3747</v>
      </c>
      <c r="D860" s="27"/>
      <c r="E860" s="27" t="s">
        <v>406</v>
      </c>
      <c r="F860" s="27" t="s">
        <v>3972</v>
      </c>
      <c r="G860" s="27"/>
      <c r="H860" t="s">
        <v>3994</v>
      </c>
      <c r="I860" s="29">
        <v>45460</v>
      </c>
      <c r="J860" s="30">
        <v>3385</v>
      </c>
      <c r="K860">
        <v>250</v>
      </c>
      <c r="L860" t="s">
        <v>4864</v>
      </c>
      <c r="N860" s="5">
        <v>1</v>
      </c>
      <c r="P860">
        <v>11</v>
      </c>
      <c r="R860">
        <v>1</v>
      </c>
      <c r="S860">
        <v>9</v>
      </c>
      <c r="T860">
        <v>51</v>
      </c>
      <c r="V860">
        <v>1</v>
      </c>
      <c r="W860">
        <v>83</v>
      </c>
      <c r="X860">
        <v>1</v>
      </c>
      <c r="AA860">
        <f>VLOOKUP(A860,Hoja1!A:BH,60,0)</f>
        <v>7</v>
      </c>
      <c r="AB860">
        <v>93</v>
      </c>
      <c r="AC860">
        <v>2</v>
      </c>
      <c r="AD860" t="s">
        <v>110</v>
      </c>
      <c r="AE860" t="s">
        <v>111</v>
      </c>
      <c r="AF860" t="s">
        <v>112</v>
      </c>
      <c r="AH860" t="s">
        <v>113</v>
      </c>
      <c r="AI860">
        <v>2989991100101</v>
      </c>
      <c r="AJ860" t="str">
        <f>VLOOKUP(A860,Hoja1!A:AH,34,0)</f>
        <v>GUATEMALA</v>
      </c>
      <c r="AK860" t="str">
        <f>VLOOKUP(A860,Hoja1!A:AI,35,0)</f>
        <v>GUATEMALA</v>
      </c>
      <c r="AL860" s="1">
        <f>VLOOKUP(A860,Hoja1!A:AJ,36,0)</f>
        <v>37474</v>
      </c>
      <c r="AP860">
        <v>109818229</v>
      </c>
      <c r="AQ860">
        <v>2989991100101</v>
      </c>
      <c r="AU860" t="s">
        <v>4445</v>
      </c>
      <c r="AV860" t="s">
        <v>114</v>
      </c>
      <c r="AW860" t="s">
        <v>114</v>
      </c>
      <c r="AX860">
        <v>4</v>
      </c>
      <c r="AZ860">
        <v>51694246</v>
      </c>
      <c r="BA860">
        <v>1</v>
      </c>
      <c r="BB860" t="s">
        <v>119</v>
      </c>
      <c r="BC860">
        <v>0</v>
      </c>
      <c r="BD860" t="s">
        <v>4616</v>
      </c>
      <c r="BE860">
        <v>7</v>
      </c>
      <c r="BI860">
        <v>0</v>
      </c>
      <c r="BJ860">
        <v>0</v>
      </c>
      <c r="BK860" t="s">
        <v>4769</v>
      </c>
      <c r="BL860">
        <v>45397</v>
      </c>
      <c r="CN860" t="s">
        <v>5877</v>
      </c>
      <c r="CO860" t="s">
        <v>5878</v>
      </c>
    </row>
    <row r="861" spans="1:93" x14ac:dyDescent="0.25">
      <c r="A861" s="27" t="s">
        <v>3488</v>
      </c>
      <c r="B861" s="27" t="s">
        <v>1174</v>
      </c>
      <c r="C861" s="27" t="s">
        <v>2539</v>
      </c>
      <c r="D861" s="27"/>
      <c r="E861" s="27" t="s">
        <v>780</v>
      </c>
      <c r="F861" s="27" t="s">
        <v>780</v>
      </c>
      <c r="G861" s="27"/>
      <c r="H861" t="s">
        <v>3994</v>
      </c>
      <c r="I861" s="29">
        <v>45460</v>
      </c>
      <c r="J861" s="30">
        <v>3385</v>
      </c>
      <c r="K861">
        <v>250</v>
      </c>
      <c r="L861" t="s">
        <v>4864</v>
      </c>
      <c r="N861" s="5">
        <v>1</v>
      </c>
      <c r="P861">
        <v>15</v>
      </c>
      <c r="R861">
        <v>2</v>
      </c>
      <c r="S861">
        <v>9</v>
      </c>
      <c r="T861">
        <v>154</v>
      </c>
      <c r="V861">
        <v>2</v>
      </c>
      <c r="W861">
        <v>83</v>
      </c>
      <c r="X861">
        <v>1</v>
      </c>
      <c r="AA861">
        <f>VLOOKUP(A861,Hoja1!A:BH,60,0)</f>
        <v>7</v>
      </c>
      <c r="AB861">
        <v>93</v>
      </c>
      <c r="AC861">
        <v>2</v>
      </c>
      <c r="AD861" t="s">
        <v>110</v>
      </c>
      <c r="AE861" t="s">
        <v>111</v>
      </c>
      <c r="AF861" t="s">
        <v>112</v>
      </c>
      <c r="AH861" t="s">
        <v>113</v>
      </c>
      <c r="AI861">
        <v>3610650780101</v>
      </c>
      <c r="AJ861" t="str">
        <f>VLOOKUP(A861,Hoja1!A:AH,34,0)</f>
        <v>GUATEMALA</v>
      </c>
      <c r="AK861" t="str">
        <f>VLOOKUP(A861,Hoja1!A:AI,35,0)</f>
        <v>GUATEMALA</v>
      </c>
      <c r="AL861" s="1">
        <f>VLOOKUP(A861,Hoja1!A:AJ,36,0)</f>
        <v>38670</v>
      </c>
      <c r="AP861">
        <v>361065078</v>
      </c>
      <c r="AQ861">
        <v>200800244677</v>
      </c>
      <c r="AU861" t="s">
        <v>4446</v>
      </c>
      <c r="AV861" t="s">
        <v>239</v>
      </c>
      <c r="AW861" t="s">
        <v>114</v>
      </c>
      <c r="AZ861">
        <v>59622451</v>
      </c>
      <c r="BA861">
        <v>1</v>
      </c>
      <c r="BB861" t="s">
        <v>119</v>
      </c>
      <c r="BC861">
        <v>0</v>
      </c>
      <c r="BD861" t="s">
        <v>4631</v>
      </c>
      <c r="BE861">
        <v>7</v>
      </c>
      <c r="BI861">
        <v>0</v>
      </c>
      <c r="BJ861">
        <v>0</v>
      </c>
      <c r="BK861" t="s">
        <v>4769</v>
      </c>
      <c r="BL861" t="s">
        <v>4776</v>
      </c>
      <c r="CN861" t="s">
        <v>5879</v>
      </c>
    </row>
    <row r="862" spans="1:93" x14ac:dyDescent="0.25">
      <c r="A862" s="27" t="s">
        <v>3489</v>
      </c>
      <c r="B862" s="27" t="s">
        <v>3817</v>
      </c>
      <c r="C862" s="27" t="s">
        <v>811</v>
      </c>
      <c r="D862" s="27"/>
      <c r="E862" s="27" t="s">
        <v>3861</v>
      </c>
      <c r="F862" s="27" t="s">
        <v>1723</v>
      </c>
      <c r="G862" s="27"/>
      <c r="H862" t="s">
        <v>4034</v>
      </c>
      <c r="I862" s="29">
        <v>45460</v>
      </c>
      <c r="J862" s="30">
        <v>2960</v>
      </c>
      <c r="K862">
        <v>250</v>
      </c>
      <c r="L862" t="s">
        <v>4864</v>
      </c>
      <c r="N862" s="5">
        <v>1</v>
      </c>
      <c r="P862">
        <v>16</v>
      </c>
      <c r="R862">
        <v>5</v>
      </c>
      <c r="S862">
        <v>1</v>
      </c>
      <c r="T862">
        <v>29</v>
      </c>
      <c r="V862">
        <v>5</v>
      </c>
      <c r="W862">
        <v>83</v>
      </c>
      <c r="X862">
        <v>278</v>
      </c>
      <c r="AA862">
        <f>VLOOKUP(A862,Hoja1!A:BH,60,0)</f>
        <v>7</v>
      </c>
      <c r="AB862">
        <v>93</v>
      </c>
      <c r="AC862">
        <v>1</v>
      </c>
      <c r="AD862" t="s">
        <v>110</v>
      </c>
      <c r="AE862" t="s">
        <v>111</v>
      </c>
      <c r="AF862" t="s">
        <v>112</v>
      </c>
      <c r="AH862" t="s">
        <v>113</v>
      </c>
      <c r="AI862">
        <v>3246516431703</v>
      </c>
      <c r="AJ862" t="str">
        <f>VLOOKUP(A862,Hoja1!A:AH,34,0)</f>
        <v>PETEN</v>
      </c>
      <c r="AK862" t="str">
        <f>VLOOKUP(A862,Hoja1!A:AI,35,0)</f>
        <v>SAN BENITO</v>
      </c>
      <c r="AL862" s="1">
        <f>VLOOKUP(A862,Hoja1!A:AJ,36,0)</f>
        <v>36711</v>
      </c>
      <c r="AP862">
        <v>103300007</v>
      </c>
      <c r="AQ862">
        <v>3246516431703</v>
      </c>
      <c r="AU862" t="s">
        <v>2849</v>
      </c>
      <c r="AV862" t="s">
        <v>315</v>
      </c>
      <c r="AW862" t="s">
        <v>315</v>
      </c>
      <c r="AZ862">
        <v>47771168</v>
      </c>
      <c r="BA862">
        <v>1</v>
      </c>
      <c r="BB862" t="s">
        <v>119</v>
      </c>
      <c r="BC862">
        <v>0</v>
      </c>
      <c r="BD862" t="s">
        <v>648</v>
      </c>
      <c r="BE862">
        <v>7</v>
      </c>
      <c r="BI862">
        <v>0</v>
      </c>
      <c r="BJ862">
        <v>0</v>
      </c>
      <c r="BK862" t="s">
        <v>4769</v>
      </c>
      <c r="BL862" t="s">
        <v>4776</v>
      </c>
      <c r="CN862" t="s">
        <v>5881</v>
      </c>
      <c r="CO862" t="s">
        <v>5882</v>
      </c>
    </row>
    <row r="863" spans="1:93" x14ac:dyDescent="0.25">
      <c r="A863" s="27" t="s">
        <v>3490</v>
      </c>
      <c r="B863" s="27" t="s">
        <v>5883</v>
      </c>
      <c r="C863" s="27" t="s">
        <v>1457</v>
      </c>
      <c r="D863" s="27"/>
      <c r="E863" s="27" t="s">
        <v>1756</v>
      </c>
      <c r="F863" s="27" t="s">
        <v>1683</v>
      </c>
      <c r="G863" s="27"/>
      <c r="H863" t="s">
        <v>3998</v>
      </c>
      <c r="I863" s="29">
        <v>45460</v>
      </c>
      <c r="J863" s="30">
        <v>2960</v>
      </c>
      <c r="K863">
        <v>250</v>
      </c>
      <c r="L863" t="s">
        <v>4864</v>
      </c>
      <c r="N863" s="5">
        <v>1</v>
      </c>
      <c r="P863">
        <v>16</v>
      </c>
      <c r="R863">
        <v>6</v>
      </c>
      <c r="S863">
        <v>1</v>
      </c>
      <c r="T863">
        <v>29</v>
      </c>
      <c r="V863">
        <v>6</v>
      </c>
      <c r="W863">
        <v>83</v>
      </c>
      <c r="X863">
        <v>265</v>
      </c>
      <c r="AA863">
        <f>VLOOKUP(A863,Hoja1!A:BH,60,0)</f>
        <v>7</v>
      </c>
      <c r="AB863">
        <v>93</v>
      </c>
      <c r="AC863">
        <v>1</v>
      </c>
      <c r="AD863" t="s">
        <v>110</v>
      </c>
      <c r="AE863" t="s">
        <v>111</v>
      </c>
      <c r="AF863" t="s">
        <v>112</v>
      </c>
      <c r="AH863" t="s">
        <v>113</v>
      </c>
      <c r="AI863">
        <v>2202510961607</v>
      </c>
      <c r="AJ863" t="str">
        <f>VLOOKUP(A863,Hoja1!A:AH,34,0)</f>
        <v>ALTA VERAPAZ</v>
      </c>
      <c r="AK863" t="str">
        <f>VLOOKUP(A863,Hoja1!A:AI,35,0)</f>
        <v>PANZOS</v>
      </c>
      <c r="AL863" s="1">
        <f>VLOOKUP(A863,Hoja1!A:AJ,36,0)</f>
        <v>31499</v>
      </c>
      <c r="AP863">
        <v>35506792</v>
      </c>
      <c r="AQ863">
        <v>186339305</v>
      </c>
      <c r="AU863" t="s">
        <v>4447</v>
      </c>
      <c r="AV863" t="s">
        <v>1118</v>
      </c>
      <c r="AW863" t="s">
        <v>5884</v>
      </c>
      <c r="AZ863" t="s">
        <v>4581</v>
      </c>
      <c r="BA863">
        <v>2</v>
      </c>
      <c r="BB863" t="s">
        <v>119</v>
      </c>
      <c r="BC863">
        <v>2</v>
      </c>
      <c r="BD863" t="s">
        <v>4616</v>
      </c>
      <c r="BE863">
        <v>7</v>
      </c>
      <c r="BI863">
        <v>0</v>
      </c>
      <c r="BJ863">
        <v>0</v>
      </c>
      <c r="BK863" t="s">
        <v>4769</v>
      </c>
      <c r="BL863" t="s">
        <v>4776</v>
      </c>
      <c r="CN863" t="s">
        <v>5885</v>
      </c>
      <c r="CO863" t="s">
        <v>5886</v>
      </c>
    </row>
    <row r="864" spans="1:93" x14ac:dyDescent="0.25">
      <c r="A864" s="27" t="s">
        <v>3491</v>
      </c>
      <c r="B864" s="27" t="s">
        <v>5887</v>
      </c>
      <c r="C864" s="27" t="s">
        <v>3611</v>
      </c>
      <c r="D864" s="27"/>
      <c r="E864" s="27" t="s">
        <v>1371</v>
      </c>
      <c r="F864" s="27" t="s">
        <v>562</v>
      </c>
      <c r="G864" s="27"/>
      <c r="H864" t="s">
        <v>3998</v>
      </c>
      <c r="I864" s="29">
        <v>45460</v>
      </c>
      <c r="J864" s="30">
        <v>2960</v>
      </c>
      <c r="K864">
        <v>250</v>
      </c>
      <c r="L864" t="s">
        <v>4864</v>
      </c>
      <c r="N864" s="5">
        <v>1</v>
      </c>
      <c r="P864">
        <v>16</v>
      </c>
      <c r="R864">
        <v>3</v>
      </c>
      <c r="S864">
        <v>1</v>
      </c>
      <c r="T864">
        <v>29</v>
      </c>
      <c r="V864">
        <v>10</v>
      </c>
      <c r="W864">
        <v>83</v>
      </c>
      <c r="X864">
        <v>290</v>
      </c>
      <c r="AA864">
        <f>VLOOKUP(A864,Hoja1!A:BH,60,0)</f>
        <v>5</v>
      </c>
      <c r="AB864">
        <v>93</v>
      </c>
      <c r="AC864">
        <v>1</v>
      </c>
      <c r="AD864" t="s">
        <v>110</v>
      </c>
      <c r="AE864" t="s">
        <v>111</v>
      </c>
      <c r="AF864" t="s">
        <v>112</v>
      </c>
      <c r="AH864" t="s">
        <v>113</v>
      </c>
      <c r="AI864">
        <v>2308143011801</v>
      </c>
      <c r="AJ864" t="str">
        <f>VLOOKUP(A864,Hoja1!A:AH,34,0)</f>
        <v>PUERTO BARRIOS</v>
      </c>
      <c r="AK864" t="str">
        <f>VLOOKUP(A864,Hoja1!A:AI,35,0)</f>
        <v>IZBAL</v>
      </c>
      <c r="AL864" s="1">
        <f>VLOOKUP(A864,Hoja1!A:AJ,36,0)</f>
        <v>34249</v>
      </c>
      <c r="AP864">
        <v>82848831</v>
      </c>
      <c r="AQ864">
        <v>201402576866</v>
      </c>
      <c r="AU864" t="s">
        <v>4448</v>
      </c>
      <c r="AV864" t="s">
        <v>555</v>
      </c>
      <c r="AW864" t="s">
        <v>5888</v>
      </c>
      <c r="AZ864">
        <v>42454087</v>
      </c>
      <c r="BA864">
        <v>1</v>
      </c>
      <c r="BB864" t="s">
        <v>119</v>
      </c>
      <c r="BC864">
        <v>2</v>
      </c>
      <c r="BD864" t="s">
        <v>4598</v>
      </c>
      <c r="BE864">
        <v>5</v>
      </c>
      <c r="BI864">
        <v>0</v>
      </c>
      <c r="BJ864">
        <v>0</v>
      </c>
      <c r="BK864" t="s">
        <v>4769</v>
      </c>
      <c r="BL864" t="s">
        <v>4776</v>
      </c>
      <c r="CN864" t="s">
        <v>5889</v>
      </c>
      <c r="CO864" t="s">
        <v>5890</v>
      </c>
    </row>
    <row r="865" spans="1:93" x14ac:dyDescent="0.25">
      <c r="A865" s="27" t="s">
        <v>3492</v>
      </c>
      <c r="B865" s="27" t="s">
        <v>5891</v>
      </c>
      <c r="C865" s="27" t="s">
        <v>2400</v>
      </c>
      <c r="D865" s="27"/>
      <c r="E865" s="27" t="s">
        <v>168</v>
      </c>
      <c r="F865" s="27" t="s">
        <v>1452</v>
      </c>
      <c r="G865" s="27"/>
      <c r="H865" t="s">
        <v>3998</v>
      </c>
      <c r="I865" s="29">
        <v>45460</v>
      </c>
      <c r="J865" s="30">
        <v>2960</v>
      </c>
      <c r="K865">
        <v>250</v>
      </c>
      <c r="L865" t="s">
        <v>4864</v>
      </c>
      <c r="N865" s="5">
        <v>1</v>
      </c>
      <c r="P865">
        <v>4</v>
      </c>
      <c r="R865">
        <v>1</v>
      </c>
      <c r="S865">
        <v>1</v>
      </c>
      <c r="T865">
        <v>29</v>
      </c>
      <c r="V865">
        <v>1</v>
      </c>
      <c r="W865">
        <v>83</v>
      </c>
      <c r="X865">
        <v>171</v>
      </c>
      <c r="AA865">
        <f>VLOOKUP(A865,Hoja1!A:BH,60,0)</f>
        <v>7</v>
      </c>
      <c r="AB865">
        <v>93</v>
      </c>
      <c r="AC865">
        <v>1</v>
      </c>
      <c r="AD865" t="s">
        <v>110</v>
      </c>
      <c r="AE865" t="s">
        <v>111</v>
      </c>
      <c r="AF865" t="s">
        <v>112</v>
      </c>
      <c r="AH865" t="s">
        <v>113</v>
      </c>
      <c r="AI865">
        <v>1652153481205</v>
      </c>
      <c r="AJ865" t="str">
        <f>VLOOKUP(A865,Hoja1!A:AH,34,0)</f>
        <v>SAN MARCOS</v>
      </c>
      <c r="AK865" t="str">
        <f>VLOOKUP(A865,Hoja1!A:AI,35,0)</f>
        <v>SAN MIGUEL PETAPA</v>
      </c>
      <c r="AL865" s="1">
        <f>VLOOKUP(A865,Hoja1!A:AJ,36,0)</f>
        <v>29816</v>
      </c>
      <c r="AP865">
        <v>40855368</v>
      </c>
      <c r="AQ865">
        <v>181085648</v>
      </c>
      <c r="AU865" t="s">
        <v>4450</v>
      </c>
      <c r="AV865" t="s">
        <v>114</v>
      </c>
      <c r="AW865" t="s">
        <v>217</v>
      </c>
      <c r="AX865">
        <v>6</v>
      </c>
      <c r="AZ865">
        <v>55932202</v>
      </c>
      <c r="BA865">
        <v>2</v>
      </c>
      <c r="BB865" t="s">
        <v>119</v>
      </c>
      <c r="BC865">
        <v>2</v>
      </c>
      <c r="BD865" t="s">
        <v>635</v>
      </c>
      <c r="BE865">
        <v>7</v>
      </c>
      <c r="BI865">
        <v>0</v>
      </c>
      <c r="BJ865">
        <v>0</v>
      </c>
      <c r="BK865" t="s">
        <v>4769</v>
      </c>
      <c r="BL865" t="s">
        <v>4776</v>
      </c>
      <c r="CN865" t="s">
        <v>5892</v>
      </c>
    </row>
    <row r="866" spans="1:93" x14ac:dyDescent="0.25">
      <c r="A866" s="27" t="s">
        <v>3493</v>
      </c>
      <c r="B866" s="27" t="s">
        <v>2067</v>
      </c>
      <c r="C866" s="27" t="s">
        <v>576</v>
      </c>
      <c r="D866" s="27"/>
      <c r="E866" s="27" t="s">
        <v>3862</v>
      </c>
      <c r="F866" s="27" t="s">
        <v>3973</v>
      </c>
      <c r="G866" s="27"/>
      <c r="H866" t="s">
        <v>3998</v>
      </c>
      <c r="I866" s="29">
        <v>45460</v>
      </c>
      <c r="J866" s="30">
        <v>2960</v>
      </c>
      <c r="K866">
        <v>250</v>
      </c>
      <c r="L866" t="s">
        <v>4864</v>
      </c>
      <c r="N866" s="5">
        <v>1</v>
      </c>
      <c r="P866">
        <v>16</v>
      </c>
      <c r="R866">
        <v>6</v>
      </c>
      <c r="S866">
        <v>1</v>
      </c>
      <c r="T866">
        <v>29</v>
      </c>
      <c r="V866">
        <v>6</v>
      </c>
      <c r="W866">
        <v>83</v>
      </c>
      <c r="X866">
        <v>259</v>
      </c>
      <c r="AA866">
        <f>VLOOKUP(A866,Hoja1!A:BH,60,0)</f>
        <v>7</v>
      </c>
      <c r="AB866">
        <v>93</v>
      </c>
      <c r="AC866">
        <v>1</v>
      </c>
      <c r="AD866" t="s">
        <v>110</v>
      </c>
      <c r="AE866" t="s">
        <v>111</v>
      </c>
      <c r="AF866" t="s">
        <v>112</v>
      </c>
      <c r="AH866" t="s">
        <v>113</v>
      </c>
      <c r="AI866">
        <v>3248359811601</v>
      </c>
      <c r="AJ866" t="str">
        <f>VLOOKUP(A866,Hoja1!A:AH,34,0)</f>
        <v>COBAN</v>
      </c>
      <c r="AK866" t="str">
        <f>VLOOKUP(A866,Hoja1!A:AI,35,0)</f>
        <v>ALTA VERAPAZ</v>
      </c>
      <c r="AL866" s="1">
        <f>VLOOKUP(A866,Hoja1!A:AJ,36,0)</f>
        <v>35577</v>
      </c>
      <c r="AP866">
        <v>101536593</v>
      </c>
      <c r="AQ866">
        <v>3248359811601</v>
      </c>
      <c r="AU866" t="s">
        <v>4451</v>
      </c>
      <c r="AV866" t="s">
        <v>1118</v>
      </c>
      <c r="AW866" t="s">
        <v>1119</v>
      </c>
      <c r="AZ866">
        <v>34258813</v>
      </c>
      <c r="BA866">
        <v>1</v>
      </c>
      <c r="BB866" t="s">
        <v>119</v>
      </c>
      <c r="BC866">
        <v>0</v>
      </c>
      <c r="BD866" t="s">
        <v>635</v>
      </c>
      <c r="BE866">
        <v>7</v>
      </c>
      <c r="BI866">
        <v>0</v>
      </c>
      <c r="BJ866">
        <v>0</v>
      </c>
      <c r="BK866" t="s">
        <v>4769</v>
      </c>
      <c r="BL866">
        <v>45436</v>
      </c>
      <c r="CN866" t="s">
        <v>5893</v>
      </c>
      <c r="CO866" t="s">
        <v>5894</v>
      </c>
    </row>
    <row r="867" spans="1:93" x14ac:dyDescent="0.25">
      <c r="A867" s="27" t="s">
        <v>3494</v>
      </c>
      <c r="B867" s="27" t="s">
        <v>1809</v>
      </c>
      <c r="C867" s="27" t="s">
        <v>926</v>
      </c>
      <c r="D867" s="27"/>
      <c r="E867" s="27" t="s">
        <v>1265</v>
      </c>
      <c r="F867" s="27" t="s">
        <v>1558</v>
      </c>
      <c r="G867" s="27"/>
      <c r="H867" t="s">
        <v>3998</v>
      </c>
      <c r="I867" s="29">
        <v>45460</v>
      </c>
      <c r="J867" s="30">
        <v>2960</v>
      </c>
      <c r="K867">
        <v>250</v>
      </c>
      <c r="L867" t="s">
        <v>149</v>
      </c>
      <c r="M867" s="1">
        <v>45473</v>
      </c>
      <c r="N867" s="5">
        <v>2</v>
      </c>
      <c r="P867">
        <v>4</v>
      </c>
      <c r="R867">
        <v>1</v>
      </c>
      <c r="S867">
        <v>1</v>
      </c>
      <c r="T867">
        <v>29</v>
      </c>
      <c r="V867">
        <v>1</v>
      </c>
      <c r="W867">
        <v>83</v>
      </c>
      <c r="X867">
        <v>63</v>
      </c>
      <c r="AA867">
        <f>VLOOKUP(A867,Hoja1!A:BH,60,0)</f>
        <v>7</v>
      </c>
      <c r="AB867">
        <v>93</v>
      </c>
      <c r="AC867">
        <v>1</v>
      </c>
      <c r="AD867" t="s">
        <v>110</v>
      </c>
      <c r="AE867" t="s">
        <v>111</v>
      </c>
      <c r="AF867" t="s">
        <v>112</v>
      </c>
      <c r="AH867" t="s">
        <v>113</v>
      </c>
      <c r="AI867">
        <v>1588034770506</v>
      </c>
      <c r="AJ867" t="str">
        <f>VLOOKUP(A867,Hoja1!A:AH,34,0)</f>
        <v>ESCUINTLA</v>
      </c>
      <c r="AK867" t="str">
        <f>VLOOKUP(A867,Hoja1!A:AI,35,0)</f>
        <v>TIQUISATE</v>
      </c>
      <c r="AL867" s="1">
        <f>VLOOKUP(A867,Hoja1!A:AJ,36,0)</f>
        <v>32271</v>
      </c>
      <c r="AP867">
        <v>45521484</v>
      </c>
      <c r="AQ867">
        <v>201100052547</v>
      </c>
      <c r="AU867" t="s">
        <v>4452</v>
      </c>
      <c r="AV867" t="s">
        <v>142</v>
      </c>
      <c r="AW867" t="s">
        <v>1347</v>
      </c>
      <c r="AX867">
        <v>4</v>
      </c>
      <c r="AZ867">
        <v>56899978</v>
      </c>
      <c r="BA867">
        <v>2</v>
      </c>
      <c r="BB867" t="s">
        <v>119</v>
      </c>
      <c r="BC867">
        <v>2</v>
      </c>
      <c r="BD867" t="s">
        <v>885</v>
      </c>
      <c r="BE867">
        <v>7</v>
      </c>
      <c r="BI867">
        <v>0</v>
      </c>
      <c r="BJ867">
        <v>0</v>
      </c>
      <c r="BK867" t="s">
        <v>4769</v>
      </c>
      <c r="BL867" t="s">
        <v>4776</v>
      </c>
      <c r="CN867" t="s">
        <v>5896</v>
      </c>
      <c r="CO867" t="s">
        <v>5897</v>
      </c>
    </row>
    <row r="868" spans="1:93" x14ac:dyDescent="0.25">
      <c r="A868" s="27" t="s">
        <v>3495</v>
      </c>
      <c r="B868" s="27" t="s">
        <v>5898</v>
      </c>
      <c r="C868" s="27" t="s">
        <v>659</v>
      </c>
      <c r="D868" s="27"/>
      <c r="E868" s="27" t="s">
        <v>3863</v>
      </c>
      <c r="F868" s="27" t="s">
        <v>215</v>
      </c>
      <c r="G868" s="27"/>
      <c r="H868" t="s">
        <v>3998</v>
      </c>
      <c r="I868" s="29">
        <v>45460</v>
      </c>
      <c r="J868" s="30">
        <v>2960</v>
      </c>
      <c r="K868">
        <v>250</v>
      </c>
      <c r="L868" t="s">
        <v>4864</v>
      </c>
      <c r="N868" s="5">
        <v>1</v>
      </c>
      <c r="P868">
        <v>16</v>
      </c>
      <c r="R868">
        <v>3</v>
      </c>
      <c r="S868">
        <v>1</v>
      </c>
      <c r="T868">
        <v>29</v>
      </c>
      <c r="V868">
        <v>3</v>
      </c>
      <c r="W868">
        <v>83</v>
      </c>
      <c r="X868">
        <v>317</v>
      </c>
      <c r="AA868">
        <f>VLOOKUP(A868,Hoja1!A:BH,60,0)</f>
        <v>7</v>
      </c>
      <c r="AB868">
        <v>93</v>
      </c>
      <c r="AC868">
        <v>1</v>
      </c>
      <c r="AD868" t="s">
        <v>110</v>
      </c>
      <c r="AE868" t="s">
        <v>111</v>
      </c>
      <c r="AF868" t="s">
        <v>112</v>
      </c>
      <c r="AH868" t="s">
        <v>113</v>
      </c>
      <c r="AI868">
        <v>3389043362101</v>
      </c>
      <c r="AJ868" t="str">
        <f>VLOOKUP(A868,Hoja1!A:AH,34,0)</f>
        <v>JALAPA</v>
      </c>
      <c r="AK868" t="str">
        <f>VLOOKUP(A868,Hoja1!A:AI,35,0)</f>
        <v>JALAPA</v>
      </c>
      <c r="AL868" s="1">
        <f>VLOOKUP(A868,Hoja1!A:AJ,36,0)</f>
        <v>35297</v>
      </c>
      <c r="AP868">
        <v>89215591</v>
      </c>
      <c r="AQ868">
        <v>3389043362101</v>
      </c>
      <c r="AU868" t="s">
        <v>4453</v>
      </c>
      <c r="AV868" t="s">
        <v>1290</v>
      </c>
      <c r="AW868" t="s">
        <v>1290</v>
      </c>
      <c r="AZ868">
        <v>41890918</v>
      </c>
      <c r="BA868">
        <v>2</v>
      </c>
      <c r="BB868" t="s">
        <v>119</v>
      </c>
      <c r="BC868">
        <v>0</v>
      </c>
      <c r="BD868" t="s">
        <v>885</v>
      </c>
      <c r="BE868">
        <v>7</v>
      </c>
      <c r="BI868">
        <v>0</v>
      </c>
      <c r="BJ868">
        <v>0</v>
      </c>
      <c r="BK868" t="s">
        <v>4769</v>
      </c>
      <c r="BL868" t="s">
        <v>4776</v>
      </c>
      <c r="CN868" t="s">
        <v>5899</v>
      </c>
      <c r="CO868" t="s">
        <v>5900</v>
      </c>
    </row>
    <row r="869" spans="1:93" x14ac:dyDescent="0.25">
      <c r="A869" s="27" t="s">
        <v>3496</v>
      </c>
      <c r="B869" s="27" t="s">
        <v>2690</v>
      </c>
      <c r="C869" s="27" t="s">
        <v>1457</v>
      </c>
      <c r="D869" s="27"/>
      <c r="E869" s="27" t="s">
        <v>2691</v>
      </c>
      <c r="F869" s="27" t="s">
        <v>2692</v>
      </c>
      <c r="G869" s="27"/>
      <c r="H869" t="s">
        <v>3998</v>
      </c>
      <c r="I869" s="29">
        <v>45460</v>
      </c>
      <c r="J869" s="30">
        <v>2960</v>
      </c>
      <c r="K869">
        <v>250</v>
      </c>
      <c r="L869" t="s">
        <v>4864</v>
      </c>
      <c r="N869" s="5">
        <v>1</v>
      </c>
      <c r="P869">
        <v>4</v>
      </c>
      <c r="R869">
        <v>1</v>
      </c>
      <c r="S869">
        <v>1</v>
      </c>
      <c r="T869">
        <v>29</v>
      </c>
      <c r="V869">
        <v>1</v>
      </c>
      <c r="W869">
        <v>83</v>
      </c>
      <c r="X869">
        <v>1</v>
      </c>
      <c r="AA869">
        <f>VLOOKUP(A869,Hoja1!A:BH,60,0)</f>
        <v>3</v>
      </c>
      <c r="AB869">
        <v>93</v>
      </c>
      <c r="AC869">
        <v>1</v>
      </c>
      <c r="AD869" t="s">
        <v>110</v>
      </c>
      <c r="AE869" t="s">
        <v>111</v>
      </c>
      <c r="AF869" t="s">
        <v>112</v>
      </c>
      <c r="AH869" t="s">
        <v>113</v>
      </c>
      <c r="AI869">
        <v>3016900490101</v>
      </c>
      <c r="AJ869" t="str">
        <f>VLOOKUP(A869,Hoja1!A:AH,34,0)</f>
        <v>GUATEMALA</v>
      </c>
      <c r="AK869" t="str">
        <f>VLOOKUP(A869,Hoja1!A:AI,35,0)</f>
        <v>GUATEMALA</v>
      </c>
      <c r="AL869" s="1">
        <f>VLOOKUP(A869,Hoja1!A:AJ,36,0)</f>
        <v>35931</v>
      </c>
      <c r="AP869">
        <v>106516884</v>
      </c>
      <c r="AQ869">
        <v>3016900490101</v>
      </c>
      <c r="AU869" t="s">
        <v>4454</v>
      </c>
      <c r="AV869" t="s">
        <v>114</v>
      </c>
      <c r="AW869" t="s">
        <v>114</v>
      </c>
      <c r="AX869">
        <v>18</v>
      </c>
      <c r="AZ869">
        <v>54883317</v>
      </c>
      <c r="BA869">
        <v>2</v>
      </c>
      <c r="BB869" t="s">
        <v>119</v>
      </c>
      <c r="BC869">
        <v>0</v>
      </c>
      <c r="BD869" t="s">
        <v>877</v>
      </c>
      <c r="BE869">
        <v>3</v>
      </c>
      <c r="BI869">
        <v>0</v>
      </c>
      <c r="BJ869">
        <v>0</v>
      </c>
      <c r="BK869" t="s">
        <v>4769</v>
      </c>
      <c r="BL869">
        <v>45429</v>
      </c>
      <c r="CN869" t="s">
        <v>5901</v>
      </c>
      <c r="CO869" t="s">
        <v>5902</v>
      </c>
    </row>
    <row r="870" spans="1:93" x14ac:dyDescent="0.25">
      <c r="A870" s="27" t="s">
        <v>3497</v>
      </c>
      <c r="B870" s="27" t="s">
        <v>3557</v>
      </c>
      <c r="C870" s="27" t="s">
        <v>2866</v>
      </c>
      <c r="D870" s="27"/>
      <c r="E870" s="27" t="s">
        <v>3864</v>
      </c>
      <c r="F870" s="27" t="s">
        <v>215</v>
      </c>
      <c r="G870" s="27"/>
      <c r="H870" t="s">
        <v>3994</v>
      </c>
      <c r="I870" s="29">
        <v>45462</v>
      </c>
      <c r="J870" s="30">
        <v>3385</v>
      </c>
      <c r="K870">
        <v>250</v>
      </c>
      <c r="L870" t="s">
        <v>4864</v>
      </c>
      <c r="N870" s="5">
        <v>1</v>
      </c>
      <c r="P870">
        <v>14</v>
      </c>
      <c r="R870">
        <v>1</v>
      </c>
      <c r="S870">
        <v>9</v>
      </c>
      <c r="T870">
        <v>81</v>
      </c>
      <c r="V870">
        <v>6</v>
      </c>
      <c r="W870">
        <v>83</v>
      </c>
      <c r="X870">
        <v>290</v>
      </c>
      <c r="AA870">
        <f>VLOOKUP(A870,Hoja1!A:BH,60,0)</f>
        <v>7</v>
      </c>
      <c r="AB870">
        <v>93</v>
      </c>
      <c r="AC870">
        <v>2</v>
      </c>
      <c r="AD870" t="s">
        <v>110</v>
      </c>
      <c r="AE870" t="s">
        <v>111</v>
      </c>
      <c r="AF870" t="s">
        <v>112</v>
      </c>
      <c r="AH870" t="s">
        <v>113</v>
      </c>
      <c r="AI870">
        <v>3312796301801</v>
      </c>
      <c r="AJ870" t="str">
        <f>VLOOKUP(A870,Hoja1!A:AH,34,0)</f>
        <v>COBAN</v>
      </c>
      <c r="AK870" t="str">
        <f>VLOOKUP(A870,Hoja1!A:AI,35,0)</f>
        <v>ALTA VERAPAZ</v>
      </c>
      <c r="AL870" s="1">
        <f>VLOOKUP(A870,Hoja1!A:AJ,36,0)</f>
        <v>37432</v>
      </c>
      <c r="AP870">
        <v>112522823</v>
      </c>
      <c r="AQ870">
        <v>3312796301801</v>
      </c>
      <c r="AU870" t="s">
        <v>4451</v>
      </c>
      <c r="AV870" t="s">
        <v>1118</v>
      </c>
      <c r="AW870" t="s">
        <v>1119</v>
      </c>
      <c r="AZ870">
        <v>34258813</v>
      </c>
      <c r="BA870">
        <v>1</v>
      </c>
      <c r="BB870" t="s">
        <v>119</v>
      </c>
      <c r="BC870">
        <v>0</v>
      </c>
      <c r="BD870" t="s">
        <v>635</v>
      </c>
      <c r="BE870">
        <v>7</v>
      </c>
      <c r="BI870">
        <v>0</v>
      </c>
      <c r="BJ870">
        <v>0</v>
      </c>
      <c r="BK870" t="s">
        <v>4769</v>
      </c>
      <c r="BL870" t="s">
        <v>4776</v>
      </c>
      <c r="CN870" t="s">
        <v>5893</v>
      </c>
      <c r="CO870" t="s">
        <v>5894</v>
      </c>
    </row>
    <row r="871" spans="1:93" x14ac:dyDescent="0.25">
      <c r="A871" s="27" t="s">
        <v>3498</v>
      </c>
      <c r="B871" s="27" t="s">
        <v>559</v>
      </c>
      <c r="C871" s="27" t="s">
        <v>1227</v>
      </c>
      <c r="D871" s="27"/>
      <c r="E871" s="27" t="s">
        <v>1039</v>
      </c>
      <c r="F871" s="27" t="s">
        <v>3974</v>
      </c>
      <c r="G871" s="27"/>
      <c r="H871" t="s">
        <v>3994</v>
      </c>
      <c r="I871" s="29">
        <v>45462</v>
      </c>
      <c r="J871" s="30">
        <v>3385</v>
      </c>
      <c r="K871">
        <v>250</v>
      </c>
      <c r="L871" t="s">
        <v>4864</v>
      </c>
      <c r="N871" s="5">
        <v>1</v>
      </c>
      <c r="P871">
        <v>12</v>
      </c>
      <c r="R871">
        <v>1</v>
      </c>
      <c r="S871">
        <v>9</v>
      </c>
      <c r="T871">
        <v>106</v>
      </c>
      <c r="V871">
        <v>7</v>
      </c>
      <c r="W871">
        <v>83</v>
      </c>
      <c r="X871">
        <v>59</v>
      </c>
      <c r="AA871">
        <f>VLOOKUP(A871,Hoja1!A:BH,60,0)</f>
        <v>0</v>
      </c>
      <c r="AB871">
        <v>93</v>
      </c>
      <c r="AC871">
        <v>2</v>
      </c>
      <c r="AD871" t="s">
        <v>110</v>
      </c>
      <c r="AE871" t="s">
        <v>111</v>
      </c>
      <c r="AF871" t="s">
        <v>112</v>
      </c>
      <c r="AH871" t="s">
        <v>113</v>
      </c>
      <c r="AI871">
        <v>3445932580502</v>
      </c>
      <c r="AJ871" t="str">
        <f>VLOOKUP(A871,Hoja1!A:AH,34,0)</f>
        <v>ESCUINTLA</v>
      </c>
      <c r="AK871" t="str">
        <f>VLOOKUP(A871,Hoja1!A:AI,35,0)</f>
        <v>SANTA LUCIA COTZUMALGUAPA</v>
      </c>
      <c r="AL871" s="1">
        <f>VLOOKUP(A871,Hoja1!A:AJ,36,0)</f>
        <v>35149</v>
      </c>
      <c r="AP871">
        <v>94287708</v>
      </c>
      <c r="AQ871">
        <v>3445932580502</v>
      </c>
      <c r="AU871" t="s">
        <v>4455</v>
      </c>
      <c r="AV871" t="s">
        <v>1032</v>
      </c>
      <c r="AW871" t="s">
        <v>210</v>
      </c>
      <c r="AZ871">
        <v>36717909</v>
      </c>
      <c r="BA871">
        <v>2</v>
      </c>
      <c r="BB871" t="s">
        <v>119</v>
      </c>
      <c r="BC871">
        <v>2</v>
      </c>
      <c r="BD871" t="s">
        <v>4597</v>
      </c>
      <c r="BE871">
        <v>0</v>
      </c>
      <c r="BI871">
        <v>0</v>
      </c>
      <c r="BJ871">
        <v>0</v>
      </c>
      <c r="BK871" t="s">
        <v>4769</v>
      </c>
      <c r="BL871">
        <v>45048</v>
      </c>
      <c r="CN871" t="s">
        <v>5903</v>
      </c>
      <c r="CO871" t="s">
        <v>5904</v>
      </c>
    </row>
    <row r="872" spans="1:93" x14ac:dyDescent="0.25">
      <c r="A872" s="27" t="s">
        <v>3499</v>
      </c>
      <c r="B872" s="27" t="s">
        <v>695</v>
      </c>
      <c r="C872" s="27" t="s">
        <v>576</v>
      </c>
      <c r="D872" s="27"/>
      <c r="E872" s="27" t="s">
        <v>1612</v>
      </c>
      <c r="F872" s="27" t="s">
        <v>2029</v>
      </c>
      <c r="G872" s="27"/>
      <c r="H872" t="s">
        <v>4034</v>
      </c>
      <c r="I872" s="29">
        <v>45460</v>
      </c>
      <c r="J872" s="30">
        <v>2960</v>
      </c>
      <c r="K872">
        <v>250</v>
      </c>
      <c r="L872" t="s">
        <v>4864</v>
      </c>
      <c r="N872" s="5">
        <v>1</v>
      </c>
      <c r="P872">
        <v>16</v>
      </c>
      <c r="R872">
        <v>5</v>
      </c>
      <c r="S872">
        <v>1</v>
      </c>
      <c r="T872">
        <v>29</v>
      </c>
      <c r="V872">
        <v>5</v>
      </c>
      <c r="W872">
        <v>83</v>
      </c>
      <c r="X872">
        <v>77</v>
      </c>
      <c r="AA872">
        <f>VLOOKUP(A872,Hoja1!A:BH,60,0)</f>
        <v>7</v>
      </c>
      <c r="AB872">
        <v>93</v>
      </c>
      <c r="AC872">
        <v>1</v>
      </c>
      <c r="AD872" t="s">
        <v>110</v>
      </c>
      <c r="AE872" t="s">
        <v>111</v>
      </c>
      <c r="AF872" t="s">
        <v>112</v>
      </c>
      <c r="AH872" t="s">
        <v>113</v>
      </c>
      <c r="AI872">
        <v>3080356310606</v>
      </c>
      <c r="AJ872" t="str">
        <f>VLOOKUP(A872,Hoja1!A:AH,34,0)</f>
        <v>SANTA ROSA</v>
      </c>
      <c r="AK872" t="str">
        <f>VLOOKUP(A872,Hoja1!A:AI,35,0)</f>
        <v>ORATORIO</v>
      </c>
      <c r="AL872" s="1">
        <f>VLOOKUP(A872,Hoja1!A:AJ,36,0)</f>
        <v>36125</v>
      </c>
      <c r="AP872">
        <v>99616599</v>
      </c>
      <c r="AQ872">
        <v>3080356310606</v>
      </c>
      <c r="AU872" t="s">
        <v>4456</v>
      </c>
      <c r="AV872" t="s">
        <v>268</v>
      </c>
      <c r="AW872" t="s">
        <v>5905</v>
      </c>
      <c r="AZ872">
        <v>54159896</v>
      </c>
      <c r="BA872">
        <v>1</v>
      </c>
      <c r="BB872" t="s">
        <v>119</v>
      </c>
      <c r="BC872">
        <v>0</v>
      </c>
      <c r="BD872" t="s">
        <v>4597</v>
      </c>
      <c r="BE872">
        <v>7</v>
      </c>
      <c r="BI872">
        <v>0</v>
      </c>
      <c r="BJ872">
        <v>0</v>
      </c>
      <c r="BK872" t="s">
        <v>4769</v>
      </c>
      <c r="BL872" t="s">
        <v>4776</v>
      </c>
    </row>
    <row r="873" spans="1:93" x14ac:dyDescent="0.25">
      <c r="A873" s="27" t="s">
        <v>3500</v>
      </c>
      <c r="B873" s="27" t="s">
        <v>5906</v>
      </c>
      <c r="C873" s="27" t="s">
        <v>2840</v>
      </c>
      <c r="D873" s="27"/>
      <c r="E873" s="27" t="s">
        <v>160</v>
      </c>
      <c r="F873" s="27" t="s">
        <v>427</v>
      </c>
      <c r="G873" s="27"/>
      <c r="H873" t="s">
        <v>3993</v>
      </c>
      <c r="I873" s="29">
        <v>45462</v>
      </c>
      <c r="J873" s="30">
        <v>4250</v>
      </c>
      <c r="K873">
        <v>250</v>
      </c>
      <c r="L873" t="s">
        <v>4864</v>
      </c>
      <c r="N873" s="5">
        <v>1</v>
      </c>
      <c r="P873">
        <v>9</v>
      </c>
      <c r="R873">
        <v>1</v>
      </c>
      <c r="S873">
        <v>1</v>
      </c>
      <c r="T873">
        <v>9</v>
      </c>
      <c r="V873">
        <v>1</v>
      </c>
      <c r="W873">
        <v>83</v>
      </c>
      <c r="X873">
        <v>182</v>
      </c>
      <c r="AA873">
        <f>VLOOKUP(A873,Hoja1!A:BH,60,0)</f>
        <v>5</v>
      </c>
      <c r="AB873">
        <v>93</v>
      </c>
      <c r="AC873">
        <v>1</v>
      </c>
      <c r="AD873" t="s">
        <v>110</v>
      </c>
      <c r="AE873" t="s">
        <v>111</v>
      </c>
      <c r="AF873" t="s">
        <v>112</v>
      </c>
      <c r="AH873" t="s">
        <v>113</v>
      </c>
      <c r="AI873">
        <v>2712716631216</v>
      </c>
      <c r="AJ873" t="str">
        <f>VLOOKUP(A873,Hoja1!A:AH,34,0)</f>
        <v>catarina</v>
      </c>
      <c r="AK873" t="str">
        <f>VLOOKUP(A873,Hoja1!A:AI,35,0)</f>
        <v>SAN MARCOS</v>
      </c>
      <c r="AL873" s="1">
        <f>VLOOKUP(A873,Hoja1!A:AJ,36,0)</f>
        <v>34827</v>
      </c>
      <c r="AP873">
        <v>87431629</v>
      </c>
      <c r="AQ873">
        <v>201402192726</v>
      </c>
      <c r="AU873" t="s">
        <v>4457</v>
      </c>
      <c r="AV873" t="s">
        <v>114</v>
      </c>
      <c r="AW873" t="s">
        <v>430</v>
      </c>
      <c r="AX873">
        <v>11</v>
      </c>
      <c r="AZ873" t="s">
        <v>4582</v>
      </c>
      <c r="BA873">
        <v>1</v>
      </c>
      <c r="BB873" t="s">
        <v>119</v>
      </c>
      <c r="BC873">
        <v>0</v>
      </c>
      <c r="BD873" t="s">
        <v>4598</v>
      </c>
      <c r="BE873">
        <v>5</v>
      </c>
      <c r="BI873">
        <v>0</v>
      </c>
      <c r="BJ873">
        <v>0</v>
      </c>
      <c r="BK873" t="s">
        <v>4769</v>
      </c>
      <c r="BL873" t="s">
        <v>4776</v>
      </c>
      <c r="CN873" t="s">
        <v>5908</v>
      </c>
      <c r="CO873" t="s">
        <v>5909</v>
      </c>
    </row>
    <row r="874" spans="1:93" x14ac:dyDescent="0.25">
      <c r="A874" s="27" t="s">
        <v>3501</v>
      </c>
      <c r="B874" s="27" t="s">
        <v>2711</v>
      </c>
      <c r="C874" s="27" t="s">
        <v>366</v>
      </c>
      <c r="D874" s="27"/>
      <c r="E874" s="27" t="s">
        <v>3864</v>
      </c>
      <c r="F874" s="27" t="s">
        <v>215</v>
      </c>
      <c r="G874" s="27"/>
      <c r="H874" t="s">
        <v>3994</v>
      </c>
      <c r="I874" s="29">
        <v>45474</v>
      </c>
      <c r="J874" s="30">
        <v>3385</v>
      </c>
      <c r="K874">
        <v>250</v>
      </c>
      <c r="L874" t="s">
        <v>4864</v>
      </c>
      <c r="N874" s="5">
        <v>1</v>
      </c>
      <c r="P874">
        <v>11</v>
      </c>
      <c r="R874">
        <v>1</v>
      </c>
      <c r="S874">
        <v>9</v>
      </c>
      <c r="T874">
        <v>166</v>
      </c>
      <c r="V874">
        <v>1</v>
      </c>
      <c r="W874">
        <v>83</v>
      </c>
      <c r="X874">
        <v>1</v>
      </c>
      <c r="AA874">
        <f>VLOOKUP(A874,Hoja1!A:BH,60,0)</f>
        <v>7</v>
      </c>
      <c r="AB874">
        <v>93</v>
      </c>
      <c r="AC874">
        <v>2</v>
      </c>
      <c r="AD874" t="s">
        <v>110</v>
      </c>
      <c r="AE874" t="s">
        <v>111</v>
      </c>
      <c r="AF874" t="s">
        <v>112</v>
      </c>
      <c r="AH874" t="s">
        <v>113</v>
      </c>
      <c r="AI874">
        <v>3812386360101</v>
      </c>
      <c r="AJ874" t="str">
        <f>VLOOKUP(A874,Hoja1!A:AH,34,0)</f>
        <v>GUATEMALA</v>
      </c>
      <c r="AK874" t="str">
        <f>VLOOKUP(A874,Hoja1!A:AI,35,0)</f>
        <v>GUATEMALA</v>
      </c>
      <c r="AL874" s="1">
        <f>VLOOKUP(A874,Hoja1!A:AJ,36,0)</f>
        <v>37513</v>
      </c>
      <c r="AP874">
        <v>381238636</v>
      </c>
      <c r="AQ874">
        <v>3812386360101</v>
      </c>
      <c r="AU874" t="s">
        <v>4458</v>
      </c>
      <c r="AV874" t="s">
        <v>114</v>
      </c>
      <c r="AW874" t="s">
        <v>114</v>
      </c>
      <c r="AZ874">
        <v>56216187</v>
      </c>
      <c r="BA874">
        <v>1</v>
      </c>
      <c r="BB874" t="s">
        <v>119</v>
      </c>
      <c r="BC874">
        <v>0</v>
      </c>
      <c r="BD874" t="s">
        <v>635</v>
      </c>
      <c r="BE874">
        <v>7</v>
      </c>
      <c r="BI874">
        <v>0</v>
      </c>
      <c r="BJ874">
        <v>0</v>
      </c>
      <c r="BK874" t="s">
        <v>4769</v>
      </c>
      <c r="BL874" t="s">
        <v>4776</v>
      </c>
      <c r="CN874" t="s">
        <v>5910</v>
      </c>
      <c r="CO874" t="s">
        <v>5911</v>
      </c>
    </row>
    <row r="875" spans="1:93" x14ac:dyDescent="0.25">
      <c r="A875" s="27" t="s">
        <v>3502</v>
      </c>
      <c r="B875" s="27" t="s">
        <v>5912</v>
      </c>
      <c r="C875" s="27" t="s">
        <v>3748</v>
      </c>
      <c r="D875" s="27"/>
      <c r="E875" s="27" t="s">
        <v>3865</v>
      </c>
      <c r="F875" s="27"/>
      <c r="G875" s="27"/>
      <c r="H875" t="s">
        <v>3998</v>
      </c>
      <c r="I875" s="29">
        <v>45467</v>
      </c>
      <c r="J875" s="30">
        <v>2960</v>
      </c>
      <c r="K875">
        <v>250</v>
      </c>
      <c r="L875" t="s">
        <v>149</v>
      </c>
      <c r="M875" s="1">
        <v>45471</v>
      </c>
      <c r="N875" s="5">
        <v>2</v>
      </c>
      <c r="P875">
        <v>8</v>
      </c>
      <c r="R875">
        <v>2</v>
      </c>
      <c r="S875">
        <v>1</v>
      </c>
      <c r="T875">
        <v>29</v>
      </c>
      <c r="V875">
        <v>2</v>
      </c>
      <c r="W875">
        <v>83</v>
      </c>
      <c r="X875">
        <v>1</v>
      </c>
      <c r="AA875">
        <f>VLOOKUP(A875,Hoja1!A:BH,60,0)</f>
        <v>7</v>
      </c>
      <c r="AB875">
        <v>93</v>
      </c>
      <c r="AC875">
        <v>1</v>
      </c>
      <c r="AD875" t="s">
        <v>110</v>
      </c>
      <c r="AE875" t="s">
        <v>111</v>
      </c>
      <c r="AF875" t="s">
        <v>112</v>
      </c>
      <c r="AH875" t="s">
        <v>113</v>
      </c>
      <c r="AI875">
        <v>2412746990101</v>
      </c>
      <c r="AJ875" t="str">
        <f>VLOOKUP(A875,Hoja1!A:AH,34,0)</f>
        <v>GUATEMALA</v>
      </c>
      <c r="AK875" t="str">
        <f>VLOOKUP(A875,Hoja1!A:AI,35,0)</f>
        <v>GUATEMALA</v>
      </c>
      <c r="AL875" s="1">
        <f>VLOOKUP(A875,Hoja1!A:AJ,36,0)</f>
        <v>29223</v>
      </c>
      <c r="AP875" t="s">
        <v>4048</v>
      </c>
      <c r="AQ875">
        <v>201302969195</v>
      </c>
      <c r="AU875" t="s">
        <v>4459</v>
      </c>
      <c r="AV875" t="s">
        <v>700</v>
      </c>
      <c r="AW875" t="s">
        <v>114</v>
      </c>
      <c r="AZ875">
        <v>54245741</v>
      </c>
      <c r="BA875">
        <v>1</v>
      </c>
      <c r="BB875" t="s">
        <v>119</v>
      </c>
      <c r="BC875">
        <v>2</v>
      </c>
      <c r="BD875" t="s">
        <v>1533</v>
      </c>
      <c r="BE875">
        <v>7</v>
      </c>
      <c r="BI875">
        <v>0</v>
      </c>
      <c r="BJ875">
        <v>0</v>
      </c>
      <c r="BK875" t="s">
        <v>4769</v>
      </c>
      <c r="BL875" t="s">
        <v>4776</v>
      </c>
      <c r="CN875" t="s">
        <v>5913</v>
      </c>
      <c r="CO875" t="s">
        <v>5914</v>
      </c>
    </row>
    <row r="876" spans="1:93" x14ac:dyDescent="0.25">
      <c r="A876" s="27" t="s">
        <v>3503</v>
      </c>
      <c r="B876" s="27" t="s">
        <v>366</v>
      </c>
      <c r="C876" s="27" t="s">
        <v>3735</v>
      </c>
      <c r="D876" s="27"/>
      <c r="E876" s="27" t="s">
        <v>2728</v>
      </c>
      <c r="F876" s="27" t="s">
        <v>3975</v>
      </c>
      <c r="G876" s="27"/>
      <c r="H876" t="s">
        <v>3994</v>
      </c>
      <c r="I876" s="29">
        <v>45468</v>
      </c>
      <c r="J876" s="30">
        <v>3385</v>
      </c>
      <c r="K876">
        <v>250</v>
      </c>
      <c r="L876" t="s">
        <v>149</v>
      </c>
      <c r="M876" s="1">
        <v>45493</v>
      </c>
      <c r="N876" s="5">
        <v>2</v>
      </c>
      <c r="P876">
        <v>14</v>
      </c>
      <c r="R876">
        <v>1</v>
      </c>
      <c r="S876">
        <v>9</v>
      </c>
      <c r="T876">
        <v>166</v>
      </c>
      <c r="V876">
        <v>5</v>
      </c>
      <c r="W876">
        <v>83</v>
      </c>
      <c r="X876">
        <v>278</v>
      </c>
      <c r="AA876">
        <f>VLOOKUP(A876,Hoja1!A:BH,60,0)</f>
        <v>7</v>
      </c>
      <c r="AB876">
        <v>93</v>
      </c>
      <c r="AC876">
        <v>2</v>
      </c>
      <c r="AD876" t="s">
        <v>110</v>
      </c>
      <c r="AE876" t="s">
        <v>111</v>
      </c>
      <c r="AF876" t="s">
        <v>112</v>
      </c>
      <c r="AH876" t="s">
        <v>113</v>
      </c>
      <c r="AI876">
        <v>3252588131703</v>
      </c>
      <c r="AJ876" t="str">
        <f>VLOOKUP(A876,Hoja1!A:AH,34,0)</f>
        <v>PETEN</v>
      </c>
      <c r="AK876" t="str">
        <f>VLOOKUP(A876,Hoja1!A:AI,35,0)</f>
        <v>SAN BENITO</v>
      </c>
      <c r="AL876" s="1">
        <f>VLOOKUP(A876,Hoja1!A:AJ,36,0)</f>
        <v>38262</v>
      </c>
      <c r="AP876">
        <v>325258813</v>
      </c>
      <c r="AQ876">
        <v>3252588131703</v>
      </c>
      <c r="AU876" t="s">
        <v>4460</v>
      </c>
      <c r="AV876" t="s">
        <v>268</v>
      </c>
      <c r="AW876" t="s">
        <v>315</v>
      </c>
      <c r="AZ876">
        <v>31751558</v>
      </c>
      <c r="BA876">
        <v>1</v>
      </c>
      <c r="BB876" t="s">
        <v>119</v>
      </c>
      <c r="BC876">
        <v>0</v>
      </c>
      <c r="BD876" t="s">
        <v>4616</v>
      </c>
      <c r="BE876">
        <v>7</v>
      </c>
      <c r="BI876">
        <v>0</v>
      </c>
      <c r="BJ876">
        <v>0</v>
      </c>
      <c r="BK876" t="s">
        <v>4769</v>
      </c>
      <c r="BL876">
        <v>45356</v>
      </c>
      <c r="CN876" t="s">
        <v>5915</v>
      </c>
      <c r="CO876" t="s">
        <v>5916</v>
      </c>
    </row>
    <row r="877" spans="1:93" x14ac:dyDescent="0.25">
      <c r="A877" s="27" t="s">
        <v>3504</v>
      </c>
      <c r="B877" s="27" t="s">
        <v>738</v>
      </c>
      <c r="C877" s="27" t="s">
        <v>695</v>
      </c>
      <c r="D877" s="27"/>
      <c r="E877" s="27" t="s">
        <v>133</v>
      </c>
      <c r="F877" s="27" t="s">
        <v>1678</v>
      </c>
      <c r="G877" s="27"/>
      <c r="H877" t="s">
        <v>4034</v>
      </c>
      <c r="I877" s="29">
        <v>45468</v>
      </c>
      <c r="J877" s="30">
        <v>2960</v>
      </c>
      <c r="K877">
        <v>250</v>
      </c>
      <c r="L877" t="s">
        <v>4864</v>
      </c>
      <c r="N877" s="5">
        <v>1</v>
      </c>
      <c r="P877">
        <v>16</v>
      </c>
      <c r="R877">
        <v>5</v>
      </c>
      <c r="S877">
        <v>1</v>
      </c>
      <c r="T877">
        <v>29</v>
      </c>
      <c r="V877">
        <v>5</v>
      </c>
      <c r="W877">
        <v>83</v>
      </c>
      <c r="X877">
        <v>278</v>
      </c>
      <c r="AA877">
        <f>VLOOKUP(A877,Hoja1!A:BH,60,0)</f>
        <v>7</v>
      </c>
      <c r="AB877">
        <v>93</v>
      </c>
      <c r="AC877">
        <v>1</v>
      </c>
      <c r="AD877" t="s">
        <v>110</v>
      </c>
      <c r="AE877" t="s">
        <v>111</v>
      </c>
      <c r="AF877" t="s">
        <v>112</v>
      </c>
      <c r="AH877" t="s">
        <v>113</v>
      </c>
      <c r="AI877">
        <v>3249153141703</v>
      </c>
      <c r="AJ877" t="str">
        <f>VLOOKUP(A877,Hoja1!A:AH,34,0)</f>
        <v>PETEN</v>
      </c>
      <c r="AK877" t="str">
        <f>VLOOKUP(A877,Hoja1!A:AI,35,0)</f>
        <v>SAN BENITO</v>
      </c>
      <c r="AL877" s="1">
        <f>VLOOKUP(A877,Hoja1!A:AJ,36,0)</f>
        <v>36159</v>
      </c>
      <c r="AP877">
        <v>104826029</v>
      </c>
      <c r="AQ877">
        <v>3249153141703</v>
      </c>
      <c r="AU877" t="s">
        <v>1703</v>
      </c>
      <c r="AV877" t="s">
        <v>268</v>
      </c>
      <c r="AW877" t="s">
        <v>315</v>
      </c>
      <c r="AZ877">
        <v>57122324</v>
      </c>
      <c r="BA877">
        <v>1</v>
      </c>
      <c r="BB877" t="s">
        <v>119</v>
      </c>
      <c r="BC877">
        <v>0</v>
      </c>
      <c r="BD877" t="s">
        <v>4616</v>
      </c>
      <c r="BE877">
        <v>7</v>
      </c>
      <c r="BI877">
        <v>0</v>
      </c>
      <c r="BJ877">
        <v>0</v>
      </c>
      <c r="BK877" t="s">
        <v>4769</v>
      </c>
      <c r="BL877">
        <v>45449</v>
      </c>
      <c r="CN877" t="s">
        <v>5917</v>
      </c>
      <c r="CO877" t="s">
        <v>5918</v>
      </c>
    </row>
    <row r="878" spans="1:93" x14ac:dyDescent="0.25">
      <c r="A878" s="27" t="s">
        <v>3505</v>
      </c>
      <c r="B878" s="27" t="s">
        <v>642</v>
      </c>
      <c r="C878" s="27" t="s">
        <v>1882</v>
      </c>
      <c r="D878" s="27"/>
      <c r="E878" s="27" t="s">
        <v>3765</v>
      </c>
      <c r="F878" s="27" t="s">
        <v>148</v>
      </c>
      <c r="G878" s="27"/>
      <c r="H878" t="s">
        <v>3998</v>
      </c>
      <c r="I878" s="29">
        <v>45474</v>
      </c>
      <c r="J878" s="30">
        <v>2960</v>
      </c>
      <c r="K878">
        <v>250</v>
      </c>
      <c r="L878" t="s">
        <v>4864</v>
      </c>
      <c r="N878" s="5">
        <v>1</v>
      </c>
      <c r="P878">
        <v>4</v>
      </c>
      <c r="R878">
        <v>1</v>
      </c>
      <c r="S878">
        <v>1</v>
      </c>
      <c r="T878">
        <v>29</v>
      </c>
      <c r="V878">
        <v>1</v>
      </c>
      <c r="W878">
        <v>83</v>
      </c>
      <c r="X878">
        <v>1</v>
      </c>
      <c r="AA878">
        <f>VLOOKUP(A878,Hoja1!A:BH,60,0)</f>
        <v>7</v>
      </c>
      <c r="AB878">
        <v>93</v>
      </c>
      <c r="AC878">
        <v>1</v>
      </c>
      <c r="AD878" t="s">
        <v>110</v>
      </c>
      <c r="AE878" t="s">
        <v>111</v>
      </c>
      <c r="AF878" t="s">
        <v>112</v>
      </c>
      <c r="AH878" t="s">
        <v>113</v>
      </c>
      <c r="AI878">
        <v>1772632450101</v>
      </c>
      <c r="AJ878" t="str">
        <f>VLOOKUP(A878,Hoja1!A:AH,34,0)</f>
        <v>GUATEMALA</v>
      </c>
      <c r="AK878" t="str">
        <f>VLOOKUP(A878,Hoja1!A:AI,35,0)</f>
        <v>GUATEMALA</v>
      </c>
      <c r="AL878" s="1">
        <f>VLOOKUP(A878,Hoja1!A:AJ,36,0)</f>
        <v>30635</v>
      </c>
      <c r="AP878">
        <v>31675409</v>
      </c>
      <c r="AQ878">
        <v>183377613</v>
      </c>
      <c r="AU878" t="s">
        <v>4461</v>
      </c>
      <c r="AV878" t="s">
        <v>114</v>
      </c>
      <c r="AW878" t="s">
        <v>114</v>
      </c>
      <c r="AZ878">
        <v>51986796</v>
      </c>
      <c r="BA878">
        <v>1</v>
      </c>
      <c r="BB878" t="s">
        <v>119</v>
      </c>
      <c r="BC878">
        <v>3</v>
      </c>
      <c r="BD878" t="s">
        <v>648</v>
      </c>
      <c r="BE878">
        <v>7</v>
      </c>
      <c r="BI878">
        <v>0</v>
      </c>
      <c r="BJ878">
        <v>0</v>
      </c>
      <c r="BK878" t="s">
        <v>4769</v>
      </c>
      <c r="BL878">
        <v>45282</v>
      </c>
      <c r="CN878" t="s">
        <v>5920</v>
      </c>
      <c r="CO878" t="s">
        <v>5921</v>
      </c>
    </row>
    <row r="879" spans="1:93" x14ac:dyDescent="0.25">
      <c r="A879" s="27" t="s">
        <v>3509</v>
      </c>
      <c r="B879" s="27" t="s">
        <v>1240</v>
      </c>
      <c r="C879" s="27" t="s">
        <v>1926</v>
      </c>
      <c r="D879" s="27"/>
      <c r="E879" s="27" t="s">
        <v>3867</v>
      </c>
      <c r="F879" s="27" t="s">
        <v>562</v>
      </c>
      <c r="G879" s="27"/>
      <c r="H879" t="s">
        <v>4035</v>
      </c>
      <c r="I879" s="29">
        <v>45482</v>
      </c>
      <c r="J879" s="30">
        <v>3750</v>
      </c>
      <c r="K879">
        <v>250</v>
      </c>
      <c r="L879" t="s">
        <v>4864</v>
      </c>
      <c r="N879" s="5">
        <v>1</v>
      </c>
      <c r="P879">
        <v>10</v>
      </c>
      <c r="R879">
        <v>1</v>
      </c>
      <c r="S879">
        <v>1</v>
      </c>
      <c r="T879">
        <v>1</v>
      </c>
      <c r="V879">
        <v>1</v>
      </c>
      <c r="W879">
        <v>83</v>
      </c>
      <c r="X879">
        <v>1</v>
      </c>
      <c r="AA879">
        <f>VLOOKUP(A879,Hoja1!A:BH,60,0)</f>
        <v>7</v>
      </c>
      <c r="AB879">
        <v>93</v>
      </c>
      <c r="AC879">
        <v>2</v>
      </c>
      <c r="AD879" t="s">
        <v>110</v>
      </c>
      <c r="AE879" t="s">
        <v>111</v>
      </c>
      <c r="AF879" t="s">
        <v>112</v>
      </c>
      <c r="AH879" t="s">
        <v>113</v>
      </c>
      <c r="AI879">
        <v>2442441620101</v>
      </c>
      <c r="AJ879" t="str">
        <f>VLOOKUP(A879,Hoja1!A:AH,34,0)</f>
        <v>GUATEMALA</v>
      </c>
      <c r="AK879" t="str">
        <f>VLOOKUP(A879,Hoja1!A:AI,35,0)</f>
        <v>GUATEMALA</v>
      </c>
      <c r="AL879" s="1">
        <f>VLOOKUP(A879,Hoja1!A:AJ,36,0)</f>
        <v>31157</v>
      </c>
      <c r="AP879">
        <v>48810797</v>
      </c>
      <c r="AQ879">
        <v>285225017</v>
      </c>
      <c r="AU879" t="s">
        <v>4464</v>
      </c>
      <c r="AV879" t="s">
        <v>114</v>
      </c>
      <c r="AW879" t="s">
        <v>114</v>
      </c>
      <c r="AZ879" t="s">
        <v>4583</v>
      </c>
      <c r="BA879">
        <v>1</v>
      </c>
      <c r="BB879" t="s">
        <v>119</v>
      </c>
      <c r="BC879">
        <v>2</v>
      </c>
      <c r="BD879" t="s">
        <v>648</v>
      </c>
      <c r="BE879">
        <v>7</v>
      </c>
      <c r="BI879">
        <v>0</v>
      </c>
      <c r="BJ879">
        <v>0</v>
      </c>
      <c r="BK879" t="s">
        <v>4769</v>
      </c>
      <c r="BL879">
        <v>45443</v>
      </c>
      <c r="CN879" t="s">
        <v>5923</v>
      </c>
      <c r="CO879" t="s">
        <v>5924</v>
      </c>
    </row>
    <row r="880" spans="1:93" x14ac:dyDescent="0.25">
      <c r="A880" s="27" t="s">
        <v>3506</v>
      </c>
      <c r="B880" s="27" t="s">
        <v>5925</v>
      </c>
      <c r="C880" s="27" t="s">
        <v>2565</v>
      </c>
      <c r="D880" s="27"/>
      <c r="E880" s="27" t="s">
        <v>168</v>
      </c>
      <c r="F880" s="27" t="s">
        <v>378</v>
      </c>
      <c r="G880" s="27" t="s">
        <v>3988</v>
      </c>
      <c r="H880" t="s">
        <v>4002</v>
      </c>
      <c r="I880" s="29">
        <v>45481</v>
      </c>
      <c r="J880" s="30">
        <v>3750</v>
      </c>
      <c r="K880">
        <v>250</v>
      </c>
      <c r="L880" t="s">
        <v>4864</v>
      </c>
      <c r="N880" s="5">
        <v>1</v>
      </c>
      <c r="P880">
        <v>8</v>
      </c>
      <c r="R880">
        <v>2</v>
      </c>
      <c r="S880">
        <v>1</v>
      </c>
      <c r="T880">
        <v>1</v>
      </c>
      <c r="V880">
        <v>2</v>
      </c>
      <c r="W880">
        <v>83</v>
      </c>
      <c r="X880">
        <v>63</v>
      </c>
      <c r="AA880">
        <f>VLOOKUP(A880,Hoja1!A:BH,60,0)</f>
        <v>7</v>
      </c>
      <c r="AB880">
        <v>93</v>
      </c>
      <c r="AC880">
        <v>2</v>
      </c>
      <c r="AD880" t="s">
        <v>110</v>
      </c>
      <c r="AE880" t="s">
        <v>111</v>
      </c>
      <c r="AF880" t="s">
        <v>112</v>
      </c>
      <c r="AH880" t="s">
        <v>113</v>
      </c>
      <c r="AI880">
        <v>2349600000506</v>
      </c>
      <c r="AJ880" t="str">
        <f>VLOOKUP(A880,Hoja1!A:AH,34,0)</f>
        <v>ESCUINTLA</v>
      </c>
      <c r="AK880" t="str">
        <f>VLOOKUP(A880,Hoja1!A:AI,35,0)</f>
        <v>TIQUISATE</v>
      </c>
      <c r="AL880" s="1">
        <f>VLOOKUP(A880,Hoja1!A:AJ,36,0)</f>
        <v>34358</v>
      </c>
      <c r="AP880">
        <v>80592252</v>
      </c>
      <c r="AQ880">
        <v>2349600000506</v>
      </c>
      <c r="AU880" t="s">
        <v>4462</v>
      </c>
      <c r="AV880" t="s">
        <v>700</v>
      </c>
      <c r="AW880" t="s">
        <v>1347</v>
      </c>
      <c r="AZ880">
        <v>42494669</v>
      </c>
      <c r="BA880">
        <v>2</v>
      </c>
      <c r="BB880" t="s">
        <v>119</v>
      </c>
      <c r="BC880">
        <v>0</v>
      </c>
      <c r="BD880" t="s">
        <v>648</v>
      </c>
      <c r="BE880">
        <v>7</v>
      </c>
      <c r="BI880">
        <v>0</v>
      </c>
      <c r="BJ880">
        <v>0</v>
      </c>
      <c r="BK880" t="s">
        <v>4769</v>
      </c>
      <c r="BL880" t="s">
        <v>4776</v>
      </c>
      <c r="CN880" t="s">
        <v>5926</v>
      </c>
      <c r="CO880" t="s">
        <v>5927</v>
      </c>
    </row>
    <row r="881" spans="1:93" x14ac:dyDescent="0.25">
      <c r="A881" s="27" t="s">
        <v>3507</v>
      </c>
      <c r="B881" s="27" t="s">
        <v>2157</v>
      </c>
      <c r="C881" s="27" t="s">
        <v>313</v>
      </c>
      <c r="D881" s="27"/>
      <c r="E881" s="27" t="s">
        <v>562</v>
      </c>
      <c r="F881" s="27" t="s">
        <v>2978</v>
      </c>
      <c r="G881" s="27"/>
      <c r="H881" t="s">
        <v>3994</v>
      </c>
      <c r="I881" s="29">
        <v>45486</v>
      </c>
      <c r="J881" s="30"/>
      <c r="K881">
        <v>250</v>
      </c>
      <c r="L881" t="s">
        <v>5178</v>
      </c>
      <c r="N881" s="5">
        <v>1</v>
      </c>
      <c r="P881">
        <v>14</v>
      </c>
      <c r="R881">
        <v>1</v>
      </c>
      <c r="S881">
        <v>9</v>
      </c>
      <c r="T881">
        <v>166</v>
      </c>
      <c r="V881">
        <v>0</v>
      </c>
      <c r="W881">
        <v>83</v>
      </c>
      <c r="AA881">
        <f>VLOOKUP(A881,Hoja1!A:BH,60,0)</f>
        <v>0</v>
      </c>
      <c r="AB881">
        <v>93</v>
      </c>
      <c r="AC881">
        <v>2</v>
      </c>
      <c r="AD881" t="s">
        <v>110</v>
      </c>
      <c r="AE881" t="s">
        <v>111</v>
      </c>
      <c r="AF881" t="s">
        <v>112</v>
      </c>
      <c r="AH881" t="s">
        <v>113</v>
      </c>
      <c r="AI881">
        <v>0</v>
      </c>
      <c r="AJ881">
        <f>VLOOKUP(A881,Hoja1!A:AH,34,0)</f>
        <v>0</v>
      </c>
      <c r="AK881">
        <f>VLOOKUP(A881,Hoja1!A:AI,35,0)</f>
        <v>0</v>
      </c>
      <c r="AL881" s="1">
        <f>VLOOKUP(A881,Hoja1!A:AJ,36,0)</f>
        <v>0</v>
      </c>
      <c r="AP881">
        <v>0</v>
      </c>
      <c r="AQ881">
        <v>0</v>
      </c>
      <c r="AU881">
        <v>0</v>
      </c>
      <c r="AV881">
        <v>0</v>
      </c>
      <c r="AW881">
        <v>0</v>
      </c>
      <c r="AZ881">
        <v>0</v>
      </c>
      <c r="BA881">
        <v>0</v>
      </c>
      <c r="BB881" t="s">
        <v>119</v>
      </c>
      <c r="BC881">
        <v>0</v>
      </c>
      <c r="BD881">
        <v>0</v>
      </c>
      <c r="BE881">
        <v>0</v>
      </c>
      <c r="BI881">
        <v>0</v>
      </c>
      <c r="BJ881">
        <v>0</v>
      </c>
      <c r="BK881" t="s">
        <v>4769</v>
      </c>
      <c r="BL881">
        <v>45393</v>
      </c>
    </row>
    <row r="882" spans="1:93" x14ac:dyDescent="0.25">
      <c r="A882" s="27" t="s">
        <v>3508</v>
      </c>
      <c r="B882" s="27" t="s">
        <v>5929</v>
      </c>
      <c r="C882" s="27" t="s">
        <v>1168</v>
      </c>
      <c r="D882" s="27"/>
      <c r="E882" s="27" t="s">
        <v>3866</v>
      </c>
      <c r="F882" s="27" t="s">
        <v>160</v>
      </c>
      <c r="G882" s="27"/>
      <c r="H882" t="s">
        <v>3994</v>
      </c>
      <c r="I882" s="29">
        <v>45475</v>
      </c>
      <c r="J882" s="30">
        <v>3385</v>
      </c>
      <c r="K882">
        <v>250</v>
      </c>
      <c r="L882" t="s">
        <v>4864</v>
      </c>
      <c r="N882" s="5">
        <v>1</v>
      </c>
      <c r="P882">
        <v>15</v>
      </c>
      <c r="R882">
        <v>2</v>
      </c>
      <c r="S882">
        <v>9</v>
      </c>
      <c r="T882">
        <v>166</v>
      </c>
      <c r="V882">
        <v>2</v>
      </c>
      <c r="W882">
        <v>83</v>
      </c>
      <c r="X882">
        <v>105</v>
      </c>
      <c r="AA882">
        <f>VLOOKUP(A882,Hoja1!A:BH,60,0)</f>
        <v>7</v>
      </c>
      <c r="AB882">
        <v>93</v>
      </c>
      <c r="AC882">
        <v>2</v>
      </c>
      <c r="AD882" t="s">
        <v>110</v>
      </c>
      <c r="AE882" t="s">
        <v>111</v>
      </c>
      <c r="AF882" t="s">
        <v>112</v>
      </c>
      <c r="AH882" t="s">
        <v>113</v>
      </c>
      <c r="AI882">
        <v>3241177520801</v>
      </c>
      <c r="AJ882" t="str">
        <f>VLOOKUP(A882,Hoja1!A:AH,34,0)</f>
        <v>TOTONICAPAN</v>
      </c>
      <c r="AK882" t="str">
        <f>VLOOKUP(A882,Hoja1!A:AI,35,0)</f>
        <v>TOTONICAPAN</v>
      </c>
      <c r="AL882" s="1">
        <f>VLOOKUP(A882,Hoja1!A:AJ,36,0)</f>
        <v>36891</v>
      </c>
      <c r="AP882">
        <v>108195767</v>
      </c>
      <c r="AQ882">
        <v>3241177520801</v>
      </c>
      <c r="AU882" t="s">
        <v>4463</v>
      </c>
      <c r="AV882" t="s">
        <v>1714</v>
      </c>
      <c r="AW882" t="s">
        <v>1714</v>
      </c>
      <c r="AZ882">
        <v>38847516</v>
      </c>
      <c r="BA882">
        <v>1</v>
      </c>
      <c r="BB882" t="s">
        <v>119</v>
      </c>
      <c r="BC882">
        <v>0</v>
      </c>
      <c r="BD882" t="s">
        <v>1533</v>
      </c>
      <c r="BE882">
        <v>7</v>
      </c>
      <c r="BI882">
        <v>0</v>
      </c>
      <c r="BJ882">
        <v>0</v>
      </c>
      <c r="BK882" t="s">
        <v>4769</v>
      </c>
      <c r="BL882" t="s">
        <v>4779</v>
      </c>
      <c r="CN882" t="s">
        <v>5930</v>
      </c>
      <c r="CO882" t="s">
        <v>5931</v>
      </c>
    </row>
    <row r="883" spans="1:93" x14ac:dyDescent="0.25">
      <c r="A883" s="27" t="s">
        <v>3510</v>
      </c>
      <c r="B883" s="27" t="s">
        <v>840</v>
      </c>
      <c r="C883" s="27" t="s">
        <v>2684</v>
      </c>
      <c r="D883" s="27"/>
      <c r="E883" s="27" t="s">
        <v>1470</v>
      </c>
      <c r="F883" s="27" t="s">
        <v>2970</v>
      </c>
      <c r="G883" s="27"/>
      <c r="H883" t="s">
        <v>3994</v>
      </c>
      <c r="I883" s="29">
        <v>45477</v>
      </c>
      <c r="J883" s="30">
        <v>3385</v>
      </c>
      <c r="L883" t="s">
        <v>4864</v>
      </c>
      <c r="N883" s="5">
        <v>1</v>
      </c>
      <c r="P883">
        <v>14</v>
      </c>
      <c r="R883">
        <v>1</v>
      </c>
      <c r="S883">
        <v>9</v>
      </c>
      <c r="T883">
        <v>166</v>
      </c>
      <c r="V883">
        <v>5</v>
      </c>
      <c r="W883">
        <v>83</v>
      </c>
      <c r="X883">
        <v>1</v>
      </c>
      <c r="AA883">
        <f>VLOOKUP(A883,Hoja1!A:BH,60,0)</f>
        <v>7</v>
      </c>
      <c r="AB883">
        <v>93</v>
      </c>
      <c r="AC883">
        <v>2</v>
      </c>
      <c r="AD883" t="s">
        <v>110</v>
      </c>
      <c r="AE883" t="s">
        <v>111</v>
      </c>
      <c r="AF883" t="s">
        <v>112</v>
      </c>
      <c r="AH883" t="s">
        <v>113</v>
      </c>
      <c r="AI883">
        <v>2062732900101</v>
      </c>
      <c r="AJ883" t="str">
        <f>VLOOKUP(A883,Hoja1!A:AH,34,0)</f>
        <v>GUATEMALA</v>
      </c>
      <c r="AK883" t="str">
        <f>VLOOKUP(A883,Hoja1!A:AI,35,0)</f>
        <v>GUATEMALA</v>
      </c>
      <c r="AL883" s="1">
        <f>VLOOKUP(A883,Hoja1!A:AJ,36,0)</f>
        <v>33464</v>
      </c>
      <c r="AP883">
        <v>96890886</v>
      </c>
      <c r="AQ883">
        <v>2062732900101</v>
      </c>
      <c r="AU883" t="s">
        <v>315</v>
      </c>
      <c r="AV883" t="s">
        <v>268</v>
      </c>
      <c r="AW883" t="s">
        <v>114</v>
      </c>
      <c r="AZ883">
        <v>49123768</v>
      </c>
      <c r="BA883">
        <v>1</v>
      </c>
      <c r="BB883" t="s">
        <v>119</v>
      </c>
      <c r="BC883">
        <v>0</v>
      </c>
      <c r="BD883" t="s">
        <v>1533</v>
      </c>
      <c r="BE883">
        <v>7</v>
      </c>
      <c r="BI883">
        <v>0</v>
      </c>
      <c r="BJ883">
        <v>0</v>
      </c>
      <c r="CN883" t="s">
        <v>5932</v>
      </c>
      <c r="CO883" t="s">
        <v>5933</v>
      </c>
    </row>
    <row r="884" spans="1:93" x14ac:dyDescent="0.25">
      <c r="A884" s="27" t="s">
        <v>3511</v>
      </c>
      <c r="B884" s="27" t="s">
        <v>3618</v>
      </c>
      <c r="C884" s="27" t="s">
        <v>305</v>
      </c>
      <c r="D884" s="27"/>
      <c r="E884" s="27" t="s">
        <v>1125</v>
      </c>
      <c r="F884" s="27" t="s">
        <v>1756</v>
      </c>
      <c r="G884" s="27"/>
      <c r="H884" t="s">
        <v>4034</v>
      </c>
      <c r="I884" s="29">
        <v>45477</v>
      </c>
      <c r="J884" s="30">
        <v>2960</v>
      </c>
      <c r="K884">
        <v>250</v>
      </c>
      <c r="L884" t="s">
        <v>4864</v>
      </c>
      <c r="N884" s="5">
        <v>1</v>
      </c>
      <c r="P884">
        <v>16</v>
      </c>
      <c r="R884">
        <v>6</v>
      </c>
      <c r="S884">
        <v>1</v>
      </c>
      <c r="T884">
        <v>29</v>
      </c>
      <c r="V884">
        <v>6</v>
      </c>
      <c r="W884">
        <v>83</v>
      </c>
      <c r="X884">
        <v>259</v>
      </c>
      <c r="AA884">
        <f>VLOOKUP(A884,Hoja1!A:BH,60,0)</f>
        <v>7</v>
      </c>
      <c r="AB884">
        <v>93</v>
      </c>
      <c r="AC884">
        <v>1</v>
      </c>
      <c r="AD884" t="s">
        <v>110</v>
      </c>
      <c r="AE884" t="s">
        <v>111</v>
      </c>
      <c r="AF884" t="s">
        <v>112</v>
      </c>
      <c r="AH884" t="s">
        <v>113</v>
      </c>
      <c r="AI884">
        <v>3215148821601</v>
      </c>
      <c r="AJ884" t="str">
        <f>VLOOKUP(A884,Hoja1!A:AH,34,0)</f>
        <v>COBAN</v>
      </c>
      <c r="AK884" t="str">
        <f>VLOOKUP(A884,Hoja1!A:AI,35,0)</f>
        <v>ALTA VERAPAZ</v>
      </c>
      <c r="AL884" s="1">
        <f>VLOOKUP(A884,Hoja1!A:AJ,36,0)</f>
        <v>36467</v>
      </c>
      <c r="AP884" t="s">
        <v>4049</v>
      </c>
      <c r="AQ884">
        <v>3215148821601</v>
      </c>
      <c r="AU884" t="s">
        <v>4465</v>
      </c>
      <c r="AV884" t="s">
        <v>1118</v>
      </c>
      <c r="AW884" t="s">
        <v>1119</v>
      </c>
      <c r="AZ884">
        <v>53308366</v>
      </c>
      <c r="BA884">
        <v>1</v>
      </c>
      <c r="BB884" t="s">
        <v>119</v>
      </c>
      <c r="BC884">
        <v>0</v>
      </c>
      <c r="BD884" t="s">
        <v>635</v>
      </c>
      <c r="BE884">
        <v>7</v>
      </c>
      <c r="BI884">
        <v>0</v>
      </c>
      <c r="BJ884">
        <v>0</v>
      </c>
      <c r="BK884" t="s">
        <v>4769</v>
      </c>
      <c r="BL884">
        <v>45446</v>
      </c>
      <c r="CN884" t="s">
        <v>5934</v>
      </c>
      <c r="CO884" t="s">
        <v>5935</v>
      </c>
    </row>
    <row r="885" spans="1:93" x14ac:dyDescent="0.25">
      <c r="A885" s="27" t="s">
        <v>3512</v>
      </c>
      <c r="B885" s="27" t="s">
        <v>5936</v>
      </c>
      <c r="C885" s="27" t="s">
        <v>857</v>
      </c>
      <c r="D885" s="27"/>
      <c r="E885" s="27" t="s">
        <v>773</v>
      </c>
      <c r="F885" s="27" t="s">
        <v>585</v>
      </c>
      <c r="G885" s="27"/>
      <c r="H885" t="s">
        <v>3998</v>
      </c>
      <c r="I885" s="29">
        <v>45478</v>
      </c>
      <c r="J885" s="30">
        <v>2960</v>
      </c>
      <c r="K885">
        <v>250</v>
      </c>
      <c r="L885" t="s">
        <v>149</v>
      </c>
      <c r="M885" s="1">
        <v>45488</v>
      </c>
      <c r="N885" s="5">
        <v>2</v>
      </c>
      <c r="P885">
        <v>8</v>
      </c>
      <c r="R885">
        <v>2</v>
      </c>
      <c r="S885">
        <v>1</v>
      </c>
      <c r="T885">
        <v>29</v>
      </c>
      <c r="V885">
        <v>14</v>
      </c>
      <c r="W885">
        <v>83</v>
      </c>
      <c r="X885">
        <v>167</v>
      </c>
      <c r="AA885">
        <f>VLOOKUP(A885,Hoja1!A:BH,60,0)</f>
        <v>5</v>
      </c>
      <c r="AB885">
        <v>93</v>
      </c>
      <c r="AC885">
        <v>1</v>
      </c>
      <c r="AD885" t="s">
        <v>110</v>
      </c>
      <c r="AE885" t="s">
        <v>111</v>
      </c>
      <c r="AF885" t="s">
        <v>112</v>
      </c>
      <c r="AH885" t="s">
        <v>113</v>
      </c>
      <c r="AI885">
        <v>1904987731201</v>
      </c>
      <c r="AJ885" t="str">
        <f>VLOOKUP(A885,Hoja1!A:AH,34,0)</f>
        <v>SAN MARCOS</v>
      </c>
      <c r="AK885" t="str">
        <f>VLOOKUP(A885,Hoja1!A:AI,35,0)</f>
        <v>SAN MARCOS</v>
      </c>
      <c r="AL885" s="1">
        <f>VLOOKUP(A885,Hoja1!A:AJ,36,0)</f>
        <v>29182</v>
      </c>
      <c r="AP885">
        <v>9354166</v>
      </c>
      <c r="AQ885">
        <v>179416359</v>
      </c>
      <c r="AU885" t="s">
        <v>4466</v>
      </c>
      <c r="AV885" t="s">
        <v>430</v>
      </c>
      <c r="AW885" t="s">
        <v>430</v>
      </c>
      <c r="AZ885">
        <v>35980213</v>
      </c>
      <c r="BA885">
        <v>2</v>
      </c>
      <c r="BB885" t="s">
        <v>119</v>
      </c>
      <c r="BC885">
        <v>5</v>
      </c>
      <c r="BD885" t="s">
        <v>4598</v>
      </c>
      <c r="BE885">
        <v>5</v>
      </c>
      <c r="BI885">
        <v>0</v>
      </c>
      <c r="BJ885">
        <v>0</v>
      </c>
      <c r="BK885" t="s">
        <v>4769</v>
      </c>
      <c r="BL885">
        <v>45450</v>
      </c>
      <c r="CN885" t="s">
        <v>5938</v>
      </c>
      <c r="CO885" t="s">
        <v>5939</v>
      </c>
    </row>
    <row r="886" spans="1:93" x14ac:dyDescent="0.25">
      <c r="A886" s="27" t="s">
        <v>3513</v>
      </c>
      <c r="B886" s="27" t="s">
        <v>426</v>
      </c>
      <c r="C886" s="27" t="s">
        <v>1326</v>
      </c>
      <c r="D886" s="27"/>
      <c r="E886" s="27" t="s">
        <v>181</v>
      </c>
      <c r="F886" s="27" t="s">
        <v>290</v>
      </c>
      <c r="G886" s="27"/>
      <c r="H886" t="s">
        <v>3998</v>
      </c>
      <c r="I886" s="29">
        <v>45478</v>
      </c>
      <c r="J886" s="30">
        <v>2960</v>
      </c>
      <c r="K886">
        <v>250</v>
      </c>
      <c r="L886" t="s">
        <v>4864</v>
      </c>
      <c r="N886" s="5">
        <v>1</v>
      </c>
      <c r="P886">
        <v>8</v>
      </c>
      <c r="R886">
        <v>2</v>
      </c>
      <c r="S886">
        <v>1</v>
      </c>
      <c r="T886">
        <v>29</v>
      </c>
      <c r="V886">
        <v>2</v>
      </c>
      <c r="W886">
        <v>83</v>
      </c>
      <c r="X886">
        <v>113</v>
      </c>
      <c r="AA886">
        <f>VLOOKUP(A886,Hoja1!A:BH,60,0)</f>
        <v>3</v>
      </c>
      <c r="AB886">
        <v>93</v>
      </c>
      <c r="AC886">
        <v>2</v>
      </c>
      <c r="AD886" t="s">
        <v>110</v>
      </c>
      <c r="AE886" t="s">
        <v>111</v>
      </c>
      <c r="AF886" t="s">
        <v>112</v>
      </c>
      <c r="AH886" t="s">
        <v>113</v>
      </c>
      <c r="AI886">
        <v>2120155590901</v>
      </c>
      <c r="AJ886" t="str">
        <f>VLOOKUP(A886,Hoja1!A:AH,34,0)</f>
        <v>QUETZALTENANGO</v>
      </c>
      <c r="AK886" t="str">
        <f>VLOOKUP(A886,Hoja1!A:AI,35,0)</f>
        <v>QUETZALTENANGO</v>
      </c>
      <c r="AL886" s="1">
        <f>VLOOKUP(A886,Hoja1!A:AJ,36,0)</f>
        <v>33190</v>
      </c>
      <c r="AP886">
        <v>72379669</v>
      </c>
      <c r="AQ886">
        <v>2120155590901</v>
      </c>
      <c r="AU886" t="s">
        <v>4467</v>
      </c>
      <c r="AV886" t="s">
        <v>700</v>
      </c>
      <c r="AW886" t="s">
        <v>700</v>
      </c>
      <c r="AZ886">
        <v>31676984</v>
      </c>
      <c r="BA886">
        <v>1</v>
      </c>
      <c r="BB886" t="s">
        <v>119</v>
      </c>
      <c r="BC886">
        <v>2</v>
      </c>
      <c r="BD886" t="s">
        <v>877</v>
      </c>
      <c r="BE886">
        <v>3</v>
      </c>
      <c r="BI886">
        <v>0</v>
      </c>
      <c r="BJ886">
        <v>0</v>
      </c>
      <c r="BK886" t="s">
        <v>4769</v>
      </c>
      <c r="BL886">
        <v>45454</v>
      </c>
      <c r="CN886" t="s">
        <v>5940</v>
      </c>
      <c r="CO886" t="s">
        <v>5941</v>
      </c>
    </row>
    <row r="887" spans="1:93" x14ac:dyDescent="0.25">
      <c r="A887" s="27" t="s">
        <v>3514</v>
      </c>
      <c r="B887" s="27" t="s">
        <v>1480</v>
      </c>
      <c r="C887" s="27" t="s">
        <v>491</v>
      </c>
      <c r="D887" s="27"/>
      <c r="E887" s="27" t="s">
        <v>133</v>
      </c>
      <c r="F887" s="27" t="s">
        <v>396</v>
      </c>
      <c r="G887" s="27"/>
      <c r="H887" t="s">
        <v>4016</v>
      </c>
      <c r="I887" s="29">
        <v>45478</v>
      </c>
      <c r="J887" s="30">
        <v>3385</v>
      </c>
      <c r="K887">
        <v>250</v>
      </c>
      <c r="L887" t="s">
        <v>149</v>
      </c>
      <c r="M887" s="1">
        <v>45492</v>
      </c>
      <c r="N887" s="5">
        <v>2</v>
      </c>
      <c r="P887">
        <v>9</v>
      </c>
      <c r="R887">
        <v>1</v>
      </c>
      <c r="S887">
        <v>1</v>
      </c>
      <c r="T887">
        <v>9</v>
      </c>
      <c r="V887">
        <v>1</v>
      </c>
      <c r="W887">
        <v>83</v>
      </c>
      <c r="X887">
        <v>331</v>
      </c>
      <c r="AA887">
        <f>VLOOKUP(A887,Hoja1!A:BH,60,0)</f>
        <v>3</v>
      </c>
      <c r="AB887">
        <v>93</v>
      </c>
      <c r="AC887">
        <v>1</v>
      </c>
      <c r="AD887" t="s">
        <v>110</v>
      </c>
      <c r="AE887" t="s">
        <v>111</v>
      </c>
      <c r="AF887" t="s">
        <v>112</v>
      </c>
      <c r="AH887" t="s">
        <v>113</v>
      </c>
      <c r="AI887">
        <v>3429231532208</v>
      </c>
      <c r="AJ887" t="str">
        <f>VLOOKUP(A887,Hoja1!A:AH,34,0)</f>
        <v>JUTIAPA</v>
      </c>
      <c r="AK887" t="str">
        <f>VLOOKUP(A887,Hoja1!A:AI,35,0)</f>
        <v>JALAPA</v>
      </c>
      <c r="AL887" s="1">
        <f>VLOOKUP(A887,Hoja1!A:AJ,36,0)</f>
        <v>36288</v>
      </c>
      <c r="AP887">
        <v>113352514</v>
      </c>
      <c r="AQ887">
        <v>3429231532208</v>
      </c>
      <c r="AU887" t="s">
        <v>4468</v>
      </c>
      <c r="AV887" t="s">
        <v>114</v>
      </c>
      <c r="AW887" t="s">
        <v>1290</v>
      </c>
      <c r="AZ887">
        <v>47863971</v>
      </c>
      <c r="BA887">
        <v>1</v>
      </c>
      <c r="BB887" t="s">
        <v>119</v>
      </c>
      <c r="BC887">
        <v>0</v>
      </c>
      <c r="BD887" t="s">
        <v>877</v>
      </c>
      <c r="BE887">
        <v>3</v>
      </c>
      <c r="BI887">
        <v>0</v>
      </c>
      <c r="BJ887">
        <v>0</v>
      </c>
      <c r="BK887" t="s">
        <v>4769</v>
      </c>
      <c r="BL887">
        <v>45454</v>
      </c>
      <c r="CN887" t="s">
        <v>5942</v>
      </c>
      <c r="CO887" t="s">
        <v>5943</v>
      </c>
    </row>
    <row r="888" spans="1:93" x14ac:dyDescent="0.25">
      <c r="A888" s="27" t="s">
        <v>3515</v>
      </c>
      <c r="B888" s="27" t="s">
        <v>137</v>
      </c>
      <c r="C888" s="27" t="s">
        <v>3661</v>
      </c>
      <c r="D888" s="27"/>
      <c r="E888" s="27" t="s">
        <v>3868</v>
      </c>
      <c r="F888" s="27" t="s">
        <v>148</v>
      </c>
      <c r="G888" s="27"/>
      <c r="H888" t="s">
        <v>3994</v>
      </c>
      <c r="I888" s="29">
        <v>45479</v>
      </c>
      <c r="J888" s="30">
        <v>3385</v>
      </c>
      <c r="K888">
        <v>250</v>
      </c>
      <c r="L888" t="s">
        <v>4864</v>
      </c>
      <c r="N888" s="5">
        <v>1</v>
      </c>
      <c r="P888">
        <v>14</v>
      </c>
      <c r="R888">
        <v>1</v>
      </c>
      <c r="S888">
        <v>9</v>
      </c>
      <c r="T888">
        <v>166</v>
      </c>
      <c r="V888">
        <v>6</v>
      </c>
      <c r="W888">
        <v>83</v>
      </c>
      <c r="X888">
        <v>294</v>
      </c>
      <c r="AA888">
        <f>VLOOKUP(A888,Hoja1!A:BH,60,0)</f>
        <v>7</v>
      </c>
      <c r="AB888">
        <v>93</v>
      </c>
      <c r="AC888">
        <v>2</v>
      </c>
      <c r="AD888" t="s">
        <v>110</v>
      </c>
      <c r="AE888" t="s">
        <v>111</v>
      </c>
      <c r="AF888" t="s">
        <v>112</v>
      </c>
      <c r="AH888" t="s">
        <v>113</v>
      </c>
      <c r="AI888">
        <v>3348406191805</v>
      </c>
      <c r="AJ888" t="str">
        <f>VLOOKUP(A888,Hoja1!A:AH,34,0)</f>
        <v>IZABAL</v>
      </c>
      <c r="AK888" t="str">
        <f>VLOOKUP(A888,Hoja1!A:AI,35,0)</f>
        <v>LOS AMATES</v>
      </c>
      <c r="AL888" s="1">
        <f>VLOOKUP(A888,Hoja1!A:AJ,36,0)</f>
        <v>37805</v>
      </c>
      <c r="AP888">
        <v>114345686</v>
      </c>
      <c r="AQ888">
        <v>3348406191805</v>
      </c>
      <c r="AU888" t="s">
        <v>4469</v>
      </c>
      <c r="AV888" t="s">
        <v>4261</v>
      </c>
      <c r="AW888" t="s">
        <v>5944</v>
      </c>
      <c r="AZ888" t="s">
        <v>4584</v>
      </c>
      <c r="BA888">
        <v>1</v>
      </c>
      <c r="BB888" t="s">
        <v>119</v>
      </c>
      <c r="BC888">
        <v>0</v>
      </c>
      <c r="BD888" t="s">
        <v>648</v>
      </c>
      <c r="BE888">
        <v>7</v>
      </c>
      <c r="BI888">
        <v>0</v>
      </c>
      <c r="BJ888">
        <v>0</v>
      </c>
      <c r="BK888" t="s">
        <v>4769</v>
      </c>
      <c r="BL888" t="s">
        <v>4776</v>
      </c>
      <c r="CN888" t="s">
        <v>5945</v>
      </c>
    </row>
    <row r="889" spans="1:93" x14ac:dyDescent="0.25">
      <c r="A889" s="27" t="s">
        <v>3516</v>
      </c>
      <c r="B889" s="27" t="s">
        <v>5946</v>
      </c>
      <c r="C889" s="27" t="s">
        <v>1600</v>
      </c>
      <c r="D889" s="27"/>
      <c r="E889" s="27" t="s">
        <v>594</v>
      </c>
      <c r="F889" s="27" t="s">
        <v>396</v>
      </c>
      <c r="G889" s="27"/>
      <c r="H889" t="s">
        <v>3994</v>
      </c>
      <c r="I889" s="29">
        <v>45482</v>
      </c>
      <c r="J889" s="30">
        <v>3385</v>
      </c>
      <c r="K889">
        <v>250</v>
      </c>
      <c r="L889" t="s">
        <v>4864</v>
      </c>
      <c r="N889" s="5">
        <v>1</v>
      </c>
      <c r="P889">
        <v>15</v>
      </c>
      <c r="R889">
        <v>2</v>
      </c>
      <c r="S889">
        <v>9</v>
      </c>
      <c r="T889">
        <v>166</v>
      </c>
      <c r="V889">
        <v>9</v>
      </c>
      <c r="W889">
        <v>83</v>
      </c>
      <c r="X889">
        <v>1</v>
      </c>
      <c r="AA889">
        <f>VLOOKUP(A889,Hoja1!A:BH,60,0)</f>
        <v>7</v>
      </c>
      <c r="AB889">
        <v>93</v>
      </c>
      <c r="AC889">
        <v>2</v>
      </c>
      <c r="AD889" t="s">
        <v>110</v>
      </c>
      <c r="AE889" t="s">
        <v>111</v>
      </c>
      <c r="AF889" t="s">
        <v>112</v>
      </c>
      <c r="AH889" t="s">
        <v>113</v>
      </c>
      <c r="AI889">
        <v>2462548310101</v>
      </c>
      <c r="AJ889" t="str">
        <f>VLOOKUP(A889,Hoja1!A:AH,34,0)</f>
        <v>GUATEMALA</v>
      </c>
      <c r="AK889" t="str">
        <f>VLOOKUP(A889,Hoja1!A:AI,35,0)</f>
        <v>GUATEMALA</v>
      </c>
      <c r="AL889" s="1">
        <f>VLOOKUP(A889,Hoja1!A:AJ,36,0)</f>
        <v>27245</v>
      </c>
      <c r="AP889">
        <v>39988341</v>
      </c>
      <c r="AQ889">
        <v>274226307</v>
      </c>
      <c r="AU889" t="s">
        <v>4470</v>
      </c>
      <c r="AV889" t="s">
        <v>421</v>
      </c>
      <c r="AW889" t="s">
        <v>114</v>
      </c>
      <c r="AZ889">
        <v>59228502</v>
      </c>
      <c r="BA889">
        <v>1</v>
      </c>
      <c r="BB889" t="s">
        <v>119</v>
      </c>
      <c r="BC889">
        <v>3</v>
      </c>
      <c r="BD889" t="s">
        <v>635</v>
      </c>
      <c r="BE889">
        <v>7</v>
      </c>
      <c r="BI889">
        <v>0</v>
      </c>
      <c r="BJ889">
        <v>0</v>
      </c>
      <c r="BK889" t="s">
        <v>4769</v>
      </c>
      <c r="BL889" t="s">
        <v>4776</v>
      </c>
      <c r="CN889" t="s">
        <v>5947</v>
      </c>
      <c r="CO889" t="s">
        <v>5948</v>
      </c>
    </row>
    <row r="890" spans="1:93" x14ac:dyDescent="0.25">
      <c r="A890" s="27" t="s">
        <v>3517</v>
      </c>
      <c r="B890" s="83" t="s">
        <v>5949</v>
      </c>
      <c r="C890" s="27" t="s">
        <v>3749</v>
      </c>
      <c r="D890" s="27"/>
      <c r="E890" s="27" t="s">
        <v>3869</v>
      </c>
      <c r="F890" s="27" t="s">
        <v>943</v>
      </c>
      <c r="G890" s="27"/>
      <c r="H890" t="s">
        <v>3994</v>
      </c>
      <c r="I890" s="29">
        <v>45489</v>
      </c>
      <c r="J890" s="30">
        <v>3385</v>
      </c>
      <c r="K890">
        <v>250</v>
      </c>
      <c r="L890" t="s">
        <v>4864</v>
      </c>
      <c r="N890" s="5">
        <v>1</v>
      </c>
      <c r="P890">
        <v>14</v>
      </c>
      <c r="R890">
        <v>1</v>
      </c>
      <c r="S890">
        <v>9</v>
      </c>
      <c r="T890">
        <v>166</v>
      </c>
      <c r="V890">
        <v>6</v>
      </c>
      <c r="W890">
        <v>83</v>
      </c>
      <c r="X890">
        <v>290</v>
      </c>
      <c r="AA890">
        <f>VLOOKUP(A890,Hoja1!A:BH,60,0)</f>
        <v>7</v>
      </c>
      <c r="AB890">
        <v>93</v>
      </c>
      <c r="AC890">
        <v>2</v>
      </c>
      <c r="AD890" t="s">
        <v>110</v>
      </c>
      <c r="AE890" t="s">
        <v>111</v>
      </c>
      <c r="AF890" t="s">
        <v>112</v>
      </c>
      <c r="AH890" t="s">
        <v>113</v>
      </c>
      <c r="AI890">
        <v>3308271031801</v>
      </c>
      <c r="AJ890" t="str">
        <f>VLOOKUP(A890,Hoja1!A:AH,34,0)</f>
        <v>IZABAL</v>
      </c>
      <c r="AK890" t="str">
        <f>VLOOKUP(A890,Hoja1!A:AI,35,0)</f>
        <v>PUERTO BARRIOS</v>
      </c>
      <c r="AL890" s="1">
        <f>VLOOKUP(A890,Hoja1!A:AJ,36,0)</f>
        <v>36495</v>
      </c>
      <c r="AP890">
        <v>102569444</v>
      </c>
      <c r="AQ890">
        <v>3308271031801</v>
      </c>
      <c r="AU890" t="s">
        <v>4471</v>
      </c>
      <c r="AV890" t="s">
        <v>1061</v>
      </c>
      <c r="AW890" t="s">
        <v>1061</v>
      </c>
      <c r="AZ890">
        <v>41592911</v>
      </c>
      <c r="BA890">
        <v>1</v>
      </c>
      <c r="BB890" t="s">
        <v>119</v>
      </c>
      <c r="BC890">
        <v>1</v>
      </c>
      <c r="BD890" t="s">
        <v>4597</v>
      </c>
      <c r="BE890">
        <v>7</v>
      </c>
      <c r="BH890" t="s">
        <v>4716</v>
      </c>
      <c r="BI890" t="s">
        <v>4758</v>
      </c>
      <c r="BJ890">
        <v>46364163</v>
      </c>
      <c r="BK890" t="s">
        <v>4769</v>
      </c>
      <c r="BL890" t="s">
        <v>4776</v>
      </c>
      <c r="CN890" t="s">
        <v>5950</v>
      </c>
      <c r="CO890" t="s">
        <v>5951</v>
      </c>
    </row>
    <row r="891" spans="1:93" x14ac:dyDescent="0.25">
      <c r="A891" s="27" t="s">
        <v>3518</v>
      </c>
      <c r="B891" s="27" t="s">
        <v>5952</v>
      </c>
      <c r="C891" s="27" t="s">
        <v>3035</v>
      </c>
      <c r="D891" s="27"/>
      <c r="E891" s="27" t="s">
        <v>3870</v>
      </c>
      <c r="F891" s="27" t="s">
        <v>3833</v>
      </c>
      <c r="G891" s="27"/>
      <c r="H891" t="s">
        <v>4001</v>
      </c>
      <c r="I891" s="29">
        <v>45490</v>
      </c>
      <c r="J891" s="30">
        <v>2960</v>
      </c>
      <c r="K891">
        <v>250</v>
      </c>
      <c r="L891" t="s">
        <v>4864</v>
      </c>
      <c r="N891" s="5">
        <v>1</v>
      </c>
      <c r="P891">
        <v>8</v>
      </c>
      <c r="R891">
        <v>2</v>
      </c>
      <c r="S891">
        <v>1</v>
      </c>
      <c r="T891">
        <v>9</v>
      </c>
      <c r="V891">
        <v>2</v>
      </c>
      <c r="W891">
        <v>83</v>
      </c>
      <c r="X891">
        <v>113</v>
      </c>
      <c r="AA891">
        <f>VLOOKUP(A891,Hoja1!A:BH,60,0)</f>
        <v>7</v>
      </c>
      <c r="AB891">
        <v>93</v>
      </c>
      <c r="AC891">
        <v>1</v>
      </c>
      <c r="AD891" t="s">
        <v>110</v>
      </c>
      <c r="AE891" t="s">
        <v>111</v>
      </c>
      <c r="AF891" t="s">
        <v>112</v>
      </c>
      <c r="AH891" t="s">
        <v>113</v>
      </c>
      <c r="AI891">
        <v>2444748690901</v>
      </c>
      <c r="AJ891" t="str">
        <f>VLOOKUP(A891,Hoja1!A:AH,34,0)</f>
        <v>QUETZALTENANGO</v>
      </c>
      <c r="AK891" t="str">
        <f>VLOOKUP(A891,Hoja1!A:AI,35,0)</f>
        <v>QUETZALTENANGO</v>
      </c>
      <c r="AL891" s="1">
        <f>VLOOKUP(A891,Hoja1!A:AJ,36,0)</f>
        <v>31596</v>
      </c>
      <c r="AP891">
        <v>49401955</v>
      </c>
      <c r="AQ891">
        <v>2444748690901</v>
      </c>
      <c r="AU891" t="s">
        <v>4472</v>
      </c>
      <c r="AV891" t="s">
        <v>700</v>
      </c>
      <c r="AW891" t="s">
        <v>700</v>
      </c>
      <c r="AX891">
        <v>2</v>
      </c>
      <c r="AZ891">
        <v>41273388</v>
      </c>
      <c r="BA891">
        <v>2</v>
      </c>
      <c r="BB891" t="s">
        <v>119</v>
      </c>
      <c r="BC891">
        <v>3</v>
      </c>
      <c r="BD891" t="s">
        <v>648</v>
      </c>
      <c r="BE891">
        <v>7</v>
      </c>
      <c r="BH891" t="s">
        <v>4717</v>
      </c>
      <c r="BI891" t="s">
        <v>1412</v>
      </c>
      <c r="BJ891">
        <v>38063925</v>
      </c>
      <c r="BK891" t="s">
        <v>4769</v>
      </c>
      <c r="BL891">
        <v>45386</v>
      </c>
      <c r="CN891" t="s">
        <v>5953</v>
      </c>
      <c r="CO891" t="s">
        <v>5939</v>
      </c>
    </row>
    <row r="892" spans="1:93" x14ac:dyDescent="0.25">
      <c r="A892" s="27" t="s">
        <v>3519</v>
      </c>
      <c r="B892" s="83" t="s">
        <v>3639</v>
      </c>
      <c r="C892" s="27" t="s">
        <v>3750</v>
      </c>
      <c r="D892" s="27"/>
      <c r="E892" s="27" t="s">
        <v>3853</v>
      </c>
      <c r="F892" s="27" t="s">
        <v>3976</v>
      </c>
      <c r="G892" s="27"/>
      <c r="H892" t="s">
        <v>3998</v>
      </c>
      <c r="I892" s="29">
        <v>45489</v>
      </c>
      <c r="J892" s="30">
        <v>2960</v>
      </c>
      <c r="K892">
        <v>250</v>
      </c>
      <c r="L892" t="s">
        <v>4864</v>
      </c>
      <c r="N892" s="5">
        <v>1</v>
      </c>
      <c r="P892">
        <v>16</v>
      </c>
      <c r="R892">
        <v>6</v>
      </c>
      <c r="S892">
        <v>1</v>
      </c>
      <c r="T892">
        <v>29</v>
      </c>
      <c r="V892">
        <v>6</v>
      </c>
      <c r="W892">
        <v>83</v>
      </c>
      <c r="X892">
        <v>271</v>
      </c>
      <c r="AA892">
        <f>VLOOKUP(A892,Hoja1!A:BH,60,0)</f>
        <v>4</v>
      </c>
      <c r="AB892">
        <v>93</v>
      </c>
      <c r="AC892">
        <v>1</v>
      </c>
      <c r="AD892" t="s">
        <v>110</v>
      </c>
      <c r="AE892" t="s">
        <v>111</v>
      </c>
      <c r="AF892" t="s">
        <v>112</v>
      </c>
      <c r="AH892" t="s">
        <v>113</v>
      </c>
      <c r="AI892">
        <v>3350655621613</v>
      </c>
      <c r="AJ892" t="str">
        <f>VLOOKUP(A892,Hoja1!A:AH,34,0)</f>
        <v>ALTA VERAPAZ</v>
      </c>
      <c r="AK892" t="str">
        <f>VLOOKUP(A892,Hoja1!A:AI,35,0)</f>
        <v>CHISEC</v>
      </c>
      <c r="AL892" s="1">
        <f>VLOOKUP(A892,Hoja1!A:AJ,36,0)</f>
        <v>35928</v>
      </c>
      <c r="AP892">
        <v>115404473</v>
      </c>
      <c r="AQ892">
        <v>3350655621613</v>
      </c>
      <c r="AU892" t="s">
        <v>4473</v>
      </c>
      <c r="AV892" t="s">
        <v>1119</v>
      </c>
      <c r="AW892" t="s">
        <v>4474</v>
      </c>
      <c r="AZ892">
        <v>51939191</v>
      </c>
      <c r="BA892">
        <v>1</v>
      </c>
      <c r="BB892" t="s">
        <v>119</v>
      </c>
      <c r="BC892">
        <v>0</v>
      </c>
      <c r="BD892" t="s">
        <v>4627</v>
      </c>
      <c r="BE892">
        <v>4</v>
      </c>
      <c r="BH892" t="s">
        <v>4718</v>
      </c>
      <c r="BI892" t="s">
        <v>4759</v>
      </c>
      <c r="BJ892">
        <v>51939191</v>
      </c>
      <c r="BK892" t="s">
        <v>4769</v>
      </c>
      <c r="BL892">
        <v>45405</v>
      </c>
      <c r="CN892" t="s">
        <v>5955</v>
      </c>
      <c r="CO892" t="s">
        <v>5956</v>
      </c>
    </row>
    <row r="893" spans="1:93" x14ac:dyDescent="0.25">
      <c r="A893" s="27" t="s">
        <v>3520</v>
      </c>
      <c r="B893" s="27" t="s">
        <v>306</v>
      </c>
      <c r="C893" s="27" t="s">
        <v>733</v>
      </c>
      <c r="D893" s="27"/>
      <c r="E893" s="27" t="s">
        <v>1277</v>
      </c>
      <c r="F893" s="27" t="s">
        <v>1545</v>
      </c>
      <c r="G893" s="27"/>
      <c r="H893" t="s">
        <v>3998</v>
      </c>
      <c r="I893" s="29">
        <v>45489</v>
      </c>
      <c r="J893" s="30">
        <v>2960</v>
      </c>
      <c r="K893">
        <v>250</v>
      </c>
      <c r="L893" t="s">
        <v>4864</v>
      </c>
      <c r="N893" s="5">
        <v>1</v>
      </c>
      <c r="P893">
        <v>4</v>
      </c>
      <c r="R893">
        <v>1</v>
      </c>
      <c r="S893">
        <v>1</v>
      </c>
      <c r="T893">
        <v>29</v>
      </c>
      <c r="V893">
        <v>1</v>
      </c>
      <c r="W893">
        <v>83</v>
      </c>
      <c r="X893">
        <v>1</v>
      </c>
      <c r="AA893">
        <f>VLOOKUP(A893,Hoja1!A:BH,60,0)</f>
        <v>7</v>
      </c>
      <c r="AB893">
        <v>93</v>
      </c>
      <c r="AC893">
        <v>1</v>
      </c>
      <c r="AD893" t="s">
        <v>110</v>
      </c>
      <c r="AE893" t="s">
        <v>111</v>
      </c>
      <c r="AF893" t="s">
        <v>112</v>
      </c>
      <c r="AH893" t="s">
        <v>113</v>
      </c>
      <c r="AI893">
        <v>1774775390101</v>
      </c>
      <c r="AJ893" t="str">
        <f>VLOOKUP(A893,Hoja1!A:AH,34,0)</f>
        <v>GUATEMALA</v>
      </c>
      <c r="AK893" t="str">
        <f>VLOOKUP(A893,Hoja1!A:AI,35,0)</f>
        <v>GUATEMALA</v>
      </c>
      <c r="AL893" s="1">
        <f>VLOOKUP(A893,Hoja1!A:AJ,36,0)</f>
        <v>30651</v>
      </c>
      <c r="AP893">
        <v>44449127</v>
      </c>
      <c r="AQ893">
        <v>183192558</v>
      </c>
      <c r="AU893" t="s">
        <v>4475</v>
      </c>
      <c r="AV893" t="s">
        <v>114</v>
      </c>
      <c r="AW893" t="s">
        <v>114</v>
      </c>
      <c r="AX893">
        <v>6</v>
      </c>
      <c r="AZ893">
        <v>30374897</v>
      </c>
      <c r="BA893">
        <v>2</v>
      </c>
      <c r="BB893" t="s">
        <v>119</v>
      </c>
      <c r="BC893">
        <v>3</v>
      </c>
      <c r="BD893" t="s">
        <v>648</v>
      </c>
      <c r="BE893">
        <v>7</v>
      </c>
      <c r="BI893" t="s">
        <v>4760</v>
      </c>
      <c r="BJ893">
        <v>4907004</v>
      </c>
      <c r="BK893" t="s">
        <v>4769</v>
      </c>
      <c r="BL893" t="s">
        <v>4776</v>
      </c>
      <c r="CN893" t="s">
        <v>5957</v>
      </c>
      <c r="CO893" t="s">
        <v>5958</v>
      </c>
    </row>
    <row r="894" spans="1:93" x14ac:dyDescent="0.25">
      <c r="A894" s="27" t="s">
        <v>3521</v>
      </c>
      <c r="B894" s="27" t="s">
        <v>1386</v>
      </c>
      <c r="C894" s="27" t="s">
        <v>576</v>
      </c>
      <c r="D894" s="27"/>
      <c r="E894" s="27" t="s">
        <v>1381</v>
      </c>
      <c r="F894" s="27" t="s">
        <v>871</v>
      </c>
      <c r="G894" s="27"/>
      <c r="H894" t="s">
        <v>4036</v>
      </c>
      <c r="I894" s="29">
        <v>45488</v>
      </c>
      <c r="J894" s="30">
        <v>3385</v>
      </c>
      <c r="K894">
        <v>250</v>
      </c>
      <c r="L894" t="s">
        <v>4864</v>
      </c>
      <c r="N894" s="5">
        <v>1</v>
      </c>
      <c r="P894">
        <v>6</v>
      </c>
      <c r="R894">
        <v>1</v>
      </c>
      <c r="S894">
        <v>1</v>
      </c>
      <c r="T894">
        <v>1</v>
      </c>
      <c r="V894">
        <v>1</v>
      </c>
      <c r="W894">
        <v>83</v>
      </c>
      <c r="X894">
        <v>1</v>
      </c>
      <c r="AA894">
        <f>VLOOKUP(A894,Hoja1!A:BH,60,0)</f>
        <v>7</v>
      </c>
      <c r="AB894">
        <v>93</v>
      </c>
      <c r="AC894">
        <v>1</v>
      </c>
      <c r="AD894" t="s">
        <v>110</v>
      </c>
      <c r="AE894" t="s">
        <v>111</v>
      </c>
      <c r="AF894" t="s">
        <v>112</v>
      </c>
      <c r="AH894" t="s">
        <v>113</v>
      </c>
      <c r="AI894">
        <v>3020351170101</v>
      </c>
      <c r="AJ894" t="str">
        <f>VLOOKUP(A894,Hoja1!A:AH,34,0)</f>
        <v>GUATEMALA</v>
      </c>
      <c r="AK894" t="str">
        <f>VLOOKUP(A894,Hoja1!A:AI,35,0)</f>
        <v>GUATEMALA</v>
      </c>
      <c r="AL894" s="1">
        <f>VLOOKUP(A894,Hoja1!A:AJ,36,0)</f>
        <v>38332</v>
      </c>
      <c r="AP894">
        <v>118967843</v>
      </c>
      <c r="AQ894">
        <v>0</v>
      </c>
      <c r="AU894" t="s">
        <v>4476</v>
      </c>
      <c r="AV894" t="s">
        <v>114</v>
      </c>
      <c r="AW894" t="s">
        <v>114</v>
      </c>
      <c r="AZ894">
        <v>53593685</v>
      </c>
      <c r="BA894">
        <v>1</v>
      </c>
      <c r="BB894" t="s">
        <v>119</v>
      </c>
      <c r="BC894">
        <v>0</v>
      </c>
      <c r="BD894" t="s">
        <v>648</v>
      </c>
      <c r="BE894">
        <v>7</v>
      </c>
      <c r="BI894">
        <v>0</v>
      </c>
      <c r="BJ894">
        <v>0</v>
      </c>
      <c r="BK894" t="s">
        <v>4769</v>
      </c>
      <c r="BL894" t="s">
        <v>4776</v>
      </c>
      <c r="CO894" t="s">
        <v>5959</v>
      </c>
    </row>
    <row r="895" spans="1:93" x14ac:dyDescent="0.25">
      <c r="A895" s="27" t="s">
        <v>3522</v>
      </c>
      <c r="B895" s="27" t="s">
        <v>642</v>
      </c>
      <c r="C895" s="27" t="s">
        <v>3725</v>
      </c>
      <c r="D895" s="27"/>
      <c r="E895" s="27" t="s">
        <v>444</v>
      </c>
      <c r="F895" s="27" t="s">
        <v>215</v>
      </c>
      <c r="G895" s="27"/>
      <c r="H895" t="s">
        <v>4016</v>
      </c>
      <c r="I895" s="29">
        <v>45491</v>
      </c>
      <c r="J895" s="30">
        <v>3385</v>
      </c>
      <c r="K895">
        <v>250</v>
      </c>
      <c r="L895" t="s">
        <v>4864</v>
      </c>
      <c r="N895" s="5">
        <v>1</v>
      </c>
      <c r="P895">
        <v>9</v>
      </c>
      <c r="R895">
        <v>1</v>
      </c>
      <c r="S895">
        <v>1</v>
      </c>
      <c r="T895">
        <v>9</v>
      </c>
      <c r="V895">
        <v>1</v>
      </c>
      <c r="W895">
        <v>83</v>
      </c>
      <c r="X895">
        <v>1</v>
      </c>
      <c r="AA895">
        <f>VLOOKUP(A895,Hoja1!A:BH,60,0)</f>
        <v>5</v>
      </c>
      <c r="AB895">
        <v>93</v>
      </c>
      <c r="AC895">
        <v>1</v>
      </c>
      <c r="AD895" t="s">
        <v>110</v>
      </c>
      <c r="AE895" t="s">
        <v>111</v>
      </c>
      <c r="AF895" t="s">
        <v>112</v>
      </c>
      <c r="AH895" t="s">
        <v>113</v>
      </c>
      <c r="AI895">
        <v>2733892030101</v>
      </c>
      <c r="AJ895" t="str">
        <f>VLOOKUP(A895,Hoja1!A:AH,34,0)</f>
        <v>GUATEMALA</v>
      </c>
      <c r="AK895" t="str">
        <f>VLOOKUP(A895,Hoja1!A:AI,35,0)</f>
        <v>GUATEMALA</v>
      </c>
      <c r="AL895" s="1">
        <f>VLOOKUP(A895,Hoja1!A:AJ,36,0)</f>
        <v>45456</v>
      </c>
      <c r="AP895">
        <v>9296036</v>
      </c>
      <c r="AQ895">
        <v>2733892030101</v>
      </c>
      <c r="AU895" t="s">
        <v>4477</v>
      </c>
      <c r="AV895" t="s">
        <v>114</v>
      </c>
      <c r="AW895" t="s">
        <v>114</v>
      </c>
      <c r="AZ895">
        <v>38688675</v>
      </c>
      <c r="BA895">
        <v>1</v>
      </c>
      <c r="BB895" t="s">
        <v>119</v>
      </c>
      <c r="BC895">
        <v>0</v>
      </c>
      <c r="BD895" t="s">
        <v>4598</v>
      </c>
      <c r="BE895">
        <v>5</v>
      </c>
      <c r="BI895">
        <v>0</v>
      </c>
      <c r="BJ895">
        <v>0</v>
      </c>
      <c r="BK895" t="s">
        <v>4769</v>
      </c>
      <c r="BL895" t="s">
        <v>4776</v>
      </c>
      <c r="CN895" t="s">
        <v>5960</v>
      </c>
      <c r="CO895" t="s">
        <v>5961</v>
      </c>
    </row>
    <row r="896" spans="1:93" x14ac:dyDescent="0.25">
      <c r="A896" s="27" t="s">
        <v>3523</v>
      </c>
      <c r="B896" s="27" t="s">
        <v>592</v>
      </c>
      <c r="C896" s="27" t="s">
        <v>418</v>
      </c>
      <c r="D896" s="27"/>
      <c r="E896" s="27" t="s">
        <v>3871</v>
      </c>
      <c r="F896" s="27" t="s">
        <v>2137</v>
      </c>
      <c r="G896" s="27"/>
      <c r="H896" t="s">
        <v>4016</v>
      </c>
      <c r="I896" s="29">
        <v>45489</v>
      </c>
      <c r="J896" s="30">
        <v>3385</v>
      </c>
      <c r="K896">
        <v>250</v>
      </c>
      <c r="L896" t="s">
        <v>4864</v>
      </c>
      <c r="N896" s="5">
        <v>1</v>
      </c>
      <c r="P896">
        <v>9</v>
      </c>
      <c r="R896">
        <v>1</v>
      </c>
      <c r="S896">
        <v>1</v>
      </c>
      <c r="T896">
        <v>9</v>
      </c>
      <c r="V896">
        <v>1</v>
      </c>
      <c r="W896">
        <v>83</v>
      </c>
      <c r="X896">
        <v>1</v>
      </c>
      <c r="AA896">
        <f>VLOOKUP(A896,Hoja1!A:BH,60,0)</f>
        <v>7</v>
      </c>
      <c r="AB896">
        <v>93</v>
      </c>
      <c r="AC896">
        <v>1</v>
      </c>
      <c r="AD896" t="s">
        <v>110</v>
      </c>
      <c r="AE896" t="s">
        <v>111</v>
      </c>
      <c r="AF896" t="s">
        <v>112</v>
      </c>
      <c r="AH896" t="s">
        <v>113</v>
      </c>
      <c r="AI896">
        <v>2999655700101</v>
      </c>
      <c r="AJ896" t="str">
        <f>VLOOKUP(A896,Hoja1!A:AH,34,0)</f>
        <v>GUATEMALA</v>
      </c>
      <c r="AK896" t="str">
        <f>VLOOKUP(A896,Hoja1!A:AI,35,0)</f>
        <v>GUATEMALA</v>
      </c>
      <c r="AL896" s="1">
        <f>VLOOKUP(A896,Hoja1!A:AJ,36,0)</f>
        <v>36738</v>
      </c>
      <c r="AP896">
        <v>109748956</v>
      </c>
      <c r="AQ896">
        <v>2999655700101</v>
      </c>
      <c r="AU896" t="s">
        <v>4478</v>
      </c>
      <c r="AV896" t="s">
        <v>114</v>
      </c>
      <c r="AW896" t="s">
        <v>114</v>
      </c>
      <c r="AX896">
        <v>6</v>
      </c>
      <c r="AZ896">
        <v>39249298</v>
      </c>
      <c r="BA896">
        <v>1</v>
      </c>
      <c r="BB896" t="s">
        <v>119</v>
      </c>
      <c r="BC896">
        <v>1</v>
      </c>
      <c r="BD896" t="s">
        <v>648</v>
      </c>
      <c r="BE896">
        <v>7</v>
      </c>
      <c r="BH896" t="s">
        <v>4719</v>
      </c>
      <c r="BI896">
        <v>0</v>
      </c>
      <c r="BJ896">
        <v>49584338</v>
      </c>
      <c r="BK896" t="s">
        <v>4769</v>
      </c>
      <c r="BL896">
        <v>45405</v>
      </c>
      <c r="CN896" t="s">
        <v>5962</v>
      </c>
      <c r="CO896" t="s">
        <v>5963</v>
      </c>
    </row>
    <row r="897" spans="1:93" x14ac:dyDescent="0.25">
      <c r="A897" s="27" t="s">
        <v>3524</v>
      </c>
      <c r="B897" s="27" t="s">
        <v>1574</v>
      </c>
      <c r="C897" s="27" t="s">
        <v>1241</v>
      </c>
      <c r="D897" s="27"/>
      <c r="E897" s="27" t="s">
        <v>1074</v>
      </c>
      <c r="G897" s="27"/>
      <c r="H897" t="s">
        <v>3991</v>
      </c>
      <c r="I897" s="29">
        <v>45505</v>
      </c>
      <c r="J897" s="30"/>
      <c r="K897">
        <v>250</v>
      </c>
      <c r="L897" t="s">
        <v>5178</v>
      </c>
      <c r="N897" s="5">
        <v>1</v>
      </c>
      <c r="P897">
        <v>12</v>
      </c>
      <c r="R897">
        <v>1</v>
      </c>
      <c r="S897">
        <v>9</v>
      </c>
      <c r="T897">
        <v>166</v>
      </c>
      <c r="V897">
        <v>0</v>
      </c>
      <c r="W897">
        <v>83</v>
      </c>
      <c r="AA897">
        <f>VLOOKUP(A897,Hoja1!A:BH,60,0)</f>
        <v>0</v>
      </c>
      <c r="AB897">
        <v>93</v>
      </c>
      <c r="AC897">
        <v>2</v>
      </c>
      <c r="AD897" t="s">
        <v>110</v>
      </c>
      <c r="AE897" t="s">
        <v>111</v>
      </c>
      <c r="AF897" t="s">
        <v>112</v>
      </c>
      <c r="AH897" t="s">
        <v>113</v>
      </c>
      <c r="AI897">
        <v>0</v>
      </c>
      <c r="AJ897">
        <f>VLOOKUP(A897,Hoja1!A:AH,34,0)</f>
        <v>0</v>
      </c>
      <c r="AK897">
        <f>VLOOKUP(A897,Hoja1!A:AI,35,0)</f>
        <v>0</v>
      </c>
      <c r="AL897" s="1">
        <f>VLOOKUP(A897,Hoja1!A:AJ,36,0)</f>
        <v>0</v>
      </c>
      <c r="AP897">
        <v>0</v>
      </c>
      <c r="AQ897">
        <v>0</v>
      </c>
      <c r="AU897">
        <v>0</v>
      </c>
      <c r="AV897">
        <v>0</v>
      </c>
      <c r="AW897">
        <v>0</v>
      </c>
      <c r="AZ897">
        <v>0</v>
      </c>
      <c r="BA897">
        <v>0</v>
      </c>
      <c r="BB897" t="s">
        <v>119</v>
      </c>
      <c r="BC897">
        <v>0</v>
      </c>
      <c r="BD897" t="s">
        <v>648</v>
      </c>
      <c r="BE897">
        <v>0</v>
      </c>
      <c r="BI897">
        <v>0</v>
      </c>
      <c r="BJ897">
        <v>0</v>
      </c>
      <c r="BK897" t="s">
        <v>4769</v>
      </c>
      <c r="BL897">
        <v>45125</v>
      </c>
    </row>
    <row r="898" spans="1:93" x14ac:dyDescent="0.25">
      <c r="A898" s="27" t="s">
        <v>5964</v>
      </c>
      <c r="B898" s="27" t="s">
        <v>2478</v>
      </c>
      <c r="C898" s="27" t="s">
        <v>3677</v>
      </c>
      <c r="D898" s="27"/>
      <c r="E898" s="27" t="s">
        <v>181</v>
      </c>
      <c r="F898" s="27" t="s">
        <v>215</v>
      </c>
      <c r="G898" s="27"/>
      <c r="H898" t="s">
        <v>3991</v>
      </c>
      <c r="I898" s="29">
        <v>45507</v>
      </c>
      <c r="J898" s="30"/>
      <c r="K898">
        <v>250</v>
      </c>
      <c r="L898" t="s">
        <v>5178</v>
      </c>
      <c r="N898" s="5">
        <v>1</v>
      </c>
      <c r="P898">
        <v>12</v>
      </c>
      <c r="R898">
        <v>1</v>
      </c>
      <c r="S898">
        <v>9</v>
      </c>
      <c r="T898">
        <v>166</v>
      </c>
      <c r="V898">
        <v>0</v>
      </c>
      <c r="W898">
        <v>83</v>
      </c>
      <c r="AA898">
        <f>VLOOKUP(A898,Hoja1!A:BH,60,0)</f>
        <v>0</v>
      </c>
      <c r="AB898">
        <v>93</v>
      </c>
      <c r="AC898">
        <v>2</v>
      </c>
      <c r="AD898" t="s">
        <v>110</v>
      </c>
      <c r="AE898" t="s">
        <v>111</v>
      </c>
      <c r="AF898" t="s">
        <v>112</v>
      </c>
      <c r="AH898" t="s">
        <v>113</v>
      </c>
      <c r="AI898">
        <v>0</v>
      </c>
      <c r="AJ898">
        <f>VLOOKUP(A898,Hoja1!A:AH,34,0)</f>
        <v>0</v>
      </c>
      <c r="AK898">
        <f>VLOOKUP(A898,Hoja1!A:AI,35,0)</f>
        <v>0</v>
      </c>
      <c r="AL898" s="1">
        <f>VLOOKUP(A898,Hoja1!A:AJ,36,0)</f>
        <v>0</v>
      </c>
      <c r="AP898">
        <v>0</v>
      </c>
      <c r="AQ898">
        <v>0</v>
      </c>
      <c r="AU898">
        <v>0</v>
      </c>
      <c r="AV898">
        <v>0</v>
      </c>
      <c r="AW898">
        <v>0</v>
      </c>
      <c r="AZ898">
        <v>0</v>
      </c>
      <c r="BA898">
        <v>0</v>
      </c>
      <c r="BB898" t="s">
        <v>119</v>
      </c>
      <c r="BC898">
        <v>0</v>
      </c>
      <c r="BD898" t="s">
        <v>648</v>
      </c>
      <c r="BE898">
        <v>0</v>
      </c>
      <c r="BI898">
        <v>0</v>
      </c>
      <c r="BJ898">
        <v>0</v>
      </c>
      <c r="BK898" t="s">
        <v>4769</v>
      </c>
      <c r="BL898">
        <v>45455</v>
      </c>
    </row>
    <row r="899" spans="1:93" x14ac:dyDescent="0.25">
      <c r="A899" s="27" t="s">
        <v>3525</v>
      </c>
      <c r="B899" s="27" t="s">
        <v>5965</v>
      </c>
      <c r="C899" s="27"/>
      <c r="D899" s="27"/>
      <c r="E899" s="27" t="s">
        <v>680</v>
      </c>
      <c r="F899" s="27" t="s">
        <v>680</v>
      </c>
      <c r="G899" s="27"/>
      <c r="H899" t="s">
        <v>3991</v>
      </c>
      <c r="I899" s="29">
        <v>45496</v>
      </c>
      <c r="J899" s="30">
        <v>3385</v>
      </c>
      <c r="K899">
        <v>250</v>
      </c>
      <c r="L899" t="s">
        <v>4864</v>
      </c>
      <c r="N899" s="5">
        <v>1</v>
      </c>
      <c r="P899">
        <v>15</v>
      </c>
      <c r="R899">
        <v>2</v>
      </c>
      <c r="S899">
        <v>9</v>
      </c>
      <c r="T899">
        <v>166</v>
      </c>
      <c r="V899">
        <v>2</v>
      </c>
      <c r="W899">
        <v>83</v>
      </c>
      <c r="X899">
        <v>165</v>
      </c>
      <c r="AA899">
        <f>VLOOKUP(A899,Hoja1!A:BH,60,0)</f>
        <v>7</v>
      </c>
      <c r="AB899">
        <v>93</v>
      </c>
      <c r="AC899">
        <v>2</v>
      </c>
      <c r="AD899" t="s">
        <v>110</v>
      </c>
      <c r="AE899" t="s">
        <v>111</v>
      </c>
      <c r="AF899" t="s">
        <v>112</v>
      </c>
      <c r="AH899" t="s">
        <v>113</v>
      </c>
      <c r="AI899">
        <v>3296864531108</v>
      </c>
      <c r="AJ899" t="str">
        <f>VLOOKUP(A899,Hoja1!A:AH,34,0)</f>
        <v>RETALHULEU</v>
      </c>
      <c r="AK899" t="str">
        <f>VLOOKUP(A899,Hoja1!A:AI,35,0)</f>
        <v>NUEVO SAN CARLOS</v>
      </c>
      <c r="AL899" s="1">
        <f>VLOOKUP(A899,Hoja1!A:AJ,36,0)</f>
        <v>38353</v>
      </c>
      <c r="AP899">
        <v>118561995</v>
      </c>
      <c r="AQ899">
        <v>3296864531108</v>
      </c>
      <c r="AU899" t="s">
        <v>4479</v>
      </c>
      <c r="AV899" t="s">
        <v>700</v>
      </c>
      <c r="AW899" t="s">
        <v>1659</v>
      </c>
      <c r="AX899">
        <v>6</v>
      </c>
      <c r="AZ899" t="s">
        <v>4585</v>
      </c>
      <c r="BA899">
        <v>1</v>
      </c>
      <c r="BB899" t="s">
        <v>119</v>
      </c>
      <c r="BC899">
        <v>0</v>
      </c>
      <c r="BD899" t="s">
        <v>4632</v>
      </c>
      <c r="BE899">
        <v>7</v>
      </c>
      <c r="BH899" t="s">
        <v>4720</v>
      </c>
      <c r="BI899" t="s">
        <v>4761</v>
      </c>
      <c r="BJ899">
        <v>47386511</v>
      </c>
      <c r="BK899" t="s">
        <v>4769</v>
      </c>
      <c r="BL899" t="s">
        <v>4776</v>
      </c>
      <c r="CN899" t="s">
        <v>5966</v>
      </c>
    </row>
    <row r="900" spans="1:93" x14ac:dyDescent="0.25">
      <c r="A900" s="27" t="s">
        <v>3526</v>
      </c>
      <c r="B900" s="27" t="s">
        <v>5967</v>
      </c>
      <c r="C900" s="27" t="s">
        <v>3751</v>
      </c>
      <c r="D900" s="27"/>
      <c r="E900" s="27" t="s">
        <v>378</v>
      </c>
      <c r="F900" s="27" t="s">
        <v>340</v>
      </c>
      <c r="G900" s="27"/>
      <c r="H900" t="s">
        <v>4037</v>
      </c>
      <c r="I900" s="29">
        <v>45495</v>
      </c>
      <c r="J900" s="30">
        <v>2960</v>
      </c>
      <c r="K900">
        <v>250</v>
      </c>
      <c r="L900" t="s">
        <v>4864</v>
      </c>
      <c r="N900" s="5">
        <v>1</v>
      </c>
      <c r="P900">
        <v>16</v>
      </c>
      <c r="R900">
        <v>5</v>
      </c>
      <c r="S900">
        <v>1</v>
      </c>
      <c r="T900">
        <v>29</v>
      </c>
      <c r="V900">
        <v>5</v>
      </c>
      <c r="W900">
        <v>83</v>
      </c>
      <c r="X900">
        <v>280</v>
      </c>
      <c r="AA900">
        <f>VLOOKUP(A900,Hoja1!A:BH,60,0)</f>
        <v>5</v>
      </c>
      <c r="AB900">
        <v>93</v>
      </c>
      <c r="AC900">
        <v>1</v>
      </c>
      <c r="AD900" t="s">
        <v>110</v>
      </c>
      <c r="AE900" t="s">
        <v>111</v>
      </c>
      <c r="AF900" t="s">
        <v>112</v>
      </c>
      <c r="AH900" t="s">
        <v>113</v>
      </c>
      <c r="AI900">
        <v>3261184031705</v>
      </c>
      <c r="AJ900" t="str">
        <f>VLOOKUP(A900,Hoja1!A:AH,34,0)</f>
        <v>PETEN</v>
      </c>
      <c r="AK900" t="str">
        <f>VLOOKUP(A900,Hoja1!A:AI,35,0)</f>
        <v>LA LIBERTAD</v>
      </c>
      <c r="AL900" s="1">
        <f>VLOOKUP(A900,Hoja1!A:AJ,36,0)</f>
        <v>36168</v>
      </c>
      <c r="AP900">
        <v>91244171</v>
      </c>
      <c r="AQ900">
        <v>3261184031705</v>
      </c>
      <c r="AU900" t="s">
        <v>4480</v>
      </c>
      <c r="AV900" t="s">
        <v>268</v>
      </c>
      <c r="AW900" t="s">
        <v>805</v>
      </c>
      <c r="AZ900">
        <v>47008441</v>
      </c>
      <c r="BA900">
        <v>1</v>
      </c>
      <c r="BB900" t="s">
        <v>119</v>
      </c>
      <c r="BC900">
        <v>1</v>
      </c>
      <c r="BD900" t="s">
        <v>4598</v>
      </c>
      <c r="BE900">
        <v>5</v>
      </c>
      <c r="BH900" t="s">
        <v>4721</v>
      </c>
      <c r="BI900" t="s">
        <v>579</v>
      </c>
      <c r="BJ900">
        <v>36125758</v>
      </c>
      <c r="BK900" t="s">
        <v>4769</v>
      </c>
      <c r="BL900">
        <v>45460</v>
      </c>
      <c r="CN900" t="s">
        <v>5968</v>
      </c>
      <c r="CO900" t="s">
        <v>5969</v>
      </c>
    </row>
    <row r="901" spans="1:93" x14ac:dyDescent="0.25">
      <c r="A901" s="27" t="s">
        <v>3527</v>
      </c>
      <c r="B901" s="27" t="s">
        <v>5970</v>
      </c>
      <c r="C901" s="27" t="s">
        <v>3752</v>
      </c>
      <c r="D901" s="27"/>
      <c r="E901" s="27" t="s">
        <v>3771</v>
      </c>
      <c r="F901" s="27" t="s">
        <v>716</v>
      </c>
      <c r="G901" s="27"/>
      <c r="H901" t="s">
        <v>3998</v>
      </c>
      <c r="I901" s="29">
        <v>45495</v>
      </c>
      <c r="J901" s="30">
        <v>2960</v>
      </c>
      <c r="K901">
        <v>250</v>
      </c>
      <c r="L901" t="s">
        <v>4864</v>
      </c>
      <c r="N901" s="5">
        <v>1</v>
      </c>
      <c r="P901">
        <v>16</v>
      </c>
      <c r="R901">
        <v>5</v>
      </c>
      <c r="S901">
        <v>1</v>
      </c>
      <c r="T901">
        <v>29</v>
      </c>
      <c r="V901">
        <v>5</v>
      </c>
      <c r="W901">
        <v>83</v>
      </c>
      <c r="X901">
        <v>286</v>
      </c>
      <c r="AA901">
        <f>VLOOKUP(A901,Hoja1!A:BH,60,0)</f>
        <v>7</v>
      </c>
      <c r="AB901">
        <v>93</v>
      </c>
      <c r="AC901">
        <v>1</v>
      </c>
      <c r="AD901" t="s">
        <v>110</v>
      </c>
      <c r="AE901" t="s">
        <v>111</v>
      </c>
      <c r="AF901" t="s">
        <v>112</v>
      </c>
      <c r="AH901" t="s">
        <v>113</v>
      </c>
      <c r="AI901">
        <v>1748731311711</v>
      </c>
      <c r="AJ901" t="str">
        <f>VLOOKUP(A901,Hoja1!A:AH,34,0)</f>
        <v>PETEN</v>
      </c>
      <c r="AK901" t="str">
        <f>VLOOKUP(A901,Hoja1!A:AI,35,0)</f>
        <v>MELCHOR DE MENCOS</v>
      </c>
      <c r="AL901" s="1">
        <f>VLOOKUP(A901,Hoja1!A:AJ,36,0)</f>
        <v>32338</v>
      </c>
      <c r="AP901">
        <v>51315173</v>
      </c>
      <c r="AQ901">
        <v>1748731311711</v>
      </c>
      <c r="AU901" t="s">
        <v>316</v>
      </c>
      <c r="AV901" t="s">
        <v>268</v>
      </c>
      <c r="AW901" t="s">
        <v>5971</v>
      </c>
      <c r="AZ901">
        <v>53348642</v>
      </c>
      <c r="BA901">
        <v>1</v>
      </c>
      <c r="BB901" t="s">
        <v>119</v>
      </c>
      <c r="BC901">
        <v>0</v>
      </c>
      <c r="BD901" t="s">
        <v>635</v>
      </c>
      <c r="BE901">
        <v>7</v>
      </c>
      <c r="BI901">
        <v>0</v>
      </c>
      <c r="BJ901">
        <v>0</v>
      </c>
      <c r="BK901" t="s">
        <v>4769</v>
      </c>
      <c r="BL901" t="s">
        <v>4776</v>
      </c>
      <c r="CN901" t="s">
        <v>5973</v>
      </c>
    </row>
    <row r="902" spans="1:93" x14ac:dyDescent="0.25">
      <c r="A902" s="27" t="s">
        <v>3528</v>
      </c>
      <c r="B902" s="27" t="s">
        <v>584</v>
      </c>
      <c r="C902" s="27" t="s">
        <v>344</v>
      </c>
      <c r="D902" s="27"/>
      <c r="E902" s="27" t="s">
        <v>396</v>
      </c>
      <c r="F902" s="27" t="s">
        <v>148</v>
      </c>
      <c r="G902" s="27"/>
      <c r="H902" t="s">
        <v>3998</v>
      </c>
      <c r="I902" s="29">
        <v>45495</v>
      </c>
      <c r="J902" s="30">
        <v>2960</v>
      </c>
      <c r="K902">
        <v>250</v>
      </c>
      <c r="L902" t="s">
        <v>149</v>
      </c>
      <c r="M902" s="1">
        <v>45495</v>
      </c>
      <c r="N902" s="5">
        <v>2</v>
      </c>
      <c r="P902">
        <v>16</v>
      </c>
      <c r="R902">
        <v>5</v>
      </c>
      <c r="S902">
        <v>1</v>
      </c>
      <c r="T902">
        <v>29</v>
      </c>
      <c r="V902">
        <v>5</v>
      </c>
      <c r="W902">
        <v>83</v>
      </c>
      <c r="X902">
        <v>278</v>
      </c>
      <c r="AA902">
        <f>VLOOKUP(A902,Hoja1!A:BH,60,0)</f>
        <v>3</v>
      </c>
      <c r="AB902">
        <v>93</v>
      </c>
      <c r="AC902">
        <v>1</v>
      </c>
      <c r="AD902" t="s">
        <v>110</v>
      </c>
      <c r="AE902" t="s">
        <v>111</v>
      </c>
      <c r="AF902" t="s">
        <v>112</v>
      </c>
      <c r="AH902" t="s">
        <v>113</v>
      </c>
      <c r="AI902">
        <v>2569247161703</v>
      </c>
      <c r="AJ902" t="str">
        <f>VLOOKUP(A902,Hoja1!A:AH,34,0)</f>
        <v>PETEN</v>
      </c>
      <c r="AK902" t="str">
        <f>VLOOKUP(A902,Hoja1!A:AI,35,0)</f>
        <v>PETEN</v>
      </c>
      <c r="AL902" s="1">
        <f>VLOOKUP(A902,Hoja1!A:AJ,36,0)</f>
        <v>31998</v>
      </c>
      <c r="AP902">
        <v>38270331</v>
      </c>
      <c r="AQ902">
        <v>187176235</v>
      </c>
      <c r="AU902" t="s">
        <v>4481</v>
      </c>
      <c r="AV902" t="s">
        <v>268</v>
      </c>
      <c r="AW902" t="s">
        <v>268</v>
      </c>
      <c r="AZ902">
        <v>37938506</v>
      </c>
      <c r="BA902">
        <v>2</v>
      </c>
      <c r="BB902" t="s">
        <v>119</v>
      </c>
      <c r="BC902">
        <v>2</v>
      </c>
      <c r="BD902" t="s">
        <v>877</v>
      </c>
      <c r="BE902">
        <v>3</v>
      </c>
      <c r="BI902" t="s">
        <v>4762</v>
      </c>
      <c r="BJ902">
        <v>37938506</v>
      </c>
      <c r="BK902" t="s">
        <v>4769</v>
      </c>
      <c r="BL902">
        <v>45460</v>
      </c>
      <c r="CN902" t="s">
        <v>5975</v>
      </c>
      <c r="CO902" t="s">
        <v>5976</v>
      </c>
    </row>
    <row r="903" spans="1:93" x14ac:dyDescent="0.25">
      <c r="A903" s="27" t="s">
        <v>3529</v>
      </c>
      <c r="B903" s="27" t="s">
        <v>366</v>
      </c>
      <c r="C903" s="27" t="s">
        <v>2609</v>
      </c>
      <c r="D903" s="27"/>
      <c r="E903" s="27" t="s">
        <v>662</v>
      </c>
      <c r="F903" s="27" t="s">
        <v>388</v>
      </c>
      <c r="G903" s="27"/>
      <c r="H903" t="s">
        <v>3994</v>
      </c>
      <c r="I903" s="29">
        <v>45495</v>
      </c>
      <c r="J903" s="30">
        <v>3385</v>
      </c>
      <c r="K903">
        <v>250</v>
      </c>
      <c r="L903" t="s">
        <v>4864</v>
      </c>
      <c r="N903" s="5">
        <v>1</v>
      </c>
      <c r="P903">
        <v>5</v>
      </c>
      <c r="R903">
        <v>1</v>
      </c>
      <c r="S903">
        <v>9</v>
      </c>
      <c r="T903">
        <v>166</v>
      </c>
      <c r="V903">
        <v>1</v>
      </c>
      <c r="W903">
        <v>83</v>
      </c>
      <c r="X903">
        <v>1</v>
      </c>
      <c r="AA903">
        <f>VLOOKUP(A903,Hoja1!A:BH,60,0)</f>
        <v>7</v>
      </c>
      <c r="AB903">
        <v>93</v>
      </c>
      <c r="AC903">
        <v>2</v>
      </c>
      <c r="AD903" t="s">
        <v>110</v>
      </c>
      <c r="AE903" t="s">
        <v>111</v>
      </c>
      <c r="AF903" t="s">
        <v>112</v>
      </c>
      <c r="AH903" t="s">
        <v>113</v>
      </c>
      <c r="AI903">
        <v>2773986730101</v>
      </c>
      <c r="AJ903" t="str">
        <f>VLOOKUP(A903,Hoja1!A:AH,34,0)</f>
        <v>GUATEMALA</v>
      </c>
      <c r="AK903" t="str">
        <f>VLOOKUP(A903,Hoja1!A:AI,35,0)</f>
        <v>GUATEMALA</v>
      </c>
      <c r="AL903" s="1">
        <f>VLOOKUP(A903,Hoja1!A:AJ,36,0)</f>
        <v>37590</v>
      </c>
      <c r="AP903">
        <v>111828902</v>
      </c>
      <c r="AQ903">
        <v>2773986730101</v>
      </c>
      <c r="AU903" t="s">
        <v>4482</v>
      </c>
      <c r="AV903" t="s">
        <v>114</v>
      </c>
      <c r="AW903" t="s">
        <v>114</v>
      </c>
      <c r="AZ903" t="s">
        <v>4586</v>
      </c>
      <c r="BA903">
        <v>1</v>
      </c>
      <c r="BB903" t="s">
        <v>119</v>
      </c>
      <c r="BC903">
        <v>0</v>
      </c>
      <c r="BD903" t="s">
        <v>635</v>
      </c>
      <c r="BE903">
        <v>7</v>
      </c>
      <c r="BI903">
        <v>0</v>
      </c>
      <c r="BJ903">
        <v>0</v>
      </c>
      <c r="BK903" t="s">
        <v>4769</v>
      </c>
      <c r="BL903" t="s">
        <v>4776</v>
      </c>
    </row>
    <row r="904" spans="1:93" x14ac:dyDescent="0.25">
      <c r="A904" s="27" t="s">
        <v>3530</v>
      </c>
      <c r="B904" s="27" t="s">
        <v>5977</v>
      </c>
      <c r="C904" s="27"/>
      <c r="D904" s="27"/>
      <c r="E904" s="27" t="s">
        <v>3872</v>
      </c>
      <c r="F904" s="27" t="s">
        <v>215</v>
      </c>
      <c r="G904" s="27"/>
      <c r="H904" t="s">
        <v>3998</v>
      </c>
      <c r="I904" s="29">
        <v>45496</v>
      </c>
      <c r="J904" s="30">
        <v>2960</v>
      </c>
      <c r="K904">
        <v>250</v>
      </c>
      <c r="L904" t="s">
        <v>4864</v>
      </c>
      <c r="N904" s="5">
        <v>1</v>
      </c>
      <c r="P904">
        <v>4</v>
      </c>
      <c r="R904">
        <v>4</v>
      </c>
      <c r="S904">
        <v>1</v>
      </c>
      <c r="T904">
        <v>29</v>
      </c>
      <c r="V904">
        <v>4</v>
      </c>
      <c r="W904">
        <v>83</v>
      </c>
      <c r="X904">
        <v>232</v>
      </c>
      <c r="AA904">
        <f>VLOOKUP(A904,Hoja1!A:BH,60,0)</f>
        <v>7</v>
      </c>
      <c r="AB904">
        <v>93</v>
      </c>
      <c r="AC904">
        <v>1</v>
      </c>
      <c r="AD904" t="s">
        <v>110</v>
      </c>
      <c r="AE904" t="s">
        <v>111</v>
      </c>
      <c r="AF904" t="s">
        <v>112</v>
      </c>
      <c r="AH904" t="s">
        <v>113</v>
      </c>
      <c r="AI904">
        <v>2504667591403</v>
      </c>
      <c r="AJ904" t="str">
        <f>VLOOKUP(A904,Hoja1!A:AH,34,0)</f>
        <v>QUICHE</v>
      </c>
      <c r="AK904" t="str">
        <f>VLOOKUP(A904,Hoja1!A:AI,35,0)</f>
        <v>CHINIQUE</v>
      </c>
      <c r="AL904" s="1">
        <f>VLOOKUP(A904,Hoja1!A:AJ,36,0)</f>
        <v>28444</v>
      </c>
      <c r="AP904">
        <v>9048464</v>
      </c>
      <c r="AQ904">
        <v>200900337192</v>
      </c>
      <c r="AU904" t="s">
        <v>4483</v>
      </c>
      <c r="AV904" t="s">
        <v>163</v>
      </c>
      <c r="AW904" t="s">
        <v>5978</v>
      </c>
      <c r="AX904">
        <v>5</v>
      </c>
      <c r="AZ904">
        <v>42270064</v>
      </c>
      <c r="BA904">
        <v>2</v>
      </c>
      <c r="BB904" t="s">
        <v>119</v>
      </c>
      <c r="BC904">
        <v>2</v>
      </c>
      <c r="BD904" t="s">
        <v>635</v>
      </c>
      <c r="BE904">
        <v>7</v>
      </c>
      <c r="BH904" t="s">
        <v>4722</v>
      </c>
      <c r="BI904" t="s">
        <v>4763</v>
      </c>
      <c r="BJ904">
        <v>46938685</v>
      </c>
      <c r="BK904" t="s">
        <v>4769</v>
      </c>
      <c r="BL904">
        <v>45455</v>
      </c>
      <c r="CN904" t="s">
        <v>5979</v>
      </c>
      <c r="CO904" t="s">
        <v>5980</v>
      </c>
    </row>
    <row r="905" spans="1:93" x14ac:dyDescent="0.25">
      <c r="A905" s="27" t="s">
        <v>3531</v>
      </c>
      <c r="B905" s="27" t="s">
        <v>179</v>
      </c>
      <c r="C905" s="27" t="s">
        <v>180</v>
      </c>
      <c r="D905" s="27"/>
      <c r="E905" s="27" t="s">
        <v>209</v>
      </c>
      <c r="F905" s="27" t="s">
        <v>3977</v>
      </c>
      <c r="G905" s="27"/>
      <c r="H905" t="s">
        <v>4038</v>
      </c>
      <c r="I905" s="29">
        <v>45496</v>
      </c>
      <c r="J905" s="30">
        <v>3385</v>
      </c>
      <c r="K905">
        <v>250</v>
      </c>
      <c r="L905" t="s">
        <v>4864</v>
      </c>
      <c r="N905" s="5">
        <v>1</v>
      </c>
      <c r="P905">
        <v>9</v>
      </c>
      <c r="R905">
        <v>1</v>
      </c>
      <c r="S905">
        <v>1</v>
      </c>
      <c r="T905">
        <v>9</v>
      </c>
      <c r="V905">
        <v>1</v>
      </c>
      <c r="W905">
        <v>83</v>
      </c>
      <c r="X905">
        <v>1</v>
      </c>
      <c r="AA905">
        <f>VLOOKUP(A905,Hoja1!A:BH,60,0)</f>
        <v>7</v>
      </c>
      <c r="AB905">
        <v>93</v>
      </c>
      <c r="AC905">
        <v>1</v>
      </c>
      <c r="AD905" t="s">
        <v>110</v>
      </c>
      <c r="AE905" t="s">
        <v>111</v>
      </c>
      <c r="AF905" t="s">
        <v>112</v>
      </c>
      <c r="AH905" t="s">
        <v>113</v>
      </c>
      <c r="AI905">
        <v>3014705530101</v>
      </c>
      <c r="AJ905" t="str">
        <f>VLOOKUP(A905,Hoja1!A:AH,34,0)</f>
        <v>GUATEMALA</v>
      </c>
      <c r="AK905" t="str">
        <f>VLOOKUP(A905,Hoja1!A:AI,35,0)</f>
        <v>GUATEMALA</v>
      </c>
      <c r="AL905" s="1">
        <f>VLOOKUP(A905,Hoja1!A:AJ,36,0)</f>
        <v>36845</v>
      </c>
      <c r="AP905">
        <v>107366797</v>
      </c>
      <c r="AQ905">
        <v>3014705530101</v>
      </c>
      <c r="AU905" t="s">
        <v>4484</v>
      </c>
      <c r="AV905" t="s">
        <v>114</v>
      </c>
      <c r="AW905" t="s">
        <v>114</v>
      </c>
      <c r="AZ905">
        <v>37783383</v>
      </c>
      <c r="BA905">
        <v>1</v>
      </c>
      <c r="BB905" t="s">
        <v>119</v>
      </c>
      <c r="BC905">
        <v>0</v>
      </c>
      <c r="BD905" t="s">
        <v>4597</v>
      </c>
      <c r="BE905">
        <v>7</v>
      </c>
      <c r="BH905" t="s">
        <v>4723</v>
      </c>
      <c r="BI905" t="s">
        <v>4764</v>
      </c>
      <c r="BJ905">
        <v>59529444</v>
      </c>
      <c r="CN905" t="s">
        <v>5981</v>
      </c>
      <c r="CO905" t="s">
        <v>5789</v>
      </c>
    </row>
    <row r="906" spans="1:93" x14ac:dyDescent="0.25">
      <c r="A906" s="27" t="s">
        <v>3532</v>
      </c>
      <c r="B906" s="27" t="s">
        <v>1457</v>
      </c>
      <c r="C906" s="27" t="s">
        <v>344</v>
      </c>
      <c r="D906" s="27"/>
      <c r="E906" s="27" t="s">
        <v>2728</v>
      </c>
      <c r="F906" s="27"/>
      <c r="G906" s="27"/>
      <c r="H906" t="s">
        <v>3998</v>
      </c>
      <c r="I906" s="29">
        <v>45496</v>
      </c>
      <c r="J906" s="30">
        <v>2960</v>
      </c>
      <c r="K906">
        <v>250</v>
      </c>
      <c r="L906" t="s">
        <v>4864</v>
      </c>
      <c r="N906" s="5">
        <v>1</v>
      </c>
      <c r="P906">
        <v>4</v>
      </c>
      <c r="R906">
        <v>1</v>
      </c>
      <c r="S906">
        <v>1</v>
      </c>
      <c r="T906">
        <v>29</v>
      </c>
      <c r="V906">
        <v>1</v>
      </c>
      <c r="W906">
        <v>83</v>
      </c>
      <c r="X906">
        <v>1</v>
      </c>
      <c r="AA906">
        <f>VLOOKUP(A906,Hoja1!A:BH,60,0)</f>
        <v>7</v>
      </c>
      <c r="AB906">
        <v>93</v>
      </c>
      <c r="AC906">
        <v>1</v>
      </c>
      <c r="AD906" t="s">
        <v>110</v>
      </c>
      <c r="AE906" t="s">
        <v>111</v>
      </c>
      <c r="AF906" t="s">
        <v>112</v>
      </c>
      <c r="AH906" t="s">
        <v>113</v>
      </c>
      <c r="AI906">
        <v>1889389900101</v>
      </c>
      <c r="AJ906" t="str">
        <f>VLOOKUP(A906,Hoja1!A:AH,34,0)</f>
        <v>GUATEMALA</v>
      </c>
      <c r="AK906" t="str">
        <f>VLOOKUP(A906,Hoja1!A:AI,35,0)</f>
        <v>GUATEMALA</v>
      </c>
      <c r="AL906" s="1">
        <f>VLOOKUP(A906,Hoja1!A:AJ,36,0)</f>
        <v>30667</v>
      </c>
      <c r="AP906">
        <v>46102035</v>
      </c>
      <c r="AQ906">
        <v>200900514990</v>
      </c>
      <c r="AU906" t="s">
        <v>4485</v>
      </c>
      <c r="AV906" t="s">
        <v>114</v>
      </c>
      <c r="AW906" t="s">
        <v>114</v>
      </c>
      <c r="AX906">
        <v>14</v>
      </c>
      <c r="AZ906">
        <v>41769099</v>
      </c>
      <c r="BA906">
        <v>2</v>
      </c>
      <c r="BB906" t="s">
        <v>119</v>
      </c>
      <c r="BC906">
        <v>2</v>
      </c>
      <c r="BD906" t="s">
        <v>4630</v>
      </c>
      <c r="BE906">
        <v>7</v>
      </c>
      <c r="BH906" t="s">
        <v>4724</v>
      </c>
      <c r="BI906" t="s">
        <v>4765</v>
      </c>
      <c r="BJ906">
        <v>47020351</v>
      </c>
      <c r="BK906" t="s">
        <v>4769</v>
      </c>
      <c r="BL906" t="s">
        <v>4776</v>
      </c>
      <c r="CN906" t="s">
        <v>5983</v>
      </c>
      <c r="CO906" t="s">
        <v>6966</v>
      </c>
    </row>
    <row r="907" spans="1:93" x14ac:dyDescent="0.25">
      <c r="A907" s="27" t="s">
        <v>3533</v>
      </c>
      <c r="B907" s="27" t="s">
        <v>5984</v>
      </c>
      <c r="C907" s="27" t="s">
        <v>2458</v>
      </c>
      <c r="D907" s="27"/>
      <c r="E907" s="27" t="s">
        <v>3873</v>
      </c>
      <c r="F907" s="27" t="s">
        <v>190</v>
      </c>
      <c r="G907" s="27"/>
      <c r="H907" t="s">
        <v>3998</v>
      </c>
      <c r="I907" s="29">
        <v>45496</v>
      </c>
      <c r="J907" s="30">
        <v>2960</v>
      </c>
      <c r="K907">
        <v>250</v>
      </c>
      <c r="L907" t="s">
        <v>4864</v>
      </c>
      <c r="N907" s="5">
        <v>1</v>
      </c>
      <c r="P907">
        <v>4</v>
      </c>
      <c r="R907">
        <v>1</v>
      </c>
      <c r="S907">
        <v>1</v>
      </c>
      <c r="T907">
        <v>29</v>
      </c>
      <c r="V907">
        <v>1</v>
      </c>
      <c r="W907">
        <v>83</v>
      </c>
      <c r="X907">
        <v>1</v>
      </c>
      <c r="AA907">
        <f>VLOOKUP(A907,Hoja1!A:BH,60,0)</f>
        <v>7</v>
      </c>
      <c r="AB907">
        <v>93</v>
      </c>
      <c r="AC907">
        <v>1</v>
      </c>
      <c r="AD907" t="s">
        <v>110</v>
      </c>
      <c r="AE907" t="s">
        <v>111</v>
      </c>
      <c r="AF907" t="s">
        <v>112</v>
      </c>
      <c r="AH907" t="s">
        <v>113</v>
      </c>
      <c r="AI907">
        <v>3457022710101</v>
      </c>
      <c r="AJ907" t="str">
        <f>VLOOKUP(A907,Hoja1!A:AH,34,0)</f>
        <v>GUATEMALA</v>
      </c>
      <c r="AK907" t="str">
        <f>VLOOKUP(A907,Hoja1!A:AI,35,0)</f>
        <v>GUATEMALA</v>
      </c>
      <c r="AL907" s="1">
        <f>VLOOKUP(A907,Hoja1!A:AJ,36,0)</f>
        <v>35087</v>
      </c>
      <c r="AP907">
        <v>88082881</v>
      </c>
      <c r="AQ907">
        <v>3457022710101</v>
      </c>
      <c r="AU907" t="s">
        <v>4486</v>
      </c>
      <c r="AV907" t="s">
        <v>114</v>
      </c>
      <c r="AW907" t="s">
        <v>114</v>
      </c>
      <c r="AX907">
        <v>1</v>
      </c>
      <c r="AZ907" t="s">
        <v>4587</v>
      </c>
      <c r="BA907">
        <v>1</v>
      </c>
      <c r="BB907" t="s">
        <v>119</v>
      </c>
      <c r="BC907">
        <v>1</v>
      </c>
      <c r="BD907" t="s">
        <v>4616</v>
      </c>
      <c r="BE907">
        <v>7</v>
      </c>
      <c r="BI907">
        <v>0</v>
      </c>
      <c r="BJ907">
        <v>51641199</v>
      </c>
      <c r="CN907" t="s">
        <v>5985</v>
      </c>
      <c r="CO907" t="s">
        <v>5986</v>
      </c>
    </row>
    <row r="908" spans="1:93" x14ac:dyDescent="0.25">
      <c r="A908" s="27" t="s">
        <v>3534</v>
      </c>
      <c r="B908" s="27" t="s">
        <v>306</v>
      </c>
      <c r="C908" s="27" t="s">
        <v>1882</v>
      </c>
      <c r="D908" s="27"/>
      <c r="E908" s="27" t="s">
        <v>516</v>
      </c>
      <c r="F908" s="27" t="s">
        <v>160</v>
      </c>
      <c r="G908" s="27"/>
      <c r="H908" t="s">
        <v>4034</v>
      </c>
      <c r="I908" s="29">
        <v>45496</v>
      </c>
      <c r="J908" s="30">
        <v>2960</v>
      </c>
      <c r="K908">
        <v>250</v>
      </c>
      <c r="L908" t="s">
        <v>4864</v>
      </c>
      <c r="N908" s="5">
        <v>1</v>
      </c>
      <c r="P908">
        <v>4</v>
      </c>
      <c r="R908">
        <v>1</v>
      </c>
      <c r="S908">
        <v>1</v>
      </c>
      <c r="T908">
        <v>29</v>
      </c>
      <c r="V908">
        <v>1</v>
      </c>
      <c r="W908">
        <v>83</v>
      </c>
      <c r="X908">
        <v>1</v>
      </c>
      <c r="AA908">
        <f>VLOOKUP(A908,Hoja1!A:BH,60,0)</f>
        <v>7</v>
      </c>
      <c r="AB908">
        <v>93</v>
      </c>
      <c r="AC908">
        <v>1</v>
      </c>
      <c r="AD908" t="s">
        <v>110</v>
      </c>
      <c r="AE908" t="s">
        <v>111</v>
      </c>
      <c r="AF908" t="s">
        <v>112</v>
      </c>
      <c r="AH908" t="s">
        <v>113</v>
      </c>
      <c r="AI908">
        <v>2970077340101</v>
      </c>
      <c r="AJ908" t="str">
        <f>VLOOKUP(A908,Hoja1!A:AH,34,0)</f>
        <v>GUATEMALA</v>
      </c>
      <c r="AK908" t="str">
        <f>VLOOKUP(A908,Hoja1!A:AI,35,0)</f>
        <v>GUATEMALA</v>
      </c>
      <c r="AL908" s="1">
        <f>VLOOKUP(A908,Hoja1!A:AJ,36,0)</f>
        <v>35118</v>
      </c>
      <c r="AP908">
        <v>93331800</v>
      </c>
      <c r="AQ908">
        <v>2970077340101</v>
      </c>
      <c r="AU908" t="s">
        <v>4487</v>
      </c>
      <c r="AV908" t="s">
        <v>114</v>
      </c>
      <c r="AW908" t="s">
        <v>114</v>
      </c>
      <c r="AZ908">
        <v>35432800</v>
      </c>
      <c r="BA908">
        <v>1</v>
      </c>
      <c r="BB908" t="s">
        <v>119</v>
      </c>
      <c r="BC908">
        <v>0</v>
      </c>
      <c r="BD908" t="s">
        <v>4616</v>
      </c>
      <c r="BE908">
        <v>7</v>
      </c>
      <c r="BH908" t="s">
        <v>4725</v>
      </c>
      <c r="BI908" t="s">
        <v>4766</v>
      </c>
      <c r="BJ908">
        <v>24350470</v>
      </c>
      <c r="BK908" t="s">
        <v>4769</v>
      </c>
      <c r="BL908">
        <v>45467</v>
      </c>
      <c r="CN908" t="s">
        <v>5987</v>
      </c>
      <c r="CO908" t="s">
        <v>5988</v>
      </c>
    </row>
    <row r="909" spans="1:93" x14ac:dyDescent="0.25">
      <c r="A909" s="27" t="s">
        <v>3535</v>
      </c>
      <c r="B909" s="27" t="s">
        <v>1668</v>
      </c>
      <c r="C909" s="27" t="s">
        <v>1669</v>
      </c>
      <c r="D909" s="27"/>
      <c r="E909" s="27" t="s">
        <v>716</v>
      </c>
      <c r="F909" s="27" t="s">
        <v>444</v>
      </c>
      <c r="G909" s="27"/>
      <c r="H909" t="s">
        <v>3994</v>
      </c>
      <c r="I909" s="29">
        <v>45489</v>
      </c>
      <c r="J909" s="30">
        <v>3385</v>
      </c>
      <c r="K909">
        <v>250</v>
      </c>
      <c r="L909" t="s">
        <v>4864</v>
      </c>
      <c r="N909" s="5">
        <v>1</v>
      </c>
      <c r="P909">
        <v>15</v>
      </c>
      <c r="R909">
        <v>2</v>
      </c>
      <c r="S909">
        <v>9</v>
      </c>
      <c r="T909">
        <v>90</v>
      </c>
      <c r="V909">
        <v>2</v>
      </c>
      <c r="W909">
        <v>83</v>
      </c>
      <c r="X909">
        <v>113</v>
      </c>
      <c r="AA909">
        <f>VLOOKUP(A909,Hoja1!A:BH,60,0)</f>
        <v>7</v>
      </c>
      <c r="AB909">
        <v>93</v>
      </c>
      <c r="AC909">
        <v>2</v>
      </c>
      <c r="AD909" t="s">
        <v>110</v>
      </c>
      <c r="AE909" t="s">
        <v>111</v>
      </c>
      <c r="AF909" t="s">
        <v>112</v>
      </c>
      <c r="AH909" t="s">
        <v>113</v>
      </c>
      <c r="AI909">
        <v>3353589180901</v>
      </c>
      <c r="AJ909" t="str">
        <f>VLOOKUP(A909,Hoja1!A:AH,34,0)</f>
        <v>QUETZALTENANGO</v>
      </c>
      <c r="AK909" t="str">
        <f>VLOOKUP(A909,Hoja1!A:AI,35,0)</f>
        <v>QUETZALTENANGO</v>
      </c>
      <c r="AL909" s="1">
        <f>VLOOKUP(A909,Hoja1!A:AJ,36,0)</f>
        <v>36709</v>
      </c>
      <c r="AP909">
        <v>115695613</v>
      </c>
      <c r="AQ909">
        <v>3353589180901</v>
      </c>
      <c r="AU909" t="s">
        <v>1670</v>
      </c>
      <c r="AV909" t="s">
        <v>700</v>
      </c>
      <c r="AW909" t="s">
        <v>700</v>
      </c>
      <c r="AZ909" t="s">
        <v>1671</v>
      </c>
      <c r="BA909">
        <v>1</v>
      </c>
      <c r="BB909" t="s">
        <v>119</v>
      </c>
      <c r="BC909">
        <v>1</v>
      </c>
      <c r="BD909" t="s">
        <v>953</v>
      </c>
      <c r="BE909">
        <v>7</v>
      </c>
      <c r="BH909" t="s">
        <v>1672</v>
      </c>
      <c r="BI909" t="s">
        <v>1673</v>
      </c>
      <c r="BJ909">
        <v>48948733</v>
      </c>
      <c r="BK909" t="s">
        <v>4769</v>
      </c>
      <c r="BL909" t="s">
        <v>4776</v>
      </c>
      <c r="CN909" t="s">
        <v>5989</v>
      </c>
      <c r="CO909" t="s">
        <v>5990</v>
      </c>
    </row>
    <row r="910" spans="1:93" x14ac:dyDescent="0.25">
      <c r="A910" s="27" t="s">
        <v>5991</v>
      </c>
      <c r="B910" s="27" t="s">
        <v>2190</v>
      </c>
      <c r="C910" s="27" t="s">
        <v>477</v>
      </c>
      <c r="D910" s="27"/>
      <c r="E910" s="27" t="s">
        <v>707</v>
      </c>
      <c r="F910" s="27" t="s">
        <v>215</v>
      </c>
      <c r="G910" s="27"/>
      <c r="H910" t="s">
        <v>3994</v>
      </c>
      <c r="I910" s="29">
        <v>45499</v>
      </c>
      <c r="J910" s="30">
        <v>3385</v>
      </c>
      <c r="K910">
        <v>250</v>
      </c>
      <c r="L910" t="s">
        <v>4864</v>
      </c>
      <c r="N910" s="5">
        <v>1</v>
      </c>
      <c r="P910">
        <v>11</v>
      </c>
      <c r="R910">
        <v>1</v>
      </c>
      <c r="S910">
        <v>9</v>
      </c>
      <c r="T910">
        <v>166</v>
      </c>
      <c r="V910">
        <v>1</v>
      </c>
      <c r="W910">
        <v>83</v>
      </c>
      <c r="X910">
        <v>15</v>
      </c>
      <c r="AA910">
        <f>VLOOKUP(A910,Hoja1!A:BH,60,0)</f>
        <v>7</v>
      </c>
      <c r="AB910">
        <v>93</v>
      </c>
      <c r="AC910">
        <v>1</v>
      </c>
      <c r="AD910" t="s">
        <v>110</v>
      </c>
      <c r="AE910" t="s">
        <v>111</v>
      </c>
      <c r="AF910" t="s">
        <v>112</v>
      </c>
      <c r="AH910" t="s">
        <v>113</v>
      </c>
      <c r="AI910">
        <v>3046503070115</v>
      </c>
      <c r="AJ910" t="str">
        <f>VLOOKUP(A910,Hoja1!A:AH,34,0)</f>
        <v>GUATEMALA</v>
      </c>
      <c r="AK910" t="str">
        <f>VLOOKUP(A910,Hoja1!A:AI,35,0)</f>
        <v>VILLA NUEVA</v>
      </c>
      <c r="AL910" s="1">
        <f>VLOOKUP(A910,Hoja1!A:AJ,36,0)</f>
        <v>36269</v>
      </c>
      <c r="AP910">
        <v>102842337</v>
      </c>
      <c r="AQ910">
        <v>3046503070115</v>
      </c>
      <c r="AU910" t="s">
        <v>5992</v>
      </c>
      <c r="AV910" t="s">
        <v>114</v>
      </c>
      <c r="AW910" t="s">
        <v>278</v>
      </c>
      <c r="AX910">
        <v>2</v>
      </c>
      <c r="AZ910">
        <v>59365332</v>
      </c>
      <c r="BA910">
        <v>1</v>
      </c>
      <c r="BB910" t="s">
        <v>119</v>
      </c>
      <c r="BC910">
        <v>1</v>
      </c>
      <c r="BD910" t="s">
        <v>648</v>
      </c>
      <c r="BE910">
        <v>7</v>
      </c>
      <c r="BH910" t="s">
        <v>5995</v>
      </c>
      <c r="BI910">
        <v>0</v>
      </c>
      <c r="BJ910">
        <v>59832457</v>
      </c>
      <c r="BK910" t="s">
        <v>4769</v>
      </c>
      <c r="BL910">
        <v>45471</v>
      </c>
      <c r="CN910" t="s">
        <v>5993</v>
      </c>
      <c r="CO910" t="s">
        <v>5994</v>
      </c>
    </row>
    <row r="911" spans="1:93" x14ac:dyDescent="0.25">
      <c r="A911" s="27" t="s">
        <v>5996</v>
      </c>
      <c r="B911" s="27" t="s">
        <v>5997</v>
      </c>
      <c r="C911" s="27" t="s">
        <v>3652</v>
      </c>
      <c r="D911" s="27"/>
      <c r="E911" s="27" t="s">
        <v>215</v>
      </c>
      <c r="F911" s="27" t="s">
        <v>2971</v>
      </c>
      <c r="G911" s="27"/>
      <c r="H911" t="s">
        <v>4008</v>
      </c>
      <c r="I911" s="29">
        <v>45502</v>
      </c>
      <c r="J911" s="30">
        <v>3750</v>
      </c>
      <c r="K911">
        <v>250</v>
      </c>
      <c r="L911" t="s">
        <v>4864</v>
      </c>
      <c r="N911" s="5">
        <v>1</v>
      </c>
      <c r="P911">
        <v>6</v>
      </c>
      <c r="R911">
        <v>1</v>
      </c>
      <c r="S911">
        <v>1</v>
      </c>
      <c r="T911">
        <v>1</v>
      </c>
      <c r="V911">
        <v>1</v>
      </c>
      <c r="W911">
        <v>83</v>
      </c>
      <c r="X911">
        <v>177</v>
      </c>
      <c r="AA911">
        <f>VLOOKUP(A911,Hoja1!A:BH,60,0)</f>
        <v>7</v>
      </c>
      <c r="AB911">
        <v>93</v>
      </c>
      <c r="AC911">
        <v>1</v>
      </c>
      <c r="AD911" t="s">
        <v>110</v>
      </c>
      <c r="AE911" t="s">
        <v>111</v>
      </c>
      <c r="AF911" t="s">
        <v>112</v>
      </c>
      <c r="AH911" t="s">
        <v>113</v>
      </c>
      <c r="AI911">
        <v>3097748881211</v>
      </c>
      <c r="AJ911" t="str">
        <f>VLOOKUP(A911,Hoja1!A:AH,34,0)</f>
        <v>SAN MARCOS</v>
      </c>
      <c r="AK911" t="str">
        <f>VLOOKUP(A911,Hoja1!A:AI,35,0)</f>
        <v>SAN RAFAEL PIE DE LA CUESTA</v>
      </c>
      <c r="AL911" s="1">
        <f>VLOOKUP(A911,Hoja1!A:AJ,36,0)</f>
        <v>35618</v>
      </c>
      <c r="AP911">
        <v>99232014</v>
      </c>
      <c r="AQ911">
        <v>3097748881211</v>
      </c>
      <c r="AU911" t="s">
        <v>5998</v>
      </c>
      <c r="AV911" t="s">
        <v>114</v>
      </c>
      <c r="AW911" t="s">
        <v>2972</v>
      </c>
      <c r="AZ911" t="s">
        <v>5999</v>
      </c>
      <c r="BA911">
        <v>1</v>
      </c>
      <c r="BB911" t="s">
        <v>119</v>
      </c>
      <c r="BC911">
        <v>0</v>
      </c>
      <c r="BD911" t="s">
        <v>4597</v>
      </c>
      <c r="BE911">
        <v>7</v>
      </c>
      <c r="BH911" t="s">
        <v>6002</v>
      </c>
      <c r="BI911" t="s">
        <v>6003</v>
      </c>
      <c r="BJ911">
        <v>40777999</v>
      </c>
      <c r="BK911" t="s">
        <v>4769</v>
      </c>
      <c r="BL911" t="s">
        <v>4776</v>
      </c>
      <c r="CN911" t="s">
        <v>6000</v>
      </c>
      <c r="CO911" t="s">
        <v>6001</v>
      </c>
    </row>
    <row r="912" spans="1:93" ht="15.75" customHeight="1" x14ac:dyDescent="0.25">
      <c r="A912" s="27" t="s">
        <v>6004</v>
      </c>
      <c r="B912" s="27" t="s">
        <v>6005</v>
      </c>
      <c r="C912" s="27" t="s">
        <v>451</v>
      </c>
      <c r="D912" s="27"/>
      <c r="E912" s="27" t="s">
        <v>3084</v>
      </c>
      <c r="F912" s="27" t="s">
        <v>215</v>
      </c>
      <c r="H912" t="s">
        <v>3994</v>
      </c>
      <c r="I912" s="29">
        <v>45500</v>
      </c>
      <c r="J912" s="30"/>
      <c r="K912">
        <v>250</v>
      </c>
      <c r="L912" t="s">
        <v>5178</v>
      </c>
      <c r="N912" s="5">
        <v>1</v>
      </c>
      <c r="P912">
        <v>5</v>
      </c>
      <c r="R912">
        <v>1</v>
      </c>
      <c r="S912">
        <v>9</v>
      </c>
      <c r="T912">
        <v>166</v>
      </c>
      <c r="V912">
        <v>0</v>
      </c>
      <c r="W912">
        <v>83</v>
      </c>
      <c r="AA912">
        <f>VLOOKUP(A912,Hoja1!A:BH,60,0)</f>
        <v>0</v>
      </c>
      <c r="AB912">
        <v>93</v>
      </c>
      <c r="AC912">
        <v>2</v>
      </c>
      <c r="AD912" t="s">
        <v>110</v>
      </c>
      <c r="AE912" t="s">
        <v>111</v>
      </c>
      <c r="AF912" t="s">
        <v>112</v>
      </c>
      <c r="AH912" t="s">
        <v>113</v>
      </c>
      <c r="AI912">
        <v>0</v>
      </c>
      <c r="AJ912">
        <f>VLOOKUP(A912,Hoja1!A:AH,34,0)</f>
        <v>0</v>
      </c>
      <c r="AK912">
        <f>VLOOKUP(A912,Hoja1!A:AI,35,0)</f>
        <v>0</v>
      </c>
      <c r="AL912" s="1">
        <f>VLOOKUP(A912,Hoja1!A:AJ,36,0)</f>
        <v>0</v>
      </c>
      <c r="AP912">
        <v>0</v>
      </c>
      <c r="AQ912">
        <v>0</v>
      </c>
      <c r="AU912">
        <v>0</v>
      </c>
      <c r="AV912">
        <v>0</v>
      </c>
      <c r="AW912">
        <v>0</v>
      </c>
      <c r="AZ912">
        <v>0</v>
      </c>
      <c r="BA912">
        <v>0</v>
      </c>
      <c r="BB912" t="s">
        <v>119</v>
      </c>
      <c r="BC912">
        <v>0</v>
      </c>
      <c r="BD912" t="s">
        <v>648</v>
      </c>
      <c r="BE912">
        <v>0</v>
      </c>
      <c r="BI912">
        <v>0</v>
      </c>
      <c r="BJ912">
        <v>0</v>
      </c>
      <c r="BK912" t="s">
        <v>4769</v>
      </c>
      <c r="BL912" t="s">
        <v>4776</v>
      </c>
    </row>
  </sheetData>
  <autoFilter ref="A7:DB928" xr:uid="{BBE2B1E6-F201-4EA0-9C36-1DB71B6B80CB}"/>
  <conditionalFormatting sqref="A1:A7">
    <cfRule type="duplicateValues" dxfId="975" priority="1257"/>
  </conditionalFormatting>
  <conditionalFormatting sqref="A1:A1048576">
    <cfRule type="duplicateValues" dxfId="974" priority="1"/>
    <cfRule type="duplicateValues" dxfId="973" priority="2"/>
  </conditionalFormatting>
  <conditionalFormatting sqref="A8:A912">
    <cfRule type="duplicateValues" dxfId="972" priority="15"/>
  </conditionalFormatting>
  <conditionalFormatting sqref="B396:B398">
    <cfRule type="duplicateValues" dxfId="971" priority="5"/>
  </conditionalFormatting>
  <conditionalFormatting sqref="B776">
    <cfRule type="duplicateValues" dxfId="970" priority="3"/>
    <cfRule type="duplicateValues" dxfId="969" priority="4"/>
  </conditionalFormatting>
  <conditionalFormatting sqref="B891 A880:A912 A8:A878">
    <cfRule type="duplicateValues" dxfId="968" priority="13"/>
    <cfRule type="duplicateValues" dxfId="967" priority="14"/>
  </conditionalFormatting>
  <conditionalFormatting sqref="C396:C398">
    <cfRule type="duplicateValues" dxfId="966" priority="6"/>
    <cfRule type="duplicateValues" dxfId="965" priority="7"/>
    <cfRule type="duplicateValues" dxfId="964" priority="8"/>
    <cfRule type="duplicateValues" dxfId="963" priority="9"/>
    <cfRule type="duplicateValues" dxfId="962" priority="10"/>
    <cfRule type="duplicateValues" dxfId="961" priority="11"/>
    <cfRule type="duplicateValues" dxfId="960" priority="12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F23BF-D443-4057-967C-41674556D7C4}">
  <dimension ref="A1:CJ907"/>
  <sheetViews>
    <sheetView tabSelected="1" topLeftCell="AS889" zoomScale="93" zoomScaleNormal="93" workbookViewId="0">
      <selection activeCell="AT889" sqref="AT889"/>
    </sheetView>
  </sheetViews>
  <sheetFormatPr baseColWidth="10" defaultRowHeight="15" x14ac:dyDescent="0.25"/>
  <cols>
    <col min="1" max="1" width="11" bestFit="1" customWidth="1"/>
    <col min="2" max="2" width="44.85546875" bestFit="1" customWidth="1"/>
    <col min="3" max="3" width="22.7109375" bestFit="1" customWidth="1"/>
    <col min="4" max="4" width="13.5703125" bestFit="1" customWidth="1"/>
    <col min="5" max="5" width="13.7109375" bestFit="1" customWidth="1"/>
    <col min="6" max="6" width="14.7109375" bestFit="1" customWidth="1"/>
    <col min="7" max="7" width="41.5703125" bestFit="1" customWidth="1"/>
    <col min="8" max="8" width="46.5703125" bestFit="1" customWidth="1"/>
    <col min="9" max="9" width="15.7109375" bestFit="1" customWidth="1"/>
    <col min="10" max="10" width="11.140625" bestFit="1" customWidth="1"/>
    <col min="11" max="11" width="10.85546875" bestFit="1" customWidth="1"/>
    <col min="12" max="12" width="11" bestFit="1" customWidth="1"/>
    <col min="13" max="13" width="11.140625" bestFit="1" customWidth="1"/>
    <col min="14" max="14" width="18" bestFit="1" customWidth="1"/>
    <col min="15" max="15" width="11.5703125" bestFit="1" customWidth="1"/>
    <col min="16" max="16" width="36.140625" bestFit="1" customWidth="1"/>
    <col min="17" max="17" width="46.5703125" bestFit="1" customWidth="1"/>
    <col min="18" max="18" width="25.140625" bestFit="1" customWidth="1"/>
    <col min="19" max="19" width="10" bestFit="1" customWidth="1"/>
    <col min="20" max="20" width="38.7109375" bestFit="1" customWidth="1"/>
    <col min="21" max="21" width="7.85546875" bestFit="1" customWidth="1"/>
    <col min="23" max="23" width="30.7109375" bestFit="1" customWidth="1"/>
    <col min="24" max="24" width="30.5703125" bestFit="1" customWidth="1"/>
    <col min="26" max="26" width="5.85546875" bestFit="1" customWidth="1"/>
    <col min="27" max="27" width="21.5703125" bestFit="1" customWidth="1"/>
    <col min="28" max="28" width="19" bestFit="1" customWidth="1"/>
    <col min="29" max="29" width="9.5703125" bestFit="1" customWidth="1"/>
    <col min="30" max="30" width="11" bestFit="1" customWidth="1"/>
    <col min="31" max="31" width="11.140625" bestFit="1" customWidth="1"/>
    <col min="32" max="32" width="15" bestFit="1" customWidth="1"/>
    <col min="34" max="34" width="30" bestFit="1" customWidth="1"/>
    <col min="35" max="35" width="28.5703125" bestFit="1" customWidth="1"/>
    <col min="36" max="36" width="11.85546875" bestFit="1" customWidth="1"/>
    <col min="37" max="37" width="10.28515625" bestFit="1" customWidth="1"/>
    <col min="39" max="39" width="9.7109375" bestFit="1" customWidth="1"/>
    <col min="41" max="42" width="18.42578125" bestFit="1" customWidth="1"/>
    <col min="43" max="43" width="19.28515625" bestFit="1" customWidth="1"/>
    <col min="44" max="44" width="12.140625" bestFit="1" customWidth="1"/>
    <col min="45" max="45" width="14.42578125" bestFit="1" customWidth="1"/>
    <col min="46" max="46" width="14" bestFit="1" customWidth="1"/>
    <col min="47" max="47" width="10.42578125" bestFit="1" customWidth="1"/>
    <col min="48" max="48" width="10.5703125" bestFit="1" customWidth="1"/>
    <col min="49" max="49" width="137.5703125" bestFit="1" customWidth="1"/>
    <col min="50" max="51" width="28.42578125" bestFit="1" customWidth="1"/>
    <col min="53" max="53" width="10.85546875" bestFit="1" customWidth="1"/>
    <col min="54" max="54" width="27.85546875" bestFit="1" customWidth="1"/>
    <col min="55" max="55" width="11.85546875" bestFit="1" customWidth="1"/>
    <col min="56" max="56" width="8.7109375" bestFit="1" customWidth="1"/>
    <col min="57" max="57" width="10.5703125" bestFit="1" customWidth="1"/>
    <col min="58" max="58" width="7.42578125" bestFit="1" customWidth="1"/>
    <col min="59" max="59" width="74.5703125" bestFit="1" customWidth="1"/>
    <col min="60" max="60" width="10.140625" bestFit="1" customWidth="1"/>
    <col min="61" max="61" width="39.7109375" bestFit="1" customWidth="1"/>
    <col min="62" max="62" width="90.140625" customWidth="1"/>
    <col min="63" max="63" width="74.42578125" bestFit="1" customWidth="1"/>
    <col min="64" max="64" width="37.7109375" bestFit="1" customWidth="1"/>
    <col min="65" max="65" width="84.7109375" bestFit="1" customWidth="1"/>
    <col min="66" max="66" width="19.5703125" bestFit="1" customWidth="1"/>
    <col min="68" max="68" width="18" bestFit="1" customWidth="1"/>
    <col min="69" max="69" width="31.5703125" bestFit="1" customWidth="1"/>
    <col min="70" max="70" width="11" bestFit="1" customWidth="1"/>
    <col min="71" max="71" width="18" bestFit="1" customWidth="1"/>
    <col min="72" max="72" width="12" bestFit="1" customWidth="1"/>
    <col min="73" max="74" width="11.140625" bestFit="1" customWidth="1"/>
    <col min="75" max="76" width="10.85546875" bestFit="1" customWidth="1"/>
    <col min="77" max="77" width="9.5703125" bestFit="1" customWidth="1"/>
  </cols>
  <sheetData>
    <row r="1" spans="1:88" ht="15.75" thickBot="1" x14ac:dyDescent="0.3">
      <c r="A1" s="27"/>
      <c r="B1" s="135"/>
      <c r="C1" s="27"/>
      <c r="D1" s="135"/>
      <c r="E1" s="27"/>
      <c r="F1" s="135"/>
      <c r="G1" s="27"/>
      <c r="H1" s="135"/>
      <c r="I1" s="27"/>
      <c r="J1" s="136"/>
      <c r="K1" s="135"/>
      <c r="L1" s="135"/>
      <c r="M1" s="137"/>
      <c r="N1" s="138"/>
      <c r="O1" s="138"/>
      <c r="P1" s="135"/>
      <c r="Q1" s="135"/>
      <c r="R1" s="135"/>
      <c r="S1" s="27"/>
      <c r="T1" s="27"/>
      <c r="U1" s="27"/>
      <c r="V1" s="27"/>
      <c r="W1" s="135"/>
      <c r="X1" s="139"/>
      <c r="Y1" s="135"/>
      <c r="Z1" s="135"/>
      <c r="AA1" s="27"/>
      <c r="AB1" s="27"/>
      <c r="AC1" s="27"/>
      <c r="AD1" s="27"/>
      <c r="AE1" s="27"/>
      <c r="AF1" s="140"/>
      <c r="AG1" s="135"/>
      <c r="AH1" s="135"/>
      <c r="AI1" s="135"/>
      <c r="AJ1" s="135"/>
      <c r="AK1" s="135"/>
      <c r="AL1" s="135"/>
      <c r="AM1" s="135"/>
      <c r="AN1" s="135"/>
      <c r="AO1" s="135">
        <v>45507</v>
      </c>
      <c r="AP1" s="135"/>
      <c r="AQ1" s="135"/>
      <c r="AR1" s="141"/>
      <c r="AS1" s="135"/>
      <c r="AT1" s="135"/>
      <c r="AU1" s="139"/>
      <c r="AV1" s="135"/>
      <c r="AW1" s="135"/>
      <c r="AX1" s="135"/>
      <c r="AY1" s="135"/>
      <c r="AZ1" s="135"/>
      <c r="BA1" s="135"/>
      <c r="BB1" s="135"/>
      <c r="BC1" s="135"/>
      <c r="BD1" s="27"/>
      <c r="BE1" s="27"/>
      <c r="BF1" s="135"/>
      <c r="BG1" s="135"/>
      <c r="BH1" s="27"/>
      <c r="BI1" s="27"/>
      <c r="BJ1" s="27"/>
      <c r="BK1" s="135"/>
      <c r="BL1" s="135"/>
      <c r="BM1" s="135"/>
      <c r="BN1" s="135"/>
      <c r="BO1" s="135"/>
      <c r="BP1" s="135"/>
      <c r="BQ1" s="135"/>
      <c r="BR1" s="135"/>
      <c r="BS1" s="135"/>
      <c r="BT1" s="29"/>
      <c r="BU1" s="27"/>
      <c r="BV1" s="27"/>
      <c r="BW1" s="142"/>
      <c r="BX1" s="142"/>
      <c r="BY1" s="142"/>
      <c r="BZ1" s="91"/>
      <c r="CA1" s="91"/>
      <c r="CB1" s="91"/>
      <c r="CC1" s="33"/>
      <c r="CD1" s="33"/>
      <c r="CE1" s="33"/>
      <c r="CF1" s="27"/>
      <c r="CG1" s="27"/>
      <c r="CH1" s="27"/>
      <c r="CI1" s="27"/>
      <c r="CJ1" s="99"/>
    </row>
    <row r="2" spans="1:88" ht="90.75" thickBot="1" x14ac:dyDescent="0.3">
      <c r="A2" s="8" t="s">
        <v>4792</v>
      </c>
      <c r="B2" s="8" t="s">
        <v>4793</v>
      </c>
      <c r="C2" s="8" t="s">
        <v>4794</v>
      </c>
      <c r="D2" s="8" t="s">
        <v>4795</v>
      </c>
      <c r="E2" s="8" t="s">
        <v>4796</v>
      </c>
      <c r="F2" s="8" t="s">
        <v>4797</v>
      </c>
      <c r="G2" s="8" t="s">
        <v>4798</v>
      </c>
      <c r="H2" s="8" t="s">
        <v>4799</v>
      </c>
      <c r="I2" s="8" t="s">
        <v>4800</v>
      </c>
      <c r="J2" s="8" t="s">
        <v>4801</v>
      </c>
      <c r="K2" s="9" t="s">
        <v>4802</v>
      </c>
      <c r="L2" s="10" t="s">
        <v>4803</v>
      </c>
      <c r="M2" s="11" t="s">
        <v>4804</v>
      </c>
      <c r="N2" s="12" t="s">
        <v>4805</v>
      </c>
      <c r="O2" s="12" t="s">
        <v>4806</v>
      </c>
      <c r="P2" s="12" t="s">
        <v>4807</v>
      </c>
      <c r="Q2" s="13" t="s">
        <v>4808</v>
      </c>
      <c r="R2" s="13" t="s">
        <v>4809</v>
      </c>
      <c r="S2" s="14" t="s">
        <v>4810</v>
      </c>
      <c r="T2" s="14" t="s">
        <v>4811</v>
      </c>
      <c r="U2" s="14" t="s">
        <v>4783</v>
      </c>
      <c r="V2" s="14" t="s">
        <v>4812</v>
      </c>
      <c r="W2" s="15" t="s">
        <v>4813</v>
      </c>
      <c r="X2" s="15" t="s">
        <v>4814</v>
      </c>
      <c r="Y2" s="8" t="s">
        <v>4815</v>
      </c>
      <c r="Z2" s="8" t="s">
        <v>4816</v>
      </c>
      <c r="AA2" s="16" t="s">
        <v>4817</v>
      </c>
      <c r="AB2" s="16" t="s">
        <v>4818</v>
      </c>
      <c r="AC2" s="17" t="s">
        <v>4819</v>
      </c>
      <c r="AD2" s="17" t="s">
        <v>4820</v>
      </c>
      <c r="AE2" s="17" t="s">
        <v>4821</v>
      </c>
      <c r="AF2" s="18" t="s">
        <v>113</v>
      </c>
      <c r="AG2" s="18" t="s">
        <v>4822</v>
      </c>
      <c r="AH2" s="8" t="s">
        <v>4823</v>
      </c>
      <c r="AI2" s="8" t="s">
        <v>4824</v>
      </c>
      <c r="AJ2" s="9" t="s">
        <v>4825</v>
      </c>
      <c r="AK2" s="8" t="s">
        <v>4826</v>
      </c>
      <c r="AL2" s="8" t="s">
        <v>4827</v>
      </c>
      <c r="AM2" s="8" t="s">
        <v>4826</v>
      </c>
      <c r="AN2" s="8" t="s">
        <v>4827</v>
      </c>
      <c r="AO2" s="8" t="s">
        <v>4828</v>
      </c>
      <c r="AP2" s="8" t="s">
        <v>4829</v>
      </c>
      <c r="AQ2" s="8" t="s">
        <v>4830</v>
      </c>
      <c r="AR2" s="19" t="s">
        <v>4831</v>
      </c>
      <c r="AS2" s="18" t="s">
        <v>4832</v>
      </c>
      <c r="AT2" s="8" t="s">
        <v>4833</v>
      </c>
      <c r="AU2" s="9" t="s">
        <v>4834</v>
      </c>
      <c r="AV2" s="8" t="s">
        <v>4835</v>
      </c>
      <c r="AW2" s="20" t="s">
        <v>4836</v>
      </c>
      <c r="AX2" s="21" t="s">
        <v>4837</v>
      </c>
      <c r="AY2" s="21" t="s">
        <v>4823</v>
      </c>
      <c r="AZ2" s="21" t="s">
        <v>4838</v>
      </c>
      <c r="BA2" s="21" t="s">
        <v>4839</v>
      </c>
      <c r="BB2" s="21" t="s">
        <v>4840</v>
      </c>
      <c r="BC2" s="21" t="s">
        <v>4841</v>
      </c>
      <c r="BD2" s="22" t="s">
        <v>4842</v>
      </c>
      <c r="BE2" s="22" t="s">
        <v>4843</v>
      </c>
      <c r="BF2" s="8" t="s">
        <v>4844</v>
      </c>
      <c r="BG2" s="8" t="s">
        <v>4845</v>
      </c>
      <c r="BH2" s="22" t="s">
        <v>4846</v>
      </c>
      <c r="BI2" s="23" t="s">
        <v>4847</v>
      </c>
      <c r="BJ2" s="23" t="s">
        <v>4848</v>
      </c>
      <c r="BK2" s="8" t="s">
        <v>4849</v>
      </c>
      <c r="BL2" s="8" t="s">
        <v>4850</v>
      </c>
      <c r="BM2" s="8" t="s">
        <v>4836</v>
      </c>
      <c r="BN2" s="8" t="s">
        <v>4851</v>
      </c>
      <c r="BO2" s="8" t="s">
        <v>4852</v>
      </c>
      <c r="BP2" s="8" t="s">
        <v>4853</v>
      </c>
      <c r="BQ2" s="14" t="s">
        <v>4854</v>
      </c>
      <c r="BR2" s="14" t="s">
        <v>4855</v>
      </c>
      <c r="BS2" s="14" t="s">
        <v>4856</v>
      </c>
      <c r="BT2" s="24" t="s">
        <v>4857</v>
      </c>
      <c r="BU2" s="24" t="s">
        <v>4858</v>
      </c>
      <c r="BV2" s="15" t="s">
        <v>4859</v>
      </c>
      <c r="BW2" s="25" t="s">
        <v>4860</v>
      </c>
      <c r="BX2" s="25" t="s">
        <v>4861</v>
      </c>
      <c r="BY2" s="26" t="s">
        <v>4862</v>
      </c>
      <c r="BZ2" s="127" t="s">
        <v>4860</v>
      </c>
      <c r="CA2" s="127" t="s">
        <v>4861</v>
      </c>
      <c r="CB2" s="128" t="s">
        <v>4862</v>
      </c>
      <c r="CC2" s="25" t="s">
        <v>4860</v>
      </c>
      <c r="CD2" s="25" t="s">
        <v>4861</v>
      </c>
      <c r="CE2" s="26" t="s">
        <v>4862</v>
      </c>
      <c r="CF2" s="15" t="s">
        <v>4860</v>
      </c>
      <c r="CG2" s="15" t="s">
        <v>4861</v>
      </c>
      <c r="CH2" s="8" t="s">
        <v>4862</v>
      </c>
      <c r="CI2" s="99"/>
      <c r="CJ2" s="27"/>
    </row>
    <row r="3" spans="1:88" x14ac:dyDescent="0.25">
      <c r="A3" s="27" t="s">
        <v>103</v>
      </c>
      <c r="B3" s="28" t="s">
        <v>104</v>
      </c>
      <c r="C3" s="28" t="s">
        <v>105</v>
      </c>
      <c r="D3" s="28" t="s">
        <v>107</v>
      </c>
      <c r="E3" s="28" t="s">
        <v>108</v>
      </c>
      <c r="F3" s="28"/>
      <c r="G3" s="28" t="s">
        <v>6006</v>
      </c>
      <c r="H3" s="28" t="s">
        <v>4863</v>
      </c>
      <c r="I3" s="28">
        <v>0</v>
      </c>
      <c r="J3" s="28">
        <v>4419</v>
      </c>
      <c r="K3" s="29">
        <v>40819</v>
      </c>
      <c r="L3" s="30">
        <v>10000</v>
      </c>
      <c r="M3" s="31">
        <v>250</v>
      </c>
      <c r="N3" t="s">
        <v>4864</v>
      </c>
      <c r="O3" s="1"/>
      <c r="P3" s="27" t="s">
        <v>4864</v>
      </c>
      <c r="Q3" s="27"/>
      <c r="R3" s="27" t="s">
        <v>4865</v>
      </c>
      <c r="S3" t="s">
        <v>4866</v>
      </c>
      <c r="T3" t="s">
        <v>4867</v>
      </c>
      <c r="U3" s="27" t="s">
        <v>4868</v>
      </c>
      <c r="V3" s="27" t="s">
        <v>4869</v>
      </c>
      <c r="W3" s="27"/>
      <c r="X3" s="32" t="s">
        <v>4870</v>
      </c>
      <c r="Y3" s="27">
        <v>1</v>
      </c>
      <c r="Z3" s="33">
        <v>2</v>
      </c>
      <c r="AA3" s="28"/>
      <c r="AB3" s="28"/>
      <c r="AC3" s="28">
        <v>1</v>
      </c>
      <c r="AD3" s="28">
        <v>7</v>
      </c>
      <c r="AE3" s="27">
        <v>1</v>
      </c>
      <c r="AF3" s="34">
        <v>2292047910101</v>
      </c>
      <c r="AG3" s="36" t="str">
        <f>MID(AF3,10,4)</f>
        <v>0101</v>
      </c>
      <c r="AH3" s="27" t="s">
        <v>114</v>
      </c>
      <c r="AI3" s="27" t="s">
        <v>114</v>
      </c>
      <c r="AJ3" s="29">
        <v>30630</v>
      </c>
      <c r="AK3" s="27" t="s">
        <v>115</v>
      </c>
      <c r="AL3" s="27"/>
      <c r="AM3" s="27"/>
      <c r="AN3" s="27"/>
      <c r="AO3" s="27" t="s">
        <v>6007</v>
      </c>
      <c r="AP3" s="27" t="s">
        <v>6007</v>
      </c>
      <c r="AQ3" s="27">
        <v>2563379100101</v>
      </c>
      <c r="AR3" s="35" t="s">
        <v>116</v>
      </c>
      <c r="AS3" s="36">
        <v>283155356</v>
      </c>
      <c r="AT3" s="27"/>
      <c r="AU3" s="29"/>
      <c r="AV3" s="27" t="s">
        <v>6008</v>
      </c>
      <c r="AW3" s="27" t="s">
        <v>117</v>
      </c>
      <c r="AX3" s="28" t="s">
        <v>114</v>
      </c>
      <c r="AY3" s="28" t="s">
        <v>118</v>
      </c>
      <c r="AZ3" s="28">
        <v>0</v>
      </c>
      <c r="BA3" s="28">
        <v>4</v>
      </c>
      <c r="BB3" s="27">
        <v>22420158</v>
      </c>
      <c r="BC3" s="28" t="s">
        <v>4589</v>
      </c>
      <c r="BD3" s="28">
        <v>2</v>
      </c>
      <c r="BE3" s="27">
        <v>5</v>
      </c>
      <c r="BF3" s="27">
        <v>1</v>
      </c>
      <c r="BG3" s="27" t="s">
        <v>120</v>
      </c>
      <c r="BH3" s="27">
        <v>10</v>
      </c>
      <c r="BI3" s="27"/>
      <c r="BJ3" s="27"/>
      <c r="BK3" s="27" t="s">
        <v>120</v>
      </c>
      <c r="BL3" s="27"/>
      <c r="BM3" s="27"/>
      <c r="BN3" s="27"/>
      <c r="BO3" s="27" t="s">
        <v>115</v>
      </c>
      <c r="BP3" s="27"/>
      <c r="BQ3" s="27" t="s">
        <v>115</v>
      </c>
      <c r="BR3" s="27"/>
      <c r="BS3" s="27"/>
      <c r="BT3" s="32">
        <v>40.758904109589039</v>
      </c>
      <c r="BU3" s="27">
        <v>11</v>
      </c>
      <c r="BV3" s="27">
        <v>10</v>
      </c>
      <c r="BW3" s="33">
        <v>10000</v>
      </c>
      <c r="BX3" s="37">
        <v>45474</v>
      </c>
      <c r="BY3" s="33">
        <v>8750</v>
      </c>
      <c r="BZ3" s="33">
        <v>8750</v>
      </c>
      <c r="CA3" s="37">
        <v>44713</v>
      </c>
      <c r="CB3" s="50">
        <v>6500</v>
      </c>
      <c r="CC3" s="27">
        <v>8000</v>
      </c>
      <c r="CD3" s="29">
        <v>43862</v>
      </c>
      <c r="CE3" s="30">
        <v>6500</v>
      </c>
      <c r="CF3" s="27"/>
      <c r="CG3" s="27"/>
      <c r="CH3" s="27"/>
      <c r="CI3" s="27"/>
      <c r="CJ3" s="27"/>
    </row>
    <row r="4" spans="1:88" x14ac:dyDescent="0.25">
      <c r="A4" s="27" t="s">
        <v>121</v>
      </c>
      <c r="B4" s="28" t="s">
        <v>122</v>
      </c>
      <c r="C4" s="27"/>
      <c r="D4" s="28" t="s">
        <v>123</v>
      </c>
      <c r="E4" s="28" t="s">
        <v>124</v>
      </c>
      <c r="F4" s="28"/>
      <c r="G4" s="28" t="s">
        <v>6009</v>
      </c>
      <c r="H4" s="28" t="s">
        <v>3991</v>
      </c>
      <c r="I4" s="28">
        <v>0</v>
      </c>
      <c r="J4" s="28">
        <v>5242</v>
      </c>
      <c r="K4" s="29">
        <v>39416</v>
      </c>
      <c r="L4" s="30">
        <v>3385</v>
      </c>
      <c r="M4" s="31">
        <v>250</v>
      </c>
      <c r="N4" t="s">
        <v>4864</v>
      </c>
      <c r="O4" s="1"/>
      <c r="P4" s="27" t="s">
        <v>4864</v>
      </c>
      <c r="Q4" s="27"/>
      <c r="R4" s="27" t="s">
        <v>4872</v>
      </c>
      <c r="S4" s="27">
        <v>44</v>
      </c>
      <c r="T4" s="27" t="s">
        <v>4873</v>
      </c>
      <c r="U4" s="27"/>
      <c r="V4" s="27" t="s">
        <v>4869</v>
      </c>
      <c r="W4" s="27" t="s">
        <v>4874</v>
      </c>
      <c r="X4" s="32" t="s">
        <v>4875</v>
      </c>
      <c r="Y4" s="27">
        <v>8</v>
      </c>
      <c r="Z4" s="33">
        <v>2</v>
      </c>
      <c r="AA4" s="28"/>
      <c r="AB4" s="28"/>
      <c r="AC4" s="28">
        <v>1</v>
      </c>
      <c r="AD4" s="28">
        <v>7</v>
      </c>
      <c r="AE4" s="27">
        <v>1</v>
      </c>
      <c r="AF4" s="34">
        <v>2630069802001</v>
      </c>
      <c r="AG4" s="36" t="str">
        <f>MID(AF4,10,4)</f>
        <v>2001</v>
      </c>
      <c r="AH4" s="27" t="s">
        <v>125</v>
      </c>
      <c r="AI4" s="27" t="s">
        <v>125</v>
      </c>
      <c r="AJ4" s="29">
        <v>26761</v>
      </c>
      <c r="AK4" s="27" t="s">
        <v>115</v>
      </c>
      <c r="AL4" s="27"/>
      <c r="AM4" s="27"/>
      <c r="AN4" s="27"/>
      <c r="AO4" s="27" t="s">
        <v>6007</v>
      </c>
      <c r="AP4" s="27" t="s">
        <v>6007</v>
      </c>
      <c r="AQ4" s="27">
        <v>3028827820106</v>
      </c>
      <c r="AR4" s="35">
        <v>30699398</v>
      </c>
      <c r="AS4" s="36">
        <v>273328179</v>
      </c>
      <c r="AT4" s="27"/>
      <c r="AU4" s="29"/>
      <c r="AV4" s="27" t="s">
        <v>6008</v>
      </c>
      <c r="AW4" s="27" t="s">
        <v>126</v>
      </c>
      <c r="AX4" s="28" t="s">
        <v>125</v>
      </c>
      <c r="AY4" s="28" t="s">
        <v>125</v>
      </c>
      <c r="AZ4" s="28">
        <v>4</v>
      </c>
      <c r="BA4" s="28">
        <v>3</v>
      </c>
      <c r="BB4" s="28">
        <v>55555456</v>
      </c>
      <c r="BC4" s="28" t="s">
        <v>4588</v>
      </c>
      <c r="BD4" s="28">
        <v>1</v>
      </c>
      <c r="BE4" s="27">
        <v>5</v>
      </c>
      <c r="BF4" s="27">
        <v>0</v>
      </c>
      <c r="BG4" s="27" t="s">
        <v>127</v>
      </c>
      <c r="BH4" s="27">
        <v>4</v>
      </c>
      <c r="BI4" s="27"/>
      <c r="BJ4" s="27"/>
      <c r="BK4" s="27" t="s">
        <v>128</v>
      </c>
      <c r="BL4" s="27"/>
      <c r="BM4" s="27"/>
      <c r="BN4" s="27"/>
      <c r="BO4" s="27" t="s">
        <v>4769</v>
      </c>
      <c r="BP4" s="27"/>
      <c r="BQ4" s="27" t="s">
        <v>4769</v>
      </c>
      <c r="BR4" s="27"/>
      <c r="BS4" s="27"/>
      <c r="BT4" s="32">
        <v>51.358904109589041</v>
      </c>
      <c r="BU4" s="27">
        <v>4</v>
      </c>
      <c r="BV4" s="27">
        <v>7</v>
      </c>
      <c r="BW4" s="33"/>
      <c r="BX4" s="33"/>
      <c r="BY4" s="33"/>
      <c r="BZ4" s="27"/>
      <c r="CA4" s="27"/>
      <c r="CB4" s="27"/>
      <c r="CC4" s="33"/>
      <c r="CD4" s="33"/>
      <c r="CE4" s="33"/>
      <c r="CF4" s="27"/>
      <c r="CG4" s="27"/>
      <c r="CH4" s="27"/>
      <c r="CI4" s="27"/>
      <c r="CJ4" s="27"/>
    </row>
    <row r="5" spans="1:88" x14ac:dyDescent="0.25">
      <c r="A5" s="27" t="s">
        <v>129</v>
      </c>
      <c r="B5" s="28" t="s">
        <v>130</v>
      </c>
      <c r="C5" s="28" t="s">
        <v>131</v>
      </c>
      <c r="D5" s="28" t="s">
        <v>132</v>
      </c>
      <c r="E5" s="28" t="s">
        <v>133</v>
      </c>
      <c r="F5" s="28"/>
      <c r="G5" s="28" t="s">
        <v>6010</v>
      </c>
      <c r="H5" s="28" t="s">
        <v>3991</v>
      </c>
      <c r="I5" s="28">
        <v>0</v>
      </c>
      <c r="J5" s="28">
        <v>5242</v>
      </c>
      <c r="K5" s="29">
        <v>41184</v>
      </c>
      <c r="L5" s="30">
        <v>3385</v>
      </c>
      <c r="M5" s="31">
        <v>250</v>
      </c>
      <c r="N5" t="s">
        <v>4864</v>
      </c>
      <c r="O5" s="1"/>
      <c r="P5" s="27" t="s">
        <v>4864</v>
      </c>
      <c r="Q5" s="27"/>
      <c r="R5" s="27" t="s">
        <v>4876</v>
      </c>
      <c r="S5" s="27">
        <v>28</v>
      </c>
      <c r="T5" s="27" t="s">
        <v>4877</v>
      </c>
      <c r="U5" s="27"/>
      <c r="V5" s="27" t="s">
        <v>4869</v>
      </c>
      <c r="W5" s="27" t="s">
        <v>4878</v>
      </c>
      <c r="X5" s="32" t="s">
        <v>4870</v>
      </c>
      <c r="Y5" s="27">
        <v>1</v>
      </c>
      <c r="Z5" s="33">
        <v>2</v>
      </c>
      <c r="AA5" s="28"/>
      <c r="AB5" s="28"/>
      <c r="AC5" s="28">
        <v>1</v>
      </c>
      <c r="AD5" s="28">
        <v>7</v>
      </c>
      <c r="AE5" s="27">
        <v>1</v>
      </c>
      <c r="AF5" s="36">
        <v>1774651070101</v>
      </c>
      <c r="AG5" s="36" t="str">
        <f>MID(AF5,10,4)</f>
        <v>0101</v>
      </c>
      <c r="AH5" s="27" t="s">
        <v>114</v>
      </c>
      <c r="AI5" s="27" t="s">
        <v>114</v>
      </c>
      <c r="AJ5" s="29">
        <v>26777</v>
      </c>
      <c r="AK5" s="27" t="s">
        <v>115</v>
      </c>
      <c r="AL5" s="27"/>
      <c r="AM5" s="27"/>
      <c r="AN5" s="27"/>
      <c r="AO5" s="27" t="s">
        <v>6007</v>
      </c>
      <c r="AP5" s="27" t="s">
        <v>6007</v>
      </c>
      <c r="AQ5" s="27">
        <v>2428204680602</v>
      </c>
      <c r="AR5" s="35">
        <v>43482821</v>
      </c>
      <c r="AS5" s="36">
        <v>273153205</v>
      </c>
      <c r="AT5" s="27" t="s">
        <v>4879</v>
      </c>
      <c r="AU5" s="29">
        <v>40952</v>
      </c>
      <c r="AV5" s="27" t="s">
        <v>6008</v>
      </c>
      <c r="AW5" s="27" t="s">
        <v>134</v>
      </c>
      <c r="AX5" s="28" t="s">
        <v>114</v>
      </c>
      <c r="AY5" s="28" t="s">
        <v>114</v>
      </c>
      <c r="AZ5" s="28">
        <v>21</v>
      </c>
      <c r="BA5" s="28">
        <v>4</v>
      </c>
      <c r="BB5" s="28">
        <v>58724155</v>
      </c>
      <c r="BC5" s="28" t="s">
        <v>4588</v>
      </c>
      <c r="BD5" s="28">
        <v>1</v>
      </c>
      <c r="BE5" s="27">
        <v>5</v>
      </c>
      <c r="BF5" s="27">
        <v>2</v>
      </c>
      <c r="BG5" s="27" t="s">
        <v>135</v>
      </c>
      <c r="BH5" s="27">
        <v>7</v>
      </c>
      <c r="BI5" s="27"/>
      <c r="BJ5" s="27"/>
      <c r="BK5" s="27" t="s">
        <v>128</v>
      </c>
      <c r="BL5" s="27"/>
      <c r="BM5" s="27"/>
      <c r="BN5" s="27"/>
      <c r="BO5" s="27" t="s">
        <v>4769</v>
      </c>
      <c r="BP5" s="27"/>
      <c r="BQ5" s="27" t="s">
        <v>4769</v>
      </c>
      <c r="BR5" s="27"/>
      <c r="BS5" s="27"/>
      <c r="BT5" s="32">
        <v>51.315068493150683</v>
      </c>
      <c r="BU5" s="27">
        <v>4</v>
      </c>
      <c r="BV5" s="27">
        <v>23</v>
      </c>
      <c r="BW5" s="33"/>
      <c r="BX5" s="33"/>
      <c r="BY5" s="33"/>
      <c r="BZ5" s="27"/>
      <c r="CA5" s="27"/>
      <c r="CB5" s="27"/>
      <c r="CC5" s="33"/>
      <c r="CD5" s="33"/>
      <c r="CE5" s="33"/>
      <c r="CF5" s="27"/>
      <c r="CG5" s="27"/>
      <c r="CH5" s="27"/>
      <c r="CI5" s="27"/>
      <c r="CJ5" s="27"/>
    </row>
    <row r="6" spans="1:88" x14ac:dyDescent="0.25">
      <c r="A6" s="27" t="s">
        <v>136</v>
      </c>
      <c r="B6" s="28" t="s">
        <v>137</v>
      </c>
      <c r="C6" s="28" t="s">
        <v>138</v>
      </c>
      <c r="D6" s="28" t="s">
        <v>139</v>
      </c>
      <c r="E6" s="28" t="s">
        <v>140</v>
      </c>
      <c r="F6" s="28"/>
      <c r="G6" s="28" t="s">
        <v>6011</v>
      </c>
      <c r="H6" s="28" t="s">
        <v>3991</v>
      </c>
      <c r="I6" s="28">
        <v>0</v>
      </c>
      <c r="J6" s="28">
        <v>5242</v>
      </c>
      <c r="K6" s="29">
        <v>40538</v>
      </c>
      <c r="L6" s="30">
        <v>3385</v>
      </c>
      <c r="M6" s="31">
        <v>250</v>
      </c>
      <c r="N6" t="s">
        <v>4864</v>
      </c>
      <c r="O6" s="1"/>
      <c r="P6" s="27" t="s">
        <v>4864</v>
      </c>
      <c r="Q6" s="27"/>
      <c r="R6" s="27" t="s">
        <v>4876</v>
      </c>
      <c r="S6" s="27">
        <v>106</v>
      </c>
      <c r="T6" s="27" t="s">
        <v>4880</v>
      </c>
      <c r="U6" s="27"/>
      <c r="V6" s="27" t="s">
        <v>4869</v>
      </c>
      <c r="W6" s="27" t="s">
        <v>4881</v>
      </c>
      <c r="X6" s="32" t="s">
        <v>4870</v>
      </c>
      <c r="Y6" s="27">
        <v>1</v>
      </c>
      <c r="Z6" s="33">
        <v>2</v>
      </c>
      <c r="AA6" s="28"/>
      <c r="AB6" s="28"/>
      <c r="AC6" s="28">
        <v>1</v>
      </c>
      <c r="AD6" s="28">
        <v>7</v>
      </c>
      <c r="AE6" s="27">
        <v>1</v>
      </c>
      <c r="AF6" s="36">
        <v>2282501102214</v>
      </c>
      <c r="AG6" s="36" t="str">
        <f>MID(AF6,10,4)</f>
        <v>2214</v>
      </c>
      <c r="AH6" s="28" t="s">
        <v>141</v>
      </c>
      <c r="AI6" s="28" t="s">
        <v>142</v>
      </c>
      <c r="AJ6" s="29">
        <v>30307</v>
      </c>
      <c r="AK6" s="28" t="s">
        <v>115</v>
      </c>
      <c r="AL6" s="27"/>
      <c r="AM6" s="27"/>
      <c r="AN6" s="27"/>
      <c r="AO6" s="27" t="s">
        <v>6007</v>
      </c>
      <c r="AP6" s="27" t="s">
        <v>6007</v>
      </c>
      <c r="AQ6" s="28">
        <v>2342220931101</v>
      </c>
      <c r="AR6" s="38">
        <v>25049437</v>
      </c>
      <c r="AS6" s="39">
        <v>201101752682</v>
      </c>
      <c r="AT6" s="27" t="s">
        <v>4882</v>
      </c>
      <c r="AU6" s="29">
        <v>40912</v>
      </c>
      <c r="AV6" s="27" t="s">
        <v>6008</v>
      </c>
      <c r="AW6" s="28" t="s">
        <v>143</v>
      </c>
      <c r="AX6" s="28" t="s">
        <v>114</v>
      </c>
      <c r="AY6" s="28" t="s">
        <v>144</v>
      </c>
      <c r="AZ6" s="28">
        <v>0</v>
      </c>
      <c r="BA6" s="28">
        <v>5</v>
      </c>
      <c r="BB6" s="28">
        <v>30762921</v>
      </c>
      <c r="BC6" s="28" t="s">
        <v>4589</v>
      </c>
      <c r="BD6" s="28">
        <v>2</v>
      </c>
      <c r="BE6" s="27">
        <v>5</v>
      </c>
      <c r="BF6" s="27">
        <v>3</v>
      </c>
      <c r="BG6" s="27" t="s">
        <v>4627</v>
      </c>
      <c r="BH6" s="28">
        <v>4</v>
      </c>
      <c r="BI6" s="28"/>
      <c r="BJ6" s="28"/>
      <c r="BK6" s="27" t="s">
        <v>128</v>
      </c>
      <c r="BL6" s="27"/>
      <c r="BM6" s="27"/>
      <c r="BN6" s="27"/>
      <c r="BO6" s="27" t="s">
        <v>4769</v>
      </c>
      <c r="BP6" s="27"/>
      <c r="BQ6" s="27" t="s">
        <v>4769</v>
      </c>
      <c r="BR6" s="27"/>
      <c r="BS6" s="27"/>
      <c r="BT6" s="32">
        <v>41.643835616438359</v>
      </c>
      <c r="BU6" s="27">
        <v>12</v>
      </c>
      <c r="BV6" s="27">
        <v>22</v>
      </c>
      <c r="BW6" s="33"/>
      <c r="BX6" s="33"/>
      <c r="BY6" s="33"/>
      <c r="BZ6" s="27"/>
      <c r="CA6" s="27"/>
      <c r="CB6" s="27"/>
      <c r="CC6" s="33"/>
      <c r="CD6" s="33"/>
      <c r="CE6" s="33"/>
      <c r="CF6" s="27"/>
      <c r="CG6" s="27"/>
      <c r="CH6" s="27"/>
      <c r="CI6" s="27"/>
      <c r="CJ6" s="27"/>
    </row>
    <row r="7" spans="1:88" x14ac:dyDescent="0.25">
      <c r="A7" s="27" t="s">
        <v>145</v>
      </c>
      <c r="B7" s="28" t="s">
        <v>146</v>
      </c>
      <c r="C7" s="28" t="s">
        <v>131</v>
      </c>
      <c r="D7" s="28" t="s">
        <v>147</v>
      </c>
      <c r="E7" s="28" t="s">
        <v>148</v>
      </c>
      <c r="F7" s="28"/>
      <c r="G7" s="28" t="s">
        <v>6012</v>
      </c>
      <c r="H7" s="28" t="s">
        <v>3991</v>
      </c>
      <c r="I7" s="28">
        <v>0</v>
      </c>
      <c r="J7" s="28">
        <v>5242</v>
      </c>
      <c r="K7" s="29">
        <v>40794</v>
      </c>
      <c r="L7" s="30">
        <v>3167</v>
      </c>
      <c r="M7" s="31">
        <v>250</v>
      </c>
      <c r="N7" s="40" t="s">
        <v>149</v>
      </c>
      <c r="O7" s="1">
        <v>45121</v>
      </c>
      <c r="P7" s="40" t="s">
        <v>4883</v>
      </c>
      <c r="Q7" s="27"/>
      <c r="R7" s="27" t="s">
        <v>4884</v>
      </c>
      <c r="S7" s="27">
        <v>33</v>
      </c>
      <c r="T7" s="27" t="s">
        <v>4885</v>
      </c>
      <c r="U7" s="27"/>
      <c r="V7" s="27" t="s">
        <v>4869</v>
      </c>
      <c r="W7" s="27" t="s">
        <v>4886</v>
      </c>
      <c r="X7" s="32" t="s">
        <v>4870</v>
      </c>
      <c r="Y7" s="27">
        <v>1</v>
      </c>
      <c r="Z7" s="33">
        <v>2</v>
      </c>
      <c r="AA7" s="28"/>
      <c r="AB7" s="28"/>
      <c r="AC7" s="28">
        <v>1</v>
      </c>
      <c r="AD7" s="28">
        <v>7</v>
      </c>
      <c r="AE7" s="27">
        <v>1</v>
      </c>
      <c r="AF7" s="36">
        <v>2766310480101</v>
      </c>
      <c r="AG7" s="36" t="str">
        <f>MID(AF7,10,4)</f>
        <v>0101</v>
      </c>
      <c r="AH7" s="28" t="s">
        <v>114</v>
      </c>
      <c r="AI7" s="28" t="s">
        <v>114</v>
      </c>
      <c r="AJ7" s="29">
        <v>28100</v>
      </c>
      <c r="AK7" s="28" t="s">
        <v>115</v>
      </c>
      <c r="AL7" s="27"/>
      <c r="AM7" s="27"/>
      <c r="AN7" s="27"/>
      <c r="AO7" s="27" t="s">
        <v>6007</v>
      </c>
      <c r="AP7" s="27" t="s">
        <v>6007</v>
      </c>
      <c r="AQ7" s="28">
        <v>2674048081002</v>
      </c>
      <c r="AR7" s="38">
        <v>52740382</v>
      </c>
      <c r="AS7" s="36">
        <v>276319357</v>
      </c>
      <c r="AT7" s="27" t="s">
        <v>4887</v>
      </c>
      <c r="AU7" s="41"/>
      <c r="AV7" s="27" t="s">
        <v>6008</v>
      </c>
      <c r="AW7" s="28" t="s">
        <v>150</v>
      </c>
      <c r="AX7" s="28" t="s">
        <v>114</v>
      </c>
      <c r="AY7" s="28" t="s">
        <v>114</v>
      </c>
      <c r="AZ7" s="28">
        <v>12</v>
      </c>
      <c r="BA7" s="28">
        <v>6</v>
      </c>
      <c r="BB7" s="28">
        <v>44241329</v>
      </c>
      <c r="BC7" s="28" t="s">
        <v>4588</v>
      </c>
      <c r="BD7" s="28">
        <v>1</v>
      </c>
      <c r="BE7" s="27">
        <v>5</v>
      </c>
      <c r="BF7" s="27">
        <v>4</v>
      </c>
      <c r="BG7" s="27" t="s">
        <v>4613</v>
      </c>
      <c r="BH7" s="28">
        <v>4</v>
      </c>
      <c r="BI7" s="28"/>
      <c r="BJ7" s="28"/>
      <c r="BK7" s="27" t="s">
        <v>128</v>
      </c>
      <c r="BL7" s="27"/>
      <c r="BM7" s="27"/>
      <c r="BN7" s="27"/>
      <c r="BO7" s="27" t="s">
        <v>4769</v>
      </c>
      <c r="BP7" s="27"/>
      <c r="BQ7" s="27" t="s">
        <v>4769</v>
      </c>
      <c r="BR7" s="27"/>
      <c r="BS7" s="27"/>
      <c r="BT7" s="32">
        <v>47.69041095890411</v>
      </c>
      <c r="BU7" s="27">
        <v>12</v>
      </c>
      <c r="BV7" s="27">
        <v>6</v>
      </c>
      <c r="BW7" s="33"/>
      <c r="BX7" s="33"/>
      <c r="BY7" s="33"/>
      <c r="BZ7" s="27"/>
      <c r="CA7" s="27"/>
      <c r="CB7" s="27"/>
      <c r="CC7" s="33"/>
      <c r="CD7" s="33"/>
      <c r="CE7" s="33"/>
      <c r="CF7" s="27"/>
      <c r="CG7" s="27"/>
      <c r="CH7" s="27"/>
      <c r="CI7" s="27"/>
      <c r="CJ7" s="27"/>
    </row>
    <row r="8" spans="1:88" x14ac:dyDescent="0.25">
      <c r="A8" s="27" t="s">
        <v>151</v>
      </c>
      <c r="B8" s="28" t="s">
        <v>152</v>
      </c>
      <c r="C8" s="28" t="s">
        <v>153</v>
      </c>
      <c r="D8" s="28" t="s">
        <v>154</v>
      </c>
      <c r="E8" s="28" t="s">
        <v>155</v>
      </c>
      <c r="F8" s="28"/>
      <c r="G8" s="28" t="s">
        <v>6013</v>
      </c>
      <c r="H8" s="28" t="s">
        <v>4888</v>
      </c>
      <c r="I8" s="28">
        <v>0</v>
      </c>
      <c r="J8" s="28">
        <v>4222</v>
      </c>
      <c r="K8" s="29">
        <v>39442</v>
      </c>
      <c r="L8" s="30">
        <v>5000</v>
      </c>
      <c r="M8" s="31">
        <v>250</v>
      </c>
      <c r="N8" t="s">
        <v>4864</v>
      </c>
      <c r="O8" s="1"/>
      <c r="P8" s="27" t="s">
        <v>4864</v>
      </c>
      <c r="Q8" s="27"/>
      <c r="R8" s="42" t="s">
        <v>4889</v>
      </c>
      <c r="S8" s="27" t="s">
        <v>4890</v>
      </c>
      <c r="T8" s="27" t="s">
        <v>4891</v>
      </c>
      <c r="U8" s="27" t="s">
        <v>4868</v>
      </c>
      <c r="V8" s="27" t="s">
        <v>4869</v>
      </c>
      <c r="W8" s="27"/>
      <c r="X8" s="32" t="s">
        <v>4870</v>
      </c>
      <c r="Y8" s="27">
        <v>1</v>
      </c>
      <c r="Z8" s="33">
        <v>2</v>
      </c>
      <c r="AA8" s="28"/>
      <c r="AB8" s="28"/>
      <c r="AC8" s="28">
        <v>1</v>
      </c>
      <c r="AD8" s="28">
        <v>7</v>
      </c>
      <c r="AE8" s="27">
        <v>1</v>
      </c>
      <c r="AF8" s="36">
        <v>1709939140101</v>
      </c>
      <c r="AG8" s="36" t="str">
        <f>MID(AF8,10,4)</f>
        <v>0101</v>
      </c>
      <c r="AH8" s="28" t="s">
        <v>114</v>
      </c>
      <c r="AI8" s="28" t="s">
        <v>114</v>
      </c>
      <c r="AJ8" s="29">
        <v>32023</v>
      </c>
      <c r="AK8" s="28" t="s">
        <v>115</v>
      </c>
      <c r="AL8" s="27"/>
      <c r="AM8" s="27"/>
      <c r="AN8" s="27"/>
      <c r="AO8" s="27" t="s">
        <v>6007</v>
      </c>
      <c r="AP8" s="27" t="s">
        <v>6007</v>
      </c>
      <c r="AQ8" s="28">
        <v>1858734131804</v>
      </c>
      <c r="AR8" s="38">
        <v>51458144</v>
      </c>
      <c r="AS8" s="36">
        <v>287106231</v>
      </c>
      <c r="AT8" s="27" t="s">
        <v>4892</v>
      </c>
      <c r="AU8" s="29">
        <v>40091</v>
      </c>
      <c r="AV8" s="27" t="s">
        <v>6008</v>
      </c>
      <c r="AW8" s="28" t="s">
        <v>156</v>
      </c>
      <c r="AX8" s="28" t="s">
        <v>114</v>
      </c>
      <c r="AY8" s="28" t="s">
        <v>114</v>
      </c>
      <c r="AZ8" s="28">
        <v>18</v>
      </c>
      <c r="BA8" s="28">
        <v>3</v>
      </c>
      <c r="BB8" s="27">
        <v>22585692</v>
      </c>
      <c r="BC8" s="28" t="s">
        <v>4589</v>
      </c>
      <c r="BD8" s="28">
        <v>2</v>
      </c>
      <c r="BE8" s="27">
        <v>5</v>
      </c>
      <c r="BF8" s="27">
        <v>1</v>
      </c>
      <c r="BG8" s="28" t="s">
        <v>135</v>
      </c>
      <c r="BH8" s="28">
        <v>7</v>
      </c>
      <c r="BI8" s="28"/>
      <c r="BJ8" s="28"/>
      <c r="BK8" s="27" t="s">
        <v>128</v>
      </c>
      <c r="BL8" s="27"/>
      <c r="BM8" s="27"/>
      <c r="BN8" s="27"/>
      <c r="BO8" s="27" t="s">
        <v>115</v>
      </c>
      <c r="BP8" s="27"/>
      <c r="BQ8" s="27" t="s">
        <v>115</v>
      </c>
      <c r="BR8" s="27"/>
      <c r="BS8" s="27"/>
      <c r="BT8" s="32">
        <v>36.942465753424656</v>
      </c>
      <c r="BU8" s="27">
        <v>9</v>
      </c>
      <c r="BV8" s="27">
        <v>3</v>
      </c>
      <c r="BW8" s="33">
        <v>5000</v>
      </c>
      <c r="BX8" s="37">
        <v>45474</v>
      </c>
      <c r="BY8" s="33">
        <v>4250</v>
      </c>
      <c r="BZ8" s="33">
        <v>4250</v>
      </c>
      <c r="CA8" s="37">
        <v>43617</v>
      </c>
      <c r="CB8" s="50">
        <v>3750</v>
      </c>
      <c r="CC8" s="33"/>
      <c r="CD8" s="33"/>
      <c r="CE8" s="33"/>
      <c r="CF8" s="27"/>
      <c r="CG8" s="27"/>
      <c r="CH8" s="27"/>
      <c r="CI8" s="27"/>
      <c r="CJ8" s="27"/>
    </row>
    <row r="9" spans="1:88" x14ac:dyDescent="0.25">
      <c r="A9" s="27" t="s">
        <v>157</v>
      </c>
      <c r="B9" s="28" t="s">
        <v>158</v>
      </c>
      <c r="C9" s="28" t="s">
        <v>159</v>
      </c>
      <c r="D9" s="28" t="s">
        <v>160</v>
      </c>
      <c r="E9" s="28" t="s">
        <v>161</v>
      </c>
      <c r="F9" s="28"/>
      <c r="G9" s="28" t="s">
        <v>6014</v>
      </c>
      <c r="H9" s="28" t="s">
        <v>3991</v>
      </c>
      <c r="I9" s="28">
        <v>0</v>
      </c>
      <c r="J9" s="28">
        <v>5242</v>
      </c>
      <c r="K9" s="29">
        <v>40040</v>
      </c>
      <c r="L9" s="30">
        <v>3385</v>
      </c>
      <c r="M9" s="31">
        <v>250</v>
      </c>
      <c r="N9" s="40" t="s">
        <v>149</v>
      </c>
      <c r="O9" s="1">
        <v>45435</v>
      </c>
      <c r="P9" s="40" t="s">
        <v>4883</v>
      </c>
      <c r="Q9" s="27"/>
      <c r="R9" s="27" t="s">
        <v>4876</v>
      </c>
      <c r="S9" s="27">
        <v>20</v>
      </c>
      <c r="T9" s="27" t="s">
        <v>4893</v>
      </c>
      <c r="U9" s="27"/>
      <c r="V9" s="27" t="s">
        <v>4869</v>
      </c>
      <c r="W9" s="27" t="s">
        <v>4894</v>
      </c>
      <c r="X9" s="32" t="s">
        <v>4870</v>
      </c>
      <c r="Y9" s="27">
        <v>1</v>
      </c>
      <c r="Z9" s="33">
        <v>2</v>
      </c>
      <c r="AA9" s="28"/>
      <c r="AB9" s="28"/>
      <c r="AC9" s="28">
        <v>1</v>
      </c>
      <c r="AD9" s="28">
        <v>7</v>
      </c>
      <c r="AE9" s="27">
        <v>1</v>
      </c>
      <c r="AF9" s="36">
        <v>2437943550513</v>
      </c>
      <c r="AG9" s="36" t="str">
        <f>MID(AF9,10,4)</f>
        <v>0513</v>
      </c>
      <c r="AH9" s="28" t="s">
        <v>162</v>
      </c>
      <c r="AI9" s="28" t="s">
        <v>163</v>
      </c>
      <c r="AJ9" s="29">
        <v>25952</v>
      </c>
      <c r="AK9" s="28" t="s">
        <v>115</v>
      </c>
      <c r="AL9" s="27"/>
      <c r="AM9" s="27"/>
      <c r="AN9" s="27"/>
      <c r="AO9" s="27" t="s">
        <v>6007</v>
      </c>
      <c r="AP9" s="27" t="s">
        <v>6007</v>
      </c>
      <c r="AQ9" s="28">
        <v>2554260891905</v>
      </c>
      <c r="AR9" s="38">
        <v>31862039</v>
      </c>
      <c r="AS9" s="39">
        <v>201002746976</v>
      </c>
      <c r="AT9" s="27" t="s">
        <v>4895</v>
      </c>
      <c r="AU9" s="29">
        <v>40421</v>
      </c>
      <c r="AV9" s="27" t="s">
        <v>6008</v>
      </c>
      <c r="AW9" s="28" t="s">
        <v>164</v>
      </c>
      <c r="AX9" s="28" t="s">
        <v>114</v>
      </c>
      <c r="AY9" s="28" t="s">
        <v>114</v>
      </c>
      <c r="AZ9" s="28">
        <v>6</v>
      </c>
      <c r="BA9" s="28">
        <v>5</v>
      </c>
      <c r="BB9" s="28">
        <v>51249111</v>
      </c>
      <c r="BC9" s="28" t="s">
        <v>4588</v>
      </c>
      <c r="BD9" s="28">
        <v>1</v>
      </c>
      <c r="BE9" s="27">
        <v>5</v>
      </c>
      <c r="BF9" s="27">
        <v>3</v>
      </c>
      <c r="BG9" s="28" t="s">
        <v>165</v>
      </c>
      <c r="BH9" s="28">
        <v>7</v>
      </c>
      <c r="BI9" s="28"/>
      <c r="BJ9" s="28"/>
      <c r="BK9" s="27" t="s">
        <v>128</v>
      </c>
      <c r="BL9" s="27"/>
      <c r="BM9" s="27"/>
      <c r="BN9" s="27"/>
      <c r="BO9" s="27" t="s">
        <v>4769</v>
      </c>
      <c r="BP9" s="27"/>
      <c r="BQ9" s="27" t="s">
        <v>4769</v>
      </c>
      <c r="BR9" s="27"/>
      <c r="BS9" s="27"/>
      <c r="BT9" s="32">
        <v>53.575342465753423</v>
      </c>
      <c r="BU9" s="27">
        <v>1</v>
      </c>
      <c r="BV9" s="27">
        <v>19</v>
      </c>
      <c r="BW9" s="33"/>
      <c r="BX9" s="33"/>
      <c r="BY9" s="33"/>
      <c r="BZ9" s="27"/>
      <c r="CA9" s="27"/>
      <c r="CB9" s="27"/>
      <c r="CC9" s="33"/>
      <c r="CD9" s="33"/>
      <c r="CE9" s="33"/>
      <c r="CF9" s="27"/>
      <c r="CG9" s="27"/>
      <c r="CH9" s="27"/>
      <c r="CI9" s="27"/>
      <c r="CJ9" s="27"/>
    </row>
    <row r="10" spans="1:88" x14ac:dyDescent="0.25">
      <c r="A10" s="27" t="s">
        <v>166</v>
      </c>
      <c r="B10" s="28" t="s">
        <v>167</v>
      </c>
      <c r="C10" s="28" t="s">
        <v>131</v>
      </c>
      <c r="D10" s="28" t="s">
        <v>168</v>
      </c>
      <c r="E10" s="28" t="s">
        <v>169</v>
      </c>
      <c r="F10" s="28"/>
      <c r="G10" s="28" t="s">
        <v>6015</v>
      </c>
      <c r="H10" s="28" t="s">
        <v>3991</v>
      </c>
      <c r="I10" s="28">
        <v>0</v>
      </c>
      <c r="J10" s="28">
        <v>5242</v>
      </c>
      <c r="K10" s="29">
        <v>41380</v>
      </c>
      <c r="L10" s="30">
        <v>3385</v>
      </c>
      <c r="M10" s="31">
        <v>250</v>
      </c>
      <c r="N10" t="s">
        <v>4864</v>
      </c>
      <c r="O10" s="1"/>
      <c r="P10" s="27" t="s">
        <v>4864</v>
      </c>
      <c r="Q10" s="27"/>
      <c r="R10" s="27" t="s">
        <v>4876</v>
      </c>
      <c r="S10" s="27">
        <v>24</v>
      </c>
      <c r="T10" s="27" t="s">
        <v>4896</v>
      </c>
      <c r="U10" s="27"/>
      <c r="V10" s="27" t="s">
        <v>4869</v>
      </c>
      <c r="W10" s="27" t="s">
        <v>4894</v>
      </c>
      <c r="X10" s="32" t="s">
        <v>4870</v>
      </c>
      <c r="Y10" s="27">
        <v>1</v>
      </c>
      <c r="Z10" s="33">
        <v>2</v>
      </c>
      <c r="AA10" s="28"/>
      <c r="AB10" s="28"/>
      <c r="AC10" s="28">
        <v>1</v>
      </c>
      <c r="AD10" s="28">
        <v>7</v>
      </c>
      <c r="AE10" s="27">
        <v>1</v>
      </c>
      <c r="AF10" s="36">
        <v>2281284390101</v>
      </c>
      <c r="AG10" s="36" t="str">
        <f>MID(AF10,10,4)</f>
        <v>0101</v>
      </c>
      <c r="AH10" s="28" t="s">
        <v>114</v>
      </c>
      <c r="AI10" s="28" t="s">
        <v>114</v>
      </c>
      <c r="AJ10" s="29">
        <v>26933</v>
      </c>
      <c r="AK10" s="28" t="s">
        <v>115</v>
      </c>
      <c r="AL10" s="27"/>
      <c r="AM10" s="27"/>
      <c r="AN10" s="27"/>
      <c r="AO10" s="27" t="s">
        <v>6007</v>
      </c>
      <c r="AP10" s="27" t="s">
        <v>6007</v>
      </c>
      <c r="AQ10" s="28">
        <v>1869035020101</v>
      </c>
      <c r="AR10" s="38">
        <v>45934312</v>
      </c>
      <c r="AS10" s="36">
        <v>273047571</v>
      </c>
      <c r="AT10" s="27" t="s">
        <v>4897</v>
      </c>
      <c r="AU10" s="29">
        <v>40613</v>
      </c>
      <c r="AV10" s="27" t="s">
        <v>6008</v>
      </c>
      <c r="AW10" s="28" t="s">
        <v>170</v>
      </c>
      <c r="AX10" s="28" t="s">
        <v>114</v>
      </c>
      <c r="AY10" s="28" t="s">
        <v>114</v>
      </c>
      <c r="AZ10" s="28">
        <v>18</v>
      </c>
      <c r="BA10" s="28">
        <v>5</v>
      </c>
      <c r="BB10" s="27">
        <v>35835202</v>
      </c>
      <c r="BC10" s="28" t="s">
        <v>4589</v>
      </c>
      <c r="BD10" s="28">
        <v>2</v>
      </c>
      <c r="BE10" s="27">
        <v>5</v>
      </c>
      <c r="BF10" s="27">
        <v>3</v>
      </c>
      <c r="BG10" s="33" t="s">
        <v>4598</v>
      </c>
      <c r="BH10" s="28">
        <v>5</v>
      </c>
      <c r="BI10" s="28"/>
      <c r="BJ10" s="28"/>
      <c r="BK10" s="27" t="s">
        <v>128</v>
      </c>
      <c r="BL10" s="27"/>
      <c r="BM10" s="27"/>
      <c r="BN10" s="27"/>
      <c r="BO10" s="27" t="s">
        <v>4769</v>
      </c>
      <c r="BP10" s="27"/>
      <c r="BQ10" s="27" t="s">
        <v>4769</v>
      </c>
      <c r="BR10" s="27"/>
      <c r="BS10" s="27"/>
      <c r="BT10" s="32">
        <v>50.887671232876713</v>
      </c>
      <c r="BU10" s="27">
        <v>9</v>
      </c>
      <c r="BV10" s="27">
        <v>26</v>
      </c>
      <c r="BW10" s="33"/>
      <c r="BX10" s="33"/>
      <c r="BY10" s="33"/>
      <c r="BZ10" s="27"/>
      <c r="CA10" s="27"/>
      <c r="CB10" s="27"/>
      <c r="CC10" s="33"/>
      <c r="CD10" s="33"/>
      <c r="CE10" s="33"/>
      <c r="CF10" s="27"/>
      <c r="CG10" s="27"/>
      <c r="CH10" s="27"/>
      <c r="CI10" s="27"/>
      <c r="CJ10" s="27"/>
    </row>
    <row r="11" spans="1:88" x14ac:dyDescent="0.25">
      <c r="A11" s="27" t="s">
        <v>171</v>
      </c>
      <c r="B11" s="28" t="s">
        <v>172</v>
      </c>
      <c r="C11" s="28" t="s">
        <v>173</v>
      </c>
      <c r="D11" s="28" t="s">
        <v>174</v>
      </c>
      <c r="E11" s="28" t="s">
        <v>168</v>
      </c>
      <c r="F11" s="28"/>
      <c r="G11" s="28" t="s">
        <v>6016</v>
      </c>
      <c r="H11" s="28" t="s">
        <v>3991</v>
      </c>
      <c r="I11" s="28">
        <v>0</v>
      </c>
      <c r="J11" s="28">
        <v>5242</v>
      </c>
      <c r="K11" s="29">
        <v>41394</v>
      </c>
      <c r="L11" s="30">
        <v>3385</v>
      </c>
      <c r="M11" s="31">
        <v>250</v>
      </c>
      <c r="N11" t="s">
        <v>4864</v>
      </c>
      <c r="O11" s="1"/>
      <c r="P11" s="27" t="s">
        <v>4864</v>
      </c>
      <c r="Q11" s="27"/>
      <c r="R11" s="27" t="s">
        <v>4898</v>
      </c>
      <c r="S11" s="27">
        <v>38</v>
      </c>
      <c r="T11" s="27" t="s">
        <v>4899</v>
      </c>
      <c r="U11" s="27"/>
      <c r="V11" s="27" t="s">
        <v>4869</v>
      </c>
      <c r="W11" s="27" t="s">
        <v>4886</v>
      </c>
      <c r="X11" s="32" t="s">
        <v>4870</v>
      </c>
      <c r="Y11" s="27">
        <v>1</v>
      </c>
      <c r="Z11" s="33">
        <v>2</v>
      </c>
      <c r="AA11" s="28"/>
      <c r="AB11" s="28"/>
      <c r="AC11" s="28">
        <v>1</v>
      </c>
      <c r="AD11" s="28">
        <v>7</v>
      </c>
      <c r="AE11" s="27">
        <v>1</v>
      </c>
      <c r="AF11" s="36">
        <v>2280137980101</v>
      </c>
      <c r="AG11" s="36" t="str">
        <f>MID(AF11,10,4)</f>
        <v>0101</v>
      </c>
      <c r="AH11" s="28" t="s">
        <v>114</v>
      </c>
      <c r="AI11" s="28" t="s">
        <v>114</v>
      </c>
      <c r="AJ11" s="29">
        <v>29035</v>
      </c>
      <c r="AK11" s="28" t="s">
        <v>115</v>
      </c>
      <c r="AL11" s="27"/>
      <c r="AM11" s="27"/>
      <c r="AN11" s="27"/>
      <c r="AO11" s="27" t="s">
        <v>6007</v>
      </c>
      <c r="AP11" s="27" t="s">
        <v>6007</v>
      </c>
      <c r="AQ11" s="28">
        <v>1991136291802</v>
      </c>
      <c r="AR11" s="38">
        <v>9591273</v>
      </c>
      <c r="AS11" s="39">
        <v>279085609</v>
      </c>
      <c r="AT11" s="27" t="s">
        <v>4900</v>
      </c>
      <c r="AU11" s="29">
        <v>41526</v>
      </c>
      <c r="AV11" s="27" t="s">
        <v>6008</v>
      </c>
      <c r="AW11" s="28" t="s">
        <v>175</v>
      </c>
      <c r="AX11" s="28" t="s">
        <v>176</v>
      </c>
      <c r="AY11" s="28" t="s">
        <v>114</v>
      </c>
      <c r="AZ11" s="28">
        <v>12</v>
      </c>
      <c r="BA11" s="28">
        <v>3</v>
      </c>
      <c r="BB11" s="28" t="s">
        <v>177</v>
      </c>
      <c r="BC11" s="28" t="s">
        <v>4589</v>
      </c>
      <c r="BD11" s="28">
        <v>2</v>
      </c>
      <c r="BE11" s="27">
        <v>5</v>
      </c>
      <c r="BF11" s="27">
        <v>1</v>
      </c>
      <c r="BG11" s="28" t="s">
        <v>135</v>
      </c>
      <c r="BH11" s="28">
        <v>7</v>
      </c>
      <c r="BI11" s="28"/>
      <c r="BJ11" s="28"/>
      <c r="BK11" s="27" t="s">
        <v>128</v>
      </c>
      <c r="BL11" s="27"/>
      <c r="BM11" s="27"/>
      <c r="BN11" s="27"/>
      <c r="BO11" s="27" t="s">
        <v>4769</v>
      </c>
      <c r="BP11" s="27"/>
      <c r="BQ11" s="27" t="s">
        <v>4769</v>
      </c>
      <c r="BR11" s="27"/>
      <c r="BS11" s="27"/>
      <c r="BT11" s="32">
        <v>45.128767123287673</v>
      </c>
      <c r="BU11" s="27">
        <v>6</v>
      </c>
      <c r="BV11" s="27">
        <v>29</v>
      </c>
      <c r="BW11" s="33"/>
      <c r="BX11" s="33"/>
      <c r="BY11" s="33"/>
      <c r="BZ11" s="27"/>
      <c r="CA11" s="27"/>
      <c r="CB11" s="27"/>
      <c r="CC11" s="33"/>
      <c r="CD11" s="33"/>
      <c r="CE11" s="33"/>
      <c r="CF11" s="27"/>
      <c r="CG11" s="27"/>
      <c r="CH11" s="27"/>
      <c r="CI11" s="27"/>
      <c r="CJ11" s="27"/>
    </row>
    <row r="12" spans="1:88" x14ac:dyDescent="0.25">
      <c r="A12" s="27" t="s">
        <v>178</v>
      </c>
      <c r="B12" s="28" t="s">
        <v>179</v>
      </c>
      <c r="C12" s="28" t="s">
        <v>180</v>
      </c>
      <c r="D12" s="28" t="s">
        <v>148</v>
      </c>
      <c r="E12" s="28" t="s">
        <v>181</v>
      </c>
      <c r="F12" s="28"/>
      <c r="G12" s="28" t="s">
        <v>6017</v>
      </c>
      <c r="H12" s="28" t="s">
        <v>4901</v>
      </c>
      <c r="I12" s="28">
        <v>0</v>
      </c>
      <c r="J12" s="28">
        <v>9333</v>
      </c>
      <c r="K12" s="29">
        <v>40817</v>
      </c>
      <c r="L12" s="30">
        <v>3800</v>
      </c>
      <c r="M12" s="31">
        <v>250</v>
      </c>
      <c r="N12" t="s">
        <v>4864</v>
      </c>
      <c r="O12" s="1"/>
      <c r="P12" s="27" t="s">
        <v>4864</v>
      </c>
      <c r="Q12" s="27"/>
      <c r="R12" s="42" t="s">
        <v>4889</v>
      </c>
      <c r="S12" s="27" t="s">
        <v>4890</v>
      </c>
      <c r="T12" s="27" t="s">
        <v>4902</v>
      </c>
      <c r="U12" s="27" t="s">
        <v>4903</v>
      </c>
      <c r="V12" s="27" t="s">
        <v>4869</v>
      </c>
      <c r="W12" s="27"/>
      <c r="X12" s="32" t="s">
        <v>4870</v>
      </c>
      <c r="Y12" s="27">
        <v>1</v>
      </c>
      <c r="Z12" s="28">
        <v>1</v>
      </c>
      <c r="AA12" s="28"/>
      <c r="AB12" s="28"/>
      <c r="AC12" s="28">
        <v>1</v>
      </c>
      <c r="AD12" s="28">
        <v>7</v>
      </c>
      <c r="AE12" s="27">
        <v>1</v>
      </c>
      <c r="AF12" s="39">
        <v>1922655630208</v>
      </c>
      <c r="AG12" s="36" t="str">
        <f>MID(AF12,10,4)</f>
        <v>0208</v>
      </c>
      <c r="AH12" s="28" t="s">
        <v>182</v>
      </c>
      <c r="AI12" s="28" t="s">
        <v>183</v>
      </c>
      <c r="AJ12" s="29">
        <v>32111</v>
      </c>
      <c r="AK12" s="28" t="s">
        <v>115</v>
      </c>
      <c r="AL12" s="27"/>
      <c r="AM12" s="27"/>
      <c r="AN12" s="27"/>
      <c r="AO12" s="27" t="s">
        <v>6007</v>
      </c>
      <c r="AP12" s="27" t="s">
        <v>6007</v>
      </c>
      <c r="AQ12" s="28">
        <v>1788356250101</v>
      </c>
      <c r="AR12" s="38">
        <v>41129938</v>
      </c>
      <c r="AS12" s="36">
        <v>187153309</v>
      </c>
      <c r="AT12" s="27" t="s">
        <v>4904</v>
      </c>
      <c r="AU12" s="29">
        <v>39051</v>
      </c>
      <c r="AV12" s="27" t="s">
        <v>6008</v>
      </c>
      <c r="AW12" s="28" t="s">
        <v>184</v>
      </c>
      <c r="AX12" s="28" t="s">
        <v>183</v>
      </c>
      <c r="AY12" s="28" t="s">
        <v>182</v>
      </c>
      <c r="AZ12" s="28">
        <v>0</v>
      </c>
      <c r="BA12" s="28">
        <v>3</v>
      </c>
      <c r="BB12" s="27">
        <v>41007886</v>
      </c>
      <c r="BC12" s="28" t="s">
        <v>4588</v>
      </c>
      <c r="BD12" s="28">
        <v>1</v>
      </c>
      <c r="BE12" s="27">
        <v>5</v>
      </c>
      <c r="BF12" s="27">
        <v>1</v>
      </c>
      <c r="BG12" s="28" t="s">
        <v>185</v>
      </c>
      <c r="BH12" s="28">
        <v>3</v>
      </c>
      <c r="BI12" s="28"/>
      <c r="BJ12" s="28"/>
      <c r="BK12" s="27" t="s">
        <v>128</v>
      </c>
      <c r="BL12" s="27"/>
      <c r="BM12" s="27"/>
      <c r="BN12" s="27"/>
      <c r="BO12" s="27" t="s">
        <v>4769</v>
      </c>
      <c r="BP12" s="27"/>
      <c r="BQ12" s="27" t="s">
        <v>115</v>
      </c>
      <c r="BR12" s="27"/>
      <c r="BS12" s="27"/>
      <c r="BT12" s="32">
        <v>36.701369863013696</v>
      </c>
      <c r="BU12" s="27">
        <v>11</v>
      </c>
      <c r="BV12" s="27">
        <v>30</v>
      </c>
      <c r="BW12" s="33">
        <v>3800</v>
      </c>
      <c r="BX12" s="37">
        <v>44927</v>
      </c>
      <c r="BY12" s="33">
        <v>3200</v>
      </c>
      <c r="BZ12" s="29">
        <v>44531</v>
      </c>
      <c r="CA12" s="27">
        <v>2825.1</v>
      </c>
      <c r="CB12" s="27"/>
      <c r="CC12" s="33"/>
      <c r="CD12" s="33"/>
      <c r="CE12" s="33"/>
      <c r="CF12" s="27"/>
      <c r="CG12" s="27"/>
      <c r="CH12" s="27"/>
      <c r="CI12" s="27"/>
      <c r="CJ12" s="27"/>
    </row>
    <row r="13" spans="1:88" x14ac:dyDescent="0.25">
      <c r="A13" s="27" t="s">
        <v>186</v>
      </c>
      <c r="B13" s="28" t="s">
        <v>187</v>
      </c>
      <c r="C13" s="28" t="s">
        <v>188</v>
      </c>
      <c r="D13" s="28" t="s">
        <v>189</v>
      </c>
      <c r="E13" s="28" t="s">
        <v>190</v>
      </c>
      <c r="F13" s="28"/>
      <c r="G13" s="28" t="s">
        <v>6018</v>
      </c>
      <c r="H13" s="28" t="s">
        <v>3991</v>
      </c>
      <c r="I13" s="28">
        <v>0</v>
      </c>
      <c r="J13" s="28">
        <v>5242</v>
      </c>
      <c r="K13" s="29">
        <v>41499</v>
      </c>
      <c r="L13" s="30">
        <v>3385</v>
      </c>
      <c r="M13" s="31">
        <v>250</v>
      </c>
      <c r="N13" t="s">
        <v>4864</v>
      </c>
      <c r="O13" s="1"/>
      <c r="P13" s="27" t="s">
        <v>4864</v>
      </c>
      <c r="Q13" s="27"/>
      <c r="R13" s="27" t="s">
        <v>4876</v>
      </c>
      <c r="S13" s="27">
        <v>25</v>
      </c>
      <c r="T13" s="27" t="s">
        <v>4905</v>
      </c>
      <c r="U13" s="27"/>
      <c r="V13" s="27" t="s">
        <v>4869</v>
      </c>
      <c r="W13" s="27" t="s">
        <v>4894</v>
      </c>
      <c r="X13" s="32" t="s">
        <v>4870</v>
      </c>
      <c r="Y13" s="27">
        <v>1</v>
      </c>
      <c r="Z13" s="33">
        <v>2</v>
      </c>
      <c r="AA13" s="28"/>
      <c r="AB13" s="28"/>
      <c r="AC13" s="28">
        <v>1</v>
      </c>
      <c r="AD13" s="28">
        <v>7</v>
      </c>
      <c r="AE13" s="27">
        <v>1</v>
      </c>
      <c r="AF13" s="39">
        <v>2154794910101</v>
      </c>
      <c r="AG13" s="36" t="str">
        <f>MID(AF13,10,4)</f>
        <v>0101</v>
      </c>
      <c r="AH13" s="28" t="s">
        <v>114</v>
      </c>
      <c r="AI13" s="28" t="s">
        <v>114</v>
      </c>
      <c r="AJ13" s="29">
        <v>33825</v>
      </c>
      <c r="AK13" s="28" t="s">
        <v>115</v>
      </c>
      <c r="AL13" s="27"/>
      <c r="AM13" s="27"/>
      <c r="AN13" s="27"/>
      <c r="AO13" s="27" t="s">
        <v>6007</v>
      </c>
      <c r="AP13" s="27" t="s">
        <v>6007</v>
      </c>
      <c r="AQ13" s="28" t="s">
        <v>115</v>
      </c>
      <c r="AR13" s="38">
        <v>82894264</v>
      </c>
      <c r="AS13" s="39">
        <v>201303080703</v>
      </c>
      <c r="AT13" s="27" t="s">
        <v>4906</v>
      </c>
      <c r="AU13" s="29"/>
      <c r="AV13" s="27" t="s">
        <v>6008</v>
      </c>
      <c r="AW13" s="28" t="s">
        <v>191</v>
      </c>
      <c r="AX13" s="28" t="s">
        <v>192</v>
      </c>
      <c r="AY13" s="28" t="s">
        <v>114</v>
      </c>
      <c r="AZ13" s="28">
        <v>24</v>
      </c>
      <c r="BA13" s="28">
        <v>3</v>
      </c>
      <c r="BB13" s="28">
        <v>44123193</v>
      </c>
      <c r="BC13" s="28" t="s">
        <v>4588</v>
      </c>
      <c r="BD13" s="28">
        <v>1</v>
      </c>
      <c r="BE13" s="27">
        <v>5</v>
      </c>
      <c r="BF13" s="27">
        <v>1</v>
      </c>
      <c r="BG13" s="28" t="s">
        <v>4907</v>
      </c>
      <c r="BH13" s="28">
        <v>7</v>
      </c>
      <c r="BI13" s="28"/>
      <c r="BJ13" s="28"/>
      <c r="BK13" s="27" t="s">
        <v>128</v>
      </c>
      <c r="BL13" s="27"/>
      <c r="BM13" s="27"/>
      <c r="BN13" s="27"/>
      <c r="BO13" s="27" t="s">
        <v>4769</v>
      </c>
      <c r="BP13" s="27"/>
      <c r="BQ13" s="27" t="s">
        <v>4769</v>
      </c>
      <c r="BR13" s="27"/>
      <c r="BS13" s="27"/>
      <c r="BT13" s="32">
        <v>32.005479452054793</v>
      </c>
      <c r="BU13" s="27">
        <v>8</v>
      </c>
      <c r="BV13" s="27">
        <v>9</v>
      </c>
      <c r="BW13" s="33"/>
      <c r="BX13" s="33"/>
      <c r="BY13" s="33"/>
      <c r="BZ13" s="27"/>
      <c r="CA13" s="27"/>
      <c r="CB13" s="27"/>
      <c r="CC13" s="33"/>
      <c r="CD13" s="33"/>
      <c r="CE13" s="33"/>
      <c r="CF13" s="27"/>
      <c r="CG13" s="27"/>
      <c r="CH13" s="27"/>
      <c r="CI13" s="27"/>
      <c r="CJ13" s="27"/>
    </row>
    <row r="14" spans="1:88" x14ac:dyDescent="0.25">
      <c r="A14" s="27" t="s">
        <v>193</v>
      </c>
      <c r="B14" s="28" t="s">
        <v>194</v>
      </c>
      <c r="C14" s="28" t="s">
        <v>105</v>
      </c>
      <c r="D14" s="28" t="s">
        <v>195</v>
      </c>
      <c r="E14" s="28" t="s">
        <v>196</v>
      </c>
      <c r="F14" s="28"/>
      <c r="G14" s="28" t="s">
        <v>6019</v>
      </c>
      <c r="H14" s="28" t="s">
        <v>3991</v>
      </c>
      <c r="I14" s="28">
        <v>0</v>
      </c>
      <c r="J14" s="28">
        <v>5242</v>
      </c>
      <c r="K14" s="29">
        <v>41415</v>
      </c>
      <c r="L14" s="30">
        <v>3385</v>
      </c>
      <c r="M14" s="31">
        <v>250</v>
      </c>
      <c r="N14" t="s">
        <v>4864</v>
      </c>
      <c r="O14" s="1"/>
      <c r="P14" s="27" t="s">
        <v>4864</v>
      </c>
      <c r="Q14" s="27"/>
      <c r="R14" s="27" t="s">
        <v>4876</v>
      </c>
      <c r="S14" s="27">
        <v>21</v>
      </c>
      <c r="T14" s="27" t="s">
        <v>4908</v>
      </c>
      <c r="U14" s="27"/>
      <c r="V14" s="27" t="s">
        <v>4869</v>
      </c>
      <c r="W14" s="27" t="s">
        <v>4894</v>
      </c>
      <c r="X14" s="32" t="s">
        <v>4870</v>
      </c>
      <c r="Y14" s="27">
        <v>1</v>
      </c>
      <c r="Z14" s="33">
        <v>2</v>
      </c>
      <c r="AA14" s="28"/>
      <c r="AB14" s="28"/>
      <c r="AC14" s="28">
        <v>1</v>
      </c>
      <c r="AD14" s="28">
        <v>7</v>
      </c>
      <c r="AE14" s="27">
        <v>1</v>
      </c>
      <c r="AF14" s="39">
        <v>2598000070101</v>
      </c>
      <c r="AG14" s="36" t="str">
        <f>MID(AF14,10,4)</f>
        <v>0101</v>
      </c>
      <c r="AH14" s="28" t="s">
        <v>114</v>
      </c>
      <c r="AI14" s="28" t="s">
        <v>114</v>
      </c>
      <c r="AJ14" s="29">
        <v>30992</v>
      </c>
      <c r="AK14" s="28" t="s">
        <v>115</v>
      </c>
      <c r="AL14" s="27"/>
      <c r="AM14" s="27"/>
      <c r="AN14" s="27"/>
      <c r="AO14" s="27" t="s">
        <v>6007</v>
      </c>
      <c r="AP14" s="27" t="s">
        <v>6007</v>
      </c>
      <c r="AQ14" s="28" t="s">
        <v>115</v>
      </c>
      <c r="AR14" s="38">
        <v>63812371</v>
      </c>
      <c r="AS14" s="39">
        <v>200900284649</v>
      </c>
      <c r="AT14" s="27" t="s">
        <v>4909</v>
      </c>
      <c r="AU14" s="29">
        <v>39959</v>
      </c>
      <c r="AV14" s="27" t="s">
        <v>6008</v>
      </c>
      <c r="AW14" s="28" t="s">
        <v>197</v>
      </c>
      <c r="AX14" s="28" t="s">
        <v>114</v>
      </c>
      <c r="AY14" s="28" t="s">
        <v>114</v>
      </c>
      <c r="AZ14" s="28">
        <v>6</v>
      </c>
      <c r="BA14" s="28">
        <v>3</v>
      </c>
      <c r="BB14" s="28">
        <v>58230592</v>
      </c>
      <c r="BC14" s="28" t="s">
        <v>4589</v>
      </c>
      <c r="BD14" s="28">
        <v>2</v>
      </c>
      <c r="BE14" s="27">
        <v>5</v>
      </c>
      <c r="BF14" s="27">
        <v>1</v>
      </c>
      <c r="BG14" s="28" t="s">
        <v>198</v>
      </c>
      <c r="BH14" s="28">
        <v>7</v>
      </c>
      <c r="BI14" s="28"/>
      <c r="BJ14" s="28"/>
      <c r="BK14" s="27" t="s">
        <v>128</v>
      </c>
      <c r="BL14" s="27"/>
      <c r="BM14" s="27"/>
      <c r="BN14" s="27"/>
      <c r="BO14" s="27" t="s">
        <v>4769</v>
      </c>
      <c r="BP14" s="27"/>
      <c r="BQ14" s="27" t="s">
        <v>4769</v>
      </c>
      <c r="BR14" s="27"/>
      <c r="BS14" s="27"/>
      <c r="BT14" s="32">
        <v>39.767123287671232</v>
      </c>
      <c r="BU14" s="27">
        <v>11</v>
      </c>
      <c r="BV14" s="27">
        <v>6</v>
      </c>
      <c r="BW14" s="33"/>
      <c r="BX14" s="33"/>
      <c r="BY14" s="33"/>
      <c r="BZ14" s="27"/>
      <c r="CA14" s="27"/>
      <c r="CB14" s="27"/>
      <c r="CC14" s="33"/>
      <c r="CD14" s="33"/>
      <c r="CE14" s="33"/>
      <c r="CF14" s="27"/>
      <c r="CG14" s="27"/>
      <c r="CH14" s="27"/>
      <c r="CI14" s="27"/>
      <c r="CJ14" s="27"/>
    </row>
    <row r="15" spans="1:88" x14ac:dyDescent="0.25">
      <c r="A15" s="27" t="s">
        <v>199</v>
      </c>
      <c r="B15" s="28" t="s">
        <v>200</v>
      </c>
      <c r="C15" s="28" t="s">
        <v>201</v>
      </c>
      <c r="D15" s="28" t="s">
        <v>202</v>
      </c>
      <c r="E15" s="28" t="s">
        <v>203</v>
      </c>
      <c r="F15" s="28"/>
      <c r="G15" s="28" t="s">
        <v>6020</v>
      </c>
      <c r="H15" s="28" t="s">
        <v>3991</v>
      </c>
      <c r="I15" s="28">
        <v>0</v>
      </c>
      <c r="J15" s="28">
        <v>5242</v>
      </c>
      <c r="K15" s="29">
        <v>41331</v>
      </c>
      <c r="L15" s="30">
        <v>3385</v>
      </c>
      <c r="M15" s="31">
        <v>250</v>
      </c>
      <c r="N15" t="s">
        <v>4864</v>
      </c>
      <c r="O15" s="1"/>
      <c r="P15" s="27" t="s">
        <v>4864</v>
      </c>
      <c r="Q15" s="27"/>
      <c r="R15" s="27" t="s">
        <v>4876</v>
      </c>
      <c r="S15" s="27">
        <v>20</v>
      </c>
      <c r="T15" s="27" t="s">
        <v>4893</v>
      </c>
      <c r="U15" s="27"/>
      <c r="V15" s="27" t="s">
        <v>4869</v>
      </c>
      <c r="W15" s="27" t="s">
        <v>4894</v>
      </c>
      <c r="X15" s="32" t="s">
        <v>4870</v>
      </c>
      <c r="Y15" s="27">
        <v>1</v>
      </c>
      <c r="Z15" s="33">
        <v>2</v>
      </c>
      <c r="AA15" s="28"/>
      <c r="AB15" s="28"/>
      <c r="AC15" s="28">
        <v>1</v>
      </c>
      <c r="AD15" s="28">
        <v>7</v>
      </c>
      <c r="AE15" s="27">
        <v>1</v>
      </c>
      <c r="AF15" s="39">
        <v>2316853190101</v>
      </c>
      <c r="AG15" s="36" t="str">
        <f>MID(AF15,10,4)</f>
        <v>0101</v>
      </c>
      <c r="AH15" s="28" t="s">
        <v>114</v>
      </c>
      <c r="AI15" s="28" t="s">
        <v>114</v>
      </c>
      <c r="AJ15" s="29">
        <v>31765</v>
      </c>
      <c r="AK15" s="28" t="s">
        <v>115</v>
      </c>
      <c r="AL15" s="27"/>
      <c r="AM15" s="27"/>
      <c r="AN15" s="27"/>
      <c r="AO15" s="27" t="s">
        <v>6007</v>
      </c>
      <c r="AP15" s="27" t="s">
        <v>6007</v>
      </c>
      <c r="AQ15" s="28" t="s">
        <v>115</v>
      </c>
      <c r="AR15" s="38">
        <v>67509347</v>
      </c>
      <c r="AS15" s="36">
        <v>286240189</v>
      </c>
      <c r="AT15" s="27" t="s">
        <v>4910</v>
      </c>
      <c r="AU15" s="29">
        <v>42074</v>
      </c>
      <c r="AV15" s="27" t="s">
        <v>6008</v>
      </c>
      <c r="AW15" s="28" t="s">
        <v>204</v>
      </c>
      <c r="AX15" s="28" t="s">
        <v>114</v>
      </c>
      <c r="AY15" s="28" t="s">
        <v>114</v>
      </c>
      <c r="AZ15" s="28">
        <v>6</v>
      </c>
      <c r="BA15" s="28">
        <v>3</v>
      </c>
      <c r="BB15" s="28">
        <v>42133647</v>
      </c>
      <c r="BC15" s="28" t="s">
        <v>4588</v>
      </c>
      <c r="BD15" s="28">
        <v>1</v>
      </c>
      <c r="BE15" s="27">
        <v>5</v>
      </c>
      <c r="BF15" s="27">
        <v>0</v>
      </c>
      <c r="BG15" s="33" t="s">
        <v>4598</v>
      </c>
      <c r="BH15" s="28">
        <v>5</v>
      </c>
      <c r="BI15" s="28"/>
      <c r="BJ15" s="28"/>
      <c r="BK15" s="27" t="s">
        <v>128</v>
      </c>
      <c r="BL15" s="27"/>
      <c r="BM15" s="27"/>
      <c r="BN15" s="27"/>
      <c r="BO15" s="27" t="s">
        <v>4769</v>
      </c>
      <c r="BP15" s="27"/>
      <c r="BQ15" s="27" t="s">
        <v>4769</v>
      </c>
      <c r="BR15" s="27"/>
      <c r="BS15" s="27"/>
      <c r="BT15" s="32">
        <v>37.649315068493152</v>
      </c>
      <c r="BU15" s="27">
        <v>12</v>
      </c>
      <c r="BV15" s="27">
        <v>19</v>
      </c>
      <c r="BW15" s="33"/>
      <c r="BX15" s="33"/>
      <c r="BY15" s="33"/>
      <c r="BZ15" s="27"/>
      <c r="CA15" s="27"/>
      <c r="CB15" s="27"/>
      <c r="CC15" s="33"/>
      <c r="CD15" s="33"/>
      <c r="CE15" s="33"/>
      <c r="CF15" s="27"/>
      <c r="CG15" s="27"/>
      <c r="CH15" s="27"/>
      <c r="CI15" s="27"/>
      <c r="CJ15" s="27"/>
    </row>
    <row r="16" spans="1:88" x14ac:dyDescent="0.25">
      <c r="A16" s="27" t="s">
        <v>205</v>
      </c>
      <c r="B16" s="28" t="s">
        <v>206</v>
      </c>
      <c r="C16" s="28" t="s">
        <v>207</v>
      </c>
      <c r="D16" s="28" t="s">
        <v>208</v>
      </c>
      <c r="E16" s="28" t="s">
        <v>209</v>
      </c>
      <c r="F16" s="28"/>
      <c r="G16" s="28" t="s">
        <v>6021</v>
      </c>
      <c r="H16" s="28" t="s">
        <v>3991</v>
      </c>
      <c r="I16" s="28">
        <v>0</v>
      </c>
      <c r="J16" s="28">
        <v>5242</v>
      </c>
      <c r="K16" s="29">
        <v>41786</v>
      </c>
      <c r="L16" s="30">
        <v>3385</v>
      </c>
      <c r="M16" s="31">
        <v>250</v>
      </c>
      <c r="N16" t="s">
        <v>4864</v>
      </c>
      <c r="O16" s="1"/>
      <c r="P16" s="27" t="s">
        <v>4864</v>
      </c>
      <c r="Q16" s="27"/>
      <c r="R16" s="27" t="s">
        <v>4898</v>
      </c>
      <c r="S16" s="43">
        <v>89</v>
      </c>
      <c r="T16" s="27" t="s">
        <v>6933</v>
      </c>
      <c r="U16" s="27"/>
      <c r="V16" s="27" t="s">
        <v>4869</v>
      </c>
      <c r="W16" s="27" t="s">
        <v>4911</v>
      </c>
      <c r="X16" s="32" t="s">
        <v>4912</v>
      </c>
      <c r="Y16" s="27">
        <v>4</v>
      </c>
      <c r="Z16" s="33">
        <v>2</v>
      </c>
      <c r="AA16" s="28"/>
      <c r="AB16" s="28"/>
      <c r="AC16" s="28">
        <v>1</v>
      </c>
      <c r="AD16" s="28">
        <v>7</v>
      </c>
      <c r="AE16" s="27">
        <v>1</v>
      </c>
      <c r="AF16" s="39">
        <v>2582103110502</v>
      </c>
      <c r="AG16" s="36" t="str">
        <f>MID(AF16,10,4)</f>
        <v>0502</v>
      </c>
      <c r="AH16" s="28" t="s">
        <v>210</v>
      </c>
      <c r="AI16" s="28" t="s">
        <v>163</v>
      </c>
      <c r="AJ16" s="41">
        <v>29619</v>
      </c>
      <c r="AK16" s="28" t="s">
        <v>115</v>
      </c>
      <c r="AL16" s="27"/>
      <c r="AM16" s="27"/>
      <c r="AN16" s="27"/>
      <c r="AO16" s="27" t="s">
        <v>6007</v>
      </c>
      <c r="AP16" s="27" t="s">
        <v>6007</v>
      </c>
      <c r="AQ16" s="28" t="s">
        <v>115</v>
      </c>
      <c r="AR16" s="38">
        <v>13663615</v>
      </c>
      <c r="AS16" s="44">
        <v>201402147820</v>
      </c>
      <c r="AT16" s="27"/>
      <c r="AU16" s="29"/>
      <c r="AV16" s="27" t="s">
        <v>6008</v>
      </c>
      <c r="AW16" s="27"/>
      <c r="AX16" s="28" t="s">
        <v>163</v>
      </c>
      <c r="AY16" s="28" t="s">
        <v>210</v>
      </c>
      <c r="AZ16" s="28">
        <v>0</v>
      </c>
      <c r="BA16" s="28">
        <v>4</v>
      </c>
      <c r="BB16" s="28">
        <v>32914913</v>
      </c>
      <c r="BC16" s="28" t="s">
        <v>4589</v>
      </c>
      <c r="BD16" s="28">
        <v>2</v>
      </c>
      <c r="BE16" s="27">
        <v>5</v>
      </c>
      <c r="BF16" s="27">
        <v>2</v>
      </c>
      <c r="BG16" s="28" t="s">
        <v>198</v>
      </c>
      <c r="BH16" s="28">
        <v>7</v>
      </c>
      <c r="BI16" s="28"/>
      <c r="BJ16" s="28"/>
      <c r="BK16" s="27" t="s">
        <v>211</v>
      </c>
      <c r="BL16" s="27"/>
      <c r="BM16" s="27"/>
      <c r="BN16" s="27"/>
      <c r="BO16" s="27" t="s">
        <v>4769</v>
      </c>
      <c r="BP16" s="27"/>
      <c r="BQ16" s="27" t="s">
        <v>4769</v>
      </c>
      <c r="BR16" s="27"/>
      <c r="BS16" s="27"/>
      <c r="BT16" s="32">
        <v>43.528767123287672</v>
      </c>
      <c r="BU16" s="27">
        <v>2</v>
      </c>
      <c r="BV16" s="27">
        <v>2</v>
      </c>
      <c r="BW16" s="33"/>
      <c r="BX16" s="33"/>
      <c r="BY16" s="33"/>
      <c r="BZ16" s="27"/>
      <c r="CA16" s="27"/>
      <c r="CB16" s="27"/>
      <c r="CC16" s="33"/>
      <c r="CD16" s="33"/>
      <c r="CE16" s="33"/>
      <c r="CF16" s="27"/>
      <c r="CG16" s="27"/>
      <c r="CH16" s="27"/>
      <c r="CI16" s="27"/>
      <c r="CJ16" s="27"/>
    </row>
    <row r="17" spans="1:88" x14ac:dyDescent="0.25">
      <c r="A17" s="27" t="s">
        <v>212</v>
      </c>
      <c r="B17" s="28" t="s">
        <v>213</v>
      </c>
      <c r="C17" s="28" t="s">
        <v>214</v>
      </c>
      <c r="D17" s="28" t="s">
        <v>215</v>
      </c>
      <c r="E17" s="28" t="s">
        <v>216</v>
      </c>
      <c r="F17" s="28"/>
      <c r="G17" s="28" t="s">
        <v>6022</v>
      </c>
      <c r="H17" t="s">
        <v>4027</v>
      </c>
      <c r="I17" s="28">
        <v>0</v>
      </c>
      <c r="J17" s="28">
        <v>7411</v>
      </c>
      <c r="K17" s="29">
        <v>41867</v>
      </c>
      <c r="L17" s="30">
        <v>5500</v>
      </c>
      <c r="M17" s="31">
        <v>250</v>
      </c>
      <c r="N17" t="s">
        <v>4864</v>
      </c>
      <c r="O17" s="1"/>
      <c r="P17" s="27" t="s">
        <v>4864</v>
      </c>
      <c r="Q17" s="27"/>
      <c r="R17" s="42" t="s">
        <v>4889</v>
      </c>
      <c r="S17" s="27" t="s">
        <v>4890</v>
      </c>
      <c r="T17" s="27" t="s">
        <v>4913</v>
      </c>
      <c r="U17" s="27" t="s">
        <v>4903</v>
      </c>
      <c r="V17" s="27" t="s">
        <v>4869</v>
      </c>
      <c r="W17" s="27"/>
      <c r="X17" s="32" t="s">
        <v>4870</v>
      </c>
      <c r="Y17" s="27">
        <v>1</v>
      </c>
      <c r="Z17" s="28">
        <v>1</v>
      </c>
      <c r="AA17" s="28"/>
      <c r="AB17" s="28"/>
      <c r="AC17" s="28">
        <v>1</v>
      </c>
      <c r="AD17" s="28">
        <v>7</v>
      </c>
      <c r="AE17" s="27">
        <v>1</v>
      </c>
      <c r="AF17" s="39">
        <v>2611607960101</v>
      </c>
      <c r="AG17" s="36" t="str">
        <f>MID(AF17,10,4)</f>
        <v>0101</v>
      </c>
      <c r="AH17" s="28" t="s">
        <v>217</v>
      </c>
      <c r="AI17" s="28" t="s">
        <v>114</v>
      </c>
      <c r="AJ17" s="29">
        <v>32036</v>
      </c>
      <c r="AK17" s="28" t="s">
        <v>218</v>
      </c>
      <c r="AL17" s="27"/>
      <c r="AM17" s="27"/>
      <c r="AN17" s="27"/>
      <c r="AO17" s="27" t="s">
        <v>6007</v>
      </c>
      <c r="AP17" s="27" t="s">
        <v>6007</v>
      </c>
      <c r="AQ17" s="28" t="s">
        <v>219</v>
      </c>
      <c r="AR17" s="38">
        <v>64227731</v>
      </c>
      <c r="AS17" s="39">
        <v>200901330883</v>
      </c>
      <c r="AT17" s="27" t="s">
        <v>4914</v>
      </c>
      <c r="AU17" s="29">
        <v>41992</v>
      </c>
      <c r="AV17" s="27" t="s">
        <v>6008</v>
      </c>
      <c r="AW17" s="45" t="s">
        <v>220</v>
      </c>
      <c r="AX17" s="28" t="s">
        <v>114</v>
      </c>
      <c r="AY17" s="28" t="s">
        <v>217</v>
      </c>
      <c r="AZ17" s="28">
        <v>0</v>
      </c>
      <c r="BA17" s="28">
        <v>3</v>
      </c>
      <c r="BB17" s="27">
        <v>56940842</v>
      </c>
      <c r="BC17" s="28" t="s">
        <v>1907</v>
      </c>
      <c r="BD17" s="28">
        <v>2</v>
      </c>
      <c r="BE17" s="27">
        <v>5</v>
      </c>
      <c r="BF17" s="27">
        <v>1</v>
      </c>
      <c r="BG17" s="28" t="s">
        <v>221</v>
      </c>
      <c r="BH17" s="28">
        <v>7</v>
      </c>
      <c r="BI17" s="28"/>
      <c r="BJ17" s="28"/>
      <c r="BK17" s="27" t="s">
        <v>222</v>
      </c>
      <c r="BL17" s="27" t="s">
        <v>223</v>
      </c>
      <c r="BM17" s="27" t="s">
        <v>224</v>
      </c>
      <c r="BN17" s="27">
        <v>51195810</v>
      </c>
      <c r="BO17" s="27" t="s">
        <v>115</v>
      </c>
      <c r="BP17" s="27"/>
      <c r="BQ17" s="27" t="s">
        <v>115</v>
      </c>
      <c r="BR17" s="27"/>
      <c r="BS17" s="27"/>
      <c r="BT17" s="32">
        <v>36.906849315068492</v>
      </c>
      <c r="BU17" s="27">
        <v>9</v>
      </c>
      <c r="BV17" s="27">
        <v>16</v>
      </c>
      <c r="BW17" s="46">
        <v>5500</v>
      </c>
      <c r="BX17" s="37">
        <v>45017</v>
      </c>
      <c r="BY17" s="46">
        <v>4750</v>
      </c>
      <c r="BZ17" s="29">
        <v>43814</v>
      </c>
      <c r="CA17" s="30">
        <v>3250</v>
      </c>
      <c r="CB17" s="27"/>
      <c r="CC17" s="33"/>
      <c r="CD17" s="33"/>
      <c r="CE17" s="33"/>
      <c r="CF17" s="27"/>
      <c r="CG17" s="27"/>
      <c r="CH17" s="27"/>
      <c r="CI17" s="27"/>
      <c r="CJ17" s="27"/>
    </row>
    <row r="18" spans="1:88" x14ac:dyDescent="0.25">
      <c r="A18" s="27" t="s">
        <v>225</v>
      </c>
      <c r="B18" s="28" t="s">
        <v>226</v>
      </c>
      <c r="C18" s="28" t="s">
        <v>227</v>
      </c>
      <c r="D18" s="28" t="s">
        <v>228</v>
      </c>
      <c r="E18" s="28" t="s">
        <v>229</v>
      </c>
      <c r="F18" s="28"/>
      <c r="G18" s="28" t="s">
        <v>6023</v>
      </c>
      <c r="H18" s="43" t="s">
        <v>4035</v>
      </c>
      <c r="I18" s="28">
        <v>0</v>
      </c>
      <c r="J18" s="28">
        <v>4419</v>
      </c>
      <c r="K18" s="29">
        <v>42036</v>
      </c>
      <c r="L18" s="30">
        <v>5550</v>
      </c>
      <c r="M18" s="31">
        <v>250</v>
      </c>
      <c r="N18" t="s">
        <v>4864</v>
      </c>
      <c r="O18" s="1"/>
      <c r="P18" s="27" t="s">
        <v>4864</v>
      </c>
      <c r="Q18" s="27"/>
      <c r="R18" s="27" t="s">
        <v>4915</v>
      </c>
      <c r="S18" t="s">
        <v>4866</v>
      </c>
      <c r="T18" t="s">
        <v>4867</v>
      </c>
      <c r="U18" s="27" t="s">
        <v>4868</v>
      </c>
      <c r="V18" s="27" t="s">
        <v>4869</v>
      </c>
      <c r="W18" s="27"/>
      <c r="X18" s="32" t="s">
        <v>4870</v>
      </c>
      <c r="Y18" s="27">
        <v>1</v>
      </c>
      <c r="Z18" s="33">
        <v>2</v>
      </c>
      <c r="AA18" s="28"/>
      <c r="AB18" s="28"/>
      <c r="AC18" s="28">
        <v>1</v>
      </c>
      <c r="AD18" s="28">
        <v>7</v>
      </c>
      <c r="AE18" s="27">
        <v>1</v>
      </c>
      <c r="AF18" s="39">
        <v>1789554500101</v>
      </c>
      <c r="AG18" s="36" t="str">
        <f>MID(AF18,10,4)</f>
        <v>0101</v>
      </c>
      <c r="AH18" s="28" t="s">
        <v>114</v>
      </c>
      <c r="AI18" s="28" t="s">
        <v>114</v>
      </c>
      <c r="AJ18" s="29">
        <v>32226</v>
      </c>
      <c r="AK18" s="28" t="s">
        <v>115</v>
      </c>
      <c r="AL18" s="27"/>
      <c r="AM18" s="27"/>
      <c r="AN18" s="27"/>
      <c r="AO18" s="27" t="s">
        <v>6007</v>
      </c>
      <c r="AP18" s="27" t="s">
        <v>6007</v>
      </c>
      <c r="AQ18" s="28" t="s">
        <v>115</v>
      </c>
      <c r="AR18" s="38">
        <v>71271821</v>
      </c>
      <c r="AS18" s="36">
        <v>288021652</v>
      </c>
      <c r="AT18" s="27" t="s">
        <v>4916</v>
      </c>
      <c r="AU18" s="29">
        <v>41066</v>
      </c>
      <c r="AV18" s="27" t="s">
        <v>6008</v>
      </c>
      <c r="AW18" s="28" t="s">
        <v>230</v>
      </c>
      <c r="AX18" s="28" t="s">
        <v>114</v>
      </c>
      <c r="AY18" s="28" t="s">
        <v>114</v>
      </c>
      <c r="AZ18" s="28">
        <v>17</v>
      </c>
      <c r="BA18" s="28">
        <v>3</v>
      </c>
      <c r="BB18" s="27">
        <v>50128377</v>
      </c>
      <c r="BC18" s="28" t="s">
        <v>4588</v>
      </c>
      <c r="BD18" s="28">
        <v>1</v>
      </c>
      <c r="BE18" s="27">
        <v>5</v>
      </c>
      <c r="BF18" s="27">
        <v>1</v>
      </c>
      <c r="BG18" s="28" t="s">
        <v>231</v>
      </c>
      <c r="BH18" s="28">
        <v>7</v>
      </c>
      <c r="BI18" s="28"/>
      <c r="BJ18" s="28"/>
      <c r="BK18" s="27" t="s">
        <v>4917</v>
      </c>
      <c r="BL18" s="27" t="s">
        <v>232</v>
      </c>
      <c r="BM18" s="27" t="s">
        <v>233</v>
      </c>
      <c r="BN18" s="27">
        <v>45211761</v>
      </c>
      <c r="BO18" s="27" t="s">
        <v>4769</v>
      </c>
      <c r="BP18" s="27"/>
      <c r="BQ18" s="27" t="s">
        <v>4769</v>
      </c>
      <c r="BR18" s="27"/>
      <c r="BS18" s="27"/>
      <c r="BT18" s="32">
        <v>36.386301369863013</v>
      </c>
      <c r="BU18" s="27">
        <v>3</v>
      </c>
      <c r="BV18" s="27">
        <v>24</v>
      </c>
      <c r="BW18" s="47">
        <v>5550</v>
      </c>
      <c r="BX18" s="37">
        <v>44958</v>
      </c>
      <c r="BY18" s="47">
        <v>4650</v>
      </c>
      <c r="BZ18" s="29">
        <v>44287</v>
      </c>
      <c r="CA18" s="27">
        <v>4250</v>
      </c>
      <c r="CB18" s="129" t="s">
        <v>6900</v>
      </c>
      <c r="CC18" s="37" t="s">
        <v>6901</v>
      </c>
      <c r="CD18" s="33" t="s">
        <v>6902</v>
      </c>
      <c r="CE18" s="33"/>
      <c r="CF18" s="27"/>
      <c r="CG18" s="27"/>
      <c r="CH18" s="27"/>
      <c r="CI18" s="27"/>
      <c r="CJ18" s="27"/>
    </row>
    <row r="19" spans="1:88" x14ac:dyDescent="0.25">
      <c r="A19" s="27" t="s">
        <v>234</v>
      </c>
      <c r="B19" s="27" t="s">
        <v>235</v>
      </c>
      <c r="C19" s="27"/>
      <c r="D19" s="27" t="s">
        <v>236</v>
      </c>
      <c r="E19" s="27" t="s">
        <v>237</v>
      </c>
      <c r="F19" s="27"/>
      <c r="G19" s="28" t="s">
        <v>6024</v>
      </c>
      <c r="H19" s="48" t="s">
        <v>4918</v>
      </c>
      <c r="I19" s="28">
        <v>0</v>
      </c>
      <c r="J19" s="27">
        <v>7411</v>
      </c>
      <c r="K19" s="29">
        <v>42125</v>
      </c>
      <c r="L19" s="30">
        <v>4000</v>
      </c>
      <c r="M19" s="31">
        <v>250</v>
      </c>
      <c r="N19" t="s">
        <v>4864</v>
      </c>
      <c r="O19" s="1"/>
      <c r="P19" s="27" t="s">
        <v>4864</v>
      </c>
      <c r="Q19" s="27"/>
      <c r="R19" s="27" t="s">
        <v>4919</v>
      </c>
      <c r="S19" s="27" t="s">
        <v>4920</v>
      </c>
      <c r="T19" s="27" t="s">
        <v>4921</v>
      </c>
      <c r="U19" s="27" t="s">
        <v>2906</v>
      </c>
      <c r="V19" s="27" t="s">
        <v>4869</v>
      </c>
      <c r="W19" s="27"/>
      <c r="X19" s="32" t="s">
        <v>4870</v>
      </c>
      <c r="Y19" s="27">
        <v>1</v>
      </c>
      <c r="Z19" s="28">
        <v>1</v>
      </c>
      <c r="AA19" s="28"/>
      <c r="AB19" s="28"/>
      <c r="AC19" s="28">
        <v>1</v>
      </c>
      <c r="AD19" s="28">
        <v>7</v>
      </c>
      <c r="AE19" s="27">
        <v>1</v>
      </c>
      <c r="AF19" s="36">
        <v>2451343441406</v>
      </c>
      <c r="AG19" s="36" t="str">
        <f>MID(AF19,10,4)</f>
        <v>1406</v>
      </c>
      <c r="AH19" s="27" t="s">
        <v>238</v>
      </c>
      <c r="AI19" s="27" t="s">
        <v>239</v>
      </c>
      <c r="AJ19" s="29">
        <v>32243</v>
      </c>
      <c r="AK19" s="27" t="s">
        <v>240</v>
      </c>
      <c r="AL19" s="27"/>
      <c r="AM19" s="27"/>
      <c r="AN19" s="27"/>
      <c r="AO19" s="27" t="s">
        <v>6007</v>
      </c>
      <c r="AP19" s="27" t="s">
        <v>6007</v>
      </c>
      <c r="AQ19" s="27"/>
      <c r="AR19" s="35">
        <v>67897398</v>
      </c>
      <c r="AS19" s="36">
        <v>188288732</v>
      </c>
      <c r="AT19" s="27" t="s">
        <v>4922</v>
      </c>
      <c r="AU19" s="29">
        <v>40028</v>
      </c>
      <c r="AV19" s="27" t="s">
        <v>6008</v>
      </c>
      <c r="AW19" s="27" t="s">
        <v>241</v>
      </c>
      <c r="AX19" s="28" t="s">
        <v>114</v>
      </c>
      <c r="AY19" s="28" t="s">
        <v>114</v>
      </c>
      <c r="AZ19" s="28">
        <v>18</v>
      </c>
      <c r="BA19" s="28">
        <v>3</v>
      </c>
      <c r="BB19" s="28">
        <v>47060075</v>
      </c>
      <c r="BC19" s="28" t="s">
        <v>4588</v>
      </c>
      <c r="BD19" s="28">
        <v>1</v>
      </c>
      <c r="BE19" s="27">
        <v>5</v>
      </c>
      <c r="BF19" s="27">
        <v>1</v>
      </c>
      <c r="BG19" s="33" t="s">
        <v>4598</v>
      </c>
      <c r="BH19" s="28">
        <v>5</v>
      </c>
      <c r="BI19" s="28"/>
      <c r="BJ19" s="28"/>
      <c r="BK19" s="27"/>
      <c r="BL19" s="27"/>
      <c r="BM19" s="27"/>
      <c r="BN19" s="27"/>
      <c r="BO19" s="27"/>
      <c r="BP19" s="27"/>
      <c r="BQ19" s="27"/>
      <c r="BR19" s="27"/>
      <c r="BS19" s="27"/>
      <c r="BT19" s="32">
        <v>36.339726027397262</v>
      </c>
      <c r="BU19" s="27">
        <v>4</v>
      </c>
      <c r="BV19" s="27">
        <v>10</v>
      </c>
      <c r="BW19" s="33">
        <v>4000</v>
      </c>
      <c r="BX19" s="37">
        <v>45017</v>
      </c>
      <c r="BY19" s="33">
        <v>3450</v>
      </c>
      <c r="BZ19" s="29">
        <v>44927</v>
      </c>
      <c r="CA19" s="27">
        <v>3250</v>
      </c>
      <c r="CB19" s="29">
        <v>44774</v>
      </c>
      <c r="CC19" s="33">
        <v>2960</v>
      </c>
      <c r="CD19" s="33"/>
      <c r="CE19" s="33"/>
      <c r="CF19" s="27"/>
      <c r="CG19" s="27"/>
      <c r="CH19" s="27"/>
      <c r="CI19" s="27"/>
      <c r="CJ19" s="27"/>
    </row>
    <row r="20" spans="1:88" x14ac:dyDescent="0.25">
      <c r="A20" s="27" t="s">
        <v>3117</v>
      </c>
      <c r="B20" s="27" t="s">
        <v>418</v>
      </c>
      <c r="C20" s="27" t="s">
        <v>666</v>
      </c>
      <c r="D20" s="27" t="s">
        <v>3753</v>
      </c>
      <c r="E20" s="27" t="s">
        <v>160</v>
      </c>
      <c r="F20" s="27"/>
      <c r="G20" s="28" t="s">
        <v>6025</v>
      </c>
      <c r="H20" s="49" t="s">
        <v>3989</v>
      </c>
      <c r="I20" s="28">
        <v>0</v>
      </c>
      <c r="J20" s="28">
        <v>1219</v>
      </c>
      <c r="K20" s="29">
        <v>42128</v>
      </c>
      <c r="L20" s="30">
        <v>17000</v>
      </c>
      <c r="M20" s="31">
        <v>250</v>
      </c>
      <c r="N20" t="s">
        <v>4864</v>
      </c>
      <c r="O20" s="1"/>
      <c r="P20" s="27" t="s">
        <v>4864</v>
      </c>
      <c r="Q20" s="27"/>
      <c r="R20" s="27" t="s">
        <v>4923</v>
      </c>
      <c r="S20" t="s">
        <v>4866</v>
      </c>
      <c r="T20" t="s">
        <v>4924</v>
      </c>
      <c r="U20" s="27" t="s">
        <v>4868</v>
      </c>
      <c r="V20" s="27" t="s">
        <v>4869</v>
      </c>
      <c r="W20" s="27"/>
      <c r="X20" s="32" t="s">
        <v>4870</v>
      </c>
      <c r="Y20" s="27">
        <v>1</v>
      </c>
      <c r="Z20" s="28">
        <v>1</v>
      </c>
      <c r="AA20" s="28"/>
      <c r="AB20" s="28"/>
      <c r="AC20" s="28">
        <v>1</v>
      </c>
      <c r="AD20" s="28">
        <v>7</v>
      </c>
      <c r="AE20" s="27">
        <v>1</v>
      </c>
      <c r="AF20" s="36">
        <v>2322480010101</v>
      </c>
      <c r="AG20" s="36" t="str">
        <f>MID(AF20,10,4)</f>
        <v>0101</v>
      </c>
      <c r="AH20" s="27" t="s">
        <v>176</v>
      </c>
      <c r="AI20" s="27" t="s">
        <v>176</v>
      </c>
      <c r="AJ20" s="29">
        <v>26661</v>
      </c>
      <c r="AK20" s="27" t="s">
        <v>627</v>
      </c>
      <c r="AL20" s="27"/>
      <c r="AM20" s="27"/>
      <c r="AN20" s="27"/>
      <c r="AO20" s="27" t="s">
        <v>6007</v>
      </c>
      <c r="AP20" s="27" t="s">
        <v>6007</v>
      </c>
      <c r="AQ20" s="27" t="s">
        <v>4925</v>
      </c>
      <c r="AR20" s="35">
        <v>24131636</v>
      </c>
      <c r="AS20" s="36">
        <v>172233561</v>
      </c>
      <c r="AT20" s="27"/>
      <c r="AU20" s="29"/>
      <c r="AV20" s="27" t="s">
        <v>6008</v>
      </c>
      <c r="AW20" s="27" t="s">
        <v>4050</v>
      </c>
      <c r="AX20" s="28" t="s">
        <v>114</v>
      </c>
      <c r="AY20" s="28" t="s">
        <v>114</v>
      </c>
      <c r="AZ20" s="28">
        <v>18</v>
      </c>
      <c r="BA20" s="28">
        <v>4</v>
      </c>
      <c r="BB20" s="27" t="s">
        <v>4489</v>
      </c>
      <c r="BC20" s="28" t="s">
        <v>1907</v>
      </c>
      <c r="BD20" s="28">
        <v>2</v>
      </c>
      <c r="BE20" s="27">
        <v>5</v>
      </c>
      <c r="BF20" s="27">
        <v>2</v>
      </c>
      <c r="BG20" s="27" t="s">
        <v>270</v>
      </c>
      <c r="BH20" s="27">
        <v>7</v>
      </c>
      <c r="BI20" s="27"/>
      <c r="BJ20" s="27"/>
      <c r="BK20" s="27" t="s">
        <v>4926</v>
      </c>
      <c r="BL20" s="27" t="s">
        <v>4633</v>
      </c>
      <c r="BM20" s="27" t="s">
        <v>4727</v>
      </c>
      <c r="BN20" s="27"/>
      <c r="BO20" s="27" t="s">
        <v>240</v>
      </c>
      <c r="BP20" s="27"/>
      <c r="BQ20" s="27" t="s">
        <v>240</v>
      </c>
      <c r="BR20" s="27"/>
      <c r="BS20" s="27"/>
      <c r="BT20" s="32">
        <v>51.632876712328766</v>
      </c>
      <c r="BU20" s="27">
        <v>12</v>
      </c>
      <c r="BV20" s="27">
        <v>28</v>
      </c>
      <c r="BW20" s="33">
        <v>17000</v>
      </c>
      <c r="BX20" s="37">
        <v>45474</v>
      </c>
      <c r="BY20" s="33">
        <v>15250</v>
      </c>
      <c r="BZ20" s="33">
        <v>15250</v>
      </c>
      <c r="CA20" s="37">
        <v>44713</v>
      </c>
      <c r="CB20" s="33">
        <v>13500</v>
      </c>
      <c r="CC20" s="27">
        <v>13500</v>
      </c>
      <c r="CD20" s="29">
        <v>43862</v>
      </c>
      <c r="CE20" s="30">
        <v>12750</v>
      </c>
      <c r="CF20" s="27"/>
      <c r="CG20" s="27"/>
      <c r="CH20" s="27"/>
      <c r="CI20" s="27"/>
      <c r="CJ20" s="27"/>
    </row>
    <row r="21" spans="1:88" x14ac:dyDescent="0.25">
      <c r="A21" s="27" t="s">
        <v>242</v>
      </c>
      <c r="B21" s="27" t="s">
        <v>243</v>
      </c>
      <c r="C21" s="27" t="s">
        <v>244</v>
      </c>
      <c r="D21" s="27" t="s">
        <v>245</v>
      </c>
      <c r="E21" s="27" t="s">
        <v>190</v>
      </c>
      <c r="F21" s="27"/>
      <c r="G21" s="28" t="s">
        <v>6026</v>
      </c>
      <c r="H21" s="28" t="s">
        <v>4927</v>
      </c>
      <c r="I21" s="28">
        <v>0</v>
      </c>
      <c r="J21" s="28">
        <v>4311</v>
      </c>
      <c r="K21" s="29">
        <v>42140</v>
      </c>
      <c r="L21" s="30">
        <v>3750</v>
      </c>
      <c r="M21" s="31">
        <v>250</v>
      </c>
      <c r="N21" t="s">
        <v>149</v>
      </c>
      <c r="O21" s="1">
        <v>45247</v>
      </c>
      <c r="P21" t="s">
        <v>4883</v>
      </c>
      <c r="Q21" s="27"/>
      <c r="R21" s="27" t="s">
        <v>4928</v>
      </c>
      <c r="S21" t="s">
        <v>4866</v>
      </c>
      <c r="T21" t="s">
        <v>4929</v>
      </c>
      <c r="U21" s="27" t="s">
        <v>4868</v>
      </c>
      <c r="V21" s="27" t="s">
        <v>4869</v>
      </c>
      <c r="W21" s="27"/>
      <c r="X21" s="32" t="s">
        <v>4870</v>
      </c>
      <c r="Y21" s="27">
        <v>1</v>
      </c>
      <c r="Z21" s="33">
        <v>2</v>
      </c>
      <c r="AA21" s="28"/>
      <c r="AB21" s="28"/>
      <c r="AC21" s="28">
        <v>1</v>
      </c>
      <c r="AD21" s="28">
        <v>7</v>
      </c>
      <c r="AE21" s="27">
        <v>1</v>
      </c>
      <c r="AF21" s="36">
        <v>2309728960101</v>
      </c>
      <c r="AG21" s="36" t="str">
        <f>MID(AF21,10,4)</f>
        <v>0101</v>
      </c>
      <c r="AH21" s="27" t="s">
        <v>176</v>
      </c>
      <c r="AI21" s="27" t="s">
        <v>176</v>
      </c>
      <c r="AJ21" s="29">
        <v>29775</v>
      </c>
      <c r="AK21" s="27" t="s">
        <v>240</v>
      </c>
      <c r="AL21" s="27"/>
      <c r="AM21" s="27"/>
      <c r="AN21" s="27"/>
      <c r="AO21" s="27" t="s">
        <v>6007</v>
      </c>
      <c r="AP21" s="27" t="s">
        <v>6007</v>
      </c>
      <c r="AQ21" s="27"/>
      <c r="AR21" s="35">
        <v>54602653</v>
      </c>
      <c r="AS21" s="36">
        <v>281327502</v>
      </c>
      <c r="AT21" s="27" t="s">
        <v>4930</v>
      </c>
      <c r="AU21" s="29">
        <v>41226</v>
      </c>
      <c r="AV21" s="27" t="s">
        <v>6008</v>
      </c>
      <c r="AW21" s="27" t="s">
        <v>246</v>
      </c>
      <c r="AX21" s="28" t="s">
        <v>114</v>
      </c>
      <c r="AY21" s="28" t="s">
        <v>114</v>
      </c>
      <c r="AZ21" s="28">
        <v>18</v>
      </c>
      <c r="BA21" s="28">
        <v>3</v>
      </c>
      <c r="BB21" s="27">
        <v>22427887</v>
      </c>
      <c r="BC21" s="28" t="s">
        <v>4588</v>
      </c>
      <c r="BD21" s="28">
        <v>1</v>
      </c>
      <c r="BE21" s="27">
        <v>5</v>
      </c>
      <c r="BF21" s="27">
        <v>1</v>
      </c>
      <c r="BG21" s="27" t="s">
        <v>247</v>
      </c>
      <c r="BH21" s="27">
        <v>7</v>
      </c>
      <c r="BI21" s="27"/>
      <c r="BJ21" s="27"/>
      <c r="BK21" s="27" t="s">
        <v>248</v>
      </c>
      <c r="BL21" s="27" t="s">
        <v>249</v>
      </c>
      <c r="BM21" s="27" t="s">
        <v>250</v>
      </c>
      <c r="BN21" s="27">
        <v>55417072</v>
      </c>
      <c r="BO21" s="27" t="s">
        <v>4769</v>
      </c>
      <c r="BP21" s="27"/>
      <c r="BQ21" s="27" t="s">
        <v>240</v>
      </c>
      <c r="BR21" s="27"/>
      <c r="BS21" s="27"/>
      <c r="BT21" s="32">
        <v>43.101369863013701</v>
      </c>
      <c r="BU21" s="27">
        <v>7</v>
      </c>
      <c r="BV21" s="27">
        <v>8</v>
      </c>
      <c r="BW21" s="33">
        <v>3750</v>
      </c>
      <c r="BX21" s="37">
        <v>43917</v>
      </c>
      <c r="BY21" s="50">
        <v>2825.1</v>
      </c>
      <c r="BZ21" s="27"/>
      <c r="CA21" s="27"/>
      <c r="CB21" s="27"/>
      <c r="CC21" s="33"/>
      <c r="CD21" s="33"/>
      <c r="CE21" s="33"/>
      <c r="CF21" s="27"/>
      <c r="CG21" s="27"/>
      <c r="CH21" s="27"/>
      <c r="CI21" s="27"/>
      <c r="CJ21" s="27"/>
    </row>
    <row r="22" spans="1:88" x14ac:dyDescent="0.25">
      <c r="A22" s="27" t="s">
        <v>251</v>
      </c>
      <c r="B22" s="27" t="s">
        <v>252</v>
      </c>
      <c r="C22" s="27" t="s">
        <v>253</v>
      </c>
      <c r="D22" s="27" t="s">
        <v>254</v>
      </c>
      <c r="E22" s="27" t="s">
        <v>255</v>
      </c>
      <c r="F22" s="27"/>
      <c r="G22" s="28" t="s">
        <v>6027</v>
      </c>
      <c r="H22" s="28" t="s">
        <v>6926</v>
      </c>
      <c r="I22" s="28">
        <v>0</v>
      </c>
      <c r="J22" s="28">
        <v>5242</v>
      </c>
      <c r="K22" s="29">
        <v>42140</v>
      </c>
      <c r="L22" s="30">
        <v>6500</v>
      </c>
      <c r="M22" s="31">
        <v>250</v>
      </c>
      <c r="N22" t="s">
        <v>4864</v>
      </c>
      <c r="O22" s="1"/>
      <c r="P22" s="27" t="s">
        <v>4864</v>
      </c>
      <c r="Q22" s="27"/>
      <c r="R22" s="27" t="s">
        <v>4931</v>
      </c>
      <c r="S22" s="51">
        <v>10007</v>
      </c>
      <c r="T22" s="52" t="s">
        <v>6934</v>
      </c>
      <c r="U22" s="27"/>
      <c r="V22" s="27" t="s">
        <v>4869</v>
      </c>
      <c r="W22" s="27"/>
      <c r="X22" s="32" t="s">
        <v>4870</v>
      </c>
      <c r="Y22" s="27">
        <v>1</v>
      </c>
      <c r="Z22" s="33">
        <v>2</v>
      </c>
      <c r="AA22" s="28"/>
      <c r="AB22" s="28"/>
      <c r="AC22" s="28">
        <v>1</v>
      </c>
      <c r="AD22" s="28">
        <v>7</v>
      </c>
      <c r="AE22" s="27">
        <v>1</v>
      </c>
      <c r="AF22" s="36">
        <v>1584100840101</v>
      </c>
      <c r="AG22" s="36" t="str">
        <f>MID(AF22,10,4)</f>
        <v>0101</v>
      </c>
      <c r="AH22" s="27" t="s">
        <v>256</v>
      </c>
      <c r="AI22" s="27" t="s">
        <v>176</v>
      </c>
      <c r="AJ22" s="29">
        <v>28403</v>
      </c>
      <c r="AK22" s="27" t="s">
        <v>218</v>
      </c>
      <c r="AL22" s="27"/>
      <c r="AM22" s="27"/>
      <c r="AN22" s="27"/>
      <c r="AO22" s="27" t="s">
        <v>6007</v>
      </c>
      <c r="AP22" s="27" t="s">
        <v>6007</v>
      </c>
      <c r="AQ22" s="27" t="s">
        <v>257</v>
      </c>
      <c r="AR22" s="35">
        <v>29664853</v>
      </c>
      <c r="AS22" s="36">
        <v>277335444</v>
      </c>
      <c r="AT22" s="27" t="s">
        <v>4932</v>
      </c>
      <c r="AU22" s="29">
        <v>39366</v>
      </c>
      <c r="AV22" s="27" t="s">
        <v>6008</v>
      </c>
      <c r="AW22" s="27" t="s">
        <v>258</v>
      </c>
      <c r="AX22" s="28" t="s">
        <v>114</v>
      </c>
      <c r="AY22" s="28" t="s">
        <v>259</v>
      </c>
      <c r="AZ22" s="28">
        <v>3</v>
      </c>
      <c r="BA22" s="28">
        <v>3</v>
      </c>
      <c r="BB22" s="28">
        <v>54887003</v>
      </c>
      <c r="BC22" s="28" t="s">
        <v>4588</v>
      </c>
      <c r="BD22" s="28">
        <v>1</v>
      </c>
      <c r="BE22" s="27">
        <v>5</v>
      </c>
      <c r="BF22" s="27">
        <v>1</v>
      </c>
      <c r="BG22" s="27" t="s">
        <v>260</v>
      </c>
      <c r="BH22" s="27">
        <v>10</v>
      </c>
      <c r="BI22" s="27"/>
      <c r="BJ22" s="27"/>
      <c r="BK22" s="27" t="s">
        <v>261</v>
      </c>
      <c r="BL22" s="27"/>
      <c r="BM22" s="27"/>
      <c r="BN22" s="27"/>
      <c r="BO22" s="27" t="s">
        <v>4769</v>
      </c>
      <c r="BP22" s="27"/>
      <c r="BQ22" s="27" t="s">
        <v>4769</v>
      </c>
      <c r="BR22" s="27"/>
      <c r="BS22" s="27"/>
      <c r="BT22" s="32">
        <v>46.860273972602741</v>
      </c>
      <c r="BU22" s="27">
        <v>10</v>
      </c>
      <c r="BV22" s="27">
        <v>5</v>
      </c>
      <c r="BW22" s="33">
        <v>6500</v>
      </c>
      <c r="BX22" s="37">
        <v>45444</v>
      </c>
      <c r="BY22" s="50">
        <v>5250</v>
      </c>
      <c r="BZ22" s="33">
        <v>5750</v>
      </c>
      <c r="CA22" s="37">
        <v>43556</v>
      </c>
      <c r="CB22" s="50">
        <v>5250</v>
      </c>
      <c r="CC22" s="33"/>
      <c r="CD22" s="33"/>
      <c r="CE22" s="33"/>
      <c r="CF22" s="27"/>
      <c r="CG22" s="27"/>
      <c r="CH22" s="27"/>
      <c r="CI22" s="27"/>
      <c r="CJ22" s="27"/>
    </row>
    <row r="23" spans="1:88" x14ac:dyDescent="0.25">
      <c r="A23" s="27" t="s">
        <v>262</v>
      </c>
      <c r="B23" s="27" t="s">
        <v>263</v>
      </c>
      <c r="C23" s="27" t="s">
        <v>264</v>
      </c>
      <c r="D23" s="27" t="s">
        <v>265</v>
      </c>
      <c r="E23" s="27" t="s">
        <v>266</v>
      </c>
      <c r="F23" s="27"/>
      <c r="G23" s="28" t="s">
        <v>6028</v>
      </c>
      <c r="H23" t="s">
        <v>4933</v>
      </c>
      <c r="I23" s="28">
        <v>0</v>
      </c>
      <c r="J23" s="28">
        <v>4419</v>
      </c>
      <c r="K23" s="29">
        <v>42176</v>
      </c>
      <c r="L23" s="30">
        <v>14500</v>
      </c>
      <c r="M23" s="31">
        <v>250</v>
      </c>
      <c r="N23" t="s">
        <v>4864</v>
      </c>
      <c r="O23" s="1"/>
      <c r="P23" s="27" t="s">
        <v>4864</v>
      </c>
      <c r="Q23" s="27"/>
      <c r="R23" s="27" t="s">
        <v>4934</v>
      </c>
      <c r="S23" t="s">
        <v>4866</v>
      </c>
      <c r="T23" t="s">
        <v>4935</v>
      </c>
      <c r="U23" s="27" t="s">
        <v>4868</v>
      </c>
      <c r="V23" s="27" t="s">
        <v>4869</v>
      </c>
      <c r="W23" s="27"/>
      <c r="X23" s="32" t="s">
        <v>4870</v>
      </c>
      <c r="Y23" s="27">
        <v>1</v>
      </c>
      <c r="Z23" s="28">
        <v>1</v>
      </c>
      <c r="AA23" s="28"/>
      <c r="AB23" s="28"/>
      <c r="AC23" s="28">
        <v>1</v>
      </c>
      <c r="AD23" s="28">
        <v>7</v>
      </c>
      <c r="AE23" s="27">
        <v>1</v>
      </c>
      <c r="AF23" s="36">
        <v>1597512921712</v>
      </c>
      <c r="AG23" s="36" t="str">
        <f>MID(AF23,10,4)</f>
        <v>1712</v>
      </c>
      <c r="AH23" s="27" t="s">
        <v>267</v>
      </c>
      <c r="AI23" s="27" t="s">
        <v>268</v>
      </c>
      <c r="AJ23" s="29">
        <v>31512</v>
      </c>
      <c r="AK23" s="27"/>
      <c r="AL23" s="27"/>
      <c r="AM23" s="27"/>
      <c r="AN23" s="27"/>
      <c r="AO23" s="27" t="s">
        <v>6007</v>
      </c>
      <c r="AP23" s="27" t="s">
        <v>6007</v>
      </c>
      <c r="AQ23" s="27"/>
      <c r="AR23" s="35">
        <v>61312576</v>
      </c>
      <c r="AS23" s="36">
        <v>186384350</v>
      </c>
      <c r="AT23" s="27"/>
      <c r="AU23" s="29"/>
      <c r="AV23" s="27" t="s">
        <v>6008</v>
      </c>
      <c r="AW23" s="27" t="s">
        <v>269</v>
      </c>
      <c r="AX23" s="28" t="s">
        <v>114</v>
      </c>
      <c r="AY23" s="28" t="s">
        <v>114</v>
      </c>
      <c r="AZ23" s="28">
        <v>16</v>
      </c>
      <c r="BA23" s="28">
        <v>3</v>
      </c>
      <c r="BB23" s="27">
        <v>509501013</v>
      </c>
      <c r="BC23" s="28" t="s">
        <v>4588</v>
      </c>
      <c r="BD23" s="28">
        <v>1</v>
      </c>
      <c r="BE23" s="27">
        <v>5</v>
      </c>
      <c r="BF23" s="27">
        <v>1</v>
      </c>
      <c r="BG23" s="27" t="s">
        <v>270</v>
      </c>
      <c r="BH23" s="27">
        <v>7</v>
      </c>
      <c r="BI23" s="27"/>
      <c r="BJ23" s="27"/>
      <c r="BK23" s="27" t="s">
        <v>271</v>
      </c>
      <c r="BL23" s="27"/>
      <c r="BM23" s="27" t="s">
        <v>272</v>
      </c>
      <c r="BN23" s="27"/>
      <c r="BO23" s="27" t="s">
        <v>4769</v>
      </c>
      <c r="BP23" s="27"/>
      <c r="BQ23" s="27" t="s">
        <v>240</v>
      </c>
      <c r="BR23" s="27"/>
      <c r="BS23" s="27"/>
      <c r="BT23" s="32">
        <v>38.342465753424655</v>
      </c>
      <c r="BU23" s="27">
        <v>4</v>
      </c>
      <c r="BV23" s="27">
        <v>10</v>
      </c>
      <c r="BW23" s="33">
        <v>14500</v>
      </c>
      <c r="BX23" s="37">
        <v>44986</v>
      </c>
      <c r="BY23" s="33">
        <v>10750</v>
      </c>
      <c r="BZ23" s="29">
        <v>44287</v>
      </c>
      <c r="CA23" s="27">
        <v>9750</v>
      </c>
      <c r="CB23" s="27">
        <v>9750</v>
      </c>
      <c r="CC23" s="37">
        <v>43709</v>
      </c>
      <c r="CD23" s="50">
        <v>7250</v>
      </c>
      <c r="CE23" s="33"/>
      <c r="CF23" s="27"/>
      <c r="CG23" s="27"/>
      <c r="CH23" s="27"/>
      <c r="CI23" s="27"/>
      <c r="CJ23" s="27"/>
    </row>
    <row r="24" spans="1:88" x14ac:dyDescent="0.25">
      <c r="A24" s="27" t="s">
        <v>273</v>
      </c>
      <c r="B24" s="28" t="s">
        <v>274</v>
      </c>
      <c r="C24" s="28" t="s">
        <v>275</v>
      </c>
      <c r="D24" s="28" t="s">
        <v>276</v>
      </c>
      <c r="E24" s="28" t="s">
        <v>277</v>
      </c>
      <c r="F24" s="28"/>
      <c r="G24" s="28" t="s">
        <v>6029</v>
      </c>
      <c r="H24" s="28" t="s">
        <v>3991</v>
      </c>
      <c r="I24" s="28">
        <v>0</v>
      </c>
      <c r="J24" s="28">
        <v>5242</v>
      </c>
      <c r="K24" s="29">
        <v>42156</v>
      </c>
      <c r="L24" s="30">
        <v>3385</v>
      </c>
      <c r="M24" s="31">
        <v>250</v>
      </c>
      <c r="N24" t="s">
        <v>4864</v>
      </c>
      <c r="O24" s="1"/>
      <c r="P24" s="27" t="s">
        <v>4864</v>
      </c>
      <c r="Q24" s="27"/>
      <c r="R24" s="27" t="s">
        <v>4876</v>
      </c>
      <c r="S24" s="27">
        <v>36</v>
      </c>
      <c r="T24" s="27" t="s">
        <v>4936</v>
      </c>
      <c r="U24" s="27"/>
      <c r="V24" s="27" t="s">
        <v>4869</v>
      </c>
      <c r="W24" s="27" t="s">
        <v>4937</v>
      </c>
      <c r="X24" s="32" t="s">
        <v>4870</v>
      </c>
      <c r="Y24" s="27">
        <v>1</v>
      </c>
      <c r="Z24" s="33">
        <v>2</v>
      </c>
      <c r="AA24" s="28"/>
      <c r="AB24" s="28"/>
      <c r="AC24" s="28">
        <v>1</v>
      </c>
      <c r="AD24" s="28">
        <v>7</v>
      </c>
      <c r="AE24" s="27">
        <v>1</v>
      </c>
      <c r="AF24" s="39">
        <v>2186086670101</v>
      </c>
      <c r="AG24" s="36" t="str">
        <f>MID(AF24,10,4)</f>
        <v>0101</v>
      </c>
      <c r="AH24" s="28" t="s">
        <v>278</v>
      </c>
      <c r="AI24" s="28" t="s">
        <v>114</v>
      </c>
      <c r="AJ24" s="29">
        <v>30324</v>
      </c>
      <c r="AK24" s="28" t="s">
        <v>115</v>
      </c>
      <c r="AL24" s="27"/>
      <c r="AM24" s="27"/>
      <c r="AN24" s="27"/>
      <c r="AO24" s="27" t="s">
        <v>6007</v>
      </c>
      <c r="AP24" s="27" t="s">
        <v>6007</v>
      </c>
      <c r="AQ24" s="28" t="s">
        <v>115</v>
      </c>
      <c r="AR24" s="38">
        <v>44044917</v>
      </c>
      <c r="AS24" s="39">
        <v>283194637</v>
      </c>
      <c r="AT24" s="27" t="s">
        <v>4938</v>
      </c>
      <c r="AU24" s="29">
        <v>39237</v>
      </c>
      <c r="AV24" s="27" t="s">
        <v>6008</v>
      </c>
      <c r="AW24" s="27" t="s">
        <v>279</v>
      </c>
      <c r="AX24" s="28" t="s">
        <v>114</v>
      </c>
      <c r="AY24" s="28" t="s">
        <v>278</v>
      </c>
      <c r="AZ24" s="28">
        <v>6</v>
      </c>
      <c r="BA24" s="28">
        <v>3</v>
      </c>
      <c r="BB24" s="28">
        <v>54448066</v>
      </c>
      <c r="BC24" s="28" t="s">
        <v>4589</v>
      </c>
      <c r="BD24" s="28">
        <v>2</v>
      </c>
      <c r="BE24" s="27">
        <v>5</v>
      </c>
      <c r="BF24" s="27">
        <v>1</v>
      </c>
      <c r="BG24" s="27" t="s">
        <v>198</v>
      </c>
      <c r="BH24" s="27">
        <v>7</v>
      </c>
      <c r="BI24" s="27"/>
      <c r="BJ24" s="27"/>
      <c r="BK24" s="27" t="s">
        <v>128</v>
      </c>
      <c r="BL24" s="27"/>
      <c r="BM24" s="27"/>
      <c r="BN24" s="27"/>
      <c r="BO24" s="27" t="s">
        <v>4769</v>
      </c>
      <c r="BP24" s="27"/>
      <c r="BQ24" s="27" t="s">
        <v>4769</v>
      </c>
      <c r="BR24" s="27"/>
      <c r="BS24" s="27"/>
      <c r="BT24" s="32">
        <v>41.597260273972601</v>
      </c>
      <c r="BU24" s="27">
        <v>1</v>
      </c>
      <c r="BV24" s="27">
        <v>8</v>
      </c>
      <c r="BW24" s="33"/>
      <c r="BX24" s="33"/>
      <c r="BY24" s="33"/>
      <c r="BZ24" s="27"/>
      <c r="CA24" s="27"/>
      <c r="CB24" s="27"/>
      <c r="CC24" s="33"/>
      <c r="CD24" s="33"/>
      <c r="CE24" s="33"/>
      <c r="CF24" s="27"/>
      <c r="CG24" s="27"/>
      <c r="CH24" s="27"/>
      <c r="CI24" s="27"/>
      <c r="CJ24" s="27"/>
    </row>
    <row r="25" spans="1:88" x14ac:dyDescent="0.25">
      <c r="A25" s="27" t="s">
        <v>280</v>
      </c>
      <c r="B25" s="27" t="s">
        <v>281</v>
      </c>
      <c r="C25" s="27" t="s">
        <v>282</v>
      </c>
      <c r="D25" s="27" t="s">
        <v>283</v>
      </c>
      <c r="E25" s="27" t="s">
        <v>284</v>
      </c>
      <c r="F25" s="27"/>
      <c r="G25" s="28" t="s">
        <v>6030</v>
      </c>
      <c r="H25" s="27" t="s">
        <v>4033</v>
      </c>
      <c r="I25" s="28">
        <v>0</v>
      </c>
      <c r="J25" s="28">
        <v>9333</v>
      </c>
      <c r="K25" s="29">
        <v>42209</v>
      </c>
      <c r="L25" s="30">
        <v>3385</v>
      </c>
      <c r="M25" s="31">
        <v>250</v>
      </c>
      <c r="N25" t="s">
        <v>4864</v>
      </c>
      <c r="O25" s="1"/>
      <c r="P25" s="27" t="s">
        <v>4864</v>
      </c>
      <c r="Q25" s="27"/>
      <c r="R25" s="42" t="s">
        <v>4889</v>
      </c>
      <c r="S25" s="27" t="s">
        <v>4890</v>
      </c>
      <c r="T25" s="27" t="s">
        <v>4902</v>
      </c>
      <c r="U25" s="27" t="s">
        <v>4903</v>
      </c>
      <c r="V25" s="27" t="s">
        <v>4869</v>
      </c>
      <c r="W25" s="27"/>
      <c r="X25" s="32" t="s">
        <v>4870</v>
      </c>
      <c r="Y25" s="27">
        <v>1</v>
      </c>
      <c r="Z25" s="28">
        <v>1</v>
      </c>
      <c r="AA25" s="28"/>
      <c r="AB25" s="28"/>
      <c r="AC25" s="28">
        <v>1</v>
      </c>
      <c r="AD25" s="28">
        <v>7</v>
      </c>
      <c r="AE25" s="27">
        <v>1</v>
      </c>
      <c r="AF25" s="36">
        <v>1774461020101</v>
      </c>
      <c r="AG25" s="36" t="str">
        <f>MID(AF25,10,4)</f>
        <v>0101</v>
      </c>
      <c r="AH25" s="27" t="s">
        <v>176</v>
      </c>
      <c r="AI25" s="27" t="s">
        <v>176</v>
      </c>
      <c r="AJ25" s="29">
        <v>29163</v>
      </c>
      <c r="AK25" s="27" t="s">
        <v>240</v>
      </c>
      <c r="AL25" s="27"/>
      <c r="AM25" s="27"/>
      <c r="AN25" s="27"/>
      <c r="AO25" s="27" t="s">
        <v>6007</v>
      </c>
      <c r="AP25" s="27" t="s">
        <v>6007</v>
      </c>
      <c r="AQ25" s="27"/>
      <c r="AR25" s="35">
        <v>20185146</v>
      </c>
      <c r="AS25" s="36">
        <v>179384425</v>
      </c>
      <c r="AT25" s="27" t="s">
        <v>4939</v>
      </c>
      <c r="AU25" s="29">
        <v>40960</v>
      </c>
      <c r="AV25" s="27" t="s">
        <v>6008</v>
      </c>
      <c r="AW25" s="27" t="s">
        <v>285</v>
      </c>
      <c r="AX25" s="28" t="s">
        <v>114</v>
      </c>
      <c r="AY25" s="28" t="s">
        <v>114</v>
      </c>
      <c r="AZ25" s="28">
        <v>6</v>
      </c>
      <c r="BA25" s="28">
        <v>4</v>
      </c>
      <c r="BB25" s="27" t="s">
        <v>286</v>
      </c>
      <c r="BC25" s="28" t="s">
        <v>4588</v>
      </c>
      <c r="BD25" s="28">
        <v>1</v>
      </c>
      <c r="BE25" s="27">
        <v>5</v>
      </c>
      <c r="BF25" s="27">
        <v>2</v>
      </c>
      <c r="BG25" s="27" t="s">
        <v>270</v>
      </c>
      <c r="BH25" s="27">
        <v>7</v>
      </c>
      <c r="BI25" s="27"/>
      <c r="BJ25" s="27"/>
      <c r="BK25" s="27"/>
      <c r="BL25" s="27" t="s">
        <v>287</v>
      </c>
      <c r="BM25" s="27" t="s">
        <v>285</v>
      </c>
      <c r="BN25" s="27">
        <v>22887455</v>
      </c>
      <c r="BO25" s="27" t="s">
        <v>4769</v>
      </c>
      <c r="BP25" s="27"/>
      <c r="BQ25" s="27" t="s">
        <v>4769</v>
      </c>
      <c r="BR25" s="27"/>
      <c r="BS25" s="27"/>
      <c r="BT25" s="32">
        <v>44.778082191780825</v>
      </c>
      <c r="BU25" s="27">
        <v>11</v>
      </c>
      <c r="BV25" s="27">
        <v>4</v>
      </c>
      <c r="BW25" s="33"/>
      <c r="BX25" s="33"/>
      <c r="BY25" s="33"/>
      <c r="BZ25" s="27"/>
      <c r="CA25" s="27"/>
      <c r="CB25" s="27"/>
      <c r="CC25" s="33"/>
      <c r="CD25" s="33"/>
      <c r="CE25" s="33"/>
      <c r="CF25" s="27"/>
      <c r="CG25" s="27"/>
      <c r="CH25" s="27"/>
      <c r="CI25" s="27"/>
      <c r="CJ25" s="27"/>
    </row>
    <row r="26" spans="1:88" ht="15.75" thickBot="1" x14ac:dyDescent="0.3">
      <c r="A26" s="27" t="s">
        <v>288</v>
      </c>
      <c r="B26" s="27" t="s">
        <v>289</v>
      </c>
      <c r="C26" s="27" t="s">
        <v>131</v>
      </c>
      <c r="D26" s="27" t="s">
        <v>290</v>
      </c>
      <c r="E26" s="27" t="s">
        <v>291</v>
      </c>
      <c r="F26" s="27"/>
      <c r="G26" s="28" t="s">
        <v>6031</v>
      </c>
      <c r="H26" s="28" t="s">
        <v>3991</v>
      </c>
      <c r="I26" s="28">
        <v>0</v>
      </c>
      <c r="J26" s="28">
        <v>5242</v>
      </c>
      <c r="K26" s="29">
        <v>42227</v>
      </c>
      <c r="L26" s="30">
        <v>3385</v>
      </c>
      <c r="M26" s="31">
        <v>250</v>
      </c>
      <c r="N26" s="40" t="s">
        <v>149</v>
      </c>
      <c r="O26" s="1">
        <v>45465</v>
      </c>
      <c r="P26" s="40" t="s">
        <v>4883</v>
      </c>
      <c r="Q26" s="27"/>
      <c r="R26" s="27" t="s">
        <v>4876</v>
      </c>
      <c r="S26" s="27">
        <v>28</v>
      </c>
      <c r="T26" s="27" t="s">
        <v>4877</v>
      </c>
      <c r="U26" s="27"/>
      <c r="V26" s="27" t="s">
        <v>4869</v>
      </c>
      <c r="W26" s="27" t="s">
        <v>4878</v>
      </c>
      <c r="X26" s="32" t="s">
        <v>4870</v>
      </c>
      <c r="Y26" s="27">
        <v>1</v>
      </c>
      <c r="Z26" s="33">
        <v>2</v>
      </c>
      <c r="AA26" s="28"/>
      <c r="AB26" s="28"/>
      <c r="AC26" s="28">
        <v>1</v>
      </c>
      <c r="AD26" s="28">
        <v>7</v>
      </c>
      <c r="AE26" s="27">
        <v>1</v>
      </c>
      <c r="AF26" s="36">
        <v>2137087600919</v>
      </c>
      <c r="AG26" s="36" t="str">
        <f>MID(AF26,10,4)</f>
        <v>0919</v>
      </c>
      <c r="AH26" s="27" t="s">
        <v>292</v>
      </c>
      <c r="AI26" s="27" t="s">
        <v>293</v>
      </c>
      <c r="AJ26" s="29">
        <v>33111</v>
      </c>
      <c r="AK26" s="27" t="s">
        <v>115</v>
      </c>
      <c r="AL26" s="27"/>
      <c r="AM26" s="27"/>
      <c r="AN26" s="27"/>
      <c r="AO26" s="27" t="s">
        <v>6007</v>
      </c>
      <c r="AP26" s="27" t="s">
        <v>6007</v>
      </c>
      <c r="AQ26" s="27" t="s">
        <v>115</v>
      </c>
      <c r="AR26" s="35">
        <v>89476867</v>
      </c>
      <c r="AS26" s="39">
        <v>201501911093</v>
      </c>
      <c r="AT26" s="27" t="s">
        <v>4940</v>
      </c>
      <c r="AU26" s="29"/>
      <c r="AV26" s="27" t="s">
        <v>6008</v>
      </c>
      <c r="AW26" s="27" t="s">
        <v>294</v>
      </c>
      <c r="AX26" s="28" t="s">
        <v>114</v>
      </c>
      <c r="AY26" s="28" t="s">
        <v>114</v>
      </c>
      <c r="AZ26" s="28">
        <v>21</v>
      </c>
      <c r="BA26" s="28">
        <v>3</v>
      </c>
      <c r="BB26" s="28" t="s">
        <v>295</v>
      </c>
      <c r="BC26" s="28" t="s">
        <v>4588</v>
      </c>
      <c r="BD26" s="28">
        <v>1</v>
      </c>
      <c r="BE26" s="27">
        <v>5</v>
      </c>
      <c r="BF26" s="27">
        <v>0</v>
      </c>
      <c r="BG26" s="27" t="s">
        <v>296</v>
      </c>
      <c r="BH26" s="28">
        <v>6</v>
      </c>
      <c r="BI26" s="28"/>
      <c r="BJ26" s="28"/>
      <c r="BK26" s="27"/>
      <c r="BL26" s="27" t="s">
        <v>297</v>
      </c>
      <c r="BM26" s="27" t="s">
        <v>298</v>
      </c>
      <c r="BN26" s="27">
        <v>35049348</v>
      </c>
      <c r="BO26" s="27" t="s">
        <v>4769</v>
      </c>
      <c r="BP26" s="27"/>
      <c r="BQ26" s="27" t="s">
        <v>4769</v>
      </c>
      <c r="BR26" s="27"/>
      <c r="BS26" s="27"/>
      <c r="BT26" s="32">
        <v>33.961643835616435</v>
      </c>
      <c r="BU26" s="27">
        <v>8</v>
      </c>
      <c r="BV26" s="27">
        <v>26</v>
      </c>
      <c r="BW26" s="33"/>
      <c r="BX26" s="33"/>
      <c r="BY26" s="33"/>
      <c r="BZ26" s="27"/>
      <c r="CA26" s="27"/>
      <c r="CB26" s="27"/>
      <c r="CC26" s="33"/>
      <c r="CD26" s="33"/>
      <c r="CE26" s="33"/>
      <c r="CF26" s="27"/>
      <c r="CG26" s="27"/>
      <c r="CH26" s="27"/>
      <c r="CI26" s="27"/>
      <c r="CJ26" s="27"/>
    </row>
    <row r="27" spans="1:88" ht="15.75" thickBot="1" x14ac:dyDescent="0.3">
      <c r="A27" s="27" t="s">
        <v>299</v>
      </c>
      <c r="B27" s="28" t="s">
        <v>300</v>
      </c>
      <c r="C27" s="28" t="s">
        <v>301</v>
      </c>
      <c r="D27" s="28" t="s">
        <v>290</v>
      </c>
      <c r="E27" s="28" t="s">
        <v>195</v>
      </c>
      <c r="F27" s="28"/>
      <c r="G27" s="28" t="s">
        <v>6032</v>
      </c>
      <c r="H27" s="28" t="s">
        <v>3991</v>
      </c>
      <c r="I27" s="28">
        <v>0</v>
      </c>
      <c r="J27" s="28">
        <v>5242</v>
      </c>
      <c r="K27" s="29">
        <v>41142</v>
      </c>
      <c r="L27" s="30">
        <v>3385</v>
      </c>
      <c r="M27" s="31">
        <v>250</v>
      </c>
      <c r="N27" t="s">
        <v>4864</v>
      </c>
      <c r="O27" s="1"/>
      <c r="P27" s="27" t="s">
        <v>4864</v>
      </c>
      <c r="Q27" s="27"/>
      <c r="R27" s="27" t="s">
        <v>4941</v>
      </c>
      <c r="S27" s="53">
        <v>17</v>
      </c>
      <c r="T27" s="54" t="s">
        <v>4942</v>
      </c>
      <c r="U27" s="27"/>
      <c r="V27" s="27" t="s">
        <v>4869</v>
      </c>
      <c r="W27" s="27" t="s">
        <v>4943</v>
      </c>
      <c r="X27" s="32" t="s">
        <v>4870</v>
      </c>
      <c r="Y27" s="27">
        <v>1</v>
      </c>
      <c r="Z27" s="33">
        <v>2</v>
      </c>
      <c r="AA27" s="28"/>
      <c r="AB27" s="28"/>
      <c r="AC27" s="28">
        <v>1</v>
      </c>
      <c r="AD27" s="28">
        <v>7</v>
      </c>
      <c r="AE27" s="27">
        <v>1</v>
      </c>
      <c r="AF27" s="39">
        <v>1712853440101</v>
      </c>
      <c r="AG27" s="36" t="str">
        <f>MID(AF27,10,4)</f>
        <v>0101</v>
      </c>
      <c r="AH27" s="28" t="s">
        <v>114</v>
      </c>
      <c r="AI27" s="28" t="s">
        <v>114</v>
      </c>
      <c r="AJ27" s="29">
        <v>32311</v>
      </c>
      <c r="AK27" s="27" t="s">
        <v>115</v>
      </c>
      <c r="AL27" s="27"/>
      <c r="AM27" s="27"/>
      <c r="AN27" s="27"/>
      <c r="AO27" s="27" t="s">
        <v>6007</v>
      </c>
      <c r="AP27" s="27" t="s">
        <v>6007</v>
      </c>
      <c r="AQ27" s="27" t="s">
        <v>115</v>
      </c>
      <c r="AR27" s="38">
        <v>70539642</v>
      </c>
      <c r="AS27" s="36">
        <v>288070733</v>
      </c>
      <c r="AT27" s="27"/>
      <c r="AU27" s="41"/>
      <c r="AV27" s="27" t="s">
        <v>6008</v>
      </c>
      <c r="AW27" s="28" t="s">
        <v>302</v>
      </c>
      <c r="AX27" s="28" t="s">
        <v>114</v>
      </c>
      <c r="AY27" s="28" t="s">
        <v>259</v>
      </c>
      <c r="AZ27" s="28">
        <v>11</v>
      </c>
      <c r="BA27" s="28">
        <v>3</v>
      </c>
      <c r="BB27" s="28">
        <v>43943140</v>
      </c>
      <c r="BC27" s="28" t="s">
        <v>4588</v>
      </c>
      <c r="BD27" s="28">
        <v>1</v>
      </c>
      <c r="BE27" s="27">
        <v>5</v>
      </c>
      <c r="BF27" s="27">
        <v>1</v>
      </c>
      <c r="BG27" s="27" t="s">
        <v>409</v>
      </c>
      <c r="BH27" s="28">
        <v>7</v>
      </c>
      <c r="BI27" s="28"/>
      <c r="BJ27" s="28"/>
      <c r="BK27" s="27"/>
      <c r="BL27" s="27" t="s">
        <v>303</v>
      </c>
      <c r="BM27" s="28" t="s">
        <v>302</v>
      </c>
      <c r="BN27" s="27">
        <v>44370268</v>
      </c>
      <c r="BO27" s="55" t="s">
        <v>4769</v>
      </c>
      <c r="BP27" s="55"/>
      <c r="BQ27" s="55" t="s">
        <v>4769</v>
      </c>
      <c r="BR27" s="55"/>
      <c r="BS27" s="55"/>
      <c r="BT27" s="32">
        <v>36.153424657534245</v>
      </c>
      <c r="BU27" s="27">
        <v>6</v>
      </c>
      <c r="BV27" s="27">
        <v>17</v>
      </c>
      <c r="BW27" s="33"/>
      <c r="BX27" s="33"/>
      <c r="BY27" s="33"/>
      <c r="BZ27" s="27"/>
      <c r="CA27" s="27"/>
      <c r="CB27" s="27"/>
      <c r="CC27" s="33"/>
      <c r="CD27" s="33"/>
      <c r="CE27" s="33"/>
      <c r="CF27" s="27"/>
      <c r="CG27" s="27"/>
      <c r="CH27" s="27"/>
      <c r="CI27" s="27"/>
      <c r="CJ27" s="27"/>
    </row>
    <row r="28" spans="1:88" x14ac:dyDescent="0.25">
      <c r="A28" s="27" t="s">
        <v>304</v>
      </c>
      <c r="B28" s="27" t="s">
        <v>305</v>
      </c>
      <c r="C28" s="27" t="s">
        <v>306</v>
      </c>
      <c r="D28" s="27" t="s">
        <v>307</v>
      </c>
      <c r="E28" s="27" t="s">
        <v>290</v>
      </c>
      <c r="F28" s="27"/>
      <c r="G28" s="28" t="s">
        <v>6033</v>
      </c>
      <c r="H28" s="28" t="s">
        <v>4944</v>
      </c>
      <c r="I28" s="28">
        <v>0</v>
      </c>
      <c r="J28" s="28">
        <v>4311</v>
      </c>
      <c r="K28" s="29">
        <v>42292</v>
      </c>
      <c r="L28" s="30">
        <v>10500</v>
      </c>
      <c r="M28" s="31">
        <v>250</v>
      </c>
      <c r="N28" t="s">
        <v>4864</v>
      </c>
      <c r="O28" s="1"/>
      <c r="P28" s="27" t="s">
        <v>4864</v>
      </c>
      <c r="Q28" s="27"/>
      <c r="R28" s="27" t="s">
        <v>4928</v>
      </c>
      <c r="S28" t="s">
        <v>4866</v>
      </c>
      <c r="T28" t="s">
        <v>4924</v>
      </c>
      <c r="U28" s="27" t="s">
        <v>4868</v>
      </c>
      <c r="V28" s="27" t="s">
        <v>4869</v>
      </c>
      <c r="W28" s="27"/>
      <c r="X28" s="32" t="s">
        <v>4870</v>
      </c>
      <c r="Y28" s="27">
        <v>1</v>
      </c>
      <c r="Z28" s="28">
        <v>1</v>
      </c>
      <c r="AA28" s="28"/>
      <c r="AB28" s="28"/>
      <c r="AC28" s="28">
        <v>1</v>
      </c>
      <c r="AD28" s="28">
        <v>7</v>
      </c>
      <c r="AE28" s="27">
        <v>1</v>
      </c>
      <c r="AF28" s="36">
        <v>2298867870101</v>
      </c>
      <c r="AG28" s="36" t="str">
        <f>MID(AF28,10,4)</f>
        <v>0101</v>
      </c>
      <c r="AH28" s="27" t="s">
        <v>176</v>
      </c>
      <c r="AI28" s="27" t="s">
        <v>176</v>
      </c>
      <c r="AJ28" s="29">
        <v>33866</v>
      </c>
      <c r="AK28" s="27"/>
      <c r="AL28" s="27"/>
      <c r="AM28" s="27"/>
      <c r="AN28" s="27"/>
      <c r="AO28" s="27" t="s">
        <v>6007</v>
      </c>
      <c r="AP28" s="27" t="s">
        <v>6007</v>
      </c>
      <c r="AQ28" s="27"/>
      <c r="AR28" s="35">
        <v>78591813</v>
      </c>
      <c r="AS28" s="36">
        <v>201201325081</v>
      </c>
      <c r="AT28" s="27" t="s">
        <v>4945</v>
      </c>
      <c r="AU28" s="29">
        <v>42159</v>
      </c>
      <c r="AV28" s="27" t="s">
        <v>6008</v>
      </c>
      <c r="AW28" s="27" t="s">
        <v>308</v>
      </c>
      <c r="AX28" s="28" t="s">
        <v>114</v>
      </c>
      <c r="AY28" s="28" t="s">
        <v>114</v>
      </c>
      <c r="AZ28" s="28">
        <v>18</v>
      </c>
      <c r="BA28" s="28">
        <v>3</v>
      </c>
      <c r="BB28" s="27">
        <v>56903606</v>
      </c>
      <c r="BC28" s="28" t="s">
        <v>4588</v>
      </c>
      <c r="BD28" s="28">
        <v>1</v>
      </c>
      <c r="BE28" s="27">
        <v>5</v>
      </c>
      <c r="BF28" s="27">
        <v>1</v>
      </c>
      <c r="BG28" s="27" t="s">
        <v>270</v>
      </c>
      <c r="BH28" s="27">
        <v>7</v>
      </c>
      <c r="BI28" s="27"/>
      <c r="BJ28" s="27"/>
      <c r="BK28" s="27" t="s">
        <v>309</v>
      </c>
      <c r="BL28" s="27" t="s">
        <v>310</v>
      </c>
      <c r="BM28" s="27" t="s">
        <v>308</v>
      </c>
      <c r="BN28" s="27">
        <v>41615333</v>
      </c>
      <c r="BO28" s="55" t="s">
        <v>240</v>
      </c>
      <c r="BP28" s="55"/>
      <c r="BQ28" s="55" t="s">
        <v>240</v>
      </c>
      <c r="BR28" s="55"/>
      <c r="BS28" s="55"/>
      <c r="BT28" s="32">
        <v>31.893150684931506</v>
      </c>
      <c r="BU28" s="27">
        <v>9</v>
      </c>
      <c r="BV28" s="27">
        <v>19</v>
      </c>
      <c r="BW28" s="50">
        <v>10500</v>
      </c>
      <c r="BX28" s="37">
        <v>45474</v>
      </c>
      <c r="BY28" s="50">
        <v>9250</v>
      </c>
      <c r="BZ28" s="50">
        <v>9250</v>
      </c>
      <c r="CA28" s="37">
        <v>44743</v>
      </c>
      <c r="CB28" s="50">
        <v>6750</v>
      </c>
      <c r="CC28" s="30">
        <v>6750</v>
      </c>
      <c r="CD28" s="29">
        <v>44287</v>
      </c>
      <c r="CE28" s="30">
        <v>5750</v>
      </c>
      <c r="CF28" s="50">
        <v>5750</v>
      </c>
      <c r="CG28" s="37">
        <v>43709</v>
      </c>
      <c r="CH28" s="33">
        <v>3750</v>
      </c>
      <c r="CI28" s="27"/>
      <c r="CJ28" s="27"/>
    </row>
    <row r="29" spans="1:88" x14ac:dyDescent="0.25">
      <c r="A29" s="27" t="s">
        <v>311</v>
      </c>
      <c r="B29" s="27" t="s">
        <v>312</v>
      </c>
      <c r="C29" s="27" t="s">
        <v>313</v>
      </c>
      <c r="D29" s="27" t="s">
        <v>314</v>
      </c>
      <c r="E29" s="27" t="s">
        <v>215</v>
      </c>
      <c r="F29" s="27"/>
      <c r="G29" s="28" t="s">
        <v>6034</v>
      </c>
      <c r="H29" s="28" t="s">
        <v>3991</v>
      </c>
      <c r="I29" s="28">
        <v>0</v>
      </c>
      <c r="J29" s="28">
        <v>5242</v>
      </c>
      <c r="K29" s="29">
        <v>42339</v>
      </c>
      <c r="L29" s="30">
        <v>3385</v>
      </c>
      <c r="M29" s="31">
        <v>250</v>
      </c>
      <c r="N29" t="s">
        <v>4864</v>
      </c>
      <c r="O29" s="1"/>
      <c r="P29" s="27" t="s">
        <v>4864</v>
      </c>
      <c r="Q29" s="27"/>
      <c r="R29" s="27" t="s">
        <v>4876</v>
      </c>
      <c r="S29" s="27">
        <v>36</v>
      </c>
      <c r="T29" s="27" t="s">
        <v>4936</v>
      </c>
      <c r="U29" s="27"/>
      <c r="V29" s="27" t="s">
        <v>4869</v>
      </c>
      <c r="W29" s="56" t="s">
        <v>4937</v>
      </c>
      <c r="X29" s="32" t="s">
        <v>4870</v>
      </c>
      <c r="Y29" s="27">
        <v>1</v>
      </c>
      <c r="Z29" s="33">
        <v>2</v>
      </c>
      <c r="AA29" s="28"/>
      <c r="AB29" s="28"/>
      <c r="AC29" s="28">
        <v>1</v>
      </c>
      <c r="AD29" s="28">
        <v>7</v>
      </c>
      <c r="AE29" s="27">
        <v>1</v>
      </c>
      <c r="AF29" s="36">
        <v>1696540361703</v>
      </c>
      <c r="AG29" s="36" t="str">
        <f>MID(AF29,10,4)</f>
        <v>1703</v>
      </c>
      <c r="AH29" s="27" t="s">
        <v>315</v>
      </c>
      <c r="AI29" s="27" t="s">
        <v>268</v>
      </c>
      <c r="AJ29" s="29">
        <v>33390</v>
      </c>
      <c r="AK29" s="27" t="s">
        <v>115</v>
      </c>
      <c r="AL29" s="27"/>
      <c r="AM29" s="27"/>
      <c r="AN29" s="27"/>
      <c r="AO29" s="27" t="s">
        <v>6007</v>
      </c>
      <c r="AP29" s="27" t="s">
        <v>6007</v>
      </c>
      <c r="AQ29" s="27" t="s">
        <v>115</v>
      </c>
      <c r="AR29" s="57">
        <v>70509417</v>
      </c>
      <c r="AS29" s="36">
        <v>201100217255</v>
      </c>
      <c r="AT29" s="27"/>
      <c r="AU29" s="29"/>
      <c r="AV29" s="27" t="s">
        <v>6008</v>
      </c>
      <c r="AW29" s="27" t="s">
        <v>316</v>
      </c>
      <c r="AX29" s="28" t="s">
        <v>268</v>
      </c>
      <c r="AY29" s="28" t="s">
        <v>317</v>
      </c>
      <c r="AZ29" s="28">
        <v>0</v>
      </c>
      <c r="BA29" s="28">
        <v>3</v>
      </c>
      <c r="BB29" s="27" t="s">
        <v>318</v>
      </c>
      <c r="BC29" s="28" t="s">
        <v>4588</v>
      </c>
      <c r="BD29" s="28">
        <v>1</v>
      </c>
      <c r="BE29" s="27">
        <v>5</v>
      </c>
      <c r="BF29" s="27"/>
      <c r="BG29" s="27" t="s">
        <v>319</v>
      </c>
      <c r="BH29" s="27">
        <v>7</v>
      </c>
      <c r="BI29" s="27"/>
      <c r="BJ29" s="27"/>
      <c r="BK29" s="27"/>
      <c r="BL29" s="27"/>
      <c r="BM29" s="27"/>
      <c r="BN29" s="27"/>
      <c r="BO29" s="55" t="s">
        <v>4769</v>
      </c>
      <c r="BP29" s="55"/>
      <c r="BQ29" s="55" t="s">
        <v>4769</v>
      </c>
      <c r="BR29" s="55"/>
      <c r="BS29" s="55"/>
      <c r="BT29" s="32">
        <v>33.197260273972603</v>
      </c>
      <c r="BU29" s="27">
        <v>6</v>
      </c>
      <c r="BV29" s="27">
        <v>1</v>
      </c>
      <c r="BW29" s="33"/>
      <c r="BX29" s="33"/>
      <c r="BY29" s="33"/>
      <c r="BZ29" s="27"/>
      <c r="CA29" s="27"/>
      <c r="CB29" s="27"/>
      <c r="CC29" s="33"/>
      <c r="CD29" s="33"/>
      <c r="CE29" s="33"/>
      <c r="CF29" s="27"/>
      <c r="CG29" s="27"/>
      <c r="CH29" s="27"/>
      <c r="CI29" s="27"/>
      <c r="CJ29" s="27"/>
    </row>
    <row r="30" spans="1:88" x14ac:dyDescent="0.25">
      <c r="A30" s="27" t="s">
        <v>320</v>
      </c>
      <c r="B30" s="27" t="s">
        <v>321</v>
      </c>
      <c r="C30" s="27" t="s">
        <v>322</v>
      </c>
      <c r="D30" s="27" t="s">
        <v>215</v>
      </c>
      <c r="E30" s="27" t="s">
        <v>323</v>
      </c>
      <c r="F30" s="27"/>
      <c r="G30" s="28" t="s">
        <v>6035</v>
      </c>
      <c r="H30" s="28" t="s">
        <v>4039</v>
      </c>
      <c r="I30" s="28">
        <v>0</v>
      </c>
      <c r="J30" s="28">
        <v>9333</v>
      </c>
      <c r="K30" s="29">
        <v>42396</v>
      </c>
      <c r="L30" s="30">
        <v>4400</v>
      </c>
      <c r="M30" s="31">
        <v>250</v>
      </c>
      <c r="N30" t="s">
        <v>4864</v>
      </c>
      <c r="O30" s="1"/>
      <c r="P30" s="27" t="s">
        <v>4864</v>
      </c>
      <c r="Q30" s="27"/>
      <c r="R30" s="42" t="s">
        <v>4889</v>
      </c>
      <c r="S30" s="27" t="s">
        <v>4890</v>
      </c>
      <c r="T30" s="27" t="s">
        <v>4902</v>
      </c>
      <c r="U30" s="27" t="s">
        <v>4903</v>
      </c>
      <c r="V30" s="27" t="s">
        <v>4869</v>
      </c>
      <c r="W30" s="27"/>
      <c r="X30" s="32" t="s">
        <v>4870</v>
      </c>
      <c r="Y30" s="27">
        <v>1</v>
      </c>
      <c r="Z30" s="28">
        <v>1</v>
      </c>
      <c r="AA30" s="28"/>
      <c r="AB30" s="28"/>
      <c r="AC30" s="28">
        <v>1</v>
      </c>
      <c r="AD30" s="28">
        <v>7</v>
      </c>
      <c r="AE30" s="27">
        <v>1</v>
      </c>
      <c r="AF30" s="36">
        <v>3028571250106</v>
      </c>
      <c r="AG30" s="36" t="str">
        <f>MID(AF30,10,4)</f>
        <v>0106</v>
      </c>
      <c r="AH30" s="27" t="s">
        <v>324</v>
      </c>
      <c r="AI30" s="27" t="s">
        <v>176</v>
      </c>
      <c r="AJ30" s="29">
        <v>35767</v>
      </c>
      <c r="AK30" s="27"/>
      <c r="AL30" s="27"/>
      <c r="AM30" s="27"/>
      <c r="AN30" s="27"/>
      <c r="AO30" s="27" t="s">
        <v>6007</v>
      </c>
      <c r="AP30" s="27" t="s">
        <v>6007</v>
      </c>
      <c r="AQ30" s="27"/>
      <c r="AR30" s="35">
        <v>92222927</v>
      </c>
      <c r="AS30" s="36">
        <v>201600184743</v>
      </c>
      <c r="AT30" s="27"/>
      <c r="AU30" s="29"/>
      <c r="AV30" s="27" t="s">
        <v>6008</v>
      </c>
      <c r="AW30" s="27" t="s">
        <v>325</v>
      </c>
      <c r="AX30" s="28" t="s">
        <v>114</v>
      </c>
      <c r="AY30" s="28" t="s">
        <v>114</v>
      </c>
      <c r="AZ30" s="28">
        <v>6</v>
      </c>
      <c r="BA30" s="28">
        <v>3</v>
      </c>
      <c r="BB30" s="27">
        <v>41805325</v>
      </c>
      <c r="BC30" s="28" t="s">
        <v>4588</v>
      </c>
      <c r="BD30" s="28">
        <v>1</v>
      </c>
      <c r="BE30" s="27">
        <v>5</v>
      </c>
      <c r="BF30" s="27">
        <v>1</v>
      </c>
      <c r="BG30" s="27" t="s">
        <v>326</v>
      </c>
      <c r="BH30" s="28">
        <v>7</v>
      </c>
      <c r="BI30" s="28"/>
      <c r="BJ30" s="28"/>
      <c r="BK30" s="27">
        <v>0</v>
      </c>
      <c r="BL30" s="27" t="s">
        <v>327</v>
      </c>
      <c r="BM30" s="27" t="s">
        <v>325</v>
      </c>
      <c r="BN30" s="27">
        <v>47451808</v>
      </c>
      <c r="BO30" s="55" t="s">
        <v>4769</v>
      </c>
      <c r="BP30" s="55"/>
      <c r="BQ30" s="27"/>
      <c r="BR30" s="27"/>
      <c r="BS30" s="27"/>
      <c r="BT30" s="32">
        <v>26.684931506849313</v>
      </c>
      <c r="BU30" s="27">
        <v>12</v>
      </c>
      <c r="BV30" s="27">
        <v>3</v>
      </c>
      <c r="BW30" s="33">
        <v>4400</v>
      </c>
      <c r="BX30" s="37">
        <v>44927</v>
      </c>
      <c r="BY30" s="33">
        <v>4000</v>
      </c>
      <c r="BZ30" s="29">
        <v>43800</v>
      </c>
      <c r="CA30" s="30">
        <v>2742.37</v>
      </c>
      <c r="CB30" s="27"/>
      <c r="CC30" s="33"/>
      <c r="CD30" s="33"/>
      <c r="CE30" s="33"/>
      <c r="CF30" s="27"/>
      <c r="CG30" s="27"/>
      <c r="CH30" s="27"/>
      <c r="CI30" s="27"/>
      <c r="CJ30" s="27"/>
    </row>
    <row r="31" spans="1:88" x14ac:dyDescent="0.25">
      <c r="A31" s="27" t="s">
        <v>328</v>
      </c>
      <c r="B31" s="27" t="s">
        <v>329</v>
      </c>
      <c r="C31" s="27" t="s">
        <v>330</v>
      </c>
      <c r="D31" s="27" t="s">
        <v>331</v>
      </c>
      <c r="E31" s="27" t="s">
        <v>332</v>
      </c>
      <c r="F31" s="27"/>
      <c r="G31" s="28" t="s">
        <v>6036</v>
      </c>
      <c r="H31" s="28" t="s">
        <v>3991</v>
      </c>
      <c r="I31" s="28">
        <v>0</v>
      </c>
      <c r="J31" s="28">
        <v>5242</v>
      </c>
      <c r="K31" s="29">
        <v>42395</v>
      </c>
      <c r="L31" s="30">
        <v>3385</v>
      </c>
      <c r="M31" s="31">
        <v>250</v>
      </c>
      <c r="N31" t="s">
        <v>4864</v>
      </c>
      <c r="O31" s="1"/>
      <c r="P31" s="27" t="s">
        <v>4864</v>
      </c>
      <c r="Q31" s="27"/>
      <c r="R31" s="27" t="s">
        <v>4898</v>
      </c>
      <c r="S31" s="27">
        <v>12</v>
      </c>
      <c r="T31" s="27" t="s">
        <v>4946</v>
      </c>
      <c r="U31" s="27"/>
      <c r="V31" s="27" t="s">
        <v>4869</v>
      </c>
      <c r="W31" s="27" t="s">
        <v>4886</v>
      </c>
      <c r="X31" s="32" t="s">
        <v>4870</v>
      </c>
      <c r="Y31" s="27">
        <v>1</v>
      </c>
      <c r="Z31" s="33">
        <v>2</v>
      </c>
      <c r="AA31" s="28"/>
      <c r="AB31" s="28"/>
      <c r="AC31" s="28">
        <v>1</v>
      </c>
      <c r="AD31" s="28">
        <v>7</v>
      </c>
      <c r="AE31" s="27">
        <v>1</v>
      </c>
      <c r="AF31" s="36">
        <v>2330574120101</v>
      </c>
      <c r="AG31" s="36" t="str">
        <f>MID(AF31,10,4)</f>
        <v>0101</v>
      </c>
      <c r="AH31" s="27" t="s">
        <v>333</v>
      </c>
      <c r="AI31" s="27" t="s">
        <v>114</v>
      </c>
      <c r="AJ31" s="29">
        <v>34265</v>
      </c>
      <c r="AK31" s="27" t="s">
        <v>115</v>
      </c>
      <c r="AL31" s="27"/>
      <c r="AM31" s="27"/>
      <c r="AN31" s="27"/>
      <c r="AO31" s="27" t="s">
        <v>6007</v>
      </c>
      <c r="AP31" s="27" t="s">
        <v>6007</v>
      </c>
      <c r="AQ31" s="27" t="s">
        <v>115</v>
      </c>
      <c r="AR31" s="35">
        <v>81939671</v>
      </c>
      <c r="AS31" s="36">
        <v>201600185207</v>
      </c>
      <c r="AT31" s="27"/>
      <c r="AU31" s="29"/>
      <c r="AV31" s="27" t="s">
        <v>6008</v>
      </c>
      <c r="AW31" s="27" t="s">
        <v>334</v>
      </c>
      <c r="AX31" s="28" t="s">
        <v>114</v>
      </c>
      <c r="AY31" s="28" t="s">
        <v>278</v>
      </c>
      <c r="AZ31" s="28">
        <v>4</v>
      </c>
      <c r="BA31" s="28">
        <v>3</v>
      </c>
      <c r="BB31" s="28">
        <v>43242484</v>
      </c>
      <c r="BC31" s="28" t="s">
        <v>4588</v>
      </c>
      <c r="BD31" s="28">
        <v>1</v>
      </c>
      <c r="BE31" s="27">
        <v>5</v>
      </c>
      <c r="BF31" s="27"/>
      <c r="BG31" s="27" t="s">
        <v>335</v>
      </c>
      <c r="BH31" s="28">
        <v>7</v>
      </c>
      <c r="BI31" s="28"/>
      <c r="BJ31" s="28"/>
      <c r="BK31" s="27">
        <v>0</v>
      </c>
      <c r="BL31" s="27"/>
      <c r="BM31" s="27" t="s">
        <v>334</v>
      </c>
      <c r="BN31" s="27">
        <v>43981245</v>
      </c>
      <c r="BO31" s="55" t="s">
        <v>4769</v>
      </c>
      <c r="BP31" s="55"/>
      <c r="BQ31" s="55" t="s">
        <v>4769</v>
      </c>
      <c r="BR31" s="55"/>
      <c r="BS31" s="55"/>
      <c r="BT31" s="32">
        <v>30.8</v>
      </c>
      <c r="BU31" s="27">
        <v>10</v>
      </c>
      <c r="BV31" s="27">
        <v>23</v>
      </c>
      <c r="BW31" s="33"/>
      <c r="BX31" s="33"/>
      <c r="BY31" s="33"/>
      <c r="BZ31" s="27"/>
      <c r="CA31" s="27"/>
      <c r="CB31" s="27"/>
      <c r="CC31" s="33"/>
      <c r="CD31" s="33"/>
      <c r="CE31" s="33"/>
      <c r="CF31" s="27"/>
      <c r="CG31" s="27"/>
      <c r="CH31" s="27"/>
      <c r="CI31" s="27"/>
      <c r="CJ31" s="27"/>
    </row>
    <row r="32" spans="1:88" x14ac:dyDescent="0.25">
      <c r="A32" s="27" t="s">
        <v>336</v>
      </c>
      <c r="B32" s="27" t="s">
        <v>337</v>
      </c>
      <c r="C32" s="27" t="s">
        <v>338</v>
      </c>
      <c r="D32" s="27" t="s">
        <v>339</v>
      </c>
      <c r="E32" s="27" t="s">
        <v>340</v>
      </c>
      <c r="F32" s="27"/>
      <c r="G32" s="28" t="s">
        <v>6037</v>
      </c>
      <c r="H32" s="28" t="s">
        <v>4021</v>
      </c>
      <c r="I32" s="28">
        <v>0</v>
      </c>
      <c r="J32" s="28">
        <v>8332</v>
      </c>
      <c r="K32" s="29">
        <v>42405</v>
      </c>
      <c r="L32" s="30">
        <v>2960</v>
      </c>
      <c r="M32" s="31">
        <v>250</v>
      </c>
      <c r="N32" t="s">
        <v>4864</v>
      </c>
      <c r="O32" s="1"/>
      <c r="P32" s="27" t="s">
        <v>4864</v>
      </c>
      <c r="Q32" s="27"/>
      <c r="R32" s="42" t="s">
        <v>4889</v>
      </c>
      <c r="S32" s="27" t="s">
        <v>4890</v>
      </c>
      <c r="T32" s="27" t="s">
        <v>4947</v>
      </c>
      <c r="U32" s="27" t="s">
        <v>4903</v>
      </c>
      <c r="V32" s="27" t="s">
        <v>4869</v>
      </c>
      <c r="W32" s="27"/>
      <c r="X32" s="32" t="s">
        <v>4870</v>
      </c>
      <c r="Y32" s="27">
        <v>1</v>
      </c>
      <c r="Z32" s="28">
        <v>1</v>
      </c>
      <c r="AA32" s="28"/>
      <c r="AB32" s="28"/>
      <c r="AC32" s="28">
        <v>1</v>
      </c>
      <c r="AD32" s="28">
        <v>7</v>
      </c>
      <c r="AE32" s="27">
        <v>1</v>
      </c>
      <c r="AF32" s="36">
        <v>2321925370105</v>
      </c>
      <c r="AG32" s="36" t="str">
        <f>MID(AF32,10,4)</f>
        <v>0105</v>
      </c>
      <c r="AH32" s="27" t="s">
        <v>118</v>
      </c>
      <c r="AI32" s="27" t="s">
        <v>114</v>
      </c>
      <c r="AJ32" s="29">
        <v>28112</v>
      </c>
      <c r="AK32" s="27"/>
      <c r="AL32" s="27"/>
      <c r="AM32" s="27"/>
      <c r="AN32" s="27"/>
      <c r="AO32" s="27" t="s">
        <v>6007</v>
      </c>
      <c r="AP32" s="27" t="s">
        <v>6007</v>
      </c>
      <c r="AQ32" s="36">
        <v>2321925370105</v>
      </c>
      <c r="AR32" s="35">
        <v>11842210</v>
      </c>
      <c r="AS32" s="36">
        <v>176340214</v>
      </c>
      <c r="AT32" s="27"/>
      <c r="AU32" s="29"/>
      <c r="AV32" s="27" t="s">
        <v>6008</v>
      </c>
      <c r="AW32" s="27" t="s">
        <v>341</v>
      </c>
      <c r="AX32" s="28" t="s">
        <v>114</v>
      </c>
      <c r="AY32" s="28" t="s">
        <v>114</v>
      </c>
      <c r="AZ32" s="28">
        <v>18</v>
      </c>
      <c r="BA32" s="28">
        <v>5</v>
      </c>
      <c r="BB32" s="27">
        <v>41714514</v>
      </c>
      <c r="BC32" s="28" t="s">
        <v>1907</v>
      </c>
      <c r="BD32" s="28">
        <v>2</v>
      </c>
      <c r="BE32" s="27">
        <v>5</v>
      </c>
      <c r="BF32" s="27">
        <v>3</v>
      </c>
      <c r="BG32" s="27" t="s">
        <v>135</v>
      </c>
      <c r="BH32" s="27">
        <v>7</v>
      </c>
      <c r="BI32" s="27"/>
      <c r="BJ32" s="27"/>
      <c r="BK32" s="27"/>
      <c r="BL32" s="27"/>
      <c r="BM32" s="27"/>
      <c r="BN32" s="27"/>
      <c r="BO32" s="55" t="s">
        <v>4769</v>
      </c>
      <c r="BP32" s="55"/>
      <c r="BQ32" s="55" t="s">
        <v>4769</v>
      </c>
      <c r="BR32" s="55"/>
      <c r="BS32" s="55"/>
      <c r="BT32" s="32">
        <v>47.657534246575345</v>
      </c>
      <c r="BU32" s="27">
        <v>12</v>
      </c>
      <c r="BV32" s="27">
        <v>18</v>
      </c>
      <c r="BW32" s="33"/>
      <c r="BX32" s="33"/>
      <c r="BY32" s="33"/>
      <c r="BZ32" s="27"/>
      <c r="CA32" s="27"/>
      <c r="CB32" s="27"/>
      <c r="CC32" s="33"/>
      <c r="CD32" s="33"/>
      <c r="CE32" s="33"/>
      <c r="CF32" s="27"/>
      <c r="CG32" s="27"/>
      <c r="CH32" s="27"/>
      <c r="CI32" s="27"/>
      <c r="CJ32" s="27"/>
    </row>
    <row r="33" spans="1:88" x14ac:dyDescent="0.25">
      <c r="A33" s="27" t="s">
        <v>342</v>
      </c>
      <c r="B33" s="27" t="s">
        <v>343</v>
      </c>
      <c r="C33" s="27" t="s">
        <v>344</v>
      </c>
      <c r="D33" s="27" t="s">
        <v>345</v>
      </c>
      <c r="E33" s="27" t="s">
        <v>340</v>
      </c>
      <c r="F33" s="27"/>
      <c r="G33" s="28" t="s">
        <v>6038</v>
      </c>
      <c r="H33" s="28" t="s">
        <v>3992</v>
      </c>
      <c r="I33" s="28">
        <v>0</v>
      </c>
      <c r="J33" s="28">
        <v>4419</v>
      </c>
      <c r="K33" s="29">
        <v>42437</v>
      </c>
      <c r="L33" s="30">
        <v>5750</v>
      </c>
      <c r="M33" s="31">
        <v>250</v>
      </c>
      <c r="N33" t="s">
        <v>4864</v>
      </c>
      <c r="O33" s="1"/>
      <c r="P33" s="27" t="s">
        <v>4864</v>
      </c>
      <c r="Q33" s="27"/>
      <c r="R33" s="27" t="s">
        <v>4919</v>
      </c>
      <c r="S33" s="27" t="s">
        <v>4920</v>
      </c>
      <c r="T33" s="27" t="s">
        <v>4921</v>
      </c>
      <c r="U33" s="27" t="s">
        <v>2906</v>
      </c>
      <c r="V33" s="27" t="s">
        <v>4869</v>
      </c>
      <c r="W33" s="27"/>
      <c r="X33" s="32" t="s">
        <v>4912</v>
      </c>
      <c r="Y33" s="27">
        <v>4</v>
      </c>
      <c r="Z33" s="28">
        <v>1</v>
      </c>
      <c r="AA33" s="28"/>
      <c r="AB33" s="28"/>
      <c r="AC33" s="28">
        <v>1</v>
      </c>
      <c r="AD33" s="28">
        <v>7</v>
      </c>
      <c r="AE33" s="27">
        <v>1</v>
      </c>
      <c r="AF33" s="36">
        <v>1608731340506</v>
      </c>
      <c r="AG33" s="36" t="str">
        <f>MID(AF33,10,4)</f>
        <v>0506</v>
      </c>
      <c r="AH33" s="27" t="s">
        <v>346</v>
      </c>
      <c r="AI33" s="27" t="s">
        <v>293</v>
      </c>
      <c r="AJ33" s="29">
        <v>30837</v>
      </c>
      <c r="AK33" s="27"/>
      <c r="AL33" s="27"/>
      <c r="AM33" s="27"/>
      <c r="AN33" s="27"/>
      <c r="AO33" s="27" t="s">
        <v>6007</v>
      </c>
      <c r="AP33" s="27" t="s">
        <v>6007</v>
      </c>
      <c r="AQ33" s="27"/>
      <c r="AR33" s="35">
        <v>45022755</v>
      </c>
      <c r="AS33" s="36">
        <v>184171254</v>
      </c>
      <c r="AT33" s="27"/>
      <c r="AU33" s="29"/>
      <c r="AV33" s="27" t="s">
        <v>6008</v>
      </c>
      <c r="AW33" s="27" t="s">
        <v>347</v>
      </c>
      <c r="AX33" s="28" t="s">
        <v>163</v>
      </c>
      <c r="AY33" s="28" t="s">
        <v>348</v>
      </c>
      <c r="AZ33" s="28">
        <v>0</v>
      </c>
      <c r="BA33" s="28">
        <v>4</v>
      </c>
      <c r="BB33" s="27"/>
      <c r="BC33" s="28"/>
      <c r="BD33" s="27"/>
      <c r="BE33" s="27">
        <v>5</v>
      </c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32">
        <v>40.19178082191781</v>
      </c>
      <c r="BU33" s="27">
        <v>6</v>
      </c>
      <c r="BV33" s="27">
        <v>4</v>
      </c>
      <c r="BW33" s="33">
        <v>2960</v>
      </c>
      <c r="BX33" s="37">
        <v>44927</v>
      </c>
      <c r="BY33" s="33"/>
      <c r="BZ33" s="27"/>
      <c r="CA33" s="27"/>
      <c r="CB33" s="27"/>
      <c r="CC33" s="33"/>
      <c r="CD33" s="33"/>
      <c r="CE33" s="33"/>
      <c r="CF33" s="27"/>
      <c r="CG33" s="27"/>
      <c r="CH33" s="27"/>
      <c r="CI33" s="27"/>
      <c r="CJ33" s="27"/>
    </row>
    <row r="34" spans="1:88" x14ac:dyDescent="0.25">
      <c r="A34" s="27" t="s">
        <v>349</v>
      </c>
      <c r="B34" s="27" t="s">
        <v>350</v>
      </c>
      <c r="C34" s="27" t="s">
        <v>351</v>
      </c>
      <c r="D34" s="27" t="s">
        <v>352</v>
      </c>
      <c r="E34" s="27" t="s">
        <v>353</v>
      </c>
      <c r="F34" s="27"/>
      <c r="G34" s="28" t="s">
        <v>6039</v>
      </c>
      <c r="H34" s="28" t="s">
        <v>4021</v>
      </c>
      <c r="I34" s="28">
        <v>0</v>
      </c>
      <c r="J34" s="28">
        <v>8332</v>
      </c>
      <c r="K34" s="29">
        <v>42485</v>
      </c>
      <c r="L34" s="30">
        <v>2960</v>
      </c>
      <c r="M34" s="31">
        <v>250</v>
      </c>
      <c r="N34" t="s">
        <v>4864</v>
      </c>
      <c r="O34" s="1"/>
      <c r="P34" s="27" t="s">
        <v>4864</v>
      </c>
      <c r="Q34" s="27"/>
      <c r="R34" s="42" t="s">
        <v>4889</v>
      </c>
      <c r="S34" s="27" t="s">
        <v>4890</v>
      </c>
      <c r="T34" s="27" t="s">
        <v>4947</v>
      </c>
      <c r="U34" s="27" t="s">
        <v>4903</v>
      </c>
      <c r="V34" s="27" t="s">
        <v>4869</v>
      </c>
      <c r="W34" s="27"/>
      <c r="X34" s="32" t="s">
        <v>4870</v>
      </c>
      <c r="Y34" s="27">
        <v>1</v>
      </c>
      <c r="Z34" s="28">
        <v>1</v>
      </c>
      <c r="AA34" s="28"/>
      <c r="AB34" s="28"/>
      <c r="AC34" s="28">
        <v>1</v>
      </c>
      <c r="AD34" s="28">
        <v>7</v>
      </c>
      <c r="AE34" s="27">
        <v>1</v>
      </c>
      <c r="AF34" s="36">
        <v>1633687400115</v>
      </c>
      <c r="AG34" s="36" t="str">
        <f>MID(AF34,10,4)</f>
        <v>0115</v>
      </c>
      <c r="AH34" s="27" t="s">
        <v>278</v>
      </c>
      <c r="AI34" s="27" t="s">
        <v>114</v>
      </c>
      <c r="AJ34" s="29">
        <v>30321</v>
      </c>
      <c r="AK34" s="27" t="e">
        <v>#REF!</v>
      </c>
      <c r="AL34" s="27"/>
      <c r="AM34" s="27"/>
      <c r="AN34" s="27"/>
      <c r="AO34" s="27" t="s">
        <v>6007</v>
      </c>
      <c r="AP34" s="27" t="s">
        <v>6007</v>
      </c>
      <c r="AQ34" s="36">
        <v>1633687400115</v>
      </c>
      <c r="AR34" s="35">
        <v>50141686</v>
      </c>
      <c r="AS34" s="36">
        <v>183118298</v>
      </c>
      <c r="AT34" s="27"/>
      <c r="AU34" s="29"/>
      <c r="AV34" s="27" t="s">
        <v>6008</v>
      </c>
      <c r="AW34" s="27" t="s">
        <v>354</v>
      </c>
      <c r="AX34" s="28" t="s">
        <v>114</v>
      </c>
      <c r="AY34" s="28" t="s">
        <v>278</v>
      </c>
      <c r="AZ34" s="28">
        <v>1</v>
      </c>
      <c r="BA34" s="28">
        <v>6</v>
      </c>
      <c r="BB34" s="27"/>
      <c r="BC34" s="28" t="s">
        <v>1907</v>
      </c>
      <c r="BD34" s="28">
        <v>2</v>
      </c>
      <c r="BE34" s="27">
        <v>5</v>
      </c>
      <c r="BF34" s="27">
        <v>4</v>
      </c>
      <c r="BG34" s="33" t="s">
        <v>4598</v>
      </c>
      <c r="BH34" s="28">
        <v>5</v>
      </c>
      <c r="BI34" s="28"/>
      <c r="BJ34" s="28"/>
      <c r="BK34" s="27"/>
      <c r="BL34" s="27" t="s">
        <v>355</v>
      </c>
      <c r="BM34" s="27" t="s">
        <v>354</v>
      </c>
      <c r="BN34" s="27">
        <v>57116847</v>
      </c>
      <c r="BO34" s="55" t="s">
        <v>4769</v>
      </c>
      <c r="BP34" s="55"/>
      <c r="BQ34" s="55"/>
      <c r="BR34" s="55"/>
      <c r="BS34" s="55"/>
      <c r="BT34" s="32">
        <v>41.605479452054794</v>
      </c>
      <c r="BU34" s="27">
        <v>1</v>
      </c>
      <c r="BV34" s="27">
        <v>5</v>
      </c>
      <c r="BW34" s="33"/>
      <c r="BX34" s="33"/>
      <c r="BY34" s="33"/>
      <c r="BZ34" s="27"/>
      <c r="CA34" s="27"/>
      <c r="CB34" s="27"/>
      <c r="CC34" s="33"/>
      <c r="CD34" s="33"/>
      <c r="CE34" s="33"/>
      <c r="CF34" s="27"/>
      <c r="CG34" s="27"/>
      <c r="CH34" s="27"/>
      <c r="CI34" s="27"/>
      <c r="CJ34" s="27"/>
    </row>
    <row r="35" spans="1:88" x14ac:dyDescent="0.25">
      <c r="A35" s="27" t="s">
        <v>356</v>
      </c>
      <c r="B35" s="27" t="s">
        <v>322</v>
      </c>
      <c r="C35" s="27" t="s">
        <v>357</v>
      </c>
      <c r="D35" s="27" t="s">
        <v>358</v>
      </c>
      <c r="E35" s="27" t="s">
        <v>359</v>
      </c>
      <c r="F35" s="27"/>
      <c r="G35" s="28" t="s">
        <v>6040</v>
      </c>
      <c r="H35" s="27" t="s">
        <v>4918</v>
      </c>
      <c r="I35" s="28">
        <v>0</v>
      </c>
      <c r="J35" s="28">
        <v>7411</v>
      </c>
      <c r="K35" s="29">
        <v>42522</v>
      </c>
      <c r="L35" s="30">
        <v>4000</v>
      </c>
      <c r="M35" s="31">
        <v>250</v>
      </c>
      <c r="N35" t="s">
        <v>4864</v>
      </c>
      <c r="O35" s="1"/>
      <c r="P35" s="27" t="s">
        <v>4864</v>
      </c>
      <c r="Q35" s="27"/>
      <c r="R35" s="27" t="s">
        <v>4919</v>
      </c>
      <c r="S35" s="27" t="s">
        <v>4920</v>
      </c>
      <c r="T35" s="27" t="s">
        <v>4921</v>
      </c>
      <c r="U35" s="27" t="s">
        <v>2906</v>
      </c>
      <c r="V35" s="27" t="s">
        <v>4869</v>
      </c>
      <c r="W35" s="27"/>
      <c r="X35" s="32" t="s">
        <v>4870</v>
      </c>
      <c r="Y35" s="27">
        <v>1</v>
      </c>
      <c r="Z35" s="28">
        <v>1</v>
      </c>
      <c r="AA35" s="28"/>
      <c r="AB35" s="28"/>
      <c r="AC35" s="28">
        <v>1</v>
      </c>
      <c r="AD35" s="28">
        <v>7</v>
      </c>
      <c r="AE35" s="27">
        <v>1</v>
      </c>
      <c r="AF35" s="36">
        <v>2177833841009</v>
      </c>
      <c r="AG35" s="36" t="str">
        <f>MID(AF35,10,4)</f>
        <v>1009</v>
      </c>
      <c r="AH35" s="27" t="s">
        <v>360</v>
      </c>
      <c r="AI35" s="27" t="s">
        <v>361</v>
      </c>
      <c r="AJ35" s="29">
        <v>30208</v>
      </c>
      <c r="AK35" s="27" t="e">
        <v>#REF!</v>
      </c>
      <c r="AL35" s="27"/>
      <c r="AM35" s="27"/>
      <c r="AN35" s="27"/>
      <c r="AO35" s="27" t="s">
        <v>6007</v>
      </c>
      <c r="AP35" s="27" t="s">
        <v>6007</v>
      </c>
      <c r="AQ35" s="36">
        <v>2177833841009</v>
      </c>
      <c r="AR35" s="35">
        <v>42902800</v>
      </c>
      <c r="AS35" s="36">
        <v>201100123374</v>
      </c>
      <c r="AT35" s="27"/>
      <c r="AU35" s="29"/>
      <c r="AV35" s="27" t="s">
        <v>6008</v>
      </c>
      <c r="AW35" s="27" t="s">
        <v>362</v>
      </c>
      <c r="AX35" s="28" t="s">
        <v>114</v>
      </c>
      <c r="AY35" s="28" t="s">
        <v>114</v>
      </c>
      <c r="AZ35" s="28">
        <v>12</v>
      </c>
      <c r="BA35" s="28">
        <v>4</v>
      </c>
      <c r="BB35" s="28">
        <v>41032336</v>
      </c>
      <c r="BC35" s="28" t="s">
        <v>1907</v>
      </c>
      <c r="BD35" s="28">
        <v>2</v>
      </c>
      <c r="BE35" s="27">
        <v>5</v>
      </c>
      <c r="BF35" s="27">
        <v>2</v>
      </c>
      <c r="BG35" s="27" t="s">
        <v>135</v>
      </c>
      <c r="BH35" s="27">
        <v>7</v>
      </c>
      <c r="BI35" s="27"/>
      <c r="BJ35" s="27"/>
      <c r="BK35" s="27"/>
      <c r="BL35" s="27" t="s">
        <v>363</v>
      </c>
      <c r="BM35" s="27" t="s">
        <v>364</v>
      </c>
      <c r="BN35" s="27">
        <v>52114338</v>
      </c>
      <c r="BO35" s="27" t="s">
        <v>240</v>
      </c>
      <c r="BP35" s="27"/>
      <c r="BQ35" s="27" t="s">
        <v>240</v>
      </c>
      <c r="BR35" s="27"/>
      <c r="BS35" s="27"/>
      <c r="BT35" s="32">
        <v>41.915068493150685</v>
      </c>
      <c r="BU35" s="27">
        <v>9</v>
      </c>
      <c r="BV35" s="27">
        <v>14</v>
      </c>
      <c r="BW35" s="33">
        <v>4000</v>
      </c>
      <c r="BX35" s="37">
        <v>45017</v>
      </c>
      <c r="BY35" s="33">
        <v>3450</v>
      </c>
      <c r="BZ35" s="27">
        <v>3450</v>
      </c>
      <c r="CA35" s="29">
        <v>44927</v>
      </c>
      <c r="CB35" s="27">
        <v>3250</v>
      </c>
      <c r="CC35" s="37">
        <v>44682</v>
      </c>
      <c r="CD35" s="33">
        <v>3100</v>
      </c>
      <c r="CE35" s="33">
        <v>3100</v>
      </c>
      <c r="CF35" s="29">
        <v>44243</v>
      </c>
      <c r="CG35" s="27"/>
      <c r="CH35" s="27"/>
      <c r="CI35" s="27"/>
      <c r="CJ35" s="27"/>
    </row>
    <row r="36" spans="1:88" x14ac:dyDescent="0.25">
      <c r="A36" s="27" t="s">
        <v>365</v>
      </c>
      <c r="B36" s="27" t="s">
        <v>366</v>
      </c>
      <c r="C36" s="27" t="s">
        <v>367</v>
      </c>
      <c r="D36" s="27" t="s">
        <v>368</v>
      </c>
      <c r="E36" s="27" t="s">
        <v>369</v>
      </c>
      <c r="F36" s="27"/>
      <c r="G36" s="28" t="s">
        <v>6041</v>
      </c>
      <c r="H36" s="28" t="s">
        <v>3991</v>
      </c>
      <c r="I36" s="28">
        <v>0</v>
      </c>
      <c r="J36" s="28">
        <v>5242</v>
      </c>
      <c r="K36" s="29">
        <v>42556</v>
      </c>
      <c r="L36" s="30">
        <v>3385</v>
      </c>
      <c r="M36" s="31">
        <v>250</v>
      </c>
      <c r="N36" t="s">
        <v>4864</v>
      </c>
      <c r="O36" s="1"/>
      <c r="P36" s="27" t="s">
        <v>4864</v>
      </c>
      <c r="Q36" s="27"/>
      <c r="R36" s="27" t="s">
        <v>4876</v>
      </c>
      <c r="S36" s="56">
        <v>100</v>
      </c>
      <c r="T36" s="56" t="s">
        <v>6935</v>
      </c>
      <c r="U36" s="27"/>
      <c r="V36" s="27" t="s">
        <v>4869</v>
      </c>
      <c r="W36" s="27" t="s">
        <v>4878</v>
      </c>
      <c r="X36" s="32" t="s">
        <v>4870</v>
      </c>
      <c r="Y36" s="27">
        <v>1</v>
      </c>
      <c r="Z36" s="33">
        <v>2</v>
      </c>
      <c r="AA36" s="28"/>
      <c r="AB36" s="28"/>
      <c r="AC36" s="28">
        <v>1</v>
      </c>
      <c r="AD36" s="28">
        <v>7</v>
      </c>
      <c r="AE36" s="27">
        <v>1</v>
      </c>
      <c r="AF36" s="36">
        <v>2944503001406</v>
      </c>
      <c r="AG36" s="36" t="str">
        <f>MID(AF36,10,4)</f>
        <v>1406</v>
      </c>
      <c r="AH36" s="27" t="s">
        <v>114</v>
      </c>
      <c r="AI36" s="27" t="s">
        <v>114</v>
      </c>
      <c r="AJ36" s="29">
        <v>35096</v>
      </c>
      <c r="AK36" s="27" t="s">
        <v>115</v>
      </c>
      <c r="AL36" s="27"/>
      <c r="AM36" s="27"/>
      <c r="AN36" s="27"/>
      <c r="AO36" s="27" t="s">
        <v>6007</v>
      </c>
      <c r="AP36" s="27" t="s">
        <v>6007</v>
      </c>
      <c r="AQ36" s="27" t="s">
        <v>115</v>
      </c>
      <c r="AR36" s="35">
        <v>89357418</v>
      </c>
      <c r="AS36" s="36">
        <v>201601478620</v>
      </c>
      <c r="AT36" s="27"/>
      <c r="AU36" s="29"/>
      <c r="AV36" s="27" t="s">
        <v>6008</v>
      </c>
      <c r="AW36" s="27" t="s">
        <v>370</v>
      </c>
      <c r="AX36" s="28" t="s">
        <v>114</v>
      </c>
      <c r="AY36" s="28" t="s">
        <v>114</v>
      </c>
      <c r="AZ36" s="28">
        <v>12</v>
      </c>
      <c r="BA36" s="28">
        <v>3</v>
      </c>
      <c r="BB36" s="28" t="s">
        <v>371</v>
      </c>
      <c r="BC36" s="28" t="s">
        <v>4588</v>
      </c>
      <c r="BD36" s="28">
        <v>1</v>
      </c>
      <c r="BE36" s="27">
        <v>5</v>
      </c>
      <c r="BF36" s="27">
        <v>0</v>
      </c>
      <c r="BG36" s="27" t="s">
        <v>372</v>
      </c>
      <c r="BH36" s="28">
        <v>7</v>
      </c>
      <c r="BI36" s="28"/>
      <c r="BJ36" s="28"/>
      <c r="BK36" s="27"/>
      <c r="BL36" s="27" t="s">
        <v>373</v>
      </c>
      <c r="BM36" s="27" t="s">
        <v>370</v>
      </c>
      <c r="BN36" s="27">
        <v>34871749</v>
      </c>
      <c r="BO36" s="27" t="s">
        <v>4769</v>
      </c>
      <c r="BP36" s="27"/>
      <c r="BQ36" s="27" t="s">
        <v>4769</v>
      </c>
      <c r="BR36" s="27"/>
      <c r="BS36" s="27"/>
      <c r="BT36" s="32">
        <v>28.523287671232875</v>
      </c>
      <c r="BU36" s="27">
        <v>2</v>
      </c>
      <c r="BV36" s="27">
        <v>1</v>
      </c>
      <c r="BW36" s="33"/>
      <c r="BX36" s="33"/>
      <c r="BY36" s="33"/>
      <c r="BZ36" s="27"/>
      <c r="CA36" s="27"/>
      <c r="CB36" s="27"/>
      <c r="CC36" s="33"/>
      <c r="CD36" s="33"/>
      <c r="CE36" s="33"/>
      <c r="CF36" s="27"/>
      <c r="CG36" s="27"/>
      <c r="CH36" s="27"/>
      <c r="CI36" s="27"/>
      <c r="CJ36" s="27"/>
    </row>
    <row r="37" spans="1:88" x14ac:dyDescent="0.25">
      <c r="A37" s="27" t="s">
        <v>374</v>
      </c>
      <c r="B37" s="27" t="s">
        <v>375</v>
      </c>
      <c r="C37" s="27" t="s">
        <v>376</v>
      </c>
      <c r="D37" s="27" t="s">
        <v>377</v>
      </c>
      <c r="E37" s="27" t="s">
        <v>378</v>
      </c>
      <c r="F37" s="27"/>
      <c r="G37" s="28" t="s">
        <v>6042</v>
      </c>
      <c r="H37" s="28" t="s">
        <v>4021</v>
      </c>
      <c r="I37" s="28">
        <v>0</v>
      </c>
      <c r="J37" s="28">
        <v>8332</v>
      </c>
      <c r="K37" s="29">
        <v>42566</v>
      </c>
      <c r="L37" s="30">
        <v>2960</v>
      </c>
      <c r="M37" s="31">
        <v>250</v>
      </c>
      <c r="N37" t="s">
        <v>4864</v>
      </c>
      <c r="O37" s="1"/>
      <c r="P37" s="27" t="s">
        <v>4864</v>
      </c>
      <c r="Q37" s="27"/>
      <c r="R37" s="42" t="s">
        <v>4889</v>
      </c>
      <c r="S37" s="27" t="s">
        <v>4890</v>
      </c>
      <c r="T37" s="27" t="s">
        <v>4947</v>
      </c>
      <c r="U37" s="27" t="s">
        <v>4903</v>
      </c>
      <c r="V37" s="27" t="s">
        <v>4869</v>
      </c>
      <c r="W37" s="27"/>
      <c r="X37" s="32" t="s">
        <v>4870</v>
      </c>
      <c r="Y37" s="27">
        <v>1</v>
      </c>
      <c r="Z37" s="28">
        <v>1</v>
      </c>
      <c r="AA37" s="28"/>
      <c r="AB37" s="28"/>
      <c r="AC37" s="28">
        <v>1</v>
      </c>
      <c r="AD37" s="28">
        <v>7</v>
      </c>
      <c r="AE37" s="27">
        <v>1</v>
      </c>
      <c r="AF37" s="36">
        <v>2693939191804</v>
      </c>
      <c r="AG37" s="36" t="str">
        <f>MID(AF37,10,4)</f>
        <v>1804</v>
      </c>
      <c r="AH37" s="27" t="s">
        <v>114</v>
      </c>
      <c r="AI37" s="27" t="s">
        <v>114</v>
      </c>
      <c r="AJ37" s="29">
        <v>28553</v>
      </c>
      <c r="AK37" s="27" t="s">
        <v>379</v>
      </c>
      <c r="AL37" s="27"/>
      <c r="AM37" s="27"/>
      <c r="AN37" s="27"/>
      <c r="AO37" s="27" t="s">
        <v>6007</v>
      </c>
      <c r="AP37" s="27" t="s">
        <v>6007</v>
      </c>
      <c r="AQ37" s="36">
        <v>2693939191804</v>
      </c>
      <c r="AR37" s="35">
        <v>19610254</v>
      </c>
      <c r="AS37" s="36">
        <v>178173761</v>
      </c>
      <c r="AT37" s="27"/>
      <c r="AU37" s="29"/>
      <c r="AV37" s="27" t="s">
        <v>6008</v>
      </c>
      <c r="AW37" s="27" t="s">
        <v>380</v>
      </c>
      <c r="AX37" s="28" t="s">
        <v>114</v>
      </c>
      <c r="AY37" s="28" t="s">
        <v>381</v>
      </c>
      <c r="AZ37" s="28">
        <v>0</v>
      </c>
      <c r="BA37" s="28">
        <v>4</v>
      </c>
      <c r="BB37" s="27">
        <v>47487885</v>
      </c>
      <c r="BC37" s="28" t="s">
        <v>1907</v>
      </c>
      <c r="BD37" s="28">
        <v>2</v>
      </c>
      <c r="BE37" s="27">
        <v>5</v>
      </c>
      <c r="BF37" s="27">
        <v>2</v>
      </c>
      <c r="BG37" s="27" t="s">
        <v>382</v>
      </c>
      <c r="BH37" s="27">
        <v>3</v>
      </c>
      <c r="BI37" s="27"/>
      <c r="BJ37" s="27"/>
      <c r="BK37" s="27"/>
      <c r="BL37" s="27" t="s">
        <v>383</v>
      </c>
      <c r="BM37" s="27" t="s">
        <v>380</v>
      </c>
      <c r="BN37" s="27">
        <v>58515399</v>
      </c>
      <c r="BO37" s="27" t="s">
        <v>4769</v>
      </c>
      <c r="BP37" s="27"/>
      <c r="BQ37" s="27" t="s">
        <v>4769</v>
      </c>
      <c r="BR37" s="27"/>
      <c r="BS37" s="27"/>
      <c r="BT37" s="32">
        <v>46.449315068493149</v>
      </c>
      <c r="BU37" s="27">
        <v>3</v>
      </c>
      <c r="BV37" s="27">
        <v>4</v>
      </c>
      <c r="BW37" s="33"/>
      <c r="BX37" s="33"/>
      <c r="BY37" s="33"/>
      <c r="BZ37" s="27"/>
      <c r="CA37" s="27"/>
      <c r="CB37" s="27"/>
      <c r="CC37" s="33"/>
      <c r="CD37" s="33"/>
      <c r="CE37" s="33"/>
      <c r="CF37" s="27"/>
      <c r="CG37" s="27"/>
      <c r="CH37" s="27"/>
      <c r="CI37" s="27"/>
      <c r="CJ37" s="27"/>
    </row>
    <row r="38" spans="1:88" x14ac:dyDescent="0.25">
      <c r="A38" s="27" t="s">
        <v>3118</v>
      </c>
      <c r="B38" s="27" t="s">
        <v>658</v>
      </c>
      <c r="C38" s="27" t="s">
        <v>2324</v>
      </c>
      <c r="D38" s="27" t="s">
        <v>168</v>
      </c>
      <c r="E38" s="27" t="s">
        <v>388</v>
      </c>
      <c r="F38" s="27"/>
      <c r="G38" s="28" t="s">
        <v>6043</v>
      </c>
      <c r="H38" s="27" t="s">
        <v>3990</v>
      </c>
      <c r="I38" s="28">
        <v>0</v>
      </c>
      <c r="J38" s="28">
        <v>4311</v>
      </c>
      <c r="K38" s="29">
        <v>42634</v>
      </c>
      <c r="L38" s="30">
        <v>8000</v>
      </c>
      <c r="M38" s="31">
        <v>250</v>
      </c>
      <c r="N38" t="s">
        <v>4864</v>
      </c>
      <c r="O38" s="1"/>
      <c r="P38" s="27" t="s">
        <v>4864</v>
      </c>
      <c r="Q38" s="27"/>
      <c r="R38" s="27" t="s">
        <v>4928</v>
      </c>
      <c r="S38" t="s">
        <v>4866</v>
      </c>
      <c r="T38" t="s">
        <v>4924</v>
      </c>
      <c r="U38" s="27" t="s">
        <v>4868</v>
      </c>
      <c r="V38" s="27" t="s">
        <v>4869</v>
      </c>
      <c r="W38" s="27"/>
      <c r="X38" s="32" t="s">
        <v>4870</v>
      </c>
      <c r="Y38" s="27">
        <v>1</v>
      </c>
      <c r="Z38" s="28">
        <v>1</v>
      </c>
      <c r="AA38" s="28"/>
      <c r="AB38" s="28"/>
      <c r="AC38" s="28">
        <v>1</v>
      </c>
      <c r="AD38" s="28">
        <v>7</v>
      </c>
      <c r="AE38" s="27">
        <v>1</v>
      </c>
      <c r="AF38" s="36">
        <v>1849359460107</v>
      </c>
      <c r="AG38" s="36" t="str">
        <f>MID(AF38,10,4)</f>
        <v>0107</v>
      </c>
      <c r="AH38" s="27" t="s">
        <v>717</v>
      </c>
      <c r="AI38" s="27" t="s">
        <v>114</v>
      </c>
      <c r="AJ38" s="29">
        <v>30540</v>
      </c>
      <c r="AK38" s="27"/>
      <c r="AL38" s="27"/>
      <c r="AM38" s="27"/>
      <c r="AN38" s="27"/>
      <c r="AO38" s="27" t="s">
        <v>6007</v>
      </c>
      <c r="AP38" s="27" t="s">
        <v>6007</v>
      </c>
      <c r="AQ38" s="27"/>
      <c r="AR38" s="35">
        <v>22595619</v>
      </c>
      <c r="AS38" s="36">
        <v>201004637199</v>
      </c>
      <c r="AT38" s="27"/>
      <c r="AU38" s="29"/>
      <c r="AV38" s="27" t="s">
        <v>6008</v>
      </c>
      <c r="AW38" s="27" t="s">
        <v>4051</v>
      </c>
      <c r="AX38" s="28" t="s">
        <v>114</v>
      </c>
      <c r="AY38" s="28" t="s">
        <v>114</v>
      </c>
      <c r="AZ38" s="28">
        <v>18</v>
      </c>
      <c r="BA38" s="28">
        <v>3</v>
      </c>
      <c r="BB38" s="27">
        <v>47573326</v>
      </c>
      <c r="BC38" s="28" t="s">
        <v>1907</v>
      </c>
      <c r="BD38" s="28">
        <v>2</v>
      </c>
      <c r="BE38" s="27">
        <v>5</v>
      </c>
      <c r="BF38" s="27">
        <v>1</v>
      </c>
      <c r="BG38" s="27" t="s">
        <v>135</v>
      </c>
      <c r="BH38" s="27">
        <v>7</v>
      </c>
      <c r="BI38" s="27"/>
      <c r="BJ38" s="27"/>
      <c r="BK38" s="27" t="s">
        <v>4948</v>
      </c>
      <c r="BL38" s="27" t="s">
        <v>4634</v>
      </c>
      <c r="BM38" s="27" t="s">
        <v>4051</v>
      </c>
      <c r="BN38" s="27">
        <v>42692133</v>
      </c>
      <c r="BO38" s="27" t="s">
        <v>240</v>
      </c>
      <c r="BP38" s="27"/>
      <c r="BQ38" s="27" t="s">
        <v>240</v>
      </c>
      <c r="BR38" s="27"/>
      <c r="BS38" s="27"/>
      <c r="BT38" s="32">
        <v>41.005479452054793</v>
      </c>
      <c r="BU38" s="27">
        <v>8</v>
      </c>
      <c r="BV38" s="27">
        <v>12</v>
      </c>
      <c r="BW38" s="33">
        <v>8000</v>
      </c>
      <c r="BX38" s="37">
        <v>45444</v>
      </c>
      <c r="BY38" s="33">
        <v>7250</v>
      </c>
      <c r="BZ38" s="33">
        <v>7250</v>
      </c>
      <c r="CA38" s="37">
        <v>44774</v>
      </c>
      <c r="CB38" s="33">
        <v>6500</v>
      </c>
      <c r="CC38" s="29">
        <v>44136</v>
      </c>
      <c r="CD38" s="27">
        <v>5750</v>
      </c>
      <c r="CE38" s="30">
        <v>5750</v>
      </c>
      <c r="CF38" s="37">
        <v>43252</v>
      </c>
      <c r="CG38" s="33">
        <v>4750</v>
      </c>
      <c r="CH38" s="27"/>
      <c r="CI38" s="27"/>
      <c r="CJ38" s="27"/>
    </row>
    <row r="39" spans="1:88" x14ac:dyDescent="0.25">
      <c r="A39" s="27" t="s">
        <v>384</v>
      </c>
      <c r="B39" s="27" t="s">
        <v>385</v>
      </c>
      <c r="C39" s="27" t="s">
        <v>386</v>
      </c>
      <c r="D39" s="27" t="s">
        <v>387</v>
      </c>
      <c r="E39" s="27" t="s">
        <v>388</v>
      </c>
      <c r="F39" s="27"/>
      <c r="G39" s="28" t="s">
        <v>6044</v>
      </c>
      <c r="H39" s="28" t="s">
        <v>3992</v>
      </c>
      <c r="I39" s="28">
        <v>0</v>
      </c>
      <c r="J39" s="28">
        <v>4419</v>
      </c>
      <c r="K39" s="29">
        <v>42632</v>
      </c>
      <c r="L39" s="30">
        <v>5750</v>
      </c>
      <c r="M39" s="31">
        <v>250</v>
      </c>
      <c r="N39" t="s">
        <v>4864</v>
      </c>
      <c r="O39" s="1"/>
      <c r="P39" s="27" t="s">
        <v>4864</v>
      </c>
      <c r="Q39" s="27"/>
      <c r="R39" s="27" t="s">
        <v>4919</v>
      </c>
      <c r="S39" s="27" t="s">
        <v>4920</v>
      </c>
      <c r="T39" s="27" t="s">
        <v>4921</v>
      </c>
      <c r="U39" s="27" t="s">
        <v>2906</v>
      </c>
      <c r="V39" s="27" t="s">
        <v>4869</v>
      </c>
      <c r="W39" s="27"/>
      <c r="X39" s="32" t="s">
        <v>4949</v>
      </c>
      <c r="Y39" s="27">
        <v>3</v>
      </c>
      <c r="Z39" s="33">
        <v>2</v>
      </c>
      <c r="AA39" s="28"/>
      <c r="AB39" s="28"/>
      <c r="AC39" s="28">
        <v>1</v>
      </c>
      <c r="AD39" s="28">
        <v>7</v>
      </c>
      <c r="AE39" s="27">
        <v>1</v>
      </c>
      <c r="AF39" s="36">
        <v>2207673432001</v>
      </c>
      <c r="AG39" s="36" t="str">
        <f>MID(AF39,10,4)</f>
        <v>2001</v>
      </c>
      <c r="AH39" s="27" t="s">
        <v>389</v>
      </c>
      <c r="AI39" s="27" t="s">
        <v>389</v>
      </c>
      <c r="AJ39" s="29">
        <v>30665</v>
      </c>
      <c r="AK39" s="27"/>
      <c r="AL39" s="27"/>
      <c r="AM39" s="27"/>
      <c r="AN39" s="27"/>
      <c r="AO39" s="27" t="s">
        <v>6007</v>
      </c>
      <c r="AP39" s="27" t="s">
        <v>6007</v>
      </c>
      <c r="AQ39" s="27"/>
      <c r="AR39" s="35">
        <v>19319487</v>
      </c>
      <c r="AS39" s="36">
        <v>283246650</v>
      </c>
      <c r="AT39" s="27"/>
      <c r="AU39" s="29"/>
      <c r="AV39" s="27" t="s">
        <v>6008</v>
      </c>
      <c r="AW39" s="27" t="s">
        <v>390</v>
      </c>
      <c r="AX39" s="28" t="s">
        <v>389</v>
      </c>
      <c r="AY39" s="28" t="s">
        <v>389</v>
      </c>
      <c r="AZ39" s="28">
        <v>0</v>
      </c>
      <c r="BA39" s="28">
        <v>5</v>
      </c>
      <c r="BB39" s="27" t="s">
        <v>391</v>
      </c>
      <c r="BC39" s="28" t="s">
        <v>4589</v>
      </c>
      <c r="BD39" s="28">
        <v>2</v>
      </c>
      <c r="BE39" s="27">
        <v>5</v>
      </c>
      <c r="BF39" s="27">
        <v>3</v>
      </c>
      <c r="BG39" s="27" t="s">
        <v>4907</v>
      </c>
      <c r="BH39" s="28">
        <v>7</v>
      </c>
      <c r="BI39" s="28"/>
      <c r="BJ39" s="28"/>
      <c r="BK39" s="27" t="s">
        <v>392</v>
      </c>
      <c r="BL39" s="27" t="s">
        <v>393</v>
      </c>
      <c r="BM39" s="27" t="s">
        <v>390</v>
      </c>
      <c r="BN39" s="27">
        <v>57106833</v>
      </c>
      <c r="BO39" s="27" t="s">
        <v>240</v>
      </c>
      <c r="BP39" s="27"/>
      <c r="BQ39" s="27" t="s">
        <v>240</v>
      </c>
      <c r="BR39" s="27"/>
      <c r="BS39" s="27"/>
      <c r="BT39" s="32">
        <v>40.663013698630138</v>
      </c>
      <c r="BU39" s="27">
        <v>12</v>
      </c>
      <c r="BV39" s="27">
        <v>15</v>
      </c>
      <c r="BW39" s="33">
        <v>5750</v>
      </c>
      <c r="BX39" s="37">
        <v>45017</v>
      </c>
      <c r="BY39" s="33">
        <v>4750</v>
      </c>
      <c r="BZ39" s="29">
        <v>42931</v>
      </c>
      <c r="CA39" s="27">
        <v>3750</v>
      </c>
      <c r="CB39" s="27"/>
      <c r="CC39" s="33"/>
      <c r="CD39" s="33"/>
      <c r="CE39" s="33"/>
      <c r="CF39" s="27"/>
      <c r="CG39" s="27"/>
      <c r="CH39" s="27"/>
      <c r="CI39" s="27"/>
      <c r="CJ39" s="27"/>
    </row>
    <row r="40" spans="1:88" x14ac:dyDescent="0.25">
      <c r="A40" s="27" t="s">
        <v>394</v>
      </c>
      <c r="B40" s="27" t="s">
        <v>395</v>
      </c>
      <c r="C40" s="27" t="s">
        <v>305</v>
      </c>
      <c r="D40" s="27" t="s">
        <v>396</v>
      </c>
      <c r="E40" s="27" t="s">
        <v>397</v>
      </c>
      <c r="F40" s="27"/>
      <c r="G40" s="28" t="s">
        <v>6045</v>
      </c>
      <c r="H40" s="27" t="s">
        <v>4950</v>
      </c>
      <c r="I40" s="28">
        <v>0</v>
      </c>
      <c r="J40" s="28">
        <v>4419</v>
      </c>
      <c r="K40" s="29">
        <v>42645</v>
      </c>
      <c r="L40" s="30">
        <v>8150</v>
      </c>
      <c r="M40" s="31">
        <v>250</v>
      </c>
      <c r="N40" t="s">
        <v>4864</v>
      </c>
      <c r="O40" s="1"/>
      <c r="P40" s="27" t="s">
        <v>4864</v>
      </c>
      <c r="Q40" s="27"/>
      <c r="R40" s="27" t="s">
        <v>4951</v>
      </c>
      <c r="S40" s="51" t="s">
        <v>4952</v>
      </c>
      <c r="T40" s="27" t="s">
        <v>4953</v>
      </c>
      <c r="U40" s="27" t="s">
        <v>4954</v>
      </c>
      <c r="V40" s="27" t="s">
        <v>4955</v>
      </c>
      <c r="W40" s="56" t="s">
        <v>4956</v>
      </c>
      <c r="X40" s="32" t="s">
        <v>4949</v>
      </c>
      <c r="Y40" s="27">
        <v>3</v>
      </c>
      <c r="Z40" s="28">
        <v>1</v>
      </c>
      <c r="AA40" s="28"/>
      <c r="AB40" s="28"/>
      <c r="AC40" s="28">
        <v>1</v>
      </c>
      <c r="AD40" s="28">
        <v>7</v>
      </c>
      <c r="AE40" s="27">
        <v>1</v>
      </c>
      <c r="AF40" s="36">
        <v>2357602931905</v>
      </c>
      <c r="AG40" s="36" t="str">
        <f>MID(AF40,10,4)</f>
        <v>1905</v>
      </c>
      <c r="AH40" s="27" t="s">
        <v>398</v>
      </c>
      <c r="AI40" s="27" t="s">
        <v>389</v>
      </c>
      <c r="AJ40" s="29">
        <v>31821</v>
      </c>
      <c r="AK40" s="27"/>
      <c r="AL40" s="27"/>
      <c r="AM40" s="27"/>
      <c r="AN40" s="27"/>
      <c r="AO40" s="27" t="s">
        <v>6007</v>
      </c>
      <c r="AP40" s="27" t="s">
        <v>6007</v>
      </c>
      <c r="AQ40" s="27"/>
      <c r="AR40" s="35">
        <v>39919404</v>
      </c>
      <c r="AS40" s="36">
        <v>187346713</v>
      </c>
      <c r="AT40" s="27"/>
      <c r="AU40" s="29"/>
      <c r="AV40" s="27" t="s">
        <v>6008</v>
      </c>
      <c r="AW40" s="27" t="s">
        <v>399</v>
      </c>
      <c r="AX40" s="28" t="s">
        <v>389</v>
      </c>
      <c r="AY40" s="28" t="s">
        <v>398</v>
      </c>
      <c r="AZ40" s="28">
        <v>0</v>
      </c>
      <c r="BA40" s="28">
        <v>3</v>
      </c>
      <c r="BB40" s="27">
        <v>45520027</v>
      </c>
      <c r="BC40" s="28" t="s">
        <v>4588</v>
      </c>
      <c r="BD40" s="28">
        <v>1</v>
      </c>
      <c r="BE40" s="27">
        <v>5</v>
      </c>
      <c r="BF40" s="27">
        <v>0</v>
      </c>
      <c r="BG40" s="27" t="s">
        <v>400</v>
      </c>
      <c r="BH40" s="28">
        <v>10</v>
      </c>
      <c r="BI40" s="28"/>
      <c r="BJ40" s="28"/>
      <c r="BK40" s="27" t="s">
        <v>401</v>
      </c>
      <c r="BL40" s="27" t="s">
        <v>402</v>
      </c>
      <c r="BM40" s="27" t="s">
        <v>399</v>
      </c>
      <c r="BN40" s="27">
        <v>54817489</v>
      </c>
      <c r="BO40" s="27" t="s">
        <v>4769</v>
      </c>
      <c r="BP40" s="27"/>
      <c r="BQ40" s="27" t="s">
        <v>4769</v>
      </c>
      <c r="BR40" s="27"/>
      <c r="BS40" s="27"/>
      <c r="BT40" s="32">
        <v>37.495890410958907</v>
      </c>
      <c r="BU40" s="27">
        <v>2</v>
      </c>
      <c r="BV40" s="27">
        <v>13</v>
      </c>
      <c r="BW40" s="33"/>
      <c r="BX40" s="33"/>
      <c r="BY40" s="33"/>
      <c r="BZ40" s="27"/>
      <c r="CA40" s="27"/>
      <c r="CB40" s="27"/>
      <c r="CC40" s="33"/>
      <c r="CD40" s="33"/>
      <c r="CE40" s="33"/>
      <c r="CF40" s="27"/>
      <c r="CG40" s="27"/>
      <c r="CH40" s="27"/>
      <c r="CI40" s="27"/>
      <c r="CJ40" s="27"/>
    </row>
    <row r="41" spans="1:88" x14ac:dyDescent="0.25">
      <c r="A41" s="27" t="s">
        <v>403</v>
      </c>
      <c r="B41" s="27" t="s">
        <v>404</v>
      </c>
      <c r="C41" s="27" t="s">
        <v>405</v>
      </c>
      <c r="D41" s="27" t="s">
        <v>215</v>
      </c>
      <c r="E41" s="27" t="s">
        <v>406</v>
      </c>
      <c r="F41" s="27"/>
      <c r="G41" s="28" t="s">
        <v>6046</v>
      </c>
      <c r="H41" s="27" t="s">
        <v>3991</v>
      </c>
      <c r="I41" s="28">
        <v>0</v>
      </c>
      <c r="J41" s="28">
        <v>5242</v>
      </c>
      <c r="K41" s="29">
        <v>42660</v>
      </c>
      <c r="L41" s="30">
        <v>3385</v>
      </c>
      <c r="M41" s="31">
        <v>250</v>
      </c>
      <c r="N41" t="s">
        <v>4864</v>
      </c>
      <c r="O41" s="1"/>
      <c r="P41" s="27" t="s">
        <v>4864</v>
      </c>
      <c r="Q41" s="27"/>
      <c r="R41" s="27" t="s">
        <v>4876</v>
      </c>
      <c r="S41" s="27">
        <v>106</v>
      </c>
      <c r="T41" s="27" t="s">
        <v>4880</v>
      </c>
      <c r="U41" s="27"/>
      <c r="V41" s="27" t="s">
        <v>4869</v>
      </c>
      <c r="W41" s="27" t="s">
        <v>4881</v>
      </c>
      <c r="X41" s="32" t="s">
        <v>4870</v>
      </c>
      <c r="Y41" s="27">
        <v>1</v>
      </c>
      <c r="Z41" s="33">
        <v>2</v>
      </c>
      <c r="AA41" s="28"/>
      <c r="AB41" s="28"/>
      <c r="AC41" s="28">
        <v>1</v>
      </c>
      <c r="AD41" s="28">
        <v>7</v>
      </c>
      <c r="AE41" s="27">
        <v>1</v>
      </c>
      <c r="AF41" s="36">
        <v>1631882970105</v>
      </c>
      <c r="AG41" s="36" t="str">
        <f>MID(AF41,10,4)</f>
        <v>0105</v>
      </c>
      <c r="AH41" s="27" t="s">
        <v>118</v>
      </c>
      <c r="AI41" s="27" t="s">
        <v>114</v>
      </c>
      <c r="AJ41" s="29">
        <v>28535</v>
      </c>
      <c r="AK41" s="27" t="s">
        <v>115</v>
      </c>
      <c r="AL41" s="27"/>
      <c r="AM41" s="27"/>
      <c r="AN41" s="27"/>
      <c r="AO41" s="27" t="s">
        <v>6007</v>
      </c>
      <c r="AP41" s="27" t="s">
        <v>6007</v>
      </c>
      <c r="AQ41" s="27" t="s">
        <v>115</v>
      </c>
      <c r="AR41" s="35">
        <v>90061446</v>
      </c>
      <c r="AS41" s="36">
        <v>201600952351</v>
      </c>
      <c r="AT41" s="27"/>
      <c r="AU41" s="29"/>
      <c r="AV41" s="27" t="s">
        <v>6008</v>
      </c>
      <c r="AW41" s="27" t="s">
        <v>4957</v>
      </c>
      <c r="AX41" s="28" t="s">
        <v>114</v>
      </c>
      <c r="AY41" s="28" t="s">
        <v>407</v>
      </c>
      <c r="AZ41" s="28">
        <v>0</v>
      </c>
      <c r="BA41" s="28">
        <v>3</v>
      </c>
      <c r="BB41" s="28" t="s">
        <v>408</v>
      </c>
      <c r="BC41" s="28" t="s">
        <v>4589</v>
      </c>
      <c r="BD41" s="28">
        <v>2</v>
      </c>
      <c r="BE41" s="27">
        <v>5</v>
      </c>
      <c r="BF41" s="27">
        <v>1</v>
      </c>
      <c r="BG41" s="27" t="s">
        <v>409</v>
      </c>
      <c r="BH41" s="28">
        <v>7</v>
      </c>
      <c r="BI41" s="28"/>
      <c r="BJ41" s="28"/>
      <c r="BK41" s="27"/>
      <c r="BL41" s="27" t="s">
        <v>410</v>
      </c>
      <c r="BM41" s="27" t="s">
        <v>4957</v>
      </c>
      <c r="BN41" s="27">
        <v>56030919</v>
      </c>
      <c r="BO41" s="27" t="s">
        <v>4769</v>
      </c>
      <c r="BP41" s="27"/>
      <c r="BQ41" s="27" t="s">
        <v>4769</v>
      </c>
      <c r="BR41" s="27"/>
      <c r="BS41" s="27"/>
      <c r="BT41" s="32">
        <v>46.4986301369863</v>
      </c>
      <c r="BU41" s="27">
        <v>2</v>
      </c>
      <c r="BV41" s="27">
        <v>14</v>
      </c>
      <c r="BW41" s="33"/>
      <c r="BX41" s="33"/>
      <c r="BY41" s="33"/>
      <c r="BZ41" s="27"/>
      <c r="CA41" s="27"/>
      <c r="CB41" s="27"/>
      <c r="CC41" s="33"/>
      <c r="CD41" s="33"/>
      <c r="CE41" s="33"/>
      <c r="CF41" s="27"/>
      <c r="CG41" s="27"/>
      <c r="CH41" s="27"/>
      <c r="CI41" s="27"/>
      <c r="CJ41" s="27"/>
    </row>
    <row r="42" spans="1:88" x14ac:dyDescent="0.25">
      <c r="A42" s="27" t="s">
        <v>411</v>
      </c>
      <c r="B42" s="27" t="s">
        <v>412</v>
      </c>
      <c r="C42" s="27"/>
      <c r="D42" s="27" t="s">
        <v>413</v>
      </c>
      <c r="E42" s="27" t="s">
        <v>414</v>
      </c>
      <c r="F42" s="27"/>
      <c r="G42" s="28" t="s">
        <v>6047</v>
      </c>
      <c r="H42" s="27" t="s">
        <v>4008</v>
      </c>
      <c r="I42" s="28">
        <v>0</v>
      </c>
      <c r="J42" s="28">
        <v>4311</v>
      </c>
      <c r="K42" s="29">
        <v>42730</v>
      </c>
      <c r="L42" s="30">
        <v>3750</v>
      </c>
      <c r="M42" s="31">
        <v>250</v>
      </c>
      <c r="N42" t="s">
        <v>4864</v>
      </c>
      <c r="O42" s="1"/>
      <c r="P42" s="27" t="s">
        <v>4864</v>
      </c>
      <c r="Q42" s="27"/>
      <c r="R42" s="27" t="s">
        <v>4928</v>
      </c>
      <c r="S42" t="s">
        <v>4866</v>
      </c>
      <c r="T42" t="s">
        <v>4958</v>
      </c>
      <c r="U42" s="27" t="s">
        <v>4868</v>
      </c>
      <c r="V42" s="27" t="s">
        <v>4869</v>
      </c>
      <c r="W42" s="27"/>
      <c r="X42" s="32" t="s">
        <v>4870</v>
      </c>
      <c r="Y42" s="27">
        <v>1</v>
      </c>
      <c r="Z42" s="28">
        <v>1</v>
      </c>
      <c r="AA42" s="28"/>
      <c r="AB42" s="28"/>
      <c r="AC42" s="28">
        <v>1</v>
      </c>
      <c r="AD42" s="28">
        <v>7</v>
      </c>
      <c r="AE42" s="27">
        <v>1</v>
      </c>
      <c r="AF42" s="36">
        <v>1843402410701</v>
      </c>
      <c r="AG42" s="36" t="str">
        <f>MID(AF42,10,4)</f>
        <v>0701</v>
      </c>
      <c r="AH42" s="27" t="s">
        <v>415</v>
      </c>
      <c r="AI42" s="27" t="s">
        <v>415</v>
      </c>
      <c r="AJ42" s="29">
        <v>32504</v>
      </c>
      <c r="AK42" s="27"/>
      <c r="AL42" s="27"/>
      <c r="AM42" s="27"/>
      <c r="AN42" s="27"/>
      <c r="AO42" s="27" t="s">
        <v>6007</v>
      </c>
      <c r="AP42" s="27" t="s">
        <v>6007</v>
      </c>
      <c r="AQ42" s="27"/>
      <c r="AR42" s="35">
        <v>93344333</v>
      </c>
      <c r="AS42" s="36">
        <v>1843402410701</v>
      </c>
      <c r="AT42" s="27"/>
      <c r="AU42" s="29"/>
      <c r="AV42" s="27" t="s">
        <v>6008</v>
      </c>
      <c r="AW42" s="27" t="s">
        <v>416</v>
      </c>
      <c r="AX42" s="28" t="s">
        <v>114</v>
      </c>
      <c r="AY42" s="28" t="s">
        <v>114</v>
      </c>
      <c r="AZ42" s="28">
        <v>1</v>
      </c>
      <c r="BA42" s="28">
        <v>4</v>
      </c>
      <c r="BB42" s="27">
        <v>51042922</v>
      </c>
      <c r="BC42" s="28" t="s">
        <v>4588</v>
      </c>
      <c r="BD42" s="28">
        <v>1</v>
      </c>
      <c r="BE42" s="27">
        <v>5</v>
      </c>
      <c r="BF42" s="27">
        <v>0</v>
      </c>
      <c r="BG42" s="27" t="s">
        <v>135</v>
      </c>
      <c r="BH42" s="27">
        <v>7</v>
      </c>
      <c r="BI42" s="27"/>
      <c r="BJ42" s="27"/>
      <c r="BK42" s="27"/>
      <c r="BL42" s="27"/>
      <c r="BM42" s="27"/>
      <c r="BN42" s="27"/>
      <c r="BO42" s="27" t="s">
        <v>240</v>
      </c>
      <c r="BP42" s="27"/>
      <c r="BQ42" s="27" t="s">
        <v>240</v>
      </c>
      <c r="BR42" s="27"/>
      <c r="BS42" s="27"/>
      <c r="BT42" s="32">
        <v>35.624657534246573</v>
      </c>
      <c r="BU42" s="27">
        <v>12</v>
      </c>
      <c r="BV42" s="27">
        <v>27</v>
      </c>
      <c r="BW42" s="33"/>
      <c r="BX42" s="33"/>
      <c r="BY42" s="33"/>
      <c r="BZ42" s="27"/>
      <c r="CA42" s="27"/>
      <c r="CB42" s="27"/>
      <c r="CC42" s="33"/>
      <c r="CD42" s="33"/>
      <c r="CE42" s="33"/>
      <c r="CF42" s="27"/>
      <c r="CG42" s="27"/>
      <c r="CH42" s="27"/>
      <c r="CI42" s="27"/>
      <c r="CJ42" s="27"/>
    </row>
    <row r="43" spans="1:88" x14ac:dyDescent="0.25">
      <c r="A43" s="27" t="s">
        <v>417</v>
      </c>
      <c r="B43" s="28" t="s">
        <v>418</v>
      </c>
      <c r="C43" s="28" t="s">
        <v>419</v>
      </c>
      <c r="D43" s="28" t="s">
        <v>420</v>
      </c>
      <c r="E43" s="28" t="s">
        <v>168</v>
      </c>
      <c r="F43" s="28"/>
      <c r="G43" s="28" t="s">
        <v>6048</v>
      </c>
      <c r="H43" s="28" t="s">
        <v>3992</v>
      </c>
      <c r="I43" s="28">
        <v>0</v>
      </c>
      <c r="J43" s="28">
        <v>4419</v>
      </c>
      <c r="K43" s="29">
        <v>42737</v>
      </c>
      <c r="L43" s="30">
        <v>5750</v>
      </c>
      <c r="M43" s="31">
        <v>250</v>
      </c>
      <c r="N43" t="s">
        <v>4864</v>
      </c>
      <c r="O43" s="1"/>
      <c r="P43" s="27" t="s">
        <v>4864</v>
      </c>
      <c r="Q43" s="27"/>
      <c r="R43" s="27" t="s">
        <v>4919</v>
      </c>
      <c r="S43" s="27" t="s">
        <v>4920</v>
      </c>
      <c r="T43" s="27" t="s">
        <v>4921</v>
      </c>
      <c r="U43" s="27" t="s">
        <v>2906</v>
      </c>
      <c r="V43" s="27" t="s">
        <v>4959</v>
      </c>
      <c r="W43" s="27"/>
      <c r="X43" s="32" t="s">
        <v>4960</v>
      </c>
      <c r="Y43" s="27">
        <v>9</v>
      </c>
      <c r="Z43" s="28">
        <v>1</v>
      </c>
      <c r="AA43" s="28"/>
      <c r="AB43" s="28"/>
      <c r="AC43" s="28">
        <v>1</v>
      </c>
      <c r="AD43" s="28">
        <v>7</v>
      </c>
      <c r="AE43" s="27">
        <v>1</v>
      </c>
      <c r="AF43" s="39">
        <v>1668411881301</v>
      </c>
      <c r="AG43" s="36" t="str">
        <f>MID(AF43,10,4)</f>
        <v>1301</v>
      </c>
      <c r="AH43" s="28" t="s">
        <v>421</v>
      </c>
      <c r="AI43" s="28" t="s">
        <v>421</v>
      </c>
      <c r="AJ43" s="29">
        <v>29058</v>
      </c>
      <c r="AK43" s="28" t="s">
        <v>379</v>
      </c>
      <c r="AL43" s="27"/>
      <c r="AM43" s="27"/>
      <c r="AN43" s="27"/>
      <c r="AO43" s="27" t="s">
        <v>6007</v>
      </c>
      <c r="AP43" s="27" t="s">
        <v>6007</v>
      </c>
      <c r="AQ43" s="28" t="s">
        <v>422</v>
      </c>
      <c r="AR43" s="38">
        <v>18237932</v>
      </c>
      <c r="AS43" s="36">
        <v>179621131</v>
      </c>
      <c r="AT43" s="27"/>
      <c r="AU43" s="29"/>
      <c r="AV43" s="27" t="s">
        <v>6008</v>
      </c>
      <c r="AW43" s="27"/>
      <c r="AX43" s="28" t="s">
        <v>421</v>
      </c>
      <c r="AY43" s="28" t="s">
        <v>421</v>
      </c>
      <c r="AZ43" s="28">
        <v>0</v>
      </c>
      <c r="BA43" s="28">
        <v>5</v>
      </c>
      <c r="BB43" s="27">
        <v>54873062</v>
      </c>
      <c r="BC43" s="28" t="s">
        <v>1907</v>
      </c>
      <c r="BD43" s="28">
        <v>2</v>
      </c>
      <c r="BE43" s="27">
        <v>5</v>
      </c>
      <c r="BF43" s="27">
        <v>2</v>
      </c>
      <c r="BG43" s="28" t="s">
        <v>423</v>
      </c>
      <c r="BH43" s="28">
        <v>9</v>
      </c>
      <c r="BI43" s="28"/>
      <c r="BJ43" s="28"/>
      <c r="BK43" s="27" t="s">
        <v>128</v>
      </c>
      <c r="BL43" s="27"/>
      <c r="BM43" s="27"/>
      <c r="BN43" s="27"/>
      <c r="BO43" s="27" t="s">
        <v>4769</v>
      </c>
      <c r="BP43" s="27"/>
      <c r="BQ43" s="27" t="s">
        <v>115</v>
      </c>
      <c r="BR43" s="27"/>
      <c r="BS43" s="27"/>
      <c r="BT43" s="32">
        <v>45.065753424657537</v>
      </c>
      <c r="BU43" s="27">
        <v>7</v>
      </c>
      <c r="BV43" s="27">
        <v>22</v>
      </c>
      <c r="BW43" s="33">
        <v>2960</v>
      </c>
      <c r="BX43" s="37">
        <v>44927</v>
      </c>
      <c r="BY43" s="33"/>
      <c r="BZ43" s="27"/>
      <c r="CA43" s="27"/>
      <c r="CB43" s="27"/>
      <c r="CC43" s="33"/>
      <c r="CD43" s="33"/>
      <c r="CE43" s="33"/>
      <c r="CF43" s="27"/>
      <c r="CG43" s="27"/>
      <c r="CH43" s="27"/>
      <c r="CI43" s="27"/>
      <c r="CJ43" s="27"/>
    </row>
    <row r="44" spans="1:88" x14ac:dyDescent="0.25">
      <c r="A44" s="27" t="s">
        <v>424</v>
      </c>
      <c r="B44" s="27" t="s">
        <v>425</v>
      </c>
      <c r="C44" s="27" t="s">
        <v>426</v>
      </c>
      <c r="D44" s="27" t="s">
        <v>427</v>
      </c>
      <c r="E44" s="27" t="s">
        <v>428</v>
      </c>
      <c r="F44" s="27"/>
      <c r="G44" s="28" t="s">
        <v>6049</v>
      </c>
      <c r="H44" s="28" t="s">
        <v>4021</v>
      </c>
      <c r="I44" s="28">
        <v>0</v>
      </c>
      <c r="J44" s="28">
        <v>8332</v>
      </c>
      <c r="K44" s="29">
        <v>42781</v>
      </c>
      <c r="L44" s="30">
        <v>2960</v>
      </c>
      <c r="M44" s="31">
        <v>250</v>
      </c>
      <c r="N44" t="s">
        <v>4864</v>
      </c>
      <c r="O44" s="1"/>
      <c r="P44" s="27" t="s">
        <v>4864</v>
      </c>
      <c r="Q44" s="27"/>
      <c r="R44" s="42" t="s">
        <v>4889</v>
      </c>
      <c r="S44" s="27" t="s">
        <v>4890</v>
      </c>
      <c r="T44" s="27" t="s">
        <v>4947</v>
      </c>
      <c r="U44" s="27" t="s">
        <v>4903</v>
      </c>
      <c r="V44" s="27" t="s">
        <v>4869</v>
      </c>
      <c r="W44" s="27"/>
      <c r="X44" s="32" t="s">
        <v>4870</v>
      </c>
      <c r="Y44" s="27">
        <v>1</v>
      </c>
      <c r="Z44" s="28">
        <v>1</v>
      </c>
      <c r="AA44" s="28"/>
      <c r="AB44" s="28"/>
      <c r="AC44" s="28">
        <v>1</v>
      </c>
      <c r="AD44" s="28">
        <v>7</v>
      </c>
      <c r="AE44" s="27">
        <v>1</v>
      </c>
      <c r="AF44" s="36">
        <v>2515609370101</v>
      </c>
      <c r="AG44" s="36" t="str">
        <f>MID(AF44,10,4)</f>
        <v>0101</v>
      </c>
      <c r="AH44" s="27" t="s">
        <v>114</v>
      </c>
      <c r="AI44" s="27" t="s">
        <v>114</v>
      </c>
      <c r="AJ44" s="29">
        <v>28243</v>
      </c>
      <c r="AK44" s="27" t="e">
        <v>#REF!</v>
      </c>
      <c r="AL44" s="27"/>
      <c r="AM44" s="27"/>
      <c r="AN44" s="27"/>
      <c r="AO44" s="27" t="s">
        <v>6007</v>
      </c>
      <c r="AP44" s="27" t="s">
        <v>6007</v>
      </c>
      <c r="AQ44" s="36">
        <v>2515609370101</v>
      </c>
      <c r="AR44" s="35">
        <v>26447339</v>
      </c>
      <c r="AS44" s="36">
        <v>177394079</v>
      </c>
      <c r="AT44" s="27"/>
      <c r="AU44" s="29"/>
      <c r="AV44" s="27" t="s">
        <v>6008</v>
      </c>
      <c r="AW44" s="27" t="s">
        <v>429</v>
      </c>
      <c r="AX44" s="28" t="s">
        <v>430</v>
      </c>
      <c r="AY44" s="28" t="s">
        <v>430</v>
      </c>
      <c r="AZ44" s="28">
        <v>0</v>
      </c>
      <c r="BA44" s="28">
        <v>4</v>
      </c>
      <c r="BB44" s="27" t="s">
        <v>431</v>
      </c>
      <c r="BC44" s="28" t="s">
        <v>1907</v>
      </c>
      <c r="BD44" s="28">
        <v>2</v>
      </c>
      <c r="BE44" s="27">
        <v>5</v>
      </c>
      <c r="BF44" s="27">
        <v>2</v>
      </c>
      <c r="BG44" s="33" t="s">
        <v>4598</v>
      </c>
      <c r="BH44" s="28">
        <v>5</v>
      </c>
      <c r="BI44" s="28"/>
      <c r="BJ44" s="28"/>
      <c r="BK44" s="27"/>
      <c r="BL44" s="27" t="s">
        <v>432</v>
      </c>
      <c r="BM44" s="27" t="s">
        <v>429</v>
      </c>
      <c r="BN44" s="27">
        <v>22681528</v>
      </c>
      <c r="BO44" s="27" t="s">
        <v>4769</v>
      </c>
      <c r="BP44" s="27"/>
      <c r="BQ44" s="27" t="s">
        <v>4769</v>
      </c>
      <c r="BR44" s="27"/>
      <c r="BS44" s="27"/>
      <c r="BT44" s="32">
        <v>47.298630136986304</v>
      </c>
      <c r="BU44" s="27">
        <v>4</v>
      </c>
      <c r="BV44" s="27">
        <v>28</v>
      </c>
      <c r="BW44" s="33"/>
      <c r="BX44" s="33"/>
      <c r="BY44" s="33"/>
      <c r="BZ44" s="27"/>
      <c r="CA44" s="27"/>
      <c r="CB44" s="27"/>
      <c r="CC44" s="33"/>
      <c r="CD44" s="33"/>
      <c r="CE44" s="33"/>
      <c r="CF44" s="27"/>
      <c r="CG44" s="27"/>
      <c r="CH44" s="27"/>
      <c r="CI44" s="27"/>
      <c r="CJ44" s="27"/>
    </row>
    <row r="45" spans="1:88" x14ac:dyDescent="0.25">
      <c r="A45" s="27" t="s">
        <v>433</v>
      </c>
      <c r="B45" s="27" t="s">
        <v>434</v>
      </c>
      <c r="C45" s="27" t="s">
        <v>435</v>
      </c>
      <c r="D45" s="27" t="s">
        <v>436</v>
      </c>
      <c r="E45" s="27" t="s">
        <v>437</v>
      </c>
      <c r="F45" s="27"/>
      <c r="G45" s="28" t="s">
        <v>6050</v>
      </c>
      <c r="H45" s="28" t="s">
        <v>4025</v>
      </c>
      <c r="I45" s="28">
        <v>0</v>
      </c>
      <c r="J45" s="28">
        <v>4311</v>
      </c>
      <c r="K45" s="29">
        <v>42826</v>
      </c>
      <c r="L45" s="30">
        <v>3550</v>
      </c>
      <c r="M45" s="31">
        <v>250</v>
      </c>
      <c r="N45" t="s">
        <v>149</v>
      </c>
      <c r="O45" s="1">
        <v>45364</v>
      </c>
      <c r="P45" t="s">
        <v>4883</v>
      </c>
      <c r="Q45" s="27"/>
      <c r="R45" s="27" t="s">
        <v>4928</v>
      </c>
      <c r="S45" t="s">
        <v>4866</v>
      </c>
      <c r="T45" t="s">
        <v>4924</v>
      </c>
      <c r="U45" s="27" t="s">
        <v>4868</v>
      </c>
      <c r="V45" s="27" t="s">
        <v>4869</v>
      </c>
      <c r="W45" s="27"/>
      <c r="X45" s="32" t="s">
        <v>4870</v>
      </c>
      <c r="Y45" s="27">
        <v>1</v>
      </c>
      <c r="Z45" s="28">
        <v>1</v>
      </c>
      <c r="AA45" s="28"/>
      <c r="AB45" s="28"/>
      <c r="AC45" s="28">
        <v>1</v>
      </c>
      <c r="AD45" s="28">
        <v>7</v>
      </c>
      <c r="AE45" s="27">
        <v>1</v>
      </c>
      <c r="AF45" s="36">
        <v>3030371720108</v>
      </c>
      <c r="AG45" s="36" t="str">
        <f>MID(AF45,10,4)</f>
        <v>0108</v>
      </c>
      <c r="AH45" s="27" t="s">
        <v>114</v>
      </c>
      <c r="AI45" s="27" t="s">
        <v>259</v>
      </c>
      <c r="AJ45" s="29">
        <v>36209</v>
      </c>
      <c r="AK45" s="27"/>
      <c r="AL45" s="27"/>
      <c r="AM45" s="27"/>
      <c r="AN45" s="27"/>
      <c r="AO45" s="27" t="s">
        <v>6007</v>
      </c>
      <c r="AP45" s="27" t="s">
        <v>6007</v>
      </c>
      <c r="AQ45" s="27"/>
      <c r="AR45" s="35">
        <v>96516364</v>
      </c>
      <c r="AS45" s="36">
        <v>3030371720108</v>
      </c>
      <c r="AT45" s="27"/>
      <c r="AU45" s="29"/>
      <c r="AV45" s="27" t="s">
        <v>6008</v>
      </c>
      <c r="AW45" s="27" t="s">
        <v>438</v>
      </c>
      <c r="AX45" s="28" t="s">
        <v>114</v>
      </c>
      <c r="AY45" s="28" t="s">
        <v>114</v>
      </c>
      <c r="AZ45" s="28">
        <v>18</v>
      </c>
      <c r="BA45" s="28">
        <v>4</v>
      </c>
      <c r="BB45" s="27">
        <v>30574370</v>
      </c>
      <c r="BC45" s="28" t="s">
        <v>4588</v>
      </c>
      <c r="BD45" s="28">
        <v>1</v>
      </c>
      <c r="BE45" s="27">
        <v>5</v>
      </c>
      <c r="BF45" s="27">
        <v>0</v>
      </c>
      <c r="BG45" s="27" t="s">
        <v>439</v>
      </c>
      <c r="BH45" s="28">
        <v>6</v>
      </c>
      <c r="BI45" s="28"/>
      <c r="BJ45" s="28"/>
      <c r="BK45" s="27"/>
      <c r="BL45" s="27"/>
      <c r="BM45" s="27"/>
      <c r="BN45" s="27"/>
      <c r="BO45" s="27" t="s">
        <v>240</v>
      </c>
      <c r="BP45" s="27"/>
      <c r="BQ45" s="27" t="s">
        <v>240</v>
      </c>
      <c r="BR45" s="27"/>
      <c r="BS45" s="27"/>
      <c r="BT45" s="32">
        <v>25.473972602739725</v>
      </c>
      <c r="BU45" s="27">
        <v>2</v>
      </c>
      <c r="BV45" s="27">
        <v>18</v>
      </c>
      <c r="BW45" s="33">
        <v>3550</v>
      </c>
      <c r="BX45" s="37">
        <v>45123</v>
      </c>
      <c r="BY45" s="33">
        <v>3250</v>
      </c>
      <c r="BZ45" s="27">
        <v>3350</v>
      </c>
      <c r="CA45" s="29">
        <v>44667</v>
      </c>
      <c r="CB45" s="27">
        <v>3250</v>
      </c>
      <c r="CC45" s="37">
        <v>44136</v>
      </c>
      <c r="CD45" s="33"/>
      <c r="CE45" s="33"/>
      <c r="CF45" s="27"/>
      <c r="CG45" s="27"/>
      <c r="CH45" s="27"/>
      <c r="CI45" s="27"/>
      <c r="CJ45" s="27"/>
    </row>
    <row r="46" spans="1:88" x14ac:dyDescent="0.25">
      <c r="A46" s="27" t="s">
        <v>440</v>
      </c>
      <c r="B46" s="27" t="s">
        <v>441</v>
      </c>
      <c r="C46" s="27" t="s">
        <v>442</v>
      </c>
      <c r="D46" s="27" t="s">
        <v>443</v>
      </c>
      <c r="E46" s="27" t="s">
        <v>444</v>
      </c>
      <c r="F46" s="27"/>
      <c r="G46" s="28" t="s">
        <v>6051</v>
      </c>
      <c r="H46" s="28" t="s">
        <v>4007</v>
      </c>
      <c r="I46" s="28"/>
      <c r="J46" s="27">
        <v>8332</v>
      </c>
      <c r="K46" s="29">
        <v>42863</v>
      </c>
      <c r="L46" s="30">
        <v>3167</v>
      </c>
      <c r="M46" s="31">
        <v>250</v>
      </c>
      <c r="N46" t="s">
        <v>149</v>
      </c>
      <c r="O46" s="1">
        <v>44942</v>
      </c>
      <c r="P46" t="s">
        <v>4883</v>
      </c>
      <c r="Q46" s="27"/>
      <c r="R46" s="27" t="s">
        <v>4961</v>
      </c>
      <c r="S46" s="27" t="s">
        <v>4962</v>
      </c>
      <c r="T46" s="27" t="s">
        <v>4963</v>
      </c>
      <c r="U46" s="27" t="s">
        <v>4954</v>
      </c>
      <c r="V46" s="27" t="s">
        <v>4955</v>
      </c>
      <c r="W46" s="56" t="s">
        <v>4956</v>
      </c>
      <c r="X46" s="27" t="s">
        <v>4949</v>
      </c>
      <c r="Y46" s="27">
        <v>3</v>
      </c>
      <c r="Z46" s="28">
        <v>1</v>
      </c>
      <c r="AA46" s="28"/>
      <c r="AB46" s="28"/>
      <c r="AC46" s="28">
        <v>1</v>
      </c>
      <c r="AD46" s="28">
        <v>7</v>
      </c>
      <c r="AE46" s="27">
        <v>1</v>
      </c>
      <c r="AF46" s="36">
        <v>2571481081904</v>
      </c>
      <c r="AG46" s="36" t="str">
        <f>MID(AF46,10,4)</f>
        <v>1904</v>
      </c>
      <c r="AH46" s="27" t="s">
        <v>445</v>
      </c>
      <c r="AI46" s="27" t="s">
        <v>389</v>
      </c>
      <c r="AJ46" s="29">
        <v>32776</v>
      </c>
      <c r="AK46" s="27"/>
      <c r="AL46" s="27"/>
      <c r="AM46" s="27"/>
      <c r="AN46" s="27"/>
      <c r="AO46" s="27" t="s">
        <v>6007</v>
      </c>
      <c r="AP46" s="27" t="s">
        <v>6007</v>
      </c>
      <c r="AQ46" s="27"/>
      <c r="AR46" s="35">
        <v>53197925</v>
      </c>
      <c r="AS46" s="36">
        <v>201402970699</v>
      </c>
      <c r="AT46" s="27"/>
      <c r="AU46" s="29"/>
      <c r="AV46" s="27" t="s">
        <v>6008</v>
      </c>
      <c r="AW46" s="27" t="s">
        <v>446</v>
      </c>
      <c r="AX46" s="28" t="s">
        <v>389</v>
      </c>
      <c r="AY46" s="28" t="s">
        <v>389</v>
      </c>
      <c r="AZ46" s="28">
        <v>0</v>
      </c>
      <c r="BA46" s="28">
        <v>3</v>
      </c>
      <c r="BB46" s="27">
        <v>48997330</v>
      </c>
      <c r="BC46" s="28" t="s">
        <v>4588</v>
      </c>
      <c r="BD46" s="28">
        <v>1</v>
      </c>
      <c r="BE46" s="27">
        <v>5</v>
      </c>
      <c r="BF46" s="27">
        <v>0</v>
      </c>
      <c r="BG46" s="27" t="s">
        <v>447</v>
      </c>
      <c r="BH46" s="28">
        <v>7</v>
      </c>
      <c r="BI46" s="28"/>
      <c r="BJ46" s="28"/>
      <c r="BK46" s="27"/>
      <c r="BL46" s="27" t="s">
        <v>448</v>
      </c>
      <c r="BM46" s="27" t="s">
        <v>446</v>
      </c>
      <c r="BN46" s="27">
        <v>50311938</v>
      </c>
      <c r="BO46" s="27" t="s">
        <v>4769</v>
      </c>
      <c r="BP46" s="27"/>
      <c r="BQ46" s="27" t="s">
        <v>4769</v>
      </c>
      <c r="BR46" s="27"/>
      <c r="BS46" s="27"/>
      <c r="BT46" s="32">
        <v>34.87945205479452</v>
      </c>
      <c r="BU46" s="27">
        <v>9</v>
      </c>
      <c r="BV46" s="27">
        <v>25</v>
      </c>
      <c r="BW46" s="33"/>
      <c r="BX46" s="33"/>
      <c r="BY46" s="33"/>
      <c r="BZ46" s="27"/>
      <c r="CA46" s="27"/>
      <c r="CB46" s="27"/>
      <c r="CC46" s="33"/>
      <c r="CD46" s="33"/>
      <c r="CE46" s="33"/>
      <c r="CF46" s="27"/>
      <c r="CG46" s="27"/>
      <c r="CH46" s="27"/>
      <c r="CI46" s="27"/>
      <c r="CJ46" s="27"/>
    </row>
    <row r="47" spans="1:88" x14ac:dyDescent="0.25">
      <c r="A47" s="27" t="s">
        <v>449</v>
      </c>
      <c r="B47" s="27" t="s">
        <v>450</v>
      </c>
      <c r="C47" s="27" t="s">
        <v>451</v>
      </c>
      <c r="D47" s="27" t="s">
        <v>452</v>
      </c>
      <c r="E47" s="27" t="s">
        <v>453</v>
      </c>
      <c r="F47" s="27" t="s">
        <v>454</v>
      </c>
      <c r="G47" s="28" t="s">
        <v>6052</v>
      </c>
      <c r="H47" s="28" t="s">
        <v>6926</v>
      </c>
      <c r="I47" s="28">
        <v>0</v>
      </c>
      <c r="J47" s="28">
        <v>4419</v>
      </c>
      <c r="K47" s="29">
        <v>42891</v>
      </c>
      <c r="L47" s="30">
        <v>6500</v>
      </c>
      <c r="M47" s="31">
        <v>250</v>
      </c>
      <c r="N47" t="s">
        <v>4864</v>
      </c>
      <c r="O47" s="1"/>
      <c r="P47" s="27" t="s">
        <v>4864</v>
      </c>
      <c r="Q47" s="27"/>
      <c r="R47" s="27" t="s">
        <v>4931</v>
      </c>
      <c r="S47" s="27">
        <v>10003</v>
      </c>
      <c r="T47" s="27" t="s">
        <v>6936</v>
      </c>
      <c r="U47" s="27"/>
      <c r="V47" s="27" t="s">
        <v>4869</v>
      </c>
      <c r="W47" s="27"/>
      <c r="X47" s="32" t="s">
        <v>4870</v>
      </c>
      <c r="Y47" s="27">
        <v>1</v>
      </c>
      <c r="Z47" s="33">
        <v>2</v>
      </c>
      <c r="AA47" s="28"/>
      <c r="AB47" s="28"/>
      <c r="AC47" s="28">
        <v>1</v>
      </c>
      <c r="AD47" s="28">
        <v>7</v>
      </c>
      <c r="AE47" s="27">
        <v>1</v>
      </c>
      <c r="AF47" s="36">
        <v>1709479120101</v>
      </c>
      <c r="AG47" s="36" t="str">
        <f>MID(AF47,10,4)</f>
        <v>0101</v>
      </c>
      <c r="AH47" s="27" t="s">
        <v>114</v>
      </c>
      <c r="AI47" s="27" t="s">
        <v>114</v>
      </c>
      <c r="AJ47" s="29">
        <v>30636</v>
      </c>
      <c r="AK47" s="27"/>
      <c r="AL47" s="27"/>
      <c r="AM47" s="27"/>
      <c r="AN47" s="27"/>
      <c r="AO47" s="27" t="s">
        <v>6007</v>
      </c>
      <c r="AP47" s="27" t="s">
        <v>6007</v>
      </c>
      <c r="AQ47" s="27"/>
      <c r="AR47" s="35">
        <v>34946543</v>
      </c>
      <c r="AS47" s="36">
        <v>283074987</v>
      </c>
      <c r="AT47" s="27">
        <v>2058049220</v>
      </c>
      <c r="AU47" s="29">
        <v>42573</v>
      </c>
      <c r="AV47" s="27" t="s">
        <v>6008</v>
      </c>
      <c r="AW47" s="27" t="s">
        <v>455</v>
      </c>
      <c r="AX47" s="28" t="s">
        <v>114</v>
      </c>
      <c r="AY47" s="28" t="s">
        <v>278</v>
      </c>
      <c r="AZ47" s="28">
        <v>4</v>
      </c>
      <c r="BA47" s="28">
        <v>3</v>
      </c>
      <c r="BB47" s="27">
        <v>42187628</v>
      </c>
      <c r="BC47" s="28" t="s">
        <v>4588</v>
      </c>
      <c r="BD47" s="28">
        <v>1</v>
      </c>
      <c r="BE47" s="27">
        <v>5</v>
      </c>
      <c r="BF47" s="27">
        <v>1</v>
      </c>
      <c r="BG47" s="27" t="s">
        <v>400</v>
      </c>
      <c r="BH47" s="28">
        <v>10</v>
      </c>
      <c r="BI47" s="28"/>
      <c r="BJ47" s="28"/>
      <c r="BL47" s="27"/>
      <c r="BN47" s="27"/>
      <c r="BT47" s="32">
        <v>40.742465753424661</v>
      </c>
      <c r="BU47" s="27">
        <v>11</v>
      </c>
      <c r="BV47" s="27">
        <v>16</v>
      </c>
      <c r="BW47" s="2">
        <v>6500</v>
      </c>
      <c r="BX47" s="3">
        <v>45444</v>
      </c>
      <c r="BY47" s="2">
        <v>5750</v>
      </c>
      <c r="BZ47" s="2">
        <v>5750</v>
      </c>
      <c r="CA47" s="3">
        <v>44652</v>
      </c>
      <c r="CB47" s="2">
        <v>4750</v>
      </c>
      <c r="CC47" s="33"/>
      <c r="CD47" s="33"/>
      <c r="CE47" s="33"/>
      <c r="CF47" s="27"/>
      <c r="CG47" s="27"/>
      <c r="CH47" s="27"/>
      <c r="CI47" s="27"/>
      <c r="CJ47" s="27"/>
    </row>
    <row r="48" spans="1:88" x14ac:dyDescent="0.25">
      <c r="A48" s="27" t="s">
        <v>456</v>
      </c>
      <c r="B48" s="27" t="s">
        <v>457</v>
      </c>
      <c r="C48" s="27" t="s">
        <v>458</v>
      </c>
      <c r="D48" s="27" t="s">
        <v>459</v>
      </c>
      <c r="E48" s="27" t="s">
        <v>290</v>
      </c>
      <c r="F48" s="27" t="s">
        <v>460</v>
      </c>
      <c r="G48" s="28" t="s">
        <v>6053</v>
      </c>
      <c r="H48" s="27" t="s">
        <v>6927</v>
      </c>
      <c r="I48" s="28">
        <v>0</v>
      </c>
      <c r="J48" s="27">
        <v>4419</v>
      </c>
      <c r="K48" s="29">
        <v>42933</v>
      </c>
      <c r="L48" s="58">
        <v>22750</v>
      </c>
      <c r="M48" s="31">
        <v>250</v>
      </c>
      <c r="N48" t="s">
        <v>4864</v>
      </c>
      <c r="O48" s="1"/>
      <c r="P48" s="27" t="s">
        <v>4864</v>
      </c>
      <c r="Q48" s="27"/>
      <c r="R48" s="27" t="s">
        <v>4964</v>
      </c>
      <c r="S48" s="27">
        <v>10001</v>
      </c>
      <c r="T48" s="27" t="s">
        <v>6937</v>
      </c>
      <c r="U48" s="27" t="s">
        <v>4868</v>
      </c>
      <c r="V48" s="27" t="s">
        <v>4869</v>
      </c>
      <c r="W48" s="27"/>
      <c r="X48" s="32" t="s">
        <v>4870</v>
      </c>
      <c r="Y48" s="27">
        <v>1</v>
      </c>
      <c r="Z48" s="33">
        <v>2</v>
      </c>
      <c r="AA48" s="28"/>
      <c r="AB48" s="28"/>
      <c r="AC48" s="28">
        <v>1</v>
      </c>
      <c r="AD48" s="28">
        <v>7</v>
      </c>
      <c r="AE48" s="27">
        <v>1</v>
      </c>
      <c r="AF48" s="36">
        <v>2282290490101</v>
      </c>
      <c r="AG48" s="36" t="str">
        <f>MID(AF48,10,4)</f>
        <v>0101</v>
      </c>
      <c r="AH48" s="27" t="s">
        <v>114</v>
      </c>
      <c r="AI48" s="27" t="s">
        <v>114</v>
      </c>
      <c r="AJ48" s="29">
        <v>29475</v>
      </c>
      <c r="AK48" s="27"/>
      <c r="AL48" s="27"/>
      <c r="AM48" s="27"/>
      <c r="AN48" s="27"/>
      <c r="AO48" s="27" t="s">
        <v>6007</v>
      </c>
      <c r="AP48" s="27" t="s">
        <v>6007</v>
      </c>
      <c r="AQ48" s="27"/>
      <c r="AR48" s="35">
        <v>27040488</v>
      </c>
      <c r="AS48" s="36">
        <v>280015280</v>
      </c>
      <c r="AT48" s="27">
        <v>2032574011</v>
      </c>
      <c r="AU48" s="29">
        <v>40840</v>
      </c>
      <c r="AV48" s="27" t="s">
        <v>6008</v>
      </c>
      <c r="AW48" s="27" t="s">
        <v>461</v>
      </c>
      <c r="AX48" s="28" t="s">
        <v>114</v>
      </c>
      <c r="AY48" s="28" t="s">
        <v>114</v>
      </c>
      <c r="AZ48" s="28">
        <v>17</v>
      </c>
      <c r="BA48" s="28">
        <v>4</v>
      </c>
      <c r="BB48" s="27">
        <v>47153437</v>
      </c>
      <c r="BC48" s="28" t="s">
        <v>4589</v>
      </c>
      <c r="BD48" s="28">
        <v>2</v>
      </c>
      <c r="BE48" s="27">
        <v>5</v>
      </c>
      <c r="BF48" s="27">
        <v>2</v>
      </c>
      <c r="BG48" s="27" t="s">
        <v>462</v>
      </c>
      <c r="BH48" s="28">
        <v>10</v>
      </c>
      <c r="BI48" s="28"/>
      <c r="BJ48" s="28"/>
      <c r="BK48" s="27"/>
      <c r="BL48" s="27"/>
      <c r="BM48" s="27"/>
      <c r="BN48" s="27"/>
      <c r="BO48" s="27"/>
      <c r="BP48" s="27"/>
      <c r="BQ48" s="27"/>
      <c r="BR48" s="27"/>
      <c r="BS48" s="27"/>
      <c r="BT48" s="32">
        <v>43.923287671232877</v>
      </c>
      <c r="BU48" s="27">
        <v>9</v>
      </c>
      <c r="BV48" s="27">
        <v>11</v>
      </c>
      <c r="BW48" s="59">
        <v>22750</v>
      </c>
      <c r="BX48" s="37">
        <v>45444</v>
      </c>
      <c r="BY48" s="59">
        <v>18750</v>
      </c>
      <c r="BZ48" s="37">
        <v>45170</v>
      </c>
      <c r="CA48" s="59">
        <v>16750</v>
      </c>
      <c r="CB48" s="29">
        <v>44409</v>
      </c>
      <c r="CC48" s="58">
        <v>14750</v>
      </c>
      <c r="CD48" s="33"/>
      <c r="CE48" s="33"/>
      <c r="CF48" s="27"/>
      <c r="CG48" s="27"/>
      <c r="CH48" s="27"/>
      <c r="CI48" s="27"/>
      <c r="CJ48" s="27"/>
    </row>
    <row r="49" spans="1:88" x14ac:dyDescent="0.25">
      <c r="A49" s="27" t="s">
        <v>463</v>
      </c>
      <c r="B49" s="27" t="s">
        <v>158</v>
      </c>
      <c r="C49" s="27" t="s">
        <v>464</v>
      </c>
      <c r="D49" s="27" t="s">
        <v>465</v>
      </c>
      <c r="E49" s="27" t="s">
        <v>466</v>
      </c>
      <c r="F49" s="27" t="s">
        <v>467</v>
      </c>
      <c r="G49" s="28" t="s">
        <v>6054</v>
      </c>
      <c r="H49" s="27" t="s">
        <v>3991</v>
      </c>
      <c r="I49" s="28">
        <v>0</v>
      </c>
      <c r="J49" s="28">
        <v>5242</v>
      </c>
      <c r="K49" s="29">
        <v>42934</v>
      </c>
      <c r="L49" s="30">
        <v>3385</v>
      </c>
      <c r="M49" s="31">
        <v>250</v>
      </c>
      <c r="N49" t="s">
        <v>4864</v>
      </c>
      <c r="O49" s="1"/>
      <c r="P49" s="27" t="s">
        <v>4864</v>
      </c>
      <c r="Q49" s="27"/>
      <c r="R49" s="27" t="s">
        <v>4941</v>
      </c>
      <c r="S49" s="27">
        <v>9</v>
      </c>
      <c r="T49" s="27" t="s">
        <v>4965</v>
      </c>
      <c r="U49" s="27"/>
      <c r="V49" s="27" t="s">
        <v>4869</v>
      </c>
      <c r="W49" s="27" t="s">
        <v>4966</v>
      </c>
      <c r="X49" s="32" t="s">
        <v>4870</v>
      </c>
      <c r="Y49" s="27">
        <v>1</v>
      </c>
      <c r="Z49" s="33">
        <v>2</v>
      </c>
      <c r="AA49" s="28"/>
      <c r="AB49" s="28"/>
      <c r="AC49" s="28">
        <v>1</v>
      </c>
      <c r="AD49" s="28">
        <v>7</v>
      </c>
      <c r="AE49" s="27">
        <v>1</v>
      </c>
      <c r="AF49" s="36">
        <v>2187497080114</v>
      </c>
      <c r="AG49" s="36" t="str">
        <f>MID(AF49,10,4)</f>
        <v>0114</v>
      </c>
      <c r="AH49" s="27" t="s">
        <v>468</v>
      </c>
      <c r="AI49" s="27" t="s">
        <v>114</v>
      </c>
      <c r="AJ49" s="29">
        <v>30704</v>
      </c>
      <c r="AK49" s="27" t="s">
        <v>115</v>
      </c>
      <c r="AL49" s="27"/>
      <c r="AM49" s="27"/>
      <c r="AN49" s="27"/>
      <c r="AO49" s="27" t="s">
        <v>6007</v>
      </c>
      <c r="AP49" s="27" t="s">
        <v>6007</v>
      </c>
      <c r="AQ49" s="27" t="s">
        <v>115</v>
      </c>
      <c r="AR49" s="35">
        <v>27577198</v>
      </c>
      <c r="AS49" s="36">
        <v>284032356</v>
      </c>
      <c r="AT49" s="27"/>
      <c r="AU49" s="29"/>
      <c r="AV49" s="27" t="s">
        <v>6008</v>
      </c>
      <c r="AW49" s="27" t="s">
        <v>4967</v>
      </c>
      <c r="AX49" s="28" t="s">
        <v>114</v>
      </c>
      <c r="AY49" s="28" t="s">
        <v>468</v>
      </c>
      <c r="AZ49" s="28">
        <v>0</v>
      </c>
      <c r="BA49" s="28">
        <v>3</v>
      </c>
      <c r="BB49" s="27">
        <v>31989916</v>
      </c>
      <c r="BC49" s="28" t="s">
        <v>4589</v>
      </c>
      <c r="BD49" s="28">
        <v>2</v>
      </c>
      <c r="BE49" s="27">
        <v>5</v>
      </c>
      <c r="BF49" s="27">
        <v>1</v>
      </c>
      <c r="BG49" s="27" t="s">
        <v>372</v>
      </c>
      <c r="BH49" s="28">
        <v>7</v>
      </c>
      <c r="BI49" s="28"/>
      <c r="BJ49" s="28"/>
      <c r="BK49" s="27"/>
      <c r="BL49" s="27" t="s">
        <v>469</v>
      </c>
      <c r="BM49" s="27" t="s">
        <v>4967</v>
      </c>
      <c r="BN49" s="27">
        <v>55014305</v>
      </c>
      <c r="BO49" s="27" t="s">
        <v>4769</v>
      </c>
      <c r="BP49" s="27"/>
      <c r="BQ49" s="27" t="s">
        <v>4769</v>
      </c>
      <c r="BR49" s="27"/>
      <c r="BS49" s="27"/>
      <c r="BT49" s="32">
        <v>40.556164383561644</v>
      </c>
      <c r="BU49" s="27">
        <v>1</v>
      </c>
      <c r="BV49" s="27">
        <v>23</v>
      </c>
      <c r="BW49" s="33"/>
      <c r="BX49" s="33"/>
      <c r="BY49" s="33"/>
      <c r="BZ49" s="27"/>
      <c r="CA49" s="27"/>
      <c r="CB49" s="27"/>
      <c r="CC49" s="33"/>
      <c r="CD49" s="33"/>
      <c r="CE49" s="33"/>
      <c r="CF49" s="27"/>
      <c r="CG49" s="27"/>
      <c r="CH49" s="27"/>
      <c r="CI49" s="27"/>
      <c r="CJ49" s="27"/>
    </row>
    <row r="50" spans="1:88" x14ac:dyDescent="0.25">
      <c r="A50" s="27" t="s">
        <v>470</v>
      </c>
      <c r="B50" s="27" t="s">
        <v>471</v>
      </c>
      <c r="C50" s="27" t="s">
        <v>472</v>
      </c>
      <c r="D50" s="27" t="s">
        <v>473</v>
      </c>
      <c r="E50" s="27" t="s">
        <v>474</v>
      </c>
      <c r="F50" s="27"/>
      <c r="G50" s="28" t="s">
        <v>6055</v>
      </c>
      <c r="H50" s="28" t="s">
        <v>4968</v>
      </c>
      <c r="I50" s="28">
        <v>0</v>
      </c>
      <c r="J50" s="28">
        <v>4222</v>
      </c>
      <c r="K50" s="29">
        <v>42937</v>
      </c>
      <c r="L50" s="30">
        <v>3600</v>
      </c>
      <c r="M50" s="31">
        <v>250</v>
      </c>
      <c r="N50" t="s">
        <v>149</v>
      </c>
      <c r="O50" s="1">
        <v>45184</v>
      </c>
      <c r="P50" t="s">
        <v>4969</v>
      </c>
      <c r="Q50" s="27"/>
      <c r="R50" s="42" t="s">
        <v>4889</v>
      </c>
      <c r="S50" s="27" t="s">
        <v>4890</v>
      </c>
      <c r="T50" s="27" t="s">
        <v>4891</v>
      </c>
      <c r="U50" s="27" t="s">
        <v>4868</v>
      </c>
      <c r="V50" s="27" t="s">
        <v>4869</v>
      </c>
      <c r="W50" s="27"/>
      <c r="X50" s="32" t="s">
        <v>4870</v>
      </c>
      <c r="Y50" s="27">
        <v>1</v>
      </c>
      <c r="Z50" s="33">
        <v>2</v>
      </c>
      <c r="AA50" s="28"/>
      <c r="AB50" s="28"/>
      <c r="AC50" s="28">
        <v>1</v>
      </c>
      <c r="AD50" s="28">
        <v>7</v>
      </c>
      <c r="AE50" s="27">
        <v>1</v>
      </c>
      <c r="AF50" s="36">
        <v>2638297310101</v>
      </c>
      <c r="AG50" s="36" t="str">
        <f>MID(AF50,10,4)</f>
        <v>0101</v>
      </c>
      <c r="AH50" s="27" t="s">
        <v>114</v>
      </c>
      <c r="AI50" s="27" t="s">
        <v>114</v>
      </c>
      <c r="AJ50" s="29">
        <v>32732</v>
      </c>
      <c r="AK50" s="27"/>
      <c r="AL50" s="27"/>
      <c r="AM50" s="27"/>
      <c r="AN50" s="27"/>
      <c r="AO50" s="27" t="s">
        <v>6007</v>
      </c>
      <c r="AP50" s="27" t="s">
        <v>6007</v>
      </c>
      <c r="AQ50" s="27"/>
      <c r="AR50" s="35">
        <v>60618167</v>
      </c>
      <c r="AS50" s="36">
        <v>201100137109</v>
      </c>
      <c r="AT50" s="27">
        <v>2090549472</v>
      </c>
      <c r="AU50" s="29">
        <v>41232</v>
      </c>
      <c r="AV50" s="27" t="s">
        <v>6008</v>
      </c>
      <c r="AW50" s="27" t="s">
        <v>475</v>
      </c>
      <c r="AX50" s="28" t="s">
        <v>114</v>
      </c>
      <c r="AY50" s="28" t="s">
        <v>114</v>
      </c>
      <c r="AZ50" s="28">
        <v>18</v>
      </c>
      <c r="BA50" s="28">
        <v>4</v>
      </c>
      <c r="BB50" s="27">
        <v>42861380</v>
      </c>
      <c r="BC50" s="28" t="s">
        <v>4588</v>
      </c>
      <c r="BD50" s="28">
        <v>1</v>
      </c>
      <c r="BE50" s="27">
        <v>5</v>
      </c>
      <c r="BF50" s="27">
        <v>0</v>
      </c>
      <c r="BG50" s="27" t="s">
        <v>447</v>
      </c>
      <c r="BH50" s="28">
        <v>7</v>
      </c>
      <c r="BI50" s="28"/>
      <c r="BJ50" s="28"/>
      <c r="BK50" s="27"/>
      <c r="BL50" s="27"/>
      <c r="BM50" s="27" t="s">
        <v>475</v>
      </c>
      <c r="BN50" s="27">
        <v>43618901</v>
      </c>
      <c r="BO50" s="27" t="s">
        <v>4970</v>
      </c>
      <c r="BP50" s="27"/>
      <c r="BQ50" s="27" t="s">
        <v>4970</v>
      </c>
      <c r="BR50" s="27"/>
      <c r="BS50" s="27"/>
      <c r="BT50" s="32">
        <v>35</v>
      </c>
      <c r="BU50" s="27">
        <v>8</v>
      </c>
      <c r="BV50" s="27">
        <v>12</v>
      </c>
      <c r="BW50" s="33">
        <v>3600</v>
      </c>
      <c r="BX50" s="37">
        <v>44927</v>
      </c>
      <c r="BY50" s="33">
        <v>3450</v>
      </c>
      <c r="BZ50" s="29">
        <v>44075</v>
      </c>
      <c r="CA50" s="27">
        <v>2825.1</v>
      </c>
      <c r="CB50" s="27"/>
      <c r="CC50" s="33"/>
      <c r="CD50" s="33"/>
      <c r="CE50" s="33"/>
      <c r="CF50" s="27"/>
      <c r="CG50" s="27"/>
      <c r="CH50" s="27"/>
      <c r="CI50" s="27"/>
      <c r="CJ50" s="27"/>
    </row>
    <row r="51" spans="1:88" x14ac:dyDescent="0.25">
      <c r="A51" s="27" t="s">
        <v>476</v>
      </c>
      <c r="B51" s="27" t="s">
        <v>404</v>
      </c>
      <c r="C51" s="27" t="s">
        <v>477</v>
      </c>
      <c r="D51" s="27" t="s">
        <v>478</v>
      </c>
      <c r="E51" s="27" t="s">
        <v>479</v>
      </c>
      <c r="F51" s="27"/>
      <c r="G51" s="28" t="s">
        <v>6056</v>
      </c>
      <c r="H51" s="27" t="s">
        <v>3991</v>
      </c>
      <c r="I51" s="28">
        <v>0</v>
      </c>
      <c r="J51" s="28">
        <v>5242</v>
      </c>
      <c r="K51" s="29">
        <v>42941</v>
      </c>
      <c r="L51" s="30">
        <v>3385</v>
      </c>
      <c r="M51" s="31">
        <v>250</v>
      </c>
      <c r="N51" t="s">
        <v>4864</v>
      </c>
      <c r="O51" s="1"/>
      <c r="P51" s="27" t="s">
        <v>4864</v>
      </c>
      <c r="Q51" s="27"/>
      <c r="R51" s="27" t="s">
        <v>4941</v>
      </c>
      <c r="S51" s="43">
        <v>88</v>
      </c>
      <c r="T51" s="56" t="s">
        <v>6938</v>
      </c>
      <c r="U51" s="27"/>
      <c r="V51" s="27" t="s">
        <v>4869</v>
      </c>
      <c r="W51" s="27" t="s">
        <v>4971</v>
      </c>
      <c r="X51" s="32" t="s">
        <v>4972</v>
      </c>
      <c r="Y51" s="27">
        <v>7</v>
      </c>
      <c r="Z51" s="33">
        <v>2</v>
      </c>
      <c r="AA51" s="28"/>
      <c r="AB51" s="28"/>
      <c r="AC51" s="28">
        <v>1</v>
      </c>
      <c r="AD51" s="28">
        <v>7</v>
      </c>
      <c r="AE51" s="27">
        <v>1</v>
      </c>
      <c r="AF51" s="36">
        <v>2111762140101</v>
      </c>
      <c r="AG51" s="36" t="str">
        <f>MID(AF51,10,4)</f>
        <v>0101</v>
      </c>
      <c r="AH51" s="27" t="s">
        <v>114</v>
      </c>
      <c r="AI51" s="27" t="s">
        <v>114</v>
      </c>
      <c r="AJ51" s="29">
        <v>33198</v>
      </c>
      <c r="AK51" s="27" t="s">
        <v>115</v>
      </c>
      <c r="AL51" s="27"/>
      <c r="AM51" s="27"/>
      <c r="AN51" s="27"/>
      <c r="AO51" s="27" t="s">
        <v>6007</v>
      </c>
      <c r="AP51" s="27" t="s">
        <v>6007</v>
      </c>
      <c r="AQ51" s="27" t="s">
        <v>115</v>
      </c>
      <c r="AR51" s="35">
        <v>72817860</v>
      </c>
      <c r="AS51" s="36">
        <v>201302818633</v>
      </c>
      <c r="AT51" s="27">
        <v>2100690984</v>
      </c>
      <c r="AU51" s="29">
        <v>41695</v>
      </c>
      <c r="AV51" s="27" t="s">
        <v>6008</v>
      </c>
      <c r="AW51" s="27" t="s">
        <v>480</v>
      </c>
      <c r="AX51" s="28" t="s">
        <v>114</v>
      </c>
      <c r="AY51" s="28" t="s">
        <v>259</v>
      </c>
      <c r="AZ51" s="28">
        <v>10</v>
      </c>
      <c r="BA51" s="28">
        <v>3</v>
      </c>
      <c r="BB51" s="28">
        <v>53549931</v>
      </c>
      <c r="BC51" s="28" t="s">
        <v>4588</v>
      </c>
      <c r="BD51" s="28">
        <v>1</v>
      </c>
      <c r="BE51" s="27">
        <v>5</v>
      </c>
      <c r="BF51" s="27">
        <v>1</v>
      </c>
      <c r="BG51" s="27" t="s">
        <v>135</v>
      </c>
      <c r="BH51" s="28">
        <v>7</v>
      </c>
      <c r="BI51" s="28"/>
      <c r="BJ51" s="28"/>
      <c r="BK51" s="27"/>
      <c r="BL51" s="27"/>
      <c r="BM51" s="27"/>
      <c r="BN51" s="27"/>
      <c r="BO51" s="27" t="s">
        <v>4769</v>
      </c>
      <c r="BP51" s="27"/>
      <c r="BQ51" s="27" t="s">
        <v>4769</v>
      </c>
      <c r="BR51" s="27"/>
      <c r="BS51" s="27"/>
      <c r="BT51" s="32">
        <v>33.723287671232875</v>
      </c>
      <c r="BU51" s="27">
        <v>11</v>
      </c>
      <c r="BV51" s="27">
        <v>21</v>
      </c>
      <c r="BW51" s="33"/>
      <c r="BX51" s="33"/>
      <c r="BY51" s="33"/>
      <c r="BZ51" s="27"/>
      <c r="CA51" s="27"/>
      <c r="CB51" s="27"/>
      <c r="CC51" s="33"/>
      <c r="CD51" s="33"/>
      <c r="CE51" s="33"/>
      <c r="CF51" s="27"/>
      <c r="CG51" s="27"/>
      <c r="CH51" s="27"/>
      <c r="CI51" s="27"/>
      <c r="CJ51" s="27"/>
    </row>
    <row r="52" spans="1:88" x14ac:dyDescent="0.25">
      <c r="A52" s="27" t="s">
        <v>481</v>
      </c>
      <c r="B52" s="27" t="s">
        <v>482</v>
      </c>
      <c r="C52" s="27" t="s">
        <v>483</v>
      </c>
      <c r="D52" s="27" t="s">
        <v>484</v>
      </c>
      <c r="E52" s="27" t="s">
        <v>485</v>
      </c>
      <c r="F52" s="27"/>
      <c r="G52" s="28" t="s">
        <v>6057</v>
      </c>
      <c r="H52" s="27" t="s">
        <v>3991</v>
      </c>
      <c r="I52" s="28">
        <v>0</v>
      </c>
      <c r="J52" s="28">
        <v>5242</v>
      </c>
      <c r="K52" s="29">
        <v>42976</v>
      </c>
      <c r="L52" s="30">
        <v>3385</v>
      </c>
      <c r="M52" s="31">
        <v>250</v>
      </c>
      <c r="N52" t="s">
        <v>4864</v>
      </c>
      <c r="O52" s="1"/>
      <c r="P52" s="27" t="s">
        <v>4864</v>
      </c>
      <c r="Q52" s="27"/>
      <c r="R52" s="27" t="s">
        <v>4898</v>
      </c>
      <c r="S52" s="27">
        <v>11</v>
      </c>
      <c r="T52" s="27" t="s">
        <v>4973</v>
      </c>
      <c r="U52" s="27"/>
      <c r="V52" s="27" t="s">
        <v>4869</v>
      </c>
      <c r="W52" s="27" t="s">
        <v>4886</v>
      </c>
      <c r="X52" s="32" t="s">
        <v>4870</v>
      </c>
      <c r="Y52" s="27">
        <v>1</v>
      </c>
      <c r="Z52" s="33">
        <v>2</v>
      </c>
      <c r="AA52" s="28"/>
      <c r="AB52" s="28"/>
      <c r="AC52" s="28">
        <v>1</v>
      </c>
      <c r="AD52" s="28">
        <v>7</v>
      </c>
      <c r="AE52" s="27">
        <v>1</v>
      </c>
      <c r="AF52" s="36">
        <v>3032717600108</v>
      </c>
      <c r="AG52" s="36" t="str">
        <f>MID(AF52,10,4)</f>
        <v>0108</v>
      </c>
      <c r="AH52" s="27" t="s">
        <v>256</v>
      </c>
      <c r="AI52" s="27" t="s">
        <v>176</v>
      </c>
      <c r="AJ52" s="29">
        <v>35249</v>
      </c>
      <c r="AK52" s="27" t="s">
        <v>115</v>
      </c>
      <c r="AL52" s="27"/>
      <c r="AM52" s="27"/>
      <c r="AN52" s="27"/>
      <c r="AO52" s="27" t="s">
        <v>6007</v>
      </c>
      <c r="AP52" s="27" t="s">
        <v>6007</v>
      </c>
      <c r="AQ52" s="27" t="s">
        <v>115</v>
      </c>
      <c r="AR52" s="35">
        <v>95586989</v>
      </c>
      <c r="AS52" s="36">
        <v>3032717600108</v>
      </c>
      <c r="AT52" s="27"/>
      <c r="AU52" s="29"/>
      <c r="AV52" s="27" t="s">
        <v>6008</v>
      </c>
      <c r="AW52" s="27" t="s">
        <v>486</v>
      </c>
      <c r="AX52" s="28" t="s">
        <v>114</v>
      </c>
      <c r="AY52" s="28" t="s">
        <v>278</v>
      </c>
      <c r="AZ52" s="28">
        <v>4</v>
      </c>
      <c r="BA52" s="28">
        <v>3</v>
      </c>
      <c r="BB52" s="28">
        <v>54889832</v>
      </c>
      <c r="BC52" s="28" t="s">
        <v>4588</v>
      </c>
      <c r="BD52" s="28">
        <v>1</v>
      </c>
      <c r="BE52" s="27">
        <v>5</v>
      </c>
      <c r="BF52" s="27">
        <v>0</v>
      </c>
      <c r="BG52" s="27" t="s">
        <v>487</v>
      </c>
      <c r="BH52" s="28">
        <v>7</v>
      </c>
      <c r="BI52" s="28"/>
      <c r="BJ52" s="28"/>
      <c r="BK52" s="27"/>
      <c r="BL52" s="27" t="s">
        <v>488</v>
      </c>
      <c r="BM52" s="27" t="s">
        <v>486</v>
      </c>
      <c r="BN52" s="27">
        <v>58069700</v>
      </c>
      <c r="BO52" s="27" t="s">
        <v>4769</v>
      </c>
      <c r="BP52" s="27"/>
      <c r="BQ52" s="27" t="s">
        <v>4769</v>
      </c>
      <c r="BR52" s="27"/>
      <c r="BS52" s="27"/>
      <c r="BT52" s="32">
        <v>28.104109589041094</v>
      </c>
      <c r="BU52" s="27">
        <v>7</v>
      </c>
      <c r="BV52" s="27">
        <v>3</v>
      </c>
      <c r="BW52" s="33"/>
      <c r="BX52" s="33"/>
      <c r="BY52" s="33"/>
      <c r="BZ52" s="27"/>
      <c r="CA52" s="27"/>
      <c r="CB52" s="27"/>
      <c r="CC52" s="33"/>
      <c r="CD52" s="33"/>
      <c r="CE52" s="33"/>
      <c r="CF52" s="27"/>
      <c r="CG52" s="27"/>
      <c r="CH52" s="27"/>
      <c r="CI52" s="27"/>
      <c r="CJ52" s="27"/>
    </row>
    <row r="53" spans="1:88" x14ac:dyDescent="0.25">
      <c r="A53" s="27" t="s">
        <v>489</v>
      </c>
      <c r="B53" s="27" t="s">
        <v>490</v>
      </c>
      <c r="C53" s="27" t="s">
        <v>491</v>
      </c>
      <c r="D53" s="27" t="s">
        <v>160</v>
      </c>
      <c r="E53" s="27" t="s">
        <v>492</v>
      </c>
      <c r="F53" s="27"/>
      <c r="G53" s="28" t="s">
        <v>6058</v>
      </c>
      <c r="H53" s="27" t="s">
        <v>4008</v>
      </c>
      <c r="I53" s="28">
        <v>0</v>
      </c>
      <c r="J53" s="28">
        <v>4311</v>
      </c>
      <c r="K53" s="29">
        <v>43017</v>
      </c>
      <c r="L53" s="30">
        <v>3750</v>
      </c>
      <c r="M53" s="31">
        <v>250</v>
      </c>
      <c r="N53" t="s">
        <v>4864</v>
      </c>
      <c r="O53" s="1"/>
      <c r="P53" s="27" t="s">
        <v>4864</v>
      </c>
      <c r="Q53" s="27"/>
      <c r="R53" s="27" t="s">
        <v>4928</v>
      </c>
      <c r="S53" t="s">
        <v>4866</v>
      </c>
      <c r="T53" t="s">
        <v>4958</v>
      </c>
      <c r="U53" s="27" t="s">
        <v>4868</v>
      </c>
      <c r="V53" s="27" t="s">
        <v>4869</v>
      </c>
      <c r="W53" s="27"/>
      <c r="X53" s="32" t="s">
        <v>4870</v>
      </c>
      <c r="Y53" s="27">
        <v>1</v>
      </c>
      <c r="Z53" s="28">
        <v>1</v>
      </c>
      <c r="AA53" s="28"/>
      <c r="AB53" s="28"/>
      <c r="AC53" s="28">
        <v>1</v>
      </c>
      <c r="AD53" s="28">
        <v>7</v>
      </c>
      <c r="AE53" s="27">
        <v>1</v>
      </c>
      <c r="AF53" s="36">
        <v>1811937520101</v>
      </c>
      <c r="AG53" s="36" t="str">
        <f>MID(AF53,10,4)</f>
        <v>0101</v>
      </c>
      <c r="AH53" s="27" t="s">
        <v>114</v>
      </c>
      <c r="AI53" s="27" t="s">
        <v>114</v>
      </c>
      <c r="AJ53" s="29">
        <v>32229</v>
      </c>
      <c r="AK53" s="27"/>
      <c r="AL53" s="27"/>
      <c r="AM53" s="27"/>
      <c r="AN53" s="27"/>
      <c r="AO53" s="27" t="s">
        <v>6007</v>
      </c>
      <c r="AP53" s="27" t="s">
        <v>6007</v>
      </c>
      <c r="AQ53" s="27"/>
      <c r="AR53" s="35">
        <v>52954129</v>
      </c>
      <c r="AS53" s="36">
        <v>188211387</v>
      </c>
      <c r="AT53" s="27"/>
      <c r="AU53" s="29"/>
      <c r="AV53" s="27" t="s">
        <v>6008</v>
      </c>
      <c r="AW53" s="27" t="s">
        <v>493</v>
      </c>
      <c r="AX53" s="28" t="s">
        <v>114</v>
      </c>
      <c r="AY53" s="28" t="s">
        <v>259</v>
      </c>
      <c r="AZ53" s="28">
        <v>6</v>
      </c>
      <c r="BA53" s="28">
        <v>3</v>
      </c>
      <c r="BB53" s="27" t="s">
        <v>494</v>
      </c>
      <c r="BC53" s="28" t="s">
        <v>4588</v>
      </c>
      <c r="BD53" s="28">
        <v>1</v>
      </c>
      <c r="BE53" s="27">
        <v>5</v>
      </c>
      <c r="BF53" s="27">
        <v>1</v>
      </c>
      <c r="BG53" s="27" t="s">
        <v>135</v>
      </c>
      <c r="BH53" s="28">
        <v>7</v>
      </c>
      <c r="BI53" s="28"/>
      <c r="BJ53" s="28"/>
      <c r="BK53" s="27"/>
      <c r="BL53" s="27" t="s">
        <v>495</v>
      </c>
      <c r="BM53" s="27" t="s">
        <v>496</v>
      </c>
      <c r="BN53" s="27">
        <v>54832273</v>
      </c>
      <c r="BO53" s="27" t="s">
        <v>4769</v>
      </c>
      <c r="BP53" s="27"/>
      <c r="BQ53" s="27" t="s">
        <v>4769</v>
      </c>
      <c r="BR53" s="27"/>
      <c r="BS53" s="27"/>
      <c r="BT53" s="32">
        <v>36.37808219178082</v>
      </c>
      <c r="BU53" s="27">
        <v>3</v>
      </c>
      <c r="BV53" s="27">
        <v>27</v>
      </c>
      <c r="BW53" s="33"/>
      <c r="BX53" s="33"/>
      <c r="BY53" s="33"/>
      <c r="BZ53" s="27"/>
      <c r="CA53" s="27"/>
      <c r="CB53" s="27"/>
      <c r="CC53" s="33"/>
      <c r="CD53" s="33"/>
      <c r="CE53" s="33"/>
      <c r="CF53" s="27"/>
      <c r="CG53" s="27"/>
      <c r="CH53" s="27"/>
      <c r="CI53" s="27"/>
      <c r="CJ53" s="27"/>
    </row>
    <row r="54" spans="1:88" x14ac:dyDescent="0.25">
      <c r="A54" s="27" t="s">
        <v>497</v>
      </c>
      <c r="B54" s="27" t="s">
        <v>498</v>
      </c>
      <c r="C54" s="27"/>
      <c r="D54" s="27" t="s">
        <v>189</v>
      </c>
      <c r="E54" s="27" t="s">
        <v>215</v>
      </c>
      <c r="F54" s="27"/>
      <c r="G54" s="28" t="s">
        <v>6059</v>
      </c>
      <c r="H54" s="28" t="s">
        <v>3998</v>
      </c>
      <c r="I54" s="28" t="s">
        <v>4974</v>
      </c>
      <c r="J54" s="28">
        <v>4229</v>
      </c>
      <c r="K54" s="29">
        <v>43040</v>
      </c>
      <c r="L54" s="30">
        <v>2960</v>
      </c>
      <c r="M54" s="31">
        <v>250</v>
      </c>
      <c r="N54" t="s">
        <v>149</v>
      </c>
      <c r="O54" s="1">
        <v>45351</v>
      </c>
      <c r="P54" t="s">
        <v>4969</v>
      </c>
      <c r="Q54" s="27"/>
      <c r="R54" s="27" t="s">
        <v>4961</v>
      </c>
      <c r="S54" s="27" t="s">
        <v>4962</v>
      </c>
      <c r="T54" s="27" t="s">
        <v>4963</v>
      </c>
      <c r="U54" s="27" t="s">
        <v>4954</v>
      </c>
      <c r="V54" s="27" t="s">
        <v>4955</v>
      </c>
      <c r="W54" s="56" t="s">
        <v>4956</v>
      </c>
      <c r="X54" s="32" t="s">
        <v>4949</v>
      </c>
      <c r="Y54" s="27">
        <v>3</v>
      </c>
      <c r="Z54" s="28">
        <v>1</v>
      </c>
      <c r="AA54" s="28"/>
      <c r="AB54" s="28"/>
      <c r="AC54" s="28">
        <v>1</v>
      </c>
      <c r="AD54" s="28">
        <v>7</v>
      </c>
      <c r="AE54" s="27">
        <v>1</v>
      </c>
      <c r="AF54" s="36">
        <v>2335459211901</v>
      </c>
      <c r="AG54" s="36" t="str">
        <f>MID(AF54,10,4)</f>
        <v>1901</v>
      </c>
      <c r="AH54" s="27" t="s">
        <v>389</v>
      </c>
      <c r="AI54" s="27" t="s">
        <v>389</v>
      </c>
      <c r="AJ54" s="29">
        <v>34186</v>
      </c>
      <c r="AK54" s="27" t="s">
        <v>499</v>
      </c>
      <c r="AL54" s="27"/>
      <c r="AM54" s="27"/>
      <c r="AN54" s="27"/>
      <c r="AO54" s="27" t="s">
        <v>6007</v>
      </c>
      <c r="AP54" s="27" t="s">
        <v>6007</v>
      </c>
      <c r="AQ54" s="36">
        <v>2335459211901</v>
      </c>
      <c r="AR54" s="35">
        <v>80171419</v>
      </c>
      <c r="AS54" s="36">
        <v>201500230375</v>
      </c>
      <c r="AT54" s="27"/>
      <c r="AU54" s="29"/>
      <c r="AV54" s="27" t="s">
        <v>6008</v>
      </c>
      <c r="AW54" s="27" t="s">
        <v>500</v>
      </c>
      <c r="AX54" s="28" t="s">
        <v>389</v>
      </c>
      <c r="AY54" s="28" t="s">
        <v>389</v>
      </c>
      <c r="AZ54" s="28">
        <v>0</v>
      </c>
      <c r="BA54" s="28">
        <v>3</v>
      </c>
      <c r="BB54" s="27">
        <v>52023822</v>
      </c>
      <c r="BC54" s="28" t="s">
        <v>4588</v>
      </c>
      <c r="BD54" s="28">
        <v>1</v>
      </c>
      <c r="BE54" s="27">
        <v>5</v>
      </c>
      <c r="BF54" s="27">
        <v>0</v>
      </c>
      <c r="BG54" s="27" t="s">
        <v>501</v>
      </c>
      <c r="BH54" s="28">
        <v>7</v>
      </c>
      <c r="BI54" s="28"/>
      <c r="BJ54" s="28"/>
      <c r="BK54" s="27"/>
      <c r="BL54" s="27" t="s">
        <v>502</v>
      </c>
      <c r="BM54" s="27" t="s">
        <v>500</v>
      </c>
      <c r="BN54" s="27">
        <v>47446194</v>
      </c>
      <c r="BO54" s="27" t="s">
        <v>4769</v>
      </c>
      <c r="BP54" s="27"/>
      <c r="BQ54" s="27" t="s">
        <v>4769</v>
      </c>
      <c r="BR54" s="27"/>
      <c r="BS54" s="27"/>
      <c r="BT54" s="32">
        <v>31.016438356164382</v>
      </c>
      <c r="BU54" s="27">
        <v>8</v>
      </c>
      <c r="BV54" s="27">
        <v>5</v>
      </c>
      <c r="BW54" s="33"/>
      <c r="BX54" s="33"/>
      <c r="BY54" s="33"/>
      <c r="BZ54" s="27"/>
      <c r="CA54" s="27"/>
      <c r="CB54" s="27"/>
      <c r="CC54" s="33"/>
      <c r="CD54" s="33"/>
      <c r="CE54" s="33"/>
      <c r="CF54" s="27"/>
      <c r="CG54" s="27"/>
      <c r="CH54" s="27"/>
      <c r="CI54" s="27"/>
      <c r="CJ54" s="37">
        <v>43647</v>
      </c>
    </row>
    <row r="55" spans="1:88" x14ac:dyDescent="0.25">
      <c r="A55" s="27" t="s">
        <v>503</v>
      </c>
      <c r="B55" s="27" t="s">
        <v>504</v>
      </c>
      <c r="C55" s="27" t="s">
        <v>367</v>
      </c>
      <c r="D55" s="27" t="s">
        <v>148</v>
      </c>
      <c r="E55" s="27" t="s">
        <v>148</v>
      </c>
      <c r="F55" s="27"/>
      <c r="G55" s="28" t="s">
        <v>5778</v>
      </c>
      <c r="H55" s="27" t="s">
        <v>4009</v>
      </c>
      <c r="I55" s="28">
        <v>0</v>
      </c>
      <c r="J55" s="28">
        <v>4419</v>
      </c>
      <c r="K55" s="29">
        <v>43040</v>
      </c>
      <c r="L55" s="30">
        <v>5750</v>
      </c>
      <c r="M55" s="31">
        <v>250</v>
      </c>
      <c r="N55" t="s">
        <v>4864</v>
      </c>
      <c r="O55" s="1"/>
      <c r="P55" s="27" t="s">
        <v>4864</v>
      </c>
      <c r="Q55" s="27"/>
      <c r="R55" s="27" t="s">
        <v>4961</v>
      </c>
      <c r="S55" s="51" t="s">
        <v>4952</v>
      </c>
      <c r="T55" s="27" t="s">
        <v>4953</v>
      </c>
      <c r="U55" s="27" t="s">
        <v>4954</v>
      </c>
      <c r="V55" s="27" t="s">
        <v>4955</v>
      </c>
      <c r="W55" s="56" t="s">
        <v>4956</v>
      </c>
      <c r="X55" s="32" t="s">
        <v>4949</v>
      </c>
      <c r="Y55" s="27">
        <v>3</v>
      </c>
      <c r="Z55" s="33">
        <v>2</v>
      </c>
      <c r="AA55" s="28"/>
      <c r="AB55" s="28"/>
      <c r="AC55" s="28">
        <v>1</v>
      </c>
      <c r="AD55" s="28">
        <v>7</v>
      </c>
      <c r="AE55" s="27">
        <v>1</v>
      </c>
      <c r="AF55" s="36">
        <v>3366638971905</v>
      </c>
      <c r="AG55" s="36" t="str">
        <f>MID(AF55,10,4)</f>
        <v>1905</v>
      </c>
      <c r="AH55" s="27" t="s">
        <v>398</v>
      </c>
      <c r="AI55" s="27" t="s">
        <v>389</v>
      </c>
      <c r="AJ55" s="29">
        <v>35825</v>
      </c>
      <c r="AK55" s="27"/>
      <c r="AL55" s="27"/>
      <c r="AM55" s="27"/>
      <c r="AN55" s="27"/>
      <c r="AO55" s="27" t="s">
        <v>6007</v>
      </c>
      <c r="AP55" s="27" t="s">
        <v>6007</v>
      </c>
      <c r="AQ55" s="27"/>
      <c r="AR55" s="35">
        <v>95083952</v>
      </c>
      <c r="AS55" s="36">
        <v>3366638971905</v>
      </c>
      <c r="AT55" s="27"/>
      <c r="AU55" s="29"/>
      <c r="AV55" s="27" t="s">
        <v>6008</v>
      </c>
      <c r="AW55" s="27" t="s">
        <v>505</v>
      </c>
      <c r="AX55" s="28" t="s">
        <v>389</v>
      </c>
      <c r="AY55" s="28" t="s">
        <v>398</v>
      </c>
      <c r="AZ55" s="28">
        <v>0</v>
      </c>
      <c r="BA55" s="28">
        <v>3</v>
      </c>
      <c r="BB55" s="27">
        <v>55355408</v>
      </c>
      <c r="BC55" s="28" t="s">
        <v>4588</v>
      </c>
      <c r="BD55" s="28">
        <v>1</v>
      </c>
      <c r="BE55" s="27">
        <v>5</v>
      </c>
      <c r="BF55" s="27">
        <v>0</v>
      </c>
      <c r="BG55" s="27" t="s">
        <v>506</v>
      </c>
      <c r="BH55" s="28">
        <v>7</v>
      </c>
      <c r="BI55" s="28"/>
      <c r="BJ55" s="28"/>
      <c r="BK55" s="27"/>
      <c r="BL55" s="27"/>
      <c r="BM55" s="27"/>
      <c r="BN55" s="27"/>
      <c r="BO55" s="27" t="s">
        <v>4769</v>
      </c>
      <c r="BP55" s="27"/>
      <c r="BQ55" s="27" t="s">
        <v>4769</v>
      </c>
      <c r="BR55" s="27"/>
      <c r="BS55" s="27"/>
      <c r="BT55" s="32">
        <v>26.526027397260275</v>
      </c>
      <c r="BU55" s="27">
        <v>1</v>
      </c>
      <c r="BV55" s="27">
        <v>30</v>
      </c>
      <c r="BW55" s="33">
        <v>5750</v>
      </c>
      <c r="BX55" s="37">
        <v>45444</v>
      </c>
      <c r="BY55" s="33">
        <v>4750</v>
      </c>
      <c r="BZ55" s="33">
        <v>4750</v>
      </c>
      <c r="CA55" s="37">
        <v>45383</v>
      </c>
      <c r="CB55" s="50">
        <v>4250</v>
      </c>
      <c r="CC55" s="33">
        <v>4000</v>
      </c>
      <c r="CD55" s="37">
        <v>44835</v>
      </c>
      <c r="CE55" s="50">
        <v>3600</v>
      </c>
      <c r="CF55" s="27">
        <v>3600</v>
      </c>
      <c r="CG55" s="29">
        <v>44287</v>
      </c>
      <c r="CH55" s="30">
        <v>3250</v>
      </c>
      <c r="CI55" s="33">
        <v>3250</v>
      </c>
      <c r="CJ55" s="27"/>
    </row>
    <row r="56" spans="1:88" x14ac:dyDescent="0.25">
      <c r="A56" s="27" t="s">
        <v>3119</v>
      </c>
      <c r="B56" s="27" t="s">
        <v>948</v>
      </c>
      <c r="C56" s="27" t="s">
        <v>1669</v>
      </c>
      <c r="D56" s="27" t="s">
        <v>3754</v>
      </c>
      <c r="E56" s="27" t="s">
        <v>3842</v>
      </c>
      <c r="F56" s="27"/>
      <c r="G56" s="28" t="s">
        <v>6060</v>
      </c>
      <c r="H56" s="27" t="s">
        <v>3991</v>
      </c>
      <c r="I56" s="28">
        <v>0</v>
      </c>
      <c r="J56" s="28">
        <v>5242</v>
      </c>
      <c r="K56" s="29">
        <v>43053</v>
      </c>
      <c r="L56" s="30">
        <v>3167</v>
      </c>
      <c r="M56" s="31">
        <v>250</v>
      </c>
      <c r="N56" t="s">
        <v>149</v>
      </c>
      <c r="O56" s="1">
        <v>45269</v>
      </c>
      <c r="P56" t="s">
        <v>4975</v>
      </c>
      <c r="Q56" s="27"/>
      <c r="R56" s="27" t="s">
        <v>4884</v>
      </c>
      <c r="S56" s="27">
        <v>33</v>
      </c>
      <c r="T56" s="27" t="s">
        <v>4885</v>
      </c>
      <c r="U56" s="27"/>
      <c r="V56" s="27" t="s">
        <v>4869</v>
      </c>
      <c r="W56" s="27" t="s">
        <v>4886</v>
      </c>
      <c r="X56" s="32" t="s">
        <v>4870</v>
      </c>
      <c r="Y56" s="27">
        <v>1</v>
      </c>
      <c r="Z56" s="33">
        <v>2</v>
      </c>
      <c r="AA56" s="28"/>
      <c r="AB56" s="28"/>
      <c r="AC56" s="28">
        <v>1</v>
      </c>
      <c r="AD56" s="28">
        <v>7</v>
      </c>
      <c r="AE56" s="27">
        <v>1</v>
      </c>
      <c r="AF56" s="36">
        <v>3050655210117</v>
      </c>
      <c r="AG56" s="36" t="str">
        <f>MID(AF56,10,4)</f>
        <v>0117</v>
      </c>
      <c r="AH56" s="27" t="s">
        <v>114</v>
      </c>
      <c r="AI56" s="27" t="s">
        <v>217</v>
      </c>
      <c r="AJ56" s="29">
        <v>35782</v>
      </c>
      <c r="AK56" s="27" t="s">
        <v>115</v>
      </c>
      <c r="AL56" s="27"/>
      <c r="AM56" s="27"/>
      <c r="AN56" s="27"/>
      <c r="AO56" s="27" t="s">
        <v>6007</v>
      </c>
      <c r="AP56" s="27" t="s">
        <v>6007</v>
      </c>
      <c r="AQ56" s="27" t="s">
        <v>115</v>
      </c>
      <c r="AR56" s="35">
        <v>98493892</v>
      </c>
      <c r="AS56" s="36">
        <v>3050655210117</v>
      </c>
      <c r="AT56" s="27"/>
      <c r="AU56" s="29"/>
      <c r="AV56" s="27" t="s">
        <v>6008</v>
      </c>
      <c r="AW56" s="27" t="s">
        <v>4052</v>
      </c>
      <c r="AX56" s="28" t="s">
        <v>114</v>
      </c>
      <c r="AY56" s="28" t="s">
        <v>278</v>
      </c>
      <c r="AZ56" s="28">
        <v>5</v>
      </c>
      <c r="BA56" s="28">
        <v>3</v>
      </c>
      <c r="BB56" s="28" t="s">
        <v>4490</v>
      </c>
      <c r="BC56" s="28" t="s">
        <v>4588</v>
      </c>
      <c r="BD56" s="28">
        <v>1</v>
      </c>
      <c r="BE56" s="27">
        <v>5</v>
      </c>
      <c r="BF56" s="27">
        <v>0</v>
      </c>
      <c r="BG56" s="27" t="s">
        <v>165</v>
      </c>
      <c r="BH56" s="28">
        <v>7</v>
      </c>
      <c r="BI56" s="28"/>
      <c r="BJ56" s="28"/>
      <c r="BK56" s="27"/>
      <c r="BL56" s="27" t="s">
        <v>4635</v>
      </c>
      <c r="BM56" s="27" t="s">
        <v>4052</v>
      </c>
      <c r="BN56" s="27">
        <v>51938760</v>
      </c>
      <c r="BO56" s="27" t="s">
        <v>4769</v>
      </c>
      <c r="BP56" s="27"/>
      <c r="BQ56" s="27" t="s">
        <v>4769</v>
      </c>
      <c r="BR56" s="27"/>
      <c r="BS56" s="27"/>
      <c r="BT56" s="32">
        <v>26.643835616438356</v>
      </c>
      <c r="BU56" s="27">
        <v>12</v>
      </c>
      <c r="BV56" s="27">
        <v>18</v>
      </c>
      <c r="BW56" s="33"/>
      <c r="BX56" s="33"/>
      <c r="BY56" s="33"/>
      <c r="BZ56" s="27"/>
      <c r="CA56" s="27"/>
      <c r="CB56" s="27"/>
      <c r="CC56" s="33"/>
      <c r="CD56" s="33"/>
      <c r="CE56" s="33"/>
      <c r="CF56" s="27"/>
      <c r="CG56" s="27"/>
      <c r="CH56" s="27"/>
      <c r="CI56" s="27"/>
      <c r="CJ56" s="27"/>
    </row>
    <row r="57" spans="1:88" x14ac:dyDescent="0.25">
      <c r="A57" s="27" t="s">
        <v>507</v>
      </c>
      <c r="B57" s="27" t="s">
        <v>508</v>
      </c>
      <c r="C57" s="27" t="s">
        <v>509</v>
      </c>
      <c r="D57" s="27" t="s">
        <v>190</v>
      </c>
      <c r="E57" s="27" t="s">
        <v>510</v>
      </c>
      <c r="F57" s="27"/>
      <c r="G57" s="28" t="s">
        <v>6061</v>
      </c>
      <c r="H57" s="27" t="s">
        <v>3991</v>
      </c>
      <c r="I57" s="28">
        <v>0</v>
      </c>
      <c r="J57" s="28">
        <v>5242</v>
      </c>
      <c r="K57" s="29">
        <v>43123</v>
      </c>
      <c r="L57" s="30">
        <v>3167</v>
      </c>
      <c r="M57" s="31">
        <v>250</v>
      </c>
      <c r="N57" s="40" t="s">
        <v>149</v>
      </c>
      <c r="O57" s="1">
        <v>44945</v>
      </c>
      <c r="P57" s="40" t="s">
        <v>4883</v>
      </c>
      <c r="Q57" s="27"/>
      <c r="R57" s="27" t="s">
        <v>4876</v>
      </c>
      <c r="S57" s="27">
        <v>106</v>
      </c>
      <c r="T57" s="27" t="s">
        <v>4880</v>
      </c>
      <c r="U57" s="27"/>
      <c r="V57" s="27" t="s">
        <v>4869</v>
      </c>
      <c r="W57" s="27" t="s">
        <v>4881</v>
      </c>
      <c r="X57" s="32" t="s">
        <v>4870</v>
      </c>
      <c r="Y57" s="27">
        <v>1</v>
      </c>
      <c r="Z57" s="33">
        <v>2</v>
      </c>
      <c r="AA57" s="28"/>
      <c r="AB57" s="28"/>
      <c r="AC57" s="28">
        <v>1</v>
      </c>
      <c r="AD57" s="28">
        <v>7</v>
      </c>
      <c r="AE57" s="27">
        <v>1</v>
      </c>
      <c r="AF57" s="36">
        <v>1718203550513</v>
      </c>
      <c r="AG57" s="36" t="str">
        <f>MID(AF57,10,4)</f>
        <v>0513</v>
      </c>
      <c r="AH57" s="27" t="s">
        <v>162</v>
      </c>
      <c r="AI57" s="27" t="s">
        <v>511</v>
      </c>
      <c r="AJ57" s="29">
        <v>31516</v>
      </c>
      <c r="AK57" s="27" t="s">
        <v>115</v>
      </c>
      <c r="AL57" s="27"/>
      <c r="AM57" s="27"/>
      <c r="AN57" s="27"/>
      <c r="AO57" s="27" t="s">
        <v>6007</v>
      </c>
      <c r="AP57" s="27" t="s">
        <v>6007</v>
      </c>
      <c r="AQ57" s="27" t="s">
        <v>115</v>
      </c>
      <c r="AR57" s="35">
        <v>57529841</v>
      </c>
      <c r="AS57" s="36" t="s">
        <v>4976</v>
      </c>
      <c r="AT57" s="27"/>
      <c r="AU57" s="29"/>
      <c r="AV57" s="27" t="s">
        <v>6008</v>
      </c>
      <c r="AW57" s="27" t="s">
        <v>512</v>
      </c>
      <c r="AX57" s="28" t="s">
        <v>114</v>
      </c>
      <c r="AY57" s="28" t="s">
        <v>144</v>
      </c>
      <c r="AZ57" s="28">
        <v>2</v>
      </c>
      <c r="BA57" s="28">
        <v>6</v>
      </c>
      <c r="BB57" s="28">
        <v>45350058</v>
      </c>
      <c r="BC57" s="28" t="s">
        <v>4588</v>
      </c>
      <c r="BD57" s="28">
        <v>1</v>
      </c>
      <c r="BE57" s="27">
        <v>5</v>
      </c>
      <c r="BF57" s="27">
        <v>6</v>
      </c>
      <c r="BG57" s="27" t="s">
        <v>231</v>
      </c>
      <c r="BH57" s="28">
        <v>7</v>
      </c>
      <c r="BI57" s="28"/>
      <c r="BJ57" s="28"/>
      <c r="BK57" s="27"/>
      <c r="BL57" s="27" t="s">
        <v>513</v>
      </c>
      <c r="BM57" s="27" t="s">
        <v>512</v>
      </c>
      <c r="BN57" s="27" t="s">
        <v>4977</v>
      </c>
      <c r="BO57" s="27" t="s">
        <v>4769</v>
      </c>
      <c r="BP57" s="29">
        <v>43035</v>
      </c>
      <c r="BQ57" s="27" t="s">
        <v>4970</v>
      </c>
      <c r="BR57" s="27"/>
      <c r="BS57" s="29">
        <v>43025</v>
      </c>
      <c r="BT57" s="32">
        <v>38.331506849315069</v>
      </c>
      <c r="BU57" s="27">
        <v>4</v>
      </c>
      <c r="BV57" s="27">
        <v>14</v>
      </c>
      <c r="BW57" s="33"/>
      <c r="BX57" s="33"/>
      <c r="BY57" s="33"/>
      <c r="BZ57" s="27"/>
      <c r="CA57" s="27"/>
      <c r="CB57" s="27"/>
      <c r="CC57" s="33"/>
      <c r="CD57" s="33"/>
      <c r="CE57" s="33"/>
      <c r="CF57" s="27"/>
      <c r="CG57" s="27"/>
      <c r="CH57" s="27"/>
      <c r="CI57" s="27"/>
      <c r="CJ57" s="27"/>
    </row>
    <row r="58" spans="1:88" x14ac:dyDescent="0.25">
      <c r="A58" s="27" t="s">
        <v>514</v>
      </c>
      <c r="B58" s="27" t="s">
        <v>515</v>
      </c>
      <c r="C58" s="27" t="s">
        <v>426</v>
      </c>
      <c r="D58" s="27" t="s">
        <v>516</v>
      </c>
      <c r="E58" s="27" t="s">
        <v>517</v>
      </c>
      <c r="F58" s="27"/>
      <c r="G58" s="28" t="s">
        <v>6062</v>
      </c>
      <c r="H58" s="28" t="s">
        <v>3992</v>
      </c>
      <c r="I58" s="28">
        <v>0</v>
      </c>
      <c r="J58" s="28">
        <v>4229</v>
      </c>
      <c r="K58" s="29">
        <v>43132</v>
      </c>
      <c r="L58" s="30">
        <v>5750</v>
      </c>
      <c r="M58" s="31">
        <v>250</v>
      </c>
      <c r="N58" t="s">
        <v>4864</v>
      </c>
      <c r="O58" s="1"/>
      <c r="P58" s="27" t="s">
        <v>4864</v>
      </c>
      <c r="Q58" s="27"/>
      <c r="R58" s="27" t="s">
        <v>4919</v>
      </c>
      <c r="S58" s="27" t="s">
        <v>4920</v>
      </c>
      <c r="T58" s="27" t="s">
        <v>4921</v>
      </c>
      <c r="U58" s="27" t="s">
        <v>2906</v>
      </c>
      <c r="V58" s="27" t="s">
        <v>4869</v>
      </c>
      <c r="W58" s="27"/>
      <c r="X58" s="32" t="s">
        <v>4949</v>
      </c>
      <c r="Y58" s="27">
        <v>3</v>
      </c>
      <c r="Z58" s="28">
        <v>1</v>
      </c>
      <c r="AA58" s="28"/>
      <c r="AB58" s="28"/>
      <c r="AC58" s="28">
        <v>1</v>
      </c>
      <c r="AD58" s="28">
        <v>7</v>
      </c>
      <c r="AE58" s="27">
        <v>1</v>
      </c>
      <c r="AF58" s="36">
        <v>2215084811909</v>
      </c>
      <c r="AG58" s="36" t="str">
        <f>MID(AF58,10,4)</f>
        <v>1909</v>
      </c>
      <c r="AH58" s="27" t="s">
        <v>518</v>
      </c>
      <c r="AI58" s="27" t="s">
        <v>389</v>
      </c>
      <c r="AJ58" s="29">
        <v>29530</v>
      </c>
      <c r="AK58" s="27"/>
      <c r="AL58" s="27"/>
      <c r="AM58" s="27"/>
      <c r="AN58" s="27"/>
      <c r="AO58" s="27" t="s">
        <v>6007</v>
      </c>
      <c r="AP58" s="27" t="s">
        <v>6007</v>
      </c>
      <c r="AQ58" s="27"/>
      <c r="AR58" s="35">
        <v>17165849</v>
      </c>
      <c r="AS58" s="36">
        <v>180561367</v>
      </c>
      <c r="AT58" s="27"/>
      <c r="AU58" s="29"/>
      <c r="AV58" s="27" t="s">
        <v>6008</v>
      </c>
      <c r="AW58" s="27" t="s">
        <v>519</v>
      </c>
      <c r="AX58" s="28" t="s">
        <v>389</v>
      </c>
      <c r="AY58" s="28" t="s">
        <v>389</v>
      </c>
      <c r="AZ58" s="28">
        <v>0</v>
      </c>
      <c r="BA58" s="28">
        <v>4</v>
      </c>
      <c r="BB58" s="27">
        <v>30245431</v>
      </c>
      <c r="BC58" s="28" t="s">
        <v>1907</v>
      </c>
      <c r="BD58" s="28">
        <v>2</v>
      </c>
      <c r="BE58" s="27">
        <v>5</v>
      </c>
      <c r="BF58" s="27">
        <v>2</v>
      </c>
      <c r="BG58" s="27" t="s">
        <v>135</v>
      </c>
      <c r="BH58" s="28">
        <v>7</v>
      </c>
      <c r="BI58" s="28"/>
      <c r="BJ58" s="28"/>
      <c r="BK58" s="27" t="s">
        <v>520</v>
      </c>
      <c r="BL58" s="27" t="s">
        <v>521</v>
      </c>
      <c r="BM58" s="27" t="s">
        <v>522</v>
      </c>
      <c r="BN58" s="27">
        <v>58220563</v>
      </c>
      <c r="BO58" s="27" t="s">
        <v>4769</v>
      </c>
      <c r="BP58" s="29">
        <v>43095</v>
      </c>
      <c r="BQ58" s="29">
        <v>43095</v>
      </c>
      <c r="BR58" s="29"/>
      <c r="BS58" s="29">
        <v>43095</v>
      </c>
      <c r="BT58" s="32">
        <v>43.772602739726025</v>
      </c>
      <c r="BU58" s="27">
        <v>11</v>
      </c>
      <c r="BV58" s="27">
        <v>5</v>
      </c>
      <c r="BW58" s="33">
        <v>2960</v>
      </c>
      <c r="BX58" s="37">
        <v>44927</v>
      </c>
      <c r="BY58" s="33"/>
      <c r="BZ58" s="27"/>
      <c r="CA58" s="27"/>
      <c r="CB58" s="27"/>
      <c r="CC58" s="33"/>
      <c r="CD58" s="33"/>
      <c r="CE58" s="33"/>
      <c r="CF58" s="27"/>
      <c r="CG58" s="27"/>
      <c r="CH58" s="27"/>
      <c r="CI58" s="27"/>
      <c r="CJ58" s="27"/>
    </row>
    <row r="59" spans="1:88" x14ac:dyDescent="0.25">
      <c r="A59" s="27" t="s">
        <v>523</v>
      </c>
      <c r="B59" s="27" t="s">
        <v>366</v>
      </c>
      <c r="C59" s="27" t="s">
        <v>367</v>
      </c>
      <c r="D59" s="27" t="s">
        <v>160</v>
      </c>
      <c r="E59" s="27" t="s">
        <v>215</v>
      </c>
      <c r="F59" s="27"/>
      <c r="G59" s="28" t="s">
        <v>6063</v>
      </c>
      <c r="H59" s="27" t="s">
        <v>3991</v>
      </c>
      <c r="I59" s="28">
        <v>0</v>
      </c>
      <c r="J59" s="28">
        <v>5242</v>
      </c>
      <c r="K59" s="29">
        <v>43143</v>
      </c>
      <c r="L59" s="30">
        <v>3385</v>
      </c>
      <c r="M59" s="31">
        <v>250</v>
      </c>
      <c r="N59" t="s">
        <v>4864</v>
      </c>
      <c r="O59" s="1"/>
      <c r="P59" s="27" t="s">
        <v>4864</v>
      </c>
      <c r="Q59" s="27"/>
      <c r="R59" s="27" t="s">
        <v>4876</v>
      </c>
      <c r="S59" s="27">
        <v>23</v>
      </c>
      <c r="T59" s="27" t="s">
        <v>4978</v>
      </c>
      <c r="U59" s="27"/>
      <c r="V59" s="27" t="s">
        <v>4869</v>
      </c>
      <c r="W59" s="27" t="s">
        <v>4894</v>
      </c>
      <c r="X59" s="32" t="s">
        <v>4870</v>
      </c>
      <c r="Y59" s="27">
        <v>1</v>
      </c>
      <c r="Z59" s="33">
        <v>2</v>
      </c>
      <c r="AA59" s="28"/>
      <c r="AB59" s="28"/>
      <c r="AC59" s="28">
        <v>1</v>
      </c>
      <c r="AD59" s="28">
        <v>7</v>
      </c>
      <c r="AE59" s="27">
        <v>1</v>
      </c>
      <c r="AF59" s="36">
        <v>3047879810116</v>
      </c>
      <c r="AG59" s="36" t="str">
        <f>MID(AF59,10,4)</f>
        <v>0116</v>
      </c>
      <c r="AH59" s="27" t="s">
        <v>114</v>
      </c>
      <c r="AI59" s="27" t="s">
        <v>524</v>
      </c>
      <c r="AJ59" s="29">
        <v>35323</v>
      </c>
      <c r="AK59" s="27" t="s">
        <v>115</v>
      </c>
      <c r="AL59" s="27"/>
      <c r="AM59" s="27"/>
      <c r="AN59" s="27"/>
      <c r="AO59" s="27" t="s">
        <v>6007</v>
      </c>
      <c r="AP59" s="27" t="s">
        <v>6007</v>
      </c>
      <c r="AQ59" s="27" t="s">
        <v>115</v>
      </c>
      <c r="AR59" s="35">
        <v>97386200</v>
      </c>
      <c r="AS59" s="36">
        <v>3047879810116</v>
      </c>
      <c r="AT59" s="27"/>
      <c r="AU59" s="29"/>
      <c r="AV59" s="27" t="s">
        <v>6008</v>
      </c>
      <c r="AW59" s="27" t="s">
        <v>525</v>
      </c>
      <c r="AX59" s="28" t="s">
        <v>114</v>
      </c>
      <c r="AY59" s="28" t="s">
        <v>114</v>
      </c>
      <c r="AZ59" s="28">
        <v>18</v>
      </c>
      <c r="BA59" s="28">
        <v>3</v>
      </c>
      <c r="BB59" s="28">
        <v>54554131</v>
      </c>
      <c r="BC59" s="28" t="s">
        <v>4588</v>
      </c>
      <c r="BD59" s="28">
        <v>1</v>
      </c>
      <c r="BE59" s="27">
        <v>5</v>
      </c>
      <c r="BF59" s="27">
        <v>0</v>
      </c>
      <c r="BG59" s="27" t="s">
        <v>526</v>
      </c>
      <c r="BH59" s="28">
        <v>7</v>
      </c>
      <c r="BI59" s="28"/>
      <c r="BJ59" s="28"/>
      <c r="BK59" s="27"/>
      <c r="BL59" s="27" t="s">
        <v>527</v>
      </c>
      <c r="BM59" s="27" t="s">
        <v>525</v>
      </c>
      <c r="BN59" s="27">
        <v>58575224</v>
      </c>
      <c r="BO59" s="27" t="s">
        <v>4769</v>
      </c>
      <c r="BP59" s="29">
        <v>54081</v>
      </c>
      <c r="BQ59" s="29">
        <v>43140</v>
      </c>
      <c r="BR59" s="29"/>
      <c r="BS59" s="29">
        <v>43122</v>
      </c>
      <c r="BT59" s="32">
        <v>27.901369863013699</v>
      </c>
      <c r="BU59" s="27">
        <v>9</v>
      </c>
      <c r="BV59" s="27">
        <v>15</v>
      </c>
      <c r="BW59" s="33"/>
      <c r="BX59" s="33"/>
      <c r="BY59" s="33"/>
      <c r="BZ59" s="27"/>
      <c r="CA59" s="27"/>
      <c r="CB59" s="27"/>
      <c r="CC59" s="33"/>
      <c r="CD59" s="33"/>
      <c r="CE59" s="33"/>
      <c r="CF59" s="27"/>
      <c r="CG59" s="27"/>
      <c r="CH59" s="27"/>
      <c r="CI59" s="27"/>
      <c r="CJ59" s="27"/>
    </row>
    <row r="60" spans="1:88" ht="15.75" thickBot="1" x14ac:dyDescent="0.3">
      <c r="A60" s="27" t="s">
        <v>528</v>
      </c>
      <c r="B60" s="27" t="s">
        <v>529</v>
      </c>
      <c r="C60" s="27" t="s">
        <v>530</v>
      </c>
      <c r="D60" s="27" t="s">
        <v>531</v>
      </c>
      <c r="E60" s="27" t="s">
        <v>532</v>
      </c>
      <c r="F60" s="27"/>
      <c r="G60" s="28" t="s">
        <v>6064</v>
      </c>
      <c r="H60" s="28" t="s">
        <v>3998</v>
      </c>
      <c r="I60" s="28" t="s">
        <v>4974</v>
      </c>
      <c r="J60" s="28">
        <v>8332</v>
      </c>
      <c r="K60" s="29">
        <v>43171</v>
      </c>
      <c r="L60" s="30">
        <v>3250</v>
      </c>
      <c r="M60" s="31">
        <v>250</v>
      </c>
      <c r="N60" t="s">
        <v>149</v>
      </c>
      <c r="O60" s="1">
        <v>45473</v>
      </c>
      <c r="P60" t="s">
        <v>4969</v>
      </c>
      <c r="Q60" s="27"/>
      <c r="R60" s="27" t="s">
        <v>4979</v>
      </c>
      <c r="S60" s="27" t="s">
        <v>4962</v>
      </c>
      <c r="T60" s="27" t="s">
        <v>4963</v>
      </c>
      <c r="U60" s="27" t="s">
        <v>4954</v>
      </c>
      <c r="V60" s="27" t="s">
        <v>4869</v>
      </c>
      <c r="W60" s="29" t="s">
        <v>4980</v>
      </c>
      <c r="X60" s="32" t="s">
        <v>4870</v>
      </c>
      <c r="Y60" s="27">
        <v>1</v>
      </c>
      <c r="Z60" s="28">
        <v>1</v>
      </c>
      <c r="AA60" s="28"/>
      <c r="AB60" s="28"/>
      <c r="AC60" s="28">
        <v>1</v>
      </c>
      <c r="AD60" s="28">
        <v>7</v>
      </c>
      <c r="AE60" s="27">
        <v>1</v>
      </c>
      <c r="AF60" s="36">
        <v>2577941580608</v>
      </c>
      <c r="AG60" s="36" t="str">
        <f>MID(AF60,10,4)</f>
        <v>0608</v>
      </c>
      <c r="AH60" s="27" t="s">
        <v>125</v>
      </c>
      <c r="AI60" s="27" t="s">
        <v>533</v>
      </c>
      <c r="AJ60" s="29">
        <v>30061</v>
      </c>
      <c r="AK60" s="27" t="s">
        <v>218</v>
      </c>
      <c r="AL60" s="27"/>
      <c r="AM60" s="27"/>
      <c r="AN60" s="27"/>
      <c r="AO60" s="27" t="s">
        <v>6007</v>
      </c>
      <c r="AP60" s="27" t="s">
        <v>6007</v>
      </c>
      <c r="AQ60" s="36">
        <v>2577941580608</v>
      </c>
      <c r="AR60" s="35">
        <v>40604225</v>
      </c>
      <c r="AS60" s="36">
        <v>182091595</v>
      </c>
      <c r="AT60" s="27"/>
      <c r="AU60" s="29"/>
      <c r="AV60" s="27" t="s">
        <v>6008</v>
      </c>
      <c r="AW60" s="27" t="s">
        <v>534</v>
      </c>
      <c r="AX60" s="28" t="s">
        <v>114</v>
      </c>
      <c r="AY60" s="28" t="s">
        <v>114</v>
      </c>
      <c r="AZ60" s="28">
        <v>18</v>
      </c>
      <c r="BA60" s="28">
        <v>6</v>
      </c>
      <c r="BB60" s="27">
        <v>55573570</v>
      </c>
      <c r="BC60" s="28" t="s">
        <v>1907</v>
      </c>
      <c r="BD60" s="28">
        <v>2</v>
      </c>
      <c r="BE60" s="27">
        <v>5</v>
      </c>
      <c r="BF60" s="27">
        <v>4</v>
      </c>
      <c r="BG60" s="33" t="s">
        <v>4598</v>
      </c>
      <c r="BH60" s="28">
        <v>5</v>
      </c>
      <c r="BI60" s="28"/>
      <c r="BJ60" s="28"/>
      <c r="BK60" s="27"/>
      <c r="BL60" s="27" t="s">
        <v>535</v>
      </c>
      <c r="BM60" s="27" t="s">
        <v>534</v>
      </c>
      <c r="BN60" s="27">
        <v>22570443</v>
      </c>
      <c r="BO60" s="27" t="s">
        <v>4981</v>
      </c>
      <c r="BP60" s="29">
        <v>43055</v>
      </c>
      <c r="BQ60" s="29">
        <v>43055</v>
      </c>
      <c r="BR60" s="29"/>
      <c r="BS60" s="29">
        <v>43045</v>
      </c>
      <c r="BT60" s="32">
        <v>42.317808219178083</v>
      </c>
      <c r="BU60" s="27">
        <v>4</v>
      </c>
      <c r="BV60" s="27">
        <v>20</v>
      </c>
      <c r="BW60" s="33">
        <v>3250</v>
      </c>
      <c r="BX60" s="37">
        <v>44577</v>
      </c>
      <c r="BY60" s="33">
        <v>2960</v>
      </c>
      <c r="BZ60" s="27">
        <v>0</v>
      </c>
      <c r="CA60" s="27"/>
      <c r="CB60" s="27"/>
      <c r="CC60" s="33"/>
      <c r="CD60" s="33"/>
      <c r="CE60" s="33"/>
      <c r="CF60" s="27"/>
      <c r="CG60" s="27"/>
      <c r="CH60" s="27"/>
      <c r="CI60" s="27"/>
      <c r="CJ60" s="27"/>
    </row>
    <row r="61" spans="1:88" ht="15.75" thickBot="1" x14ac:dyDescent="0.3">
      <c r="A61" s="27" t="s">
        <v>536</v>
      </c>
      <c r="B61" s="27" t="s">
        <v>537</v>
      </c>
      <c r="C61" s="27" t="s">
        <v>105</v>
      </c>
      <c r="D61" s="27" t="s">
        <v>189</v>
      </c>
      <c r="E61" s="27" t="s">
        <v>161</v>
      </c>
      <c r="F61" s="27"/>
      <c r="G61" s="28" t="s">
        <v>6065</v>
      </c>
      <c r="H61" s="28" t="s">
        <v>3994</v>
      </c>
      <c r="I61" s="28">
        <v>0</v>
      </c>
      <c r="J61" s="28">
        <v>5242</v>
      </c>
      <c r="K61" s="29">
        <v>43178</v>
      </c>
      <c r="L61" s="30">
        <v>3385</v>
      </c>
      <c r="M61" s="31">
        <v>250</v>
      </c>
      <c r="N61" t="s">
        <v>4864</v>
      </c>
      <c r="O61" s="1"/>
      <c r="P61" s="27" t="s">
        <v>4864</v>
      </c>
      <c r="Q61" s="27"/>
      <c r="R61" s="27" t="s">
        <v>4941</v>
      </c>
      <c r="S61" s="53">
        <v>15</v>
      </c>
      <c r="T61" s="54" t="s">
        <v>4982</v>
      </c>
      <c r="U61" s="27"/>
      <c r="V61" s="27" t="s">
        <v>4869</v>
      </c>
      <c r="W61" s="27" t="s">
        <v>4943</v>
      </c>
      <c r="X61" s="32" t="s">
        <v>4870</v>
      </c>
      <c r="Y61" s="27">
        <v>1</v>
      </c>
      <c r="Z61" s="33">
        <v>2</v>
      </c>
      <c r="AA61" s="28"/>
      <c r="AB61" s="28"/>
      <c r="AC61" s="28">
        <v>1</v>
      </c>
      <c r="AD61" s="28">
        <v>7</v>
      </c>
      <c r="AE61" s="27">
        <v>1</v>
      </c>
      <c r="AF61" s="36">
        <v>2483801330101</v>
      </c>
      <c r="AG61" s="36" t="str">
        <f>MID(AF61,10,4)</f>
        <v>0101</v>
      </c>
      <c r="AH61" s="27" t="s">
        <v>114</v>
      </c>
      <c r="AI61" s="27" t="s">
        <v>114</v>
      </c>
      <c r="AJ61" s="29">
        <v>34524</v>
      </c>
      <c r="AK61" s="27" t="s">
        <v>115</v>
      </c>
      <c r="AL61" s="27"/>
      <c r="AM61" s="27"/>
      <c r="AN61" s="27"/>
      <c r="AO61" s="27" t="s">
        <v>6007</v>
      </c>
      <c r="AP61" s="27" t="s">
        <v>6007</v>
      </c>
      <c r="AQ61" s="27" t="s">
        <v>115</v>
      </c>
      <c r="AR61" s="35">
        <v>81481683</v>
      </c>
      <c r="AS61" s="36">
        <v>201301311183</v>
      </c>
      <c r="AT61" s="27"/>
      <c r="AU61" s="29"/>
      <c r="AV61" s="27" t="s">
        <v>6008</v>
      </c>
      <c r="AW61" s="27" t="s">
        <v>538</v>
      </c>
      <c r="AX61" s="28" t="s">
        <v>114</v>
      </c>
      <c r="AY61" s="28" t="s">
        <v>114</v>
      </c>
      <c r="AZ61" s="28">
        <v>7</v>
      </c>
      <c r="BA61" s="28">
        <v>3</v>
      </c>
      <c r="BB61" s="28">
        <v>53026778</v>
      </c>
      <c r="BC61" s="28" t="s">
        <v>4588</v>
      </c>
      <c r="BD61" s="28">
        <v>1</v>
      </c>
      <c r="BE61" s="27">
        <v>5</v>
      </c>
      <c r="BF61" s="27">
        <v>0</v>
      </c>
      <c r="BG61" s="27" t="s">
        <v>539</v>
      </c>
      <c r="BH61" s="28">
        <v>7</v>
      </c>
      <c r="BI61" s="28"/>
      <c r="BJ61" s="28"/>
      <c r="BK61" s="27"/>
      <c r="BL61" s="27" t="s">
        <v>540</v>
      </c>
      <c r="BM61" s="27" t="s">
        <v>541</v>
      </c>
      <c r="BN61" s="27" t="s">
        <v>542</v>
      </c>
      <c r="BO61" s="27" t="s">
        <v>4769</v>
      </c>
      <c r="BP61" s="29">
        <v>43110</v>
      </c>
      <c r="BQ61" s="29">
        <v>43132</v>
      </c>
      <c r="BR61" s="29"/>
      <c r="BS61" s="29">
        <v>43105</v>
      </c>
      <c r="BT61" s="32">
        <v>30.090410958904108</v>
      </c>
      <c r="BU61" s="27">
        <v>7</v>
      </c>
      <c r="BV61" s="27">
        <v>9</v>
      </c>
      <c r="BW61" s="33"/>
      <c r="BX61" s="33"/>
      <c r="BY61" s="33"/>
      <c r="BZ61" s="27"/>
      <c r="CA61" s="27"/>
      <c r="CB61" s="27"/>
      <c r="CC61" s="33"/>
      <c r="CD61" s="33"/>
      <c r="CE61" s="33"/>
      <c r="CF61" s="27"/>
      <c r="CG61" s="27"/>
      <c r="CH61" s="27"/>
      <c r="CI61" s="27"/>
      <c r="CJ61" s="27"/>
    </row>
    <row r="62" spans="1:88" x14ac:dyDescent="0.25">
      <c r="A62" s="27" t="s">
        <v>3120</v>
      </c>
      <c r="B62" s="27" t="s">
        <v>418</v>
      </c>
      <c r="C62" s="27" t="s">
        <v>3649</v>
      </c>
      <c r="D62" s="27" t="s">
        <v>3755</v>
      </c>
      <c r="E62" s="27" t="s">
        <v>680</v>
      </c>
      <c r="F62" s="27"/>
      <c r="G62" s="28" t="s">
        <v>6066</v>
      </c>
      <c r="H62" s="28" t="s">
        <v>3992</v>
      </c>
      <c r="I62" s="28">
        <v>0</v>
      </c>
      <c r="J62" s="28">
        <v>4229</v>
      </c>
      <c r="K62" s="29">
        <v>43192</v>
      </c>
      <c r="L62" s="30">
        <v>5750</v>
      </c>
      <c r="M62" s="31">
        <v>250</v>
      </c>
      <c r="N62" t="s">
        <v>4864</v>
      </c>
      <c r="O62" s="1"/>
      <c r="P62" s="27" t="s">
        <v>4864</v>
      </c>
      <c r="Q62" s="27"/>
      <c r="R62" s="27" t="s">
        <v>4919</v>
      </c>
      <c r="S62" s="27" t="s">
        <v>4920</v>
      </c>
      <c r="T62" s="27" t="s">
        <v>4921</v>
      </c>
      <c r="U62" s="27" t="s">
        <v>2906</v>
      </c>
      <c r="V62" s="27" t="s">
        <v>4869</v>
      </c>
      <c r="W62" s="27"/>
      <c r="X62" s="32" t="s">
        <v>4870</v>
      </c>
      <c r="Y62" s="27">
        <v>1</v>
      </c>
      <c r="Z62" s="28">
        <v>1</v>
      </c>
      <c r="AA62" s="28"/>
      <c r="AB62" s="28"/>
      <c r="AC62" s="28">
        <v>1</v>
      </c>
      <c r="AD62" s="28">
        <v>7</v>
      </c>
      <c r="AE62" s="27">
        <v>1</v>
      </c>
      <c r="AF62" s="36">
        <v>1723459520101</v>
      </c>
      <c r="AG62" s="36" t="str">
        <f>MID(AF62,10,4)</f>
        <v>0101</v>
      </c>
      <c r="AH62" s="27" t="s">
        <v>114</v>
      </c>
      <c r="AI62" s="27" t="s">
        <v>114</v>
      </c>
      <c r="AJ62" s="29">
        <v>30104</v>
      </c>
      <c r="AK62" s="27"/>
      <c r="AL62" s="27"/>
      <c r="AM62" s="27"/>
      <c r="AN62" s="27"/>
      <c r="AO62" s="27" t="s">
        <v>6007</v>
      </c>
      <c r="AP62" s="27" t="s">
        <v>6007</v>
      </c>
      <c r="AQ62" s="27"/>
      <c r="AR62" s="35">
        <v>25651161</v>
      </c>
      <c r="AS62" s="36">
        <v>182146779</v>
      </c>
      <c r="AT62" s="27"/>
      <c r="AU62" s="29"/>
      <c r="AV62" s="27" t="s">
        <v>6008</v>
      </c>
      <c r="AW62" s="27" t="s">
        <v>4053</v>
      </c>
      <c r="AX62" s="28" t="s">
        <v>114</v>
      </c>
      <c r="AY62" s="28" t="s">
        <v>259</v>
      </c>
      <c r="AZ62" s="28">
        <v>11</v>
      </c>
      <c r="BA62" s="28">
        <v>2</v>
      </c>
      <c r="BB62" s="27" t="s">
        <v>4491</v>
      </c>
      <c r="BC62" s="28" t="s">
        <v>4588</v>
      </c>
      <c r="BD62" s="28">
        <v>1</v>
      </c>
      <c r="BE62" s="27">
        <v>5</v>
      </c>
      <c r="BF62" s="27">
        <v>0</v>
      </c>
      <c r="BG62" s="27" t="s">
        <v>135</v>
      </c>
      <c r="BH62" s="28">
        <v>7</v>
      </c>
      <c r="BI62" s="28"/>
      <c r="BJ62" s="28"/>
      <c r="BK62" s="27"/>
      <c r="BL62" s="27" t="s">
        <v>4636</v>
      </c>
      <c r="BM62" s="27" t="s">
        <v>4053</v>
      </c>
      <c r="BN62" s="27">
        <v>27835745</v>
      </c>
      <c r="BO62" s="27" t="s">
        <v>4769</v>
      </c>
      <c r="BP62" s="29">
        <v>43178</v>
      </c>
      <c r="BQ62" s="29">
        <v>43167</v>
      </c>
      <c r="BR62" s="29"/>
      <c r="BS62" s="29">
        <v>43166</v>
      </c>
      <c r="BT62" s="32">
        <v>42.2</v>
      </c>
      <c r="BU62" s="27">
        <v>6</v>
      </c>
      <c r="BV62" s="27">
        <v>2</v>
      </c>
      <c r="BW62" s="33">
        <v>2960</v>
      </c>
      <c r="BX62" s="37">
        <v>44927</v>
      </c>
      <c r="BY62" s="33"/>
      <c r="BZ62" s="27"/>
      <c r="CA62" s="27"/>
      <c r="CB62" s="27"/>
      <c r="CC62" s="33"/>
      <c r="CD62" s="33"/>
      <c r="CE62" s="33"/>
      <c r="CF62" s="27"/>
      <c r="CG62" s="27"/>
      <c r="CH62" s="27"/>
      <c r="CI62" s="27"/>
      <c r="CJ62" s="27"/>
    </row>
    <row r="63" spans="1:88" x14ac:dyDescent="0.25">
      <c r="A63" s="27" t="s">
        <v>3121</v>
      </c>
      <c r="B63" s="27" t="s">
        <v>695</v>
      </c>
      <c r="C63" s="27" t="s">
        <v>344</v>
      </c>
      <c r="D63" s="27" t="s">
        <v>340</v>
      </c>
      <c r="E63" s="27"/>
      <c r="F63" s="27"/>
      <c r="G63" s="28" t="s">
        <v>6067</v>
      </c>
      <c r="H63" s="28" t="s">
        <v>3993</v>
      </c>
      <c r="I63" s="28">
        <v>0</v>
      </c>
      <c r="J63" s="28">
        <v>7411</v>
      </c>
      <c r="K63" s="29">
        <v>43213</v>
      </c>
      <c r="L63" s="30">
        <v>4000</v>
      </c>
      <c r="M63" s="31">
        <v>250</v>
      </c>
      <c r="N63" t="s">
        <v>149</v>
      </c>
      <c r="O63" s="1">
        <v>45362</v>
      </c>
      <c r="P63" t="s">
        <v>4969</v>
      </c>
      <c r="Q63" s="27"/>
      <c r="R63" s="42" t="s">
        <v>4889</v>
      </c>
      <c r="S63" s="27" t="s">
        <v>4890</v>
      </c>
      <c r="T63" s="27" t="s">
        <v>4913</v>
      </c>
      <c r="U63" s="27" t="s">
        <v>4903</v>
      </c>
      <c r="V63" s="27" t="s">
        <v>4869</v>
      </c>
      <c r="W63" s="27"/>
      <c r="X63" s="32" t="s">
        <v>4870</v>
      </c>
      <c r="Y63" s="27">
        <v>1</v>
      </c>
      <c r="Z63" s="28">
        <v>1</v>
      </c>
      <c r="AA63" s="28"/>
      <c r="AB63" s="28"/>
      <c r="AC63" s="28">
        <v>1</v>
      </c>
      <c r="AD63" s="28">
        <v>7</v>
      </c>
      <c r="AE63" s="27">
        <v>1</v>
      </c>
      <c r="AF63" s="36">
        <v>2127239440101</v>
      </c>
      <c r="AG63" s="36" t="str">
        <f>MID(AF63,10,4)</f>
        <v>0101</v>
      </c>
      <c r="AH63" s="27" t="s">
        <v>114</v>
      </c>
      <c r="AI63" s="27" t="s">
        <v>114</v>
      </c>
      <c r="AJ63" s="29">
        <v>33792</v>
      </c>
      <c r="AK63" s="27" t="s">
        <v>240</v>
      </c>
      <c r="AL63" s="27"/>
      <c r="AM63" s="27"/>
      <c r="AN63" s="27"/>
      <c r="AO63" s="27" t="s">
        <v>6007</v>
      </c>
      <c r="AP63" s="27" t="s">
        <v>6007</v>
      </c>
      <c r="AQ63" s="27"/>
      <c r="AR63" s="35">
        <v>75540061</v>
      </c>
      <c r="AS63" s="36">
        <v>201400081760</v>
      </c>
      <c r="AT63" s="27"/>
      <c r="AU63" s="29"/>
      <c r="AV63" s="27" t="s">
        <v>6008</v>
      </c>
      <c r="AW63" s="27" t="s">
        <v>4054</v>
      </c>
      <c r="AX63" s="28" t="s">
        <v>114</v>
      </c>
      <c r="AY63" s="28" t="s">
        <v>114</v>
      </c>
      <c r="AZ63" s="28">
        <v>11</v>
      </c>
      <c r="BA63" s="28">
        <v>5</v>
      </c>
      <c r="BB63" s="27" t="s">
        <v>4492</v>
      </c>
      <c r="BC63" s="28" t="s">
        <v>4588</v>
      </c>
      <c r="BD63" s="28">
        <v>1</v>
      </c>
      <c r="BE63" s="27">
        <v>5</v>
      </c>
      <c r="BF63" s="27">
        <v>3</v>
      </c>
      <c r="BG63" s="27" t="s">
        <v>4613</v>
      </c>
      <c r="BH63" s="28">
        <v>4</v>
      </c>
      <c r="BI63" s="28"/>
      <c r="BJ63" s="28"/>
      <c r="BK63" s="27"/>
      <c r="BL63" s="27" t="s">
        <v>4637</v>
      </c>
      <c r="BM63" s="27" t="s">
        <v>4728</v>
      </c>
      <c r="BN63" s="27">
        <v>34483473</v>
      </c>
      <c r="BO63" s="27" t="s">
        <v>4769</v>
      </c>
      <c r="BP63" s="29">
        <v>43208</v>
      </c>
      <c r="BQ63" s="29">
        <v>43209</v>
      </c>
      <c r="BR63" s="29"/>
      <c r="BS63" s="29">
        <v>43202</v>
      </c>
      <c r="BT63" s="32">
        <v>32.095890410958901</v>
      </c>
      <c r="BU63" s="27">
        <v>7</v>
      </c>
      <c r="BV63" s="27">
        <v>7</v>
      </c>
      <c r="BW63" s="33">
        <v>4000</v>
      </c>
      <c r="BX63" s="37">
        <v>45017</v>
      </c>
      <c r="BY63" s="33">
        <v>3250</v>
      </c>
      <c r="BZ63" s="29">
        <v>44105</v>
      </c>
      <c r="CA63" s="27">
        <v>2825.1</v>
      </c>
      <c r="CB63" s="27"/>
      <c r="CC63" s="33"/>
      <c r="CD63" s="33"/>
      <c r="CE63" s="33"/>
      <c r="CF63" s="27"/>
      <c r="CG63" s="27"/>
      <c r="CH63" s="27"/>
      <c r="CI63" s="27"/>
      <c r="CJ63" s="27"/>
    </row>
    <row r="64" spans="1:88" x14ac:dyDescent="0.25">
      <c r="A64" s="27" t="s">
        <v>3122</v>
      </c>
      <c r="B64" s="27" t="s">
        <v>122</v>
      </c>
      <c r="C64" s="27" t="s">
        <v>2191</v>
      </c>
      <c r="D64" s="27" t="s">
        <v>340</v>
      </c>
      <c r="E64" s="27" t="s">
        <v>3874</v>
      </c>
      <c r="F64" s="27"/>
      <c r="G64" s="28" t="s">
        <v>6068</v>
      </c>
      <c r="H64" s="28" t="s">
        <v>3994</v>
      </c>
      <c r="I64" s="28">
        <v>0</v>
      </c>
      <c r="J64" s="28">
        <v>5242</v>
      </c>
      <c r="K64" s="29">
        <v>43238</v>
      </c>
      <c r="L64" s="30">
        <v>3385</v>
      </c>
      <c r="M64" s="31">
        <v>250</v>
      </c>
      <c r="N64" t="s">
        <v>4864</v>
      </c>
      <c r="O64" s="1"/>
      <c r="P64" s="27" t="s">
        <v>4864</v>
      </c>
      <c r="Q64" s="27"/>
      <c r="R64" s="27" t="s">
        <v>4941</v>
      </c>
      <c r="S64" s="27">
        <v>19</v>
      </c>
      <c r="T64" s="27" t="s">
        <v>4983</v>
      </c>
      <c r="U64" s="27"/>
      <c r="V64" s="27" t="s">
        <v>4869</v>
      </c>
      <c r="W64" s="27" t="s">
        <v>4984</v>
      </c>
      <c r="X64" s="32" t="s">
        <v>4985</v>
      </c>
      <c r="Y64" s="27">
        <v>13</v>
      </c>
      <c r="Z64" s="33">
        <v>2</v>
      </c>
      <c r="AA64" s="28"/>
      <c r="AB64" s="28"/>
      <c r="AC64" s="28">
        <v>1</v>
      </c>
      <c r="AD64" s="28">
        <v>7</v>
      </c>
      <c r="AE64" s="27">
        <v>1</v>
      </c>
      <c r="AF64" s="36">
        <v>2398192090302</v>
      </c>
      <c r="AG64" s="36" t="str">
        <f>MID(AF64,10,4)</f>
        <v>0302</v>
      </c>
      <c r="AH64" s="27" t="s">
        <v>1441</v>
      </c>
      <c r="AI64" s="27" t="s">
        <v>1394</v>
      </c>
      <c r="AJ64" s="29">
        <v>34283</v>
      </c>
      <c r="AK64" s="27" t="s">
        <v>115</v>
      </c>
      <c r="AL64" s="27"/>
      <c r="AM64" s="27"/>
      <c r="AN64" s="27"/>
      <c r="AO64" s="27" t="s">
        <v>6007</v>
      </c>
      <c r="AP64" s="27" t="s">
        <v>6007</v>
      </c>
      <c r="AQ64" s="27" t="s">
        <v>115</v>
      </c>
      <c r="AR64" s="35">
        <v>100778917</v>
      </c>
      <c r="AS64" s="36">
        <v>2398192090302</v>
      </c>
      <c r="AT64" s="27"/>
      <c r="AU64" s="29"/>
      <c r="AV64" s="27" t="s">
        <v>6008</v>
      </c>
      <c r="AW64" s="27" t="s">
        <v>4055</v>
      </c>
      <c r="AX64" s="28" t="s">
        <v>1394</v>
      </c>
      <c r="AY64" s="28" t="s">
        <v>1441</v>
      </c>
      <c r="AZ64" s="28">
        <v>0</v>
      </c>
      <c r="BA64" s="28">
        <v>3</v>
      </c>
      <c r="BB64" s="28">
        <v>58123229</v>
      </c>
      <c r="BC64" s="28" t="s">
        <v>4588</v>
      </c>
      <c r="BD64" s="28">
        <v>1</v>
      </c>
      <c r="BE64" s="27">
        <v>5</v>
      </c>
      <c r="BF64" s="27">
        <v>1</v>
      </c>
      <c r="BG64" s="27" t="s">
        <v>4594</v>
      </c>
      <c r="BH64" s="28">
        <v>7</v>
      </c>
      <c r="BI64" s="28"/>
      <c r="BJ64" s="28"/>
      <c r="BK64" s="27"/>
      <c r="BL64" s="27" t="s">
        <v>4638</v>
      </c>
      <c r="BM64" s="27" t="s">
        <v>4055</v>
      </c>
      <c r="BN64" s="27"/>
      <c r="BO64" s="27" t="s">
        <v>4769</v>
      </c>
      <c r="BP64" s="29">
        <v>43109</v>
      </c>
      <c r="BQ64" s="29">
        <v>43132</v>
      </c>
      <c r="BR64" s="29"/>
      <c r="BS64" s="29">
        <v>43103</v>
      </c>
      <c r="BT64" s="32">
        <v>30.75068493150685</v>
      </c>
      <c r="BU64" s="27">
        <v>11</v>
      </c>
      <c r="BV64" s="27">
        <v>10</v>
      </c>
      <c r="BW64" s="33"/>
      <c r="BX64" s="33"/>
      <c r="BY64" s="33"/>
      <c r="BZ64" s="27"/>
      <c r="CA64" s="27"/>
      <c r="CB64" s="27"/>
      <c r="CC64" s="33"/>
      <c r="CD64" s="33"/>
      <c r="CE64" s="33"/>
      <c r="CF64" s="27"/>
      <c r="CG64" s="27"/>
      <c r="CH64" s="27"/>
      <c r="CI64" s="27"/>
      <c r="CJ64" s="27"/>
    </row>
    <row r="65" spans="1:88" ht="15.75" thickBot="1" x14ac:dyDescent="0.3">
      <c r="A65" s="27" t="s">
        <v>3123</v>
      </c>
      <c r="B65" s="27" t="s">
        <v>2453</v>
      </c>
      <c r="C65" s="27" t="s">
        <v>733</v>
      </c>
      <c r="D65" s="27" t="s">
        <v>3756</v>
      </c>
      <c r="E65" s="27" t="s">
        <v>3875</v>
      </c>
      <c r="F65" s="27"/>
      <c r="G65" s="28" t="s">
        <v>6069</v>
      </c>
      <c r="H65" s="28" t="s">
        <v>3993</v>
      </c>
      <c r="I65" s="28">
        <v>0</v>
      </c>
      <c r="J65" s="28">
        <v>7411</v>
      </c>
      <c r="K65" s="29">
        <v>43245</v>
      </c>
      <c r="L65" s="30">
        <v>3250</v>
      </c>
      <c r="M65" s="31">
        <v>250</v>
      </c>
      <c r="N65" t="s">
        <v>149</v>
      </c>
      <c r="O65" s="1">
        <v>45000</v>
      </c>
      <c r="P65" t="s">
        <v>4969</v>
      </c>
      <c r="Q65" s="27"/>
      <c r="R65" s="27" t="s">
        <v>4931</v>
      </c>
      <c r="S65" s="27" t="s">
        <v>4890</v>
      </c>
      <c r="T65" s="27" t="s">
        <v>4913</v>
      </c>
      <c r="U65" s="27"/>
      <c r="V65" s="27" t="s">
        <v>4869</v>
      </c>
      <c r="W65" s="27"/>
      <c r="X65" s="32" t="s">
        <v>4870</v>
      </c>
      <c r="Y65" s="27">
        <v>1</v>
      </c>
      <c r="Z65" s="28">
        <v>1</v>
      </c>
      <c r="AA65" s="28"/>
      <c r="AB65" s="28"/>
      <c r="AC65" s="28">
        <v>1</v>
      </c>
      <c r="AD65" s="28">
        <v>7</v>
      </c>
      <c r="AE65" s="27">
        <v>1</v>
      </c>
      <c r="AF65" s="36">
        <v>2674048081002</v>
      </c>
      <c r="AG65" s="36" t="str">
        <f>MID(AF65,10,4)</f>
        <v>1002</v>
      </c>
      <c r="AH65" s="27" t="s">
        <v>4986</v>
      </c>
      <c r="AI65" s="27" t="s">
        <v>361</v>
      </c>
      <c r="AJ65" s="29">
        <v>31786</v>
      </c>
      <c r="AK65" s="27" t="s">
        <v>4043</v>
      </c>
      <c r="AL65" s="27"/>
      <c r="AM65" s="27"/>
      <c r="AN65" s="27"/>
      <c r="AO65" s="27" t="s">
        <v>6007</v>
      </c>
      <c r="AP65" s="27" t="s">
        <v>6007</v>
      </c>
      <c r="AQ65" s="36">
        <v>2674048081002</v>
      </c>
      <c r="AR65" s="35">
        <v>53471571</v>
      </c>
      <c r="AS65" s="36">
        <v>187263801</v>
      </c>
      <c r="AT65" s="27"/>
      <c r="AU65" s="29"/>
      <c r="AV65" s="27" t="s">
        <v>6008</v>
      </c>
      <c r="AW65" s="27" t="s">
        <v>4056</v>
      </c>
      <c r="AX65" s="28" t="s">
        <v>114</v>
      </c>
      <c r="AY65" s="28" t="s">
        <v>114</v>
      </c>
      <c r="AZ65" s="28">
        <v>24</v>
      </c>
      <c r="BA65" s="28">
        <v>3</v>
      </c>
      <c r="BB65" s="27">
        <v>50243383</v>
      </c>
      <c r="BC65" s="28" t="s">
        <v>4588</v>
      </c>
      <c r="BD65" s="28">
        <v>1</v>
      </c>
      <c r="BE65" s="27">
        <v>5</v>
      </c>
      <c r="BF65" s="27">
        <v>0</v>
      </c>
      <c r="BG65" s="33" t="s">
        <v>4598</v>
      </c>
      <c r="BH65" s="28">
        <v>5</v>
      </c>
      <c r="BI65" s="28"/>
      <c r="BJ65" s="28"/>
      <c r="BK65" s="27" t="s">
        <v>4987</v>
      </c>
      <c r="BL65" s="27" t="s">
        <v>4639</v>
      </c>
      <c r="BM65" s="27" t="s">
        <v>4729</v>
      </c>
      <c r="BN65" s="27"/>
      <c r="BO65" s="27" t="s">
        <v>4769</v>
      </c>
      <c r="BP65" s="29">
        <v>43241</v>
      </c>
      <c r="BQ65" s="27"/>
      <c r="BR65" s="27"/>
      <c r="BS65" s="29">
        <v>43234</v>
      </c>
      <c r="BT65" s="32">
        <v>37.591780821917808</v>
      </c>
      <c r="BU65" s="27">
        <v>1</v>
      </c>
      <c r="BV65" s="27">
        <v>9</v>
      </c>
      <c r="BW65" s="33">
        <v>3250</v>
      </c>
      <c r="BX65" s="37">
        <v>44105</v>
      </c>
      <c r="BY65" s="50">
        <v>2825.1</v>
      </c>
      <c r="BZ65" s="27"/>
      <c r="CA65" s="27"/>
      <c r="CB65" s="27"/>
      <c r="CC65" s="33"/>
      <c r="CD65" s="33"/>
      <c r="CE65" s="33"/>
      <c r="CF65" s="27"/>
      <c r="CG65" s="27"/>
      <c r="CH65" s="27"/>
      <c r="CI65" s="27"/>
      <c r="CJ65" s="27"/>
    </row>
    <row r="66" spans="1:88" ht="15.75" thickBot="1" x14ac:dyDescent="0.3">
      <c r="A66" s="27" t="s">
        <v>3124</v>
      </c>
      <c r="B66" s="27" t="s">
        <v>1565</v>
      </c>
      <c r="C66" s="27" t="s">
        <v>3650</v>
      </c>
      <c r="D66" s="27" t="s">
        <v>531</v>
      </c>
      <c r="E66" s="27" t="s">
        <v>3035</v>
      </c>
      <c r="F66" s="27"/>
      <c r="G66" s="28" t="s">
        <v>6070</v>
      </c>
      <c r="H66" s="28" t="s">
        <v>3994</v>
      </c>
      <c r="I66" s="28">
        <v>0</v>
      </c>
      <c r="J66" s="28">
        <v>5242</v>
      </c>
      <c r="K66" s="29">
        <v>43290</v>
      </c>
      <c r="L66" s="30">
        <v>3385</v>
      </c>
      <c r="M66" s="31">
        <v>250</v>
      </c>
      <c r="N66" t="s">
        <v>149</v>
      </c>
      <c r="O66" s="1">
        <v>45363</v>
      </c>
      <c r="P66" t="s">
        <v>4969</v>
      </c>
      <c r="Q66" s="27"/>
      <c r="R66" s="27" t="s">
        <v>4876</v>
      </c>
      <c r="S66" s="51">
        <v>76</v>
      </c>
      <c r="T66" s="60" t="s">
        <v>6939</v>
      </c>
      <c r="U66" s="27"/>
      <c r="V66" s="27" t="s">
        <v>4869</v>
      </c>
      <c r="W66" s="27" t="s">
        <v>4894</v>
      </c>
      <c r="X66" s="32" t="s">
        <v>4870</v>
      </c>
      <c r="Y66" s="27">
        <v>1</v>
      </c>
      <c r="Z66" s="33">
        <v>2</v>
      </c>
      <c r="AA66" s="28"/>
      <c r="AB66" s="28"/>
      <c r="AC66" s="28">
        <v>1</v>
      </c>
      <c r="AD66" s="28">
        <v>7</v>
      </c>
      <c r="AE66" s="27">
        <v>1</v>
      </c>
      <c r="AF66" s="36">
        <v>1687328900101</v>
      </c>
      <c r="AG66" s="36" t="str">
        <f>MID(AF66,10,4)</f>
        <v>0101</v>
      </c>
      <c r="AH66" s="27" t="s">
        <v>114</v>
      </c>
      <c r="AI66" s="27" t="s">
        <v>114</v>
      </c>
      <c r="AJ66" s="29">
        <v>32821</v>
      </c>
      <c r="AK66" s="27" t="s">
        <v>115</v>
      </c>
      <c r="AL66" s="27"/>
      <c r="AM66" s="27"/>
      <c r="AN66" s="27"/>
      <c r="AO66" s="27" t="s">
        <v>6007</v>
      </c>
      <c r="AP66" s="27" t="s">
        <v>6007</v>
      </c>
      <c r="AQ66" s="27" t="s">
        <v>115</v>
      </c>
      <c r="AR66" s="35">
        <v>63525119</v>
      </c>
      <c r="AS66" s="36">
        <v>289028714</v>
      </c>
      <c r="AT66" s="27"/>
      <c r="AU66" s="29"/>
      <c r="AV66" s="27" t="s">
        <v>6008</v>
      </c>
      <c r="AW66" s="27" t="s">
        <v>4057</v>
      </c>
      <c r="AX66" s="28" t="s">
        <v>114</v>
      </c>
      <c r="AY66" s="28" t="s">
        <v>114</v>
      </c>
      <c r="AZ66" s="28">
        <v>5</v>
      </c>
      <c r="BA66" s="28">
        <v>3</v>
      </c>
      <c r="BB66" s="27">
        <v>57453330</v>
      </c>
      <c r="BC66" s="28" t="s">
        <v>4588</v>
      </c>
      <c r="BD66" s="28">
        <v>1</v>
      </c>
      <c r="BE66" s="27">
        <v>5</v>
      </c>
      <c r="BF66" s="27">
        <v>1</v>
      </c>
      <c r="BG66" s="27" t="s">
        <v>4595</v>
      </c>
      <c r="BH66" s="28">
        <v>7</v>
      </c>
      <c r="BI66" s="28"/>
      <c r="BJ66" s="28"/>
      <c r="BK66" s="27"/>
      <c r="BL66" s="27" t="s">
        <v>4640</v>
      </c>
      <c r="BM66" s="27" t="s">
        <v>4057</v>
      </c>
      <c r="BN66" s="27"/>
      <c r="BO66" s="27" t="s">
        <v>4769</v>
      </c>
      <c r="BP66" s="29">
        <v>43270</v>
      </c>
      <c r="BQ66" s="27" t="s">
        <v>4988</v>
      </c>
      <c r="BR66" s="27"/>
      <c r="BS66" s="29">
        <v>43269</v>
      </c>
      <c r="BT66" s="32">
        <v>34.756164383561647</v>
      </c>
      <c r="BU66" s="27">
        <v>11</v>
      </c>
      <c r="BV66" s="27">
        <v>9</v>
      </c>
      <c r="BW66" s="33"/>
      <c r="BX66" s="33"/>
      <c r="BY66" s="33"/>
      <c r="BZ66" s="27"/>
      <c r="CA66" s="27"/>
      <c r="CB66" s="27"/>
      <c r="CC66" s="33"/>
      <c r="CD66" s="33"/>
      <c r="CE66" s="33"/>
      <c r="CF66" s="27"/>
      <c r="CG66" s="27"/>
      <c r="CH66" s="27"/>
      <c r="CI66" s="27"/>
      <c r="CJ66" s="27"/>
    </row>
    <row r="67" spans="1:88" ht="15.75" thickBot="1" x14ac:dyDescent="0.3">
      <c r="A67" s="27" t="s">
        <v>3125</v>
      </c>
      <c r="B67" s="27" t="s">
        <v>1882</v>
      </c>
      <c r="C67" s="27" t="s">
        <v>926</v>
      </c>
      <c r="D67" s="27" t="s">
        <v>1658</v>
      </c>
      <c r="E67" s="27" t="s">
        <v>3876</v>
      </c>
      <c r="F67" s="27"/>
      <c r="G67" s="28" t="s">
        <v>6071</v>
      </c>
      <c r="H67" s="28" t="s">
        <v>3995</v>
      </c>
      <c r="I67" s="28">
        <v>0</v>
      </c>
      <c r="J67" s="28">
        <v>4311</v>
      </c>
      <c r="K67" s="29">
        <v>43292</v>
      </c>
      <c r="L67" s="30">
        <v>5000</v>
      </c>
      <c r="M67" s="31">
        <v>250</v>
      </c>
      <c r="N67" t="s">
        <v>4864</v>
      </c>
      <c r="O67" s="1"/>
      <c r="P67" s="27" t="s">
        <v>4864</v>
      </c>
      <c r="Q67" s="27"/>
      <c r="R67" s="27" t="s">
        <v>4928</v>
      </c>
      <c r="S67" t="s">
        <v>4866</v>
      </c>
      <c r="T67" t="s">
        <v>4924</v>
      </c>
      <c r="U67" s="27" t="s">
        <v>4868</v>
      </c>
      <c r="V67" s="27" t="s">
        <v>4869</v>
      </c>
      <c r="W67" s="27"/>
      <c r="X67" s="32" t="s">
        <v>4870</v>
      </c>
      <c r="Y67" s="27">
        <v>1</v>
      </c>
      <c r="Z67" s="28">
        <v>1</v>
      </c>
      <c r="AA67" s="28"/>
      <c r="AB67" s="28"/>
      <c r="AC67" s="28">
        <v>1</v>
      </c>
      <c r="AD67" s="28">
        <v>7</v>
      </c>
      <c r="AE67" s="27">
        <v>1</v>
      </c>
      <c r="AF67" s="36">
        <v>2995783480101</v>
      </c>
      <c r="AG67" s="36" t="str">
        <f>MID(AF67,10,4)</f>
        <v>0101</v>
      </c>
      <c r="AH67" s="27" t="s">
        <v>114</v>
      </c>
      <c r="AI67" s="27" t="s">
        <v>114</v>
      </c>
      <c r="AJ67" s="29">
        <v>35418</v>
      </c>
      <c r="AK67" s="27"/>
      <c r="AL67" s="27"/>
      <c r="AM67" s="27"/>
      <c r="AN67" s="27"/>
      <c r="AO67" s="27" t="s">
        <v>6007</v>
      </c>
      <c r="AP67" s="27" t="s">
        <v>6007</v>
      </c>
      <c r="AQ67" s="27"/>
      <c r="AR67" s="35">
        <v>92148727</v>
      </c>
      <c r="AS67" s="36">
        <v>201601804046</v>
      </c>
      <c r="AT67" s="27"/>
      <c r="AU67" s="29"/>
      <c r="AV67" s="27" t="s">
        <v>6008</v>
      </c>
      <c r="AW67" s="27" t="s">
        <v>4058</v>
      </c>
      <c r="AX67" s="28" t="s">
        <v>114</v>
      </c>
      <c r="AY67" s="28" t="s">
        <v>114</v>
      </c>
      <c r="AZ67" s="28">
        <v>6</v>
      </c>
      <c r="BA67" s="28">
        <v>4</v>
      </c>
      <c r="BB67" s="27" t="s">
        <v>4493</v>
      </c>
      <c r="BC67" s="28" t="s">
        <v>4588</v>
      </c>
      <c r="BD67" s="28">
        <v>1</v>
      </c>
      <c r="BE67" s="27">
        <v>5</v>
      </c>
      <c r="BF67" s="27">
        <v>0</v>
      </c>
      <c r="BG67" s="27" t="s">
        <v>135</v>
      </c>
      <c r="BH67" s="28">
        <v>7</v>
      </c>
      <c r="BI67" s="28"/>
      <c r="BJ67" s="28"/>
      <c r="BK67" s="27"/>
      <c r="BL67" s="27" t="s">
        <v>4641</v>
      </c>
      <c r="BM67" s="27" t="s">
        <v>4058</v>
      </c>
      <c r="BN67" s="27"/>
      <c r="BO67" s="27" t="s">
        <v>4769</v>
      </c>
      <c r="BP67" s="27"/>
      <c r="BQ67" s="27"/>
      <c r="BR67" s="27"/>
      <c r="BS67" s="27"/>
      <c r="BT67" s="32">
        <v>27.641095890410959</v>
      </c>
      <c r="BU67" s="27">
        <v>12</v>
      </c>
      <c r="BV67" s="27">
        <v>19</v>
      </c>
      <c r="BW67" s="33">
        <v>5000</v>
      </c>
      <c r="BX67" s="37">
        <v>45444</v>
      </c>
      <c r="BY67" s="33">
        <v>4450</v>
      </c>
      <c r="BZ67" s="33">
        <v>4450</v>
      </c>
      <c r="CA67" s="37">
        <v>44713</v>
      </c>
      <c r="CB67" s="33">
        <v>4150</v>
      </c>
      <c r="CC67" s="29">
        <v>44562</v>
      </c>
      <c r="CD67" s="27">
        <v>3750</v>
      </c>
      <c r="CE67" s="27">
        <v>3750</v>
      </c>
      <c r="CF67" s="37">
        <v>44013</v>
      </c>
      <c r="CG67" s="33">
        <v>2825.1</v>
      </c>
      <c r="CH67" s="27"/>
      <c r="CI67" s="27"/>
      <c r="CJ67" s="27"/>
    </row>
    <row r="68" spans="1:88" ht="15.75" thickBot="1" x14ac:dyDescent="0.3">
      <c r="A68" s="27" t="s">
        <v>3126</v>
      </c>
      <c r="B68" s="27" t="s">
        <v>3537</v>
      </c>
      <c r="C68" s="27" t="s">
        <v>3651</v>
      </c>
      <c r="D68" s="27" t="s">
        <v>202</v>
      </c>
      <c r="E68" s="27" t="s">
        <v>147</v>
      </c>
      <c r="F68" s="27"/>
      <c r="G68" s="28" t="s">
        <v>6072</v>
      </c>
      <c r="H68" s="28" t="s">
        <v>3994</v>
      </c>
      <c r="I68" s="28">
        <v>0</v>
      </c>
      <c r="J68" s="28">
        <v>5242</v>
      </c>
      <c r="K68" s="29">
        <v>43304</v>
      </c>
      <c r="L68" s="30">
        <v>3385</v>
      </c>
      <c r="M68" s="31">
        <v>250</v>
      </c>
      <c r="N68" t="s">
        <v>4864</v>
      </c>
      <c r="O68" s="1"/>
      <c r="P68" s="27" t="s">
        <v>4864</v>
      </c>
      <c r="Q68" s="27"/>
      <c r="R68" s="27" t="s">
        <v>4941</v>
      </c>
      <c r="S68" s="53">
        <v>17</v>
      </c>
      <c r="T68" s="54" t="s">
        <v>4942</v>
      </c>
      <c r="U68" s="27"/>
      <c r="V68" s="27" t="s">
        <v>4869</v>
      </c>
      <c r="W68" s="27" t="s">
        <v>4943</v>
      </c>
      <c r="X68" s="32" t="s">
        <v>4870</v>
      </c>
      <c r="Y68" s="27">
        <v>1</v>
      </c>
      <c r="Z68" s="33">
        <v>2</v>
      </c>
      <c r="AA68" s="28"/>
      <c r="AB68" s="28"/>
      <c r="AC68" s="28">
        <v>1</v>
      </c>
      <c r="AD68" s="28">
        <v>7</v>
      </c>
      <c r="AE68" s="27">
        <v>1</v>
      </c>
      <c r="AF68" s="36">
        <v>2189077961212</v>
      </c>
      <c r="AG68" s="36" t="str">
        <f>MID(AF68,10,4)</f>
        <v>1212</v>
      </c>
      <c r="AH68" s="27" t="s">
        <v>4989</v>
      </c>
      <c r="AI68" s="27" t="s">
        <v>430</v>
      </c>
      <c r="AJ68" s="29">
        <v>33973</v>
      </c>
      <c r="AK68" s="27" t="s">
        <v>115</v>
      </c>
      <c r="AL68" s="27"/>
      <c r="AM68" s="27"/>
      <c r="AN68" s="27"/>
      <c r="AO68" s="27" t="s">
        <v>6007</v>
      </c>
      <c r="AP68" s="27" t="s">
        <v>6007</v>
      </c>
      <c r="AQ68" s="27" t="s">
        <v>115</v>
      </c>
      <c r="AR68" s="35">
        <v>85078875</v>
      </c>
      <c r="AS68" s="36">
        <v>201400675183</v>
      </c>
      <c r="AT68" s="27"/>
      <c r="AU68" s="29"/>
      <c r="AV68" s="27" t="s">
        <v>6008</v>
      </c>
      <c r="AW68" s="27" t="s">
        <v>4059</v>
      </c>
      <c r="AX68" s="28" t="s">
        <v>114</v>
      </c>
      <c r="AY68" s="28" t="s">
        <v>114</v>
      </c>
      <c r="AZ68" s="28">
        <v>0</v>
      </c>
      <c r="BA68" s="28">
        <v>3</v>
      </c>
      <c r="BB68" s="27">
        <v>44435048</v>
      </c>
      <c r="BC68" s="28" t="s">
        <v>4588</v>
      </c>
      <c r="BD68" s="28">
        <v>1</v>
      </c>
      <c r="BE68" s="27">
        <v>5</v>
      </c>
      <c r="BF68" s="27">
        <v>1</v>
      </c>
      <c r="BG68" s="27" t="s">
        <v>571</v>
      </c>
      <c r="BH68" s="28">
        <v>7</v>
      </c>
      <c r="BI68" s="28"/>
      <c r="BJ68" s="28"/>
      <c r="BK68" s="27"/>
      <c r="BL68" s="27"/>
      <c r="BM68" s="27"/>
      <c r="BN68" s="27"/>
      <c r="BO68" s="27" t="s">
        <v>4769</v>
      </c>
      <c r="BP68" s="29">
        <v>43118</v>
      </c>
      <c r="BQ68" s="29">
        <v>43299</v>
      </c>
      <c r="BR68" s="29"/>
      <c r="BS68" s="29">
        <v>43298</v>
      </c>
      <c r="BT68" s="32">
        <v>31.6</v>
      </c>
      <c r="BU68" s="27">
        <v>1</v>
      </c>
      <c r="BV68" s="27">
        <v>4</v>
      </c>
      <c r="BW68" s="33"/>
      <c r="BX68" s="33"/>
      <c r="BY68" s="33"/>
      <c r="BZ68" s="27"/>
      <c r="CA68" s="27"/>
      <c r="CB68" s="27"/>
      <c r="CC68" s="33"/>
      <c r="CD68" s="33"/>
      <c r="CE68" s="33"/>
      <c r="CF68" s="27"/>
      <c r="CG68" s="27"/>
      <c r="CH68" s="27"/>
      <c r="CI68" s="27"/>
      <c r="CJ68" s="27"/>
    </row>
    <row r="69" spans="1:88" x14ac:dyDescent="0.25">
      <c r="A69" s="27" t="s">
        <v>3127</v>
      </c>
      <c r="B69" s="27" t="s">
        <v>2329</v>
      </c>
      <c r="C69" s="27" t="s">
        <v>2601</v>
      </c>
      <c r="D69" s="27" t="s">
        <v>1376</v>
      </c>
      <c r="E69" s="27" t="s">
        <v>378</v>
      </c>
      <c r="F69" s="27"/>
      <c r="G69" s="28" t="s">
        <v>6073</v>
      </c>
      <c r="H69" s="27" t="s">
        <v>3996</v>
      </c>
      <c r="I69" s="28">
        <v>0</v>
      </c>
      <c r="J69" s="28">
        <v>4419</v>
      </c>
      <c r="K69" s="29">
        <v>43360</v>
      </c>
      <c r="L69" s="30">
        <v>4750</v>
      </c>
      <c r="M69" s="31">
        <v>250</v>
      </c>
      <c r="N69" t="s">
        <v>4864</v>
      </c>
      <c r="O69" s="1"/>
      <c r="P69" s="27" t="s">
        <v>4864</v>
      </c>
      <c r="Q69" s="27"/>
      <c r="R69" s="27" t="s">
        <v>4979</v>
      </c>
      <c r="S69" s="27" t="s">
        <v>4952</v>
      </c>
      <c r="T69" s="27" t="s">
        <v>4953</v>
      </c>
      <c r="U69" s="27" t="s">
        <v>4868</v>
      </c>
      <c r="V69" s="27" t="s">
        <v>4990</v>
      </c>
      <c r="W69" s="27" t="s">
        <v>4991</v>
      </c>
      <c r="X69" s="32" t="s">
        <v>4912</v>
      </c>
      <c r="Y69" s="27">
        <v>4</v>
      </c>
      <c r="Z69" s="33">
        <v>2</v>
      </c>
      <c r="AA69" s="28"/>
      <c r="AB69" s="28"/>
      <c r="AC69" s="28">
        <v>1</v>
      </c>
      <c r="AD69" s="28">
        <v>7</v>
      </c>
      <c r="AE69" s="27">
        <v>1</v>
      </c>
      <c r="AF69" s="36">
        <v>2204753850501</v>
      </c>
      <c r="AG69" s="36" t="str">
        <f>MID(AF69,10,4)</f>
        <v>0501</v>
      </c>
      <c r="AH69" s="27" t="s">
        <v>163</v>
      </c>
      <c r="AI69" s="27" t="s">
        <v>511</v>
      </c>
      <c r="AJ69" s="29">
        <v>30364</v>
      </c>
      <c r="AK69" s="27"/>
      <c r="AL69" s="27"/>
      <c r="AM69" s="27"/>
      <c r="AN69" s="27"/>
      <c r="AO69" s="27" t="s">
        <v>6007</v>
      </c>
      <c r="AP69" s="27" t="s">
        <v>6007</v>
      </c>
      <c r="AQ69" s="27"/>
      <c r="AR69" s="35">
        <v>28115341</v>
      </c>
      <c r="AS69" s="36">
        <v>2204753850501</v>
      </c>
      <c r="AT69" s="27"/>
      <c r="AU69" s="29"/>
      <c r="AV69" s="27" t="s">
        <v>6008</v>
      </c>
      <c r="AW69" s="27" t="s">
        <v>4060</v>
      </c>
      <c r="AX69" s="28" t="s">
        <v>163</v>
      </c>
      <c r="AY69" s="28" t="s">
        <v>163</v>
      </c>
      <c r="AZ69" s="28">
        <v>0</v>
      </c>
      <c r="BA69" s="28">
        <v>5</v>
      </c>
      <c r="BB69" s="27">
        <v>34030635</v>
      </c>
      <c r="BC69" s="28" t="s">
        <v>4589</v>
      </c>
      <c r="BD69" s="28">
        <v>2</v>
      </c>
      <c r="BE69" s="27">
        <v>5</v>
      </c>
      <c r="BF69" s="27">
        <v>3</v>
      </c>
      <c r="BG69" s="27" t="s">
        <v>4596</v>
      </c>
      <c r="BH69" s="28">
        <v>10</v>
      </c>
      <c r="BI69" s="28"/>
      <c r="BJ69" s="28"/>
      <c r="BK69" s="27"/>
      <c r="BL69" s="27" t="s">
        <v>4642</v>
      </c>
      <c r="BM69" s="27" t="s">
        <v>4060</v>
      </c>
      <c r="BN69" s="27">
        <v>56565750</v>
      </c>
      <c r="BO69" s="27" t="s">
        <v>4769</v>
      </c>
      <c r="BP69" s="29">
        <v>43166</v>
      </c>
      <c r="BQ69" s="29">
        <v>43166</v>
      </c>
      <c r="BR69" s="29"/>
      <c r="BS69" s="29">
        <v>43165</v>
      </c>
      <c r="BT69" s="32">
        <v>41.487671232876714</v>
      </c>
      <c r="BU69" s="27">
        <v>2</v>
      </c>
      <c r="BV69" s="27">
        <v>17</v>
      </c>
      <c r="BW69" s="50">
        <v>4750</v>
      </c>
      <c r="BX69" s="37">
        <v>44013</v>
      </c>
      <c r="BY69" s="50">
        <v>4250</v>
      </c>
      <c r="BZ69" s="27"/>
      <c r="CA69" s="27"/>
      <c r="CB69" s="27"/>
      <c r="CC69" s="33"/>
      <c r="CD69" s="33"/>
      <c r="CE69" s="33"/>
      <c r="CF69" s="27"/>
      <c r="CG69" s="27"/>
      <c r="CH69" s="27"/>
      <c r="CI69" s="27"/>
      <c r="CJ69" s="27"/>
    </row>
    <row r="70" spans="1:88" x14ac:dyDescent="0.25">
      <c r="A70" s="27" t="s">
        <v>543</v>
      </c>
      <c r="B70" s="27" t="s">
        <v>366</v>
      </c>
      <c r="C70" s="27" t="s">
        <v>544</v>
      </c>
      <c r="D70" s="27" t="s">
        <v>545</v>
      </c>
      <c r="E70" s="27" t="s">
        <v>436</v>
      </c>
      <c r="F70" s="27"/>
      <c r="G70" s="28" t="s">
        <v>6074</v>
      </c>
      <c r="H70" s="28" t="s">
        <v>4992</v>
      </c>
      <c r="I70" s="28">
        <v>0</v>
      </c>
      <c r="J70" s="28">
        <v>4419</v>
      </c>
      <c r="K70" s="29">
        <v>43361</v>
      </c>
      <c r="L70" s="30">
        <v>4750</v>
      </c>
      <c r="M70" s="31">
        <v>250</v>
      </c>
      <c r="N70" t="s">
        <v>149</v>
      </c>
      <c r="O70" s="1">
        <v>45129</v>
      </c>
      <c r="P70" t="s">
        <v>4883</v>
      </c>
      <c r="Q70" s="27"/>
      <c r="R70" s="27" t="s">
        <v>4979</v>
      </c>
      <c r="S70" s="27" t="s">
        <v>4962</v>
      </c>
      <c r="T70" s="27" t="s">
        <v>4963</v>
      </c>
      <c r="U70" s="27" t="s">
        <v>4954</v>
      </c>
      <c r="V70" s="27" t="s">
        <v>4869</v>
      </c>
      <c r="W70" s="29"/>
      <c r="X70" s="32" t="s">
        <v>4870</v>
      </c>
      <c r="Y70" s="27">
        <v>1</v>
      </c>
      <c r="Z70" s="33">
        <v>2</v>
      </c>
      <c r="AA70" s="28"/>
      <c r="AB70" s="28"/>
      <c r="AC70" s="28">
        <v>1</v>
      </c>
      <c r="AD70" s="28">
        <v>7</v>
      </c>
      <c r="AE70" s="27">
        <v>1</v>
      </c>
      <c r="AF70" s="36">
        <v>1661112440101</v>
      </c>
      <c r="AG70" s="36" t="str">
        <f>MID(AF70,10,4)</f>
        <v>0101</v>
      </c>
      <c r="AH70" s="27" t="s">
        <v>114</v>
      </c>
      <c r="AI70" s="27" t="s">
        <v>114</v>
      </c>
      <c r="AJ70" s="29">
        <v>29663</v>
      </c>
      <c r="AK70" s="27"/>
      <c r="AL70" s="27"/>
      <c r="AM70" s="27"/>
      <c r="AN70" s="27"/>
      <c r="AO70" s="27" t="s">
        <v>6007</v>
      </c>
      <c r="AP70" s="27" t="s">
        <v>6007</v>
      </c>
      <c r="AQ70" s="27"/>
      <c r="AR70" s="35">
        <v>56644175</v>
      </c>
      <c r="AS70" s="36">
        <v>201100209530</v>
      </c>
      <c r="AT70" s="27"/>
      <c r="AU70" s="29"/>
      <c r="AV70" s="27" t="s">
        <v>6008</v>
      </c>
      <c r="AW70" s="27" t="s">
        <v>546</v>
      </c>
      <c r="AX70" s="28" t="s">
        <v>114</v>
      </c>
      <c r="AY70" s="28" t="s">
        <v>114</v>
      </c>
      <c r="AZ70" s="28">
        <v>18</v>
      </c>
      <c r="BA70" s="28">
        <v>4</v>
      </c>
      <c r="BB70" s="27" t="s">
        <v>547</v>
      </c>
      <c r="BC70" s="28" t="s">
        <v>4589</v>
      </c>
      <c r="BD70" s="28">
        <v>2</v>
      </c>
      <c r="BE70" s="27">
        <v>5</v>
      </c>
      <c r="BF70" s="27">
        <v>2</v>
      </c>
      <c r="BG70" s="27" t="s">
        <v>135</v>
      </c>
      <c r="BH70" s="28">
        <v>7</v>
      </c>
      <c r="BI70" s="28"/>
      <c r="BJ70" s="28"/>
      <c r="BK70" s="27" t="s">
        <v>548</v>
      </c>
      <c r="BL70" s="27" t="s">
        <v>549</v>
      </c>
      <c r="BM70" s="27" t="s">
        <v>546</v>
      </c>
      <c r="BN70" s="27">
        <v>42526519</v>
      </c>
      <c r="BO70" s="27" t="s">
        <v>4769</v>
      </c>
      <c r="BP70" s="27"/>
      <c r="BQ70" s="27"/>
      <c r="BR70" s="27"/>
      <c r="BS70" s="27"/>
      <c r="BT70" s="32">
        <v>43.408219178082192</v>
      </c>
      <c r="BU70" s="27">
        <v>3</v>
      </c>
      <c r="BV70" s="27">
        <v>18</v>
      </c>
      <c r="BW70" s="33">
        <v>4750</v>
      </c>
      <c r="BX70" s="37">
        <v>44409</v>
      </c>
      <c r="BY70" s="33">
        <v>4250</v>
      </c>
      <c r="BZ70" s="27"/>
      <c r="CA70" s="27"/>
      <c r="CB70" s="27"/>
      <c r="CC70" s="33"/>
      <c r="CD70" s="33"/>
      <c r="CE70" s="33"/>
      <c r="CF70" s="27"/>
      <c r="CG70" s="27"/>
      <c r="CH70" s="27"/>
      <c r="CI70" s="27"/>
      <c r="CJ70" s="27"/>
    </row>
    <row r="71" spans="1:88" x14ac:dyDescent="0.25">
      <c r="A71" s="27" t="s">
        <v>550</v>
      </c>
      <c r="B71" s="27" t="s">
        <v>551</v>
      </c>
      <c r="C71" s="27" t="s">
        <v>552</v>
      </c>
      <c r="D71" s="27" t="s">
        <v>553</v>
      </c>
      <c r="E71" s="27" t="s">
        <v>215</v>
      </c>
      <c r="F71" s="27"/>
      <c r="G71" s="28" t="s">
        <v>6075</v>
      </c>
      <c r="H71" s="28" t="s">
        <v>3998</v>
      </c>
      <c r="I71" s="28" t="s">
        <v>4974</v>
      </c>
      <c r="J71" s="28">
        <v>4229</v>
      </c>
      <c r="K71" s="29">
        <v>43374</v>
      </c>
      <c r="L71" s="30">
        <v>2960</v>
      </c>
      <c r="M71" s="31">
        <v>250</v>
      </c>
      <c r="N71" t="s">
        <v>4864</v>
      </c>
      <c r="O71" s="1"/>
      <c r="P71" s="27" t="s">
        <v>4864</v>
      </c>
      <c r="Q71" s="27"/>
      <c r="R71" s="27" t="s">
        <v>4961</v>
      </c>
      <c r="S71" s="27" t="s">
        <v>4962</v>
      </c>
      <c r="T71" s="27" t="s">
        <v>4963</v>
      </c>
      <c r="U71" s="27" t="s">
        <v>4954</v>
      </c>
      <c r="V71" s="27" t="s">
        <v>4955</v>
      </c>
      <c r="W71" s="56" t="s">
        <v>4956</v>
      </c>
      <c r="X71" s="32" t="s">
        <v>4949</v>
      </c>
      <c r="Y71" s="27">
        <v>3</v>
      </c>
      <c r="Z71" s="28">
        <v>1</v>
      </c>
      <c r="AA71" s="28"/>
      <c r="AB71" s="28"/>
      <c r="AC71" s="28">
        <v>1</v>
      </c>
      <c r="AD71" s="28">
        <v>7</v>
      </c>
      <c r="AE71" s="27">
        <v>1</v>
      </c>
      <c r="AF71" s="36">
        <v>1991136291802</v>
      </c>
      <c r="AG71" s="36" t="str">
        <f>MID(AF71,10,4)</f>
        <v>1802</v>
      </c>
      <c r="AH71" s="27" t="s">
        <v>554</v>
      </c>
      <c r="AI71" s="27" t="s">
        <v>555</v>
      </c>
      <c r="AJ71" s="29">
        <v>31432</v>
      </c>
      <c r="AK71" s="27" t="s">
        <v>499</v>
      </c>
      <c r="AL71" s="27"/>
      <c r="AM71" s="27"/>
      <c r="AN71" s="27"/>
      <c r="AO71" s="27" t="s">
        <v>6007</v>
      </c>
      <c r="AP71" s="27" t="s">
        <v>6007</v>
      </c>
      <c r="AQ71" s="36">
        <v>1991136291802</v>
      </c>
      <c r="AR71" s="35">
        <v>55679129</v>
      </c>
      <c r="AS71" s="36">
        <v>186403358</v>
      </c>
      <c r="AT71" s="27"/>
      <c r="AU71" s="29"/>
      <c r="AV71" s="27" t="s">
        <v>6008</v>
      </c>
      <c r="AW71" s="27" t="s">
        <v>556</v>
      </c>
      <c r="AX71" s="28" t="s">
        <v>389</v>
      </c>
      <c r="AY71" s="28" t="s">
        <v>398</v>
      </c>
      <c r="AZ71" s="28">
        <v>0</v>
      </c>
      <c r="BA71" s="28">
        <v>4</v>
      </c>
      <c r="BB71" s="27">
        <v>54559999</v>
      </c>
      <c r="BC71" s="28" t="s">
        <v>4588</v>
      </c>
      <c r="BD71" s="28">
        <v>1</v>
      </c>
      <c r="BE71" s="27">
        <v>5</v>
      </c>
      <c r="BF71" s="27">
        <v>2</v>
      </c>
      <c r="BG71" s="27" t="s">
        <v>557</v>
      </c>
      <c r="BH71" s="28">
        <v>7</v>
      </c>
      <c r="BI71" s="28"/>
      <c r="BJ71" s="28"/>
      <c r="BK71" s="27"/>
      <c r="BL71" s="27"/>
      <c r="BM71" s="27"/>
      <c r="BN71" s="27"/>
      <c r="BO71" s="27" t="s">
        <v>4769</v>
      </c>
      <c r="BP71" s="29">
        <v>43360</v>
      </c>
      <c r="BQ71" s="29">
        <v>43360</v>
      </c>
      <c r="BR71" s="29"/>
      <c r="BS71" s="29">
        <v>43360</v>
      </c>
      <c r="BT71" s="32">
        <v>38.561643835616437</v>
      </c>
      <c r="BU71" s="27">
        <v>1</v>
      </c>
      <c r="BV71" s="27">
        <v>20</v>
      </c>
      <c r="BW71" s="33"/>
      <c r="BX71" s="33"/>
      <c r="BY71" s="33"/>
      <c r="BZ71" s="27"/>
      <c r="CA71" s="27"/>
      <c r="CB71" s="27"/>
      <c r="CC71" s="33"/>
      <c r="CD71" s="33"/>
      <c r="CE71" s="33"/>
      <c r="CF71" s="27"/>
      <c r="CG71" s="27"/>
      <c r="CH71" s="27"/>
      <c r="CI71" s="27"/>
      <c r="CJ71" s="27"/>
    </row>
    <row r="72" spans="1:88" x14ac:dyDescent="0.25">
      <c r="A72" s="27" t="s">
        <v>558</v>
      </c>
      <c r="B72" s="27" t="s">
        <v>559</v>
      </c>
      <c r="C72" s="27" t="s">
        <v>560</v>
      </c>
      <c r="D72" s="27" t="s">
        <v>561</v>
      </c>
      <c r="E72" s="27" t="s">
        <v>562</v>
      </c>
      <c r="F72" s="27"/>
      <c r="G72" s="28" t="s">
        <v>6076</v>
      </c>
      <c r="H72" s="28" t="s">
        <v>3994</v>
      </c>
      <c r="I72" s="28">
        <v>0</v>
      </c>
      <c r="J72" s="28">
        <v>5242</v>
      </c>
      <c r="K72" s="29">
        <v>43396</v>
      </c>
      <c r="L72" s="30">
        <v>3385</v>
      </c>
      <c r="M72" s="31">
        <v>250</v>
      </c>
      <c r="N72" t="s">
        <v>4864</v>
      </c>
      <c r="O72" s="1"/>
      <c r="P72" s="27" t="s">
        <v>4864</v>
      </c>
      <c r="Q72" s="27"/>
      <c r="R72" s="27" t="s">
        <v>4876</v>
      </c>
      <c r="S72" s="27">
        <v>22</v>
      </c>
      <c r="T72" s="27" t="s">
        <v>4993</v>
      </c>
      <c r="U72" s="27"/>
      <c r="V72" s="27" t="s">
        <v>4869</v>
      </c>
      <c r="W72" s="27" t="s">
        <v>4894</v>
      </c>
      <c r="X72" s="32" t="s">
        <v>4870</v>
      </c>
      <c r="Y72" s="27">
        <v>1</v>
      </c>
      <c r="Z72" s="33">
        <v>2</v>
      </c>
      <c r="AA72" s="28"/>
      <c r="AB72" s="28"/>
      <c r="AC72" s="28">
        <v>1</v>
      </c>
      <c r="AD72" s="28">
        <v>7</v>
      </c>
      <c r="AE72" s="27">
        <v>1</v>
      </c>
      <c r="AF72" s="36">
        <v>1909511330101</v>
      </c>
      <c r="AG72" s="36" t="str">
        <f>MID(AF72,10,4)</f>
        <v>0101</v>
      </c>
      <c r="AH72" s="27" t="s">
        <v>114</v>
      </c>
      <c r="AI72" s="27" t="s">
        <v>114</v>
      </c>
      <c r="AJ72" s="29">
        <v>32525</v>
      </c>
      <c r="AK72" s="27" t="s">
        <v>115</v>
      </c>
      <c r="AL72" s="27"/>
      <c r="AM72" s="27"/>
      <c r="AN72" s="27"/>
      <c r="AO72" s="27" t="s">
        <v>6007</v>
      </c>
      <c r="AP72" s="27" t="s">
        <v>6007</v>
      </c>
      <c r="AQ72" s="27"/>
      <c r="AR72" s="35">
        <v>72260076</v>
      </c>
      <c r="AS72" s="36">
        <v>1909511330101</v>
      </c>
      <c r="AT72" s="27"/>
      <c r="AU72" s="29"/>
      <c r="AV72" s="27" t="s">
        <v>6008</v>
      </c>
      <c r="AW72" s="27" t="s">
        <v>563</v>
      </c>
      <c r="AX72" s="28" t="s">
        <v>114</v>
      </c>
      <c r="AY72" s="28" t="s">
        <v>114</v>
      </c>
      <c r="AZ72" s="28">
        <v>18</v>
      </c>
      <c r="BA72" s="28">
        <v>3</v>
      </c>
      <c r="BB72" s="28">
        <v>59612764</v>
      </c>
      <c r="BC72" s="28" t="s">
        <v>4588</v>
      </c>
      <c r="BD72" s="28">
        <v>1</v>
      </c>
      <c r="BE72" s="27">
        <v>5</v>
      </c>
      <c r="BF72" s="27">
        <v>1</v>
      </c>
      <c r="BG72" s="27" t="s">
        <v>564</v>
      </c>
      <c r="BH72" s="28">
        <v>7</v>
      </c>
      <c r="BI72" s="28"/>
      <c r="BJ72" s="28"/>
      <c r="BK72" s="27"/>
      <c r="BL72" s="27" t="s">
        <v>565</v>
      </c>
      <c r="BM72" s="27" t="s">
        <v>563</v>
      </c>
      <c r="BN72" s="27">
        <v>47341989</v>
      </c>
      <c r="BO72" s="27" t="s">
        <v>4769</v>
      </c>
      <c r="BP72" s="29">
        <v>43194</v>
      </c>
      <c r="BQ72" s="29">
        <v>43214</v>
      </c>
      <c r="BR72" s="29"/>
      <c r="BS72" s="29">
        <v>43214</v>
      </c>
      <c r="BT72" s="32">
        <v>35.56712328767123</v>
      </c>
      <c r="BU72" s="27">
        <v>1</v>
      </c>
      <c r="BV72" s="27">
        <v>17</v>
      </c>
      <c r="BW72" s="33"/>
      <c r="BX72" s="33"/>
      <c r="BY72" s="33"/>
      <c r="BZ72" s="27"/>
      <c r="CA72" s="27"/>
      <c r="CB72" s="27"/>
      <c r="CC72" s="33"/>
      <c r="CD72" s="33"/>
      <c r="CE72" s="33"/>
      <c r="CF72" s="27"/>
      <c r="CG72" s="27"/>
      <c r="CH72" s="27"/>
      <c r="CI72" s="27"/>
      <c r="CJ72" s="27"/>
    </row>
    <row r="73" spans="1:88" x14ac:dyDescent="0.25">
      <c r="A73" s="27" t="s">
        <v>566</v>
      </c>
      <c r="B73" s="27" t="s">
        <v>567</v>
      </c>
      <c r="C73" s="27" t="s">
        <v>435</v>
      </c>
      <c r="D73" s="27" t="s">
        <v>160</v>
      </c>
      <c r="E73" s="27" t="s">
        <v>568</v>
      </c>
      <c r="F73" s="27"/>
      <c r="G73" s="28" t="s">
        <v>6077</v>
      </c>
      <c r="H73" s="28" t="s">
        <v>3998</v>
      </c>
      <c r="I73" s="28" t="s">
        <v>4974</v>
      </c>
      <c r="J73" s="28">
        <v>8332</v>
      </c>
      <c r="K73" s="29">
        <v>43396</v>
      </c>
      <c r="L73" s="30">
        <v>2960</v>
      </c>
      <c r="M73" s="31">
        <v>250</v>
      </c>
      <c r="N73" t="s">
        <v>4864</v>
      </c>
      <c r="O73" s="1"/>
      <c r="P73" s="27" t="s">
        <v>4864</v>
      </c>
      <c r="Q73" s="27"/>
      <c r="R73" s="27" t="s">
        <v>4979</v>
      </c>
      <c r="S73" s="27" t="s">
        <v>4962</v>
      </c>
      <c r="T73" s="27" t="s">
        <v>4963</v>
      </c>
      <c r="U73" s="27" t="s">
        <v>4954</v>
      </c>
      <c r="V73" s="27" t="s">
        <v>4990</v>
      </c>
      <c r="W73" s="27" t="s">
        <v>4991</v>
      </c>
      <c r="X73" s="32" t="s">
        <v>4912</v>
      </c>
      <c r="Y73" s="27">
        <v>4</v>
      </c>
      <c r="Z73" s="28">
        <v>1</v>
      </c>
      <c r="AA73" s="28"/>
      <c r="AB73" s="28"/>
      <c r="AC73" s="28">
        <v>1</v>
      </c>
      <c r="AD73" s="28">
        <v>7</v>
      </c>
      <c r="AE73" s="27">
        <v>1</v>
      </c>
      <c r="AF73" s="36">
        <v>2498547750501</v>
      </c>
      <c r="AG73" s="36" t="str">
        <f>MID(AF73,10,4)</f>
        <v>0501</v>
      </c>
      <c r="AH73" s="27" t="s">
        <v>163</v>
      </c>
      <c r="AI73" s="27" t="s">
        <v>511</v>
      </c>
      <c r="AJ73" s="29">
        <v>34448</v>
      </c>
      <c r="AK73" s="27" t="s">
        <v>499</v>
      </c>
      <c r="AL73" s="27"/>
      <c r="AM73" s="27"/>
      <c r="AN73" s="27"/>
      <c r="AO73" s="27" t="s">
        <v>6007</v>
      </c>
      <c r="AP73" s="27" t="s">
        <v>6007</v>
      </c>
      <c r="AQ73" s="36">
        <v>2498547750501</v>
      </c>
      <c r="AR73" s="35">
        <v>80507352</v>
      </c>
      <c r="AS73" s="36">
        <v>201202099751</v>
      </c>
      <c r="AT73" s="27"/>
      <c r="AU73" s="29"/>
      <c r="AV73" s="27" t="s">
        <v>6008</v>
      </c>
      <c r="AW73" s="27" t="s">
        <v>569</v>
      </c>
      <c r="AX73" s="28" t="s">
        <v>163</v>
      </c>
      <c r="AY73" s="28" t="s">
        <v>163</v>
      </c>
      <c r="AZ73" s="28">
        <v>0</v>
      </c>
      <c r="BA73" s="28">
        <v>3</v>
      </c>
      <c r="BB73" s="27" t="s">
        <v>570</v>
      </c>
      <c r="BC73" s="28" t="s">
        <v>4588</v>
      </c>
      <c r="BD73" s="28">
        <v>1</v>
      </c>
      <c r="BE73" s="27">
        <v>5</v>
      </c>
      <c r="BF73" s="27">
        <v>1</v>
      </c>
      <c r="BG73" s="27" t="s">
        <v>571</v>
      </c>
      <c r="BH73" s="28">
        <v>7</v>
      </c>
      <c r="BI73" s="28"/>
      <c r="BJ73" s="28"/>
      <c r="BK73" s="27"/>
      <c r="BL73" s="27" t="s">
        <v>572</v>
      </c>
      <c r="BM73" s="27" t="s">
        <v>569</v>
      </c>
      <c r="BN73" s="27">
        <v>52743461</v>
      </c>
      <c r="BO73" s="27" t="s">
        <v>4769</v>
      </c>
      <c r="BP73" s="29">
        <v>43332</v>
      </c>
      <c r="BQ73" s="29">
        <v>43332</v>
      </c>
      <c r="BR73" s="29"/>
      <c r="BS73" s="29">
        <v>43328</v>
      </c>
      <c r="BT73" s="32">
        <v>30.298630136986301</v>
      </c>
      <c r="BU73" s="27">
        <v>4</v>
      </c>
      <c r="BV73" s="27">
        <v>24</v>
      </c>
      <c r="BW73" s="33"/>
      <c r="BX73" s="33"/>
      <c r="BY73" s="33"/>
      <c r="BZ73" s="27"/>
      <c r="CA73" s="27"/>
      <c r="CB73" s="27"/>
      <c r="CC73" s="33"/>
      <c r="CD73" s="33"/>
      <c r="CE73" s="33"/>
      <c r="CF73" s="27"/>
      <c r="CG73" s="27"/>
      <c r="CH73" s="27"/>
      <c r="CI73" s="27"/>
      <c r="CJ73" s="27"/>
    </row>
    <row r="74" spans="1:88" x14ac:dyDescent="0.25">
      <c r="A74" s="27" t="s">
        <v>3128</v>
      </c>
      <c r="B74" s="27" t="s">
        <v>367</v>
      </c>
      <c r="C74" s="27" t="s">
        <v>1072</v>
      </c>
      <c r="D74" s="27" t="s">
        <v>168</v>
      </c>
      <c r="E74" s="27" t="s">
        <v>1189</v>
      </c>
      <c r="F74" s="27"/>
      <c r="G74" s="28" t="s">
        <v>6078</v>
      </c>
      <c r="H74" s="28" t="s">
        <v>3997</v>
      </c>
      <c r="I74" s="28">
        <v>0</v>
      </c>
      <c r="J74" s="28">
        <v>4419</v>
      </c>
      <c r="K74" s="29">
        <v>43410</v>
      </c>
      <c r="L74" s="30">
        <v>4750</v>
      </c>
      <c r="M74" s="31">
        <v>250</v>
      </c>
      <c r="N74" t="s">
        <v>4864</v>
      </c>
      <c r="O74" s="1"/>
      <c r="P74" s="27" t="s">
        <v>4864</v>
      </c>
      <c r="Q74" s="27"/>
      <c r="R74" s="27" t="s">
        <v>4919</v>
      </c>
      <c r="S74" s="27" t="s">
        <v>4920</v>
      </c>
      <c r="T74" s="27" t="s">
        <v>4921</v>
      </c>
      <c r="U74" s="27" t="s">
        <v>2906</v>
      </c>
      <c r="V74" s="27" t="s">
        <v>4869</v>
      </c>
      <c r="W74" s="27"/>
      <c r="X74" s="32" t="s">
        <v>4870</v>
      </c>
      <c r="Y74" s="27">
        <v>1</v>
      </c>
      <c r="Z74" s="33">
        <v>2</v>
      </c>
      <c r="AA74" s="28"/>
      <c r="AB74" s="28"/>
      <c r="AC74" s="28">
        <v>1</v>
      </c>
      <c r="AD74" s="28">
        <v>7</v>
      </c>
      <c r="AE74" s="27">
        <v>1</v>
      </c>
      <c r="AF74" s="36">
        <v>2668362080101</v>
      </c>
      <c r="AG74" s="36" t="str">
        <f>MID(AF74,10,4)</f>
        <v>0101</v>
      </c>
      <c r="AH74" s="27" t="s">
        <v>114</v>
      </c>
      <c r="AI74" s="27" t="s">
        <v>114</v>
      </c>
      <c r="AJ74" s="29">
        <v>34638</v>
      </c>
      <c r="AK74" s="27"/>
      <c r="AL74" s="27"/>
      <c r="AM74" s="27"/>
      <c r="AN74" s="27"/>
      <c r="AO74" s="27" t="s">
        <v>6007</v>
      </c>
      <c r="AP74" s="27" t="s">
        <v>6007</v>
      </c>
      <c r="AQ74" s="27"/>
      <c r="AR74" s="35">
        <v>90908074</v>
      </c>
      <c r="AS74" s="36">
        <v>2668362080101</v>
      </c>
      <c r="AT74" s="27"/>
      <c r="AU74" s="29"/>
      <c r="AV74" s="27" t="s">
        <v>6008</v>
      </c>
      <c r="AW74" s="27" t="s">
        <v>4061</v>
      </c>
      <c r="AX74" s="28" t="s">
        <v>114</v>
      </c>
      <c r="AY74" s="28" t="s">
        <v>114</v>
      </c>
      <c r="AZ74" s="28">
        <v>18</v>
      </c>
      <c r="BA74" s="28">
        <v>4</v>
      </c>
      <c r="BB74" s="27">
        <v>42580777</v>
      </c>
      <c r="BC74" s="28" t="s">
        <v>4588</v>
      </c>
      <c r="BD74" s="28">
        <v>1</v>
      </c>
      <c r="BE74" s="27">
        <v>5</v>
      </c>
      <c r="BF74" s="27">
        <v>0</v>
      </c>
      <c r="BG74" s="27" t="s">
        <v>409</v>
      </c>
      <c r="BH74" s="28">
        <v>7</v>
      </c>
      <c r="BI74" s="28"/>
      <c r="BJ74" s="28"/>
      <c r="BK74" s="27" t="s">
        <v>4994</v>
      </c>
      <c r="BL74" s="27" t="s">
        <v>4643</v>
      </c>
      <c r="BM74" s="27" t="s">
        <v>4061</v>
      </c>
      <c r="BN74" s="27" t="s">
        <v>4730</v>
      </c>
      <c r="BO74" s="27" t="s">
        <v>4769</v>
      </c>
      <c r="BP74" s="29">
        <v>43409</v>
      </c>
      <c r="BQ74" s="27"/>
      <c r="BR74" s="27"/>
      <c r="BS74" s="29">
        <v>43397</v>
      </c>
      <c r="BT74" s="32">
        <v>29.778082191780822</v>
      </c>
      <c r="BU74" s="27">
        <v>10</v>
      </c>
      <c r="BV74" s="27">
        <v>31</v>
      </c>
      <c r="BW74" s="50">
        <v>4750</v>
      </c>
      <c r="BX74" s="37">
        <v>44835</v>
      </c>
      <c r="BY74" s="50">
        <v>4250</v>
      </c>
      <c r="BZ74" s="30">
        <v>4250</v>
      </c>
      <c r="CA74" s="29">
        <v>43540</v>
      </c>
      <c r="CB74" s="30">
        <v>3750</v>
      </c>
      <c r="CC74" s="33"/>
      <c r="CD74" s="33"/>
      <c r="CE74" s="33"/>
      <c r="CF74" s="27"/>
      <c r="CG74" s="27"/>
      <c r="CH74" s="27"/>
      <c r="CI74" s="27"/>
      <c r="CJ74" s="27"/>
    </row>
    <row r="75" spans="1:88" x14ac:dyDescent="0.25">
      <c r="A75" s="27" t="s">
        <v>573</v>
      </c>
      <c r="B75" s="27" t="s">
        <v>574</v>
      </c>
      <c r="C75" s="27" t="s">
        <v>575</v>
      </c>
      <c r="D75" s="27" t="s">
        <v>576</v>
      </c>
      <c r="E75" s="27" t="s">
        <v>577</v>
      </c>
      <c r="F75" s="27"/>
      <c r="G75" s="28" t="s">
        <v>6079</v>
      </c>
      <c r="H75" s="28" t="s">
        <v>3994</v>
      </c>
      <c r="I75" s="28">
        <v>0</v>
      </c>
      <c r="J75" s="28">
        <v>5242</v>
      </c>
      <c r="K75" s="29">
        <v>43405</v>
      </c>
      <c r="L75" s="30">
        <v>3167</v>
      </c>
      <c r="M75" s="31">
        <v>250</v>
      </c>
      <c r="N75" s="40" t="s">
        <v>149</v>
      </c>
      <c r="O75" s="1">
        <v>44985</v>
      </c>
      <c r="P75" s="40" t="s">
        <v>4883</v>
      </c>
      <c r="Q75" s="27"/>
      <c r="R75" s="27" t="s">
        <v>4872</v>
      </c>
      <c r="S75" s="27">
        <v>42</v>
      </c>
      <c r="T75" s="27" t="s">
        <v>4995</v>
      </c>
      <c r="U75" s="27"/>
      <c r="V75" s="27" t="s">
        <v>4869</v>
      </c>
      <c r="W75" s="27" t="s">
        <v>4996</v>
      </c>
      <c r="X75" s="32" t="s">
        <v>4997</v>
      </c>
      <c r="Y75" s="27">
        <v>5</v>
      </c>
      <c r="Z75" s="33">
        <v>2</v>
      </c>
      <c r="AA75" s="28"/>
      <c r="AB75" s="28"/>
      <c r="AC75" s="28">
        <v>1</v>
      </c>
      <c r="AD75" s="28">
        <v>7</v>
      </c>
      <c r="AE75" s="27">
        <v>1</v>
      </c>
      <c r="AF75" s="36">
        <v>3561063491709</v>
      </c>
      <c r="AG75" s="36" t="str">
        <f>MID(AF75,10,4)</f>
        <v>1709</v>
      </c>
      <c r="AH75" s="27" t="s">
        <v>578</v>
      </c>
      <c r="AI75" s="27" t="s">
        <v>268</v>
      </c>
      <c r="AJ75" s="29">
        <v>35008</v>
      </c>
      <c r="AK75" s="27" t="s">
        <v>115</v>
      </c>
      <c r="AL75" s="27"/>
      <c r="AM75" s="27"/>
      <c r="AN75" s="27"/>
      <c r="AO75" s="27" t="s">
        <v>6007</v>
      </c>
      <c r="AP75" s="27" t="s">
        <v>6007</v>
      </c>
      <c r="AQ75" s="27"/>
      <c r="AR75" s="35">
        <v>93158874</v>
      </c>
      <c r="AS75" s="36">
        <v>3561063491709</v>
      </c>
      <c r="AT75" s="27"/>
      <c r="AU75" s="29"/>
      <c r="AV75" s="27" t="s">
        <v>6008</v>
      </c>
      <c r="AW75" s="27" t="s">
        <v>579</v>
      </c>
      <c r="AX75" s="28" t="s">
        <v>268</v>
      </c>
      <c r="AY75" s="28" t="s">
        <v>268</v>
      </c>
      <c r="AZ75" s="28">
        <v>0</v>
      </c>
      <c r="BA75" s="28">
        <v>3</v>
      </c>
      <c r="BB75" s="27">
        <v>40536404</v>
      </c>
      <c r="BC75" s="28" t="s">
        <v>4588</v>
      </c>
      <c r="BD75" s="28">
        <v>1</v>
      </c>
      <c r="BE75" s="27">
        <v>5</v>
      </c>
      <c r="BF75" s="27">
        <v>0</v>
      </c>
      <c r="BG75" s="27" t="s">
        <v>557</v>
      </c>
      <c r="BH75" s="28">
        <v>7</v>
      </c>
      <c r="BI75" s="28"/>
      <c r="BJ75" s="28"/>
      <c r="BK75" s="27"/>
      <c r="BL75" s="27" t="s">
        <v>580</v>
      </c>
      <c r="BM75" s="27" t="s">
        <v>581</v>
      </c>
      <c r="BN75" s="27"/>
      <c r="BO75" s="27" t="s">
        <v>4769</v>
      </c>
      <c r="BP75" s="29">
        <v>43369</v>
      </c>
      <c r="BQ75" s="29">
        <v>43349</v>
      </c>
      <c r="BR75" s="29"/>
      <c r="BS75" s="29">
        <v>43370</v>
      </c>
      <c r="BT75" s="32">
        <v>28.764383561643836</v>
      </c>
      <c r="BU75" s="27">
        <v>11</v>
      </c>
      <c r="BV75" s="27">
        <v>5</v>
      </c>
      <c r="BW75" s="33"/>
      <c r="BX75" s="33"/>
      <c r="BY75" s="33"/>
      <c r="BZ75" s="27"/>
      <c r="CA75" s="27"/>
      <c r="CB75" s="27"/>
      <c r="CC75" s="33"/>
      <c r="CD75" s="33"/>
      <c r="CE75" s="33"/>
      <c r="CF75" s="27"/>
      <c r="CG75" s="27"/>
      <c r="CH75" s="27"/>
      <c r="CI75" s="27"/>
      <c r="CJ75" s="27"/>
    </row>
    <row r="76" spans="1:88" x14ac:dyDescent="0.25">
      <c r="A76" s="27" t="s">
        <v>582</v>
      </c>
      <c r="B76" s="27" t="s">
        <v>583</v>
      </c>
      <c r="C76" s="27" t="s">
        <v>584</v>
      </c>
      <c r="D76" s="27" t="s">
        <v>585</v>
      </c>
      <c r="E76" s="27" t="s">
        <v>586</v>
      </c>
      <c r="F76" s="27"/>
      <c r="G76" s="28" t="s">
        <v>6080</v>
      </c>
      <c r="H76" s="28" t="s">
        <v>3998</v>
      </c>
      <c r="I76" s="28" t="s">
        <v>4974</v>
      </c>
      <c r="J76" s="28">
        <v>8332</v>
      </c>
      <c r="K76" s="29">
        <v>43435</v>
      </c>
      <c r="L76" s="30">
        <v>2960</v>
      </c>
      <c r="M76" s="31">
        <v>250</v>
      </c>
      <c r="N76" t="s">
        <v>4864</v>
      </c>
      <c r="O76" s="1"/>
      <c r="P76" s="27" t="s">
        <v>4864</v>
      </c>
      <c r="Q76" s="27"/>
      <c r="R76" s="27" t="s">
        <v>4961</v>
      </c>
      <c r="S76" s="27" t="s">
        <v>4962</v>
      </c>
      <c r="T76" s="27" t="s">
        <v>4963</v>
      </c>
      <c r="U76" s="27" t="s">
        <v>4954</v>
      </c>
      <c r="V76" s="27" t="s">
        <v>4955</v>
      </c>
      <c r="W76" s="56" t="s">
        <v>4956</v>
      </c>
      <c r="X76" s="32" t="s">
        <v>4949</v>
      </c>
      <c r="Y76" s="27">
        <v>3</v>
      </c>
      <c r="Z76" s="28">
        <v>1</v>
      </c>
      <c r="AA76" s="28"/>
      <c r="AB76" s="28"/>
      <c r="AC76" s="28">
        <v>1</v>
      </c>
      <c r="AD76" s="28">
        <v>7</v>
      </c>
      <c r="AE76" s="27">
        <v>1</v>
      </c>
      <c r="AF76" s="36">
        <v>3441825761901</v>
      </c>
      <c r="AG76" s="36" t="str">
        <f>MID(AF76,10,4)</f>
        <v>1901</v>
      </c>
      <c r="AH76" s="27" t="s">
        <v>389</v>
      </c>
      <c r="AI76" s="27" t="s">
        <v>389</v>
      </c>
      <c r="AJ76" s="29">
        <v>34980</v>
      </c>
      <c r="AK76" s="27" t="s">
        <v>499</v>
      </c>
      <c r="AL76" s="27"/>
      <c r="AM76" s="27"/>
      <c r="AN76" s="27"/>
      <c r="AO76" s="27" t="s">
        <v>6007</v>
      </c>
      <c r="AP76" s="27" t="s">
        <v>6007</v>
      </c>
      <c r="AQ76" s="36">
        <v>3441825761901</v>
      </c>
      <c r="AR76" s="35">
        <v>89178262</v>
      </c>
      <c r="AS76" s="27">
        <v>201300036447</v>
      </c>
      <c r="AT76" s="27"/>
      <c r="AU76" s="29"/>
      <c r="AV76" s="27" t="s">
        <v>6008</v>
      </c>
      <c r="AW76" s="27" t="s">
        <v>587</v>
      </c>
      <c r="AX76" s="28" t="s">
        <v>389</v>
      </c>
      <c r="AY76" s="28" t="s">
        <v>389</v>
      </c>
      <c r="AZ76" s="28">
        <v>0</v>
      </c>
      <c r="BA76" s="28">
        <v>3</v>
      </c>
      <c r="BB76" s="27">
        <v>47262199</v>
      </c>
      <c r="BC76" s="28" t="s">
        <v>4588</v>
      </c>
      <c r="BD76" s="28">
        <v>1</v>
      </c>
      <c r="BE76" s="27">
        <v>5</v>
      </c>
      <c r="BF76" s="27">
        <v>0</v>
      </c>
      <c r="BG76" s="27" t="s">
        <v>135</v>
      </c>
      <c r="BH76" s="28">
        <v>7</v>
      </c>
      <c r="BI76" s="28"/>
      <c r="BJ76" s="28"/>
      <c r="BK76" s="27"/>
      <c r="BL76" s="27" t="s">
        <v>588</v>
      </c>
      <c r="BM76" s="27" t="s">
        <v>589</v>
      </c>
      <c r="BN76" s="27" t="s">
        <v>590</v>
      </c>
      <c r="BO76" s="27" t="s">
        <v>4769</v>
      </c>
      <c r="BP76" s="29">
        <v>43410</v>
      </c>
      <c r="BQ76" s="29">
        <v>43410</v>
      </c>
      <c r="BR76" s="29"/>
      <c r="BS76" s="29">
        <v>43410</v>
      </c>
      <c r="BT76" s="32">
        <v>28.841095890410958</v>
      </c>
      <c r="BU76" s="27">
        <v>10</v>
      </c>
      <c r="BV76" s="27">
        <v>8</v>
      </c>
      <c r="BW76" s="33"/>
      <c r="BX76" s="33"/>
      <c r="BY76" s="33"/>
      <c r="BZ76" s="27"/>
      <c r="CA76" s="27"/>
      <c r="CB76" s="27"/>
      <c r="CC76" s="33"/>
      <c r="CD76" s="33"/>
      <c r="CE76" s="33"/>
      <c r="CF76" s="27"/>
      <c r="CG76" s="27"/>
      <c r="CH76" s="27"/>
      <c r="CI76" s="27"/>
      <c r="CJ76" s="27"/>
    </row>
    <row r="77" spans="1:88" x14ac:dyDescent="0.25">
      <c r="A77" s="27" t="s">
        <v>591</v>
      </c>
      <c r="B77" s="27" t="s">
        <v>592</v>
      </c>
      <c r="C77" s="27" t="s">
        <v>593</v>
      </c>
      <c r="D77" s="27" t="s">
        <v>228</v>
      </c>
      <c r="E77" s="27" t="s">
        <v>594</v>
      </c>
      <c r="F77" s="27"/>
      <c r="G77" s="28" t="s">
        <v>6081</v>
      </c>
      <c r="H77" s="28" t="s">
        <v>3998</v>
      </c>
      <c r="I77" s="28" t="s">
        <v>4998</v>
      </c>
      <c r="J77" s="28">
        <v>8332</v>
      </c>
      <c r="K77" s="29">
        <v>43456</v>
      </c>
      <c r="L77" s="30">
        <v>3250</v>
      </c>
      <c r="M77" s="31">
        <v>250</v>
      </c>
      <c r="N77" t="s">
        <v>4864</v>
      </c>
      <c r="O77" s="1"/>
      <c r="P77" s="27" t="s">
        <v>4864</v>
      </c>
      <c r="Q77" s="27"/>
      <c r="R77" s="27" t="s">
        <v>4979</v>
      </c>
      <c r="S77" s="27" t="s">
        <v>4962</v>
      </c>
      <c r="T77" s="27" t="s">
        <v>4963</v>
      </c>
      <c r="U77" s="27" t="s">
        <v>4954</v>
      </c>
      <c r="V77" s="27" t="s">
        <v>4869</v>
      </c>
      <c r="W77" s="27" t="s">
        <v>4980</v>
      </c>
      <c r="X77" s="32" t="s">
        <v>4870</v>
      </c>
      <c r="Y77" s="27">
        <v>1</v>
      </c>
      <c r="Z77" s="28">
        <v>1</v>
      </c>
      <c r="AA77" s="28"/>
      <c r="AB77" s="28"/>
      <c r="AC77" s="28">
        <v>1</v>
      </c>
      <c r="AD77" s="28">
        <v>7</v>
      </c>
      <c r="AE77" s="27">
        <v>1</v>
      </c>
      <c r="AF77" s="36">
        <v>1934737980101</v>
      </c>
      <c r="AG77" s="36" t="str">
        <f>MID(AF77,10,4)</f>
        <v>0101</v>
      </c>
      <c r="AH77" s="27" t="s">
        <v>114</v>
      </c>
      <c r="AI77" s="27" t="s">
        <v>114</v>
      </c>
      <c r="AJ77" s="29">
        <v>26638</v>
      </c>
      <c r="AK77" s="27" t="s">
        <v>379</v>
      </c>
      <c r="AL77" s="27"/>
      <c r="AM77" s="27"/>
      <c r="AN77" s="27"/>
      <c r="AO77" s="27" t="s">
        <v>6007</v>
      </c>
      <c r="AP77" s="27" t="s">
        <v>6007</v>
      </c>
      <c r="AQ77" s="36">
        <v>1934737980101</v>
      </c>
      <c r="AR77" s="35">
        <v>34918264</v>
      </c>
      <c r="AS77" s="27">
        <v>172406183</v>
      </c>
      <c r="AT77" s="27"/>
      <c r="AU77" s="29"/>
      <c r="AV77" s="27" t="s">
        <v>6008</v>
      </c>
      <c r="AW77" s="27" t="s">
        <v>595</v>
      </c>
      <c r="AX77" s="28" t="s">
        <v>114</v>
      </c>
      <c r="AY77" s="28" t="s">
        <v>114</v>
      </c>
      <c r="AZ77" s="28">
        <v>2</v>
      </c>
      <c r="BA77" s="28">
        <v>4</v>
      </c>
      <c r="BB77" s="27" t="s">
        <v>596</v>
      </c>
      <c r="BC77" s="28" t="s">
        <v>4588</v>
      </c>
      <c r="BD77" s="28">
        <v>1</v>
      </c>
      <c r="BE77" s="27">
        <v>5</v>
      </c>
      <c r="BF77" s="27">
        <v>2</v>
      </c>
      <c r="BG77" s="27" t="s">
        <v>597</v>
      </c>
      <c r="BH77" s="28">
        <v>7</v>
      </c>
      <c r="BI77" s="28"/>
      <c r="BJ77" s="28"/>
      <c r="BK77" s="27"/>
      <c r="BL77" s="27" t="s">
        <v>598</v>
      </c>
      <c r="BM77" s="27" t="s">
        <v>595</v>
      </c>
      <c r="BN77" s="27">
        <v>22546933</v>
      </c>
      <c r="BO77" s="27" t="s">
        <v>4769</v>
      </c>
      <c r="BP77" s="29">
        <v>43453</v>
      </c>
      <c r="BQ77" s="27" t="s">
        <v>4999</v>
      </c>
      <c r="BR77" s="27"/>
      <c r="BS77" s="29">
        <v>43447</v>
      </c>
      <c r="BT77" s="32">
        <v>51.695890410958903</v>
      </c>
      <c r="BU77" s="27">
        <v>12</v>
      </c>
      <c r="BV77" s="27">
        <v>5</v>
      </c>
      <c r="BW77" s="33">
        <v>3250</v>
      </c>
      <c r="BX77" s="37">
        <v>43877</v>
      </c>
      <c r="BY77" s="33"/>
      <c r="BZ77" s="27"/>
      <c r="CA77" s="27"/>
      <c r="CB77" s="27"/>
      <c r="CC77" s="33"/>
      <c r="CD77" s="33"/>
      <c r="CE77" s="33"/>
      <c r="CF77" s="27"/>
      <c r="CG77" s="27"/>
      <c r="CH77" s="27"/>
      <c r="CI77" s="27"/>
      <c r="CJ77" s="27"/>
    </row>
    <row r="78" spans="1:88" x14ac:dyDescent="0.25">
      <c r="A78" s="27" t="s">
        <v>599</v>
      </c>
      <c r="B78" s="27" t="s">
        <v>600</v>
      </c>
      <c r="C78" s="27" t="s">
        <v>357</v>
      </c>
      <c r="D78" s="27" t="s">
        <v>568</v>
      </c>
      <c r="E78" s="27" t="s">
        <v>601</v>
      </c>
      <c r="F78" s="27"/>
      <c r="G78" s="28" t="s">
        <v>6082</v>
      </c>
      <c r="H78" s="28" t="s">
        <v>3998</v>
      </c>
      <c r="I78" s="28" t="s">
        <v>4001</v>
      </c>
      <c r="J78" s="28">
        <v>8332</v>
      </c>
      <c r="K78" s="29">
        <v>43466</v>
      </c>
      <c r="L78" s="30">
        <v>2960</v>
      </c>
      <c r="M78" s="31">
        <v>250</v>
      </c>
      <c r="N78" t="s">
        <v>4864</v>
      </c>
      <c r="O78" s="1"/>
      <c r="P78" s="27" t="s">
        <v>4864</v>
      </c>
      <c r="Q78" s="27"/>
      <c r="R78" s="27" t="s">
        <v>4961</v>
      </c>
      <c r="S78" s="27" t="s">
        <v>4962</v>
      </c>
      <c r="T78" s="27" t="s">
        <v>4963</v>
      </c>
      <c r="U78" s="27" t="s">
        <v>4954</v>
      </c>
      <c r="V78" s="27" t="s">
        <v>4955</v>
      </c>
      <c r="W78" s="56" t="s">
        <v>4956</v>
      </c>
      <c r="X78" s="32" t="s">
        <v>4949</v>
      </c>
      <c r="Y78" s="27">
        <v>3</v>
      </c>
      <c r="Z78" s="28">
        <v>1</v>
      </c>
      <c r="AA78" s="28"/>
      <c r="AB78" s="28"/>
      <c r="AC78" s="28">
        <v>1</v>
      </c>
      <c r="AD78" s="28">
        <v>7</v>
      </c>
      <c r="AE78" s="27">
        <v>1</v>
      </c>
      <c r="AF78" s="36">
        <v>3467305031905</v>
      </c>
      <c r="AG78" s="36" t="str">
        <f>MID(AF78,10,4)</f>
        <v>1905</v>
      </c>
      <c r="AH78" s="27" t="s">
        <v>398</v>
      </c>
      <c r="AI78" s="27" t="s">
        <v>389</v>
      </c>
      <c r="AJ78" s="29">
        <v>35190</v>
      </c>
      <c r="AK78" s="27"/>
      <c r="AL78" s="27"/>
      <c r="AM78" s="27"/>
      <c r="AN78" s="27"/>
      <c r="AO78" s="27" t="s">
        <v>6007</v>
      </c>
      <c r="AP78" s="27" t="s">
        <v>6007</v>
      </c>
      <c r="AQ78" s="27"/>
      <c r="AR78" s="35">
        <v>99768518</v>
      </c>
      <c r="AS78" s="27">
        <v>201403058380</v>
      </c>
      <c r="AT78" s="27"/>
      <c r="AU78" s="29"/>
      <c r="AV78" s="27" t="s">
        <v>6008</v>
      </c>
      <c r="AW78" s="27" t="s">
        <v>602</v>
      </c>
      <c r="AX78" s="28" t="s">
        <v>389</v>
      </c>
      <c r="AY78" s="28" t="s">
        <v>398</v>
      </c>
      <c r="AZ78" s="28">
        <v>0</v>
      </c>
      <c r="BA78" s="28">
        <v>3</v>
      </c>
      <c r="BB78" s="27">
        <v>58930121</v>
      </c>
      <c r="BC78" s="28" t="s">
        <v>4588</v>
      </c>
      <c r="BD78" s="28">
        <v>1</v>
      </c>
      <c r="BE78" s="27">
        <v>5</v>
      </c>
      <c r="BF78" s="27">
        <v>0</v>
      </c>
      <c r="BG78" s="33" t="s">
        <v>4598</v>
      </c>
      <c r="BH78" s="28">
        <v>5</v>
      </c>
      <c r="BI78" s="28"/>
      <c r="BJ78" s="28"/>
      <c r="BK78" s="27"/>
      <c r="BL78" s="27"/>
      <c r="BM78" s="27"/>
      <c r="BN78" s="27"/>
      <c r="BO78" s="27" t="s">
        <v>4769</v>
      </c>
      <c r="BP78" s="29">
        <v>43455</v>
      </c>
      <c r="BQ78" s="29">
        <v>43455</v>
      </c>
      <c r="BR78" s="29"/>
      <c r="BS78" s="29">
        <v>43455</v>
      </c>
      <c r="BT78" s="32">
        <v>28.265753424657536</v>
      </c>
      <c r="BU78" s="27">
        <v>5</v>
      </c>
      <c r="BV78" s="27">
        <v>5</v>
      </c>
      <c r="BW78" s="33"/>
      <c r="BX78" s="33"/>
      <c r="BY78" s="33"/>
      <c r="BZ78" s="27"/>
      <c r="CA78" s="27"/>
      <c r="CB78" s="27"/>
      <c r="CC78" s="33"/>
      <c r="CD78" s="33"/>
      <c r="CE78" s="33"/>
      <c r="CF78" s="27"/>
      <c r="CG78" s="27"/>
      <c r="CH78" s="27"/>
      <c r="CI78" s="27"/>
      <c r="CJ78" s="27"/>
    </row>
    <row r="79" spans="1:88" x14ac:dyDescent="0.25">
      <c r="A79" s="27" t="s">
        <v>603</v>
      </c>
      <c r="B79" s="27" t="s">
        <v>604</v>
      </c>
      <c r="C79" s="27" t="s">
        <v>605</v>
      </c>
      <c r="D79" s="27" t="s">
        <v>606</v>
      </c>
      <c r="E79" s="27" t="s">
        <v>607</v>
      </c>
      <c r="F79" s="27"/>
      <c r="G79" s="28" t="s">
        <v>6083</v>
      </c>
      <c r="H79" s="28" t="s">
        <v>3998</v>
      </c>
      <c r="I79" s="28" t="s">
        <v>4001</v>
      </c>
      <c r="J79" s="28">
        <v>8332</v>
      </c>
      <c r="K79" s="29">
        <v>43500</v>
      </c>
      <c r="L79" s="30">
        <v>3250</v>
      </c>
      <c r="M79" s="31">
        <v>250</v>
      </c>
      <c r="N79" t="s">
        <v>4864</v>
      </c>
      <c r="O79" s="1"/>
      <c r="P79" s="27" t="s">
        <v>4864</v>
      </c>
      <c r="Q79" s="27"/>
      <c r="R79" s="27" t="s">
        <v>4979</v>
      </c>
      <c r="S79" s="27" t="s">
        <v>4962</v>
      </c>
      <c r="T79" s="27" t="s">
        <v>4963</v>
      </c>
      <c r="U79" s="27" t="s">
        <v>4954</v>
      </c>
      <c r="V79" s="27" t="s">
        <v>4990</v>
      </c>
      <c r="W79" s="27" t="s">
        <v>4991</v>
      </c>
      <c r="X79" s="32" t="s">
        <v>4912</v>
      </c>
      <c r="Y79" s="27">
        <v>4</v>
      </c>
      <c r="Z79" s="33">
        <v>1</v>
      </c>
      <c r="AA79" s="33"/>
      <c r="AB79" s="33"/>
      <c r="AC79" s="33">
        <v>1</v>
      </c>
      <c r="AD79" s="33">
        <v>7</v>
      </c>
      <c r="AE79" s="33">
        <v>1</v>
      </c>
      <c r="AF79" s="36">
        <v>2419437010504</v>
      </c>
      <c r="AG79" s="36" t="str">
        <f>MID(AF79,10,4)</f>
        <v>0504</v>
      </c>
      <c r="AH79" s="27" t="s">
        <v>608</v>
      </c>
      <c r="AI79" s="27" t="s">
        <v>163</v>
      </c>
      <c r="AJ79" s="29">
        <v>31272</v>
      </c>
      <c r="AK79" s="27" t="s">
        <v>218</v>
      </c>
      <c r="AL79" s="27"/>
      <c r="AM79" s="27"/>
      <c r="AN79" s="27"/>
      <c r="AO79" s="27" t="s">
        <v>6007</v>
      </c>
      <c r="AP79" s="27" t="s">
        <v>6007</v>
      </c>
      <c r="AQ79" s="36">
        <v>2419437010504</v>
      </c>
      <c r="AR79" s="35">
        <v>31725619</v>
      </c>
      <c r="AS79" s="27">
        <v>185484870</v>
      </c>
      <c r="AT79" s="27"/>
      <c r="AU79" s="29"/>
      <c r="AV79" s="27" t="s">
        <v>6008</v>
      </c>
      <c r="AW79" s="27" t="s">
        <v>609</v>
      </c>
      <c r="AX79" s="28" t="s">
        <v>163</v>
      </c>
      <c r="AY79" s="28" t="s">
        <v>608</v>
      </c>
      <c r="AZ79" s="28">
        <v>0</v>
      </c>
      <c r="BA79" s="28">
        <v>3</v>
      </c>
      <c r="BB79" s="27" t="s">
        <v>610</v>
      </c>
      <c r="BC79" s="28" t="s">
        <v>4588</v>
      </c>
      <c r="BD79" s="33">
        <v>1</v>
      </c>
      <c r="BE79" s="27">
        <v>5</v>
      </c>
      <c r="BF79" s="27">
        <v>0</v>
      </c>
      <c r="BG79" s="33" t="s">
        <v>4598</v>
      </c>
      <c r="BH79" s="28">
        <v>5</v>
      </c>
      <c r="BI79" s="27"/>
      <c r="BJ79" s="27"/>
      <c r="BK79" s="27"/>
      <c r="BL79" s="27" t="s">
        <v>611</v>
      </c>
      <c r="BM79" s="27" t="s">
        <v>609</v>
      </c>
      <c r="BN79" s="27">
        <v>58649580</v>
      </c>
      <c r="BO79" s="27" t="s">
        <v>4769</v>
      </c>
      <c r="BP79" s="29">
        <v>43489</v>
      </c>
      <c r="BQ79" s="29">
        <v>43493</v>
      </c>
      <c r="BR79" s="29"/>
      <c r="BS79" s="29">
        <v>43487</v>
      </c>
      <c r="BT79" s="32">
        <v>39</v>
      </c>
      <c r="BU79" s="27">
        <v>8</v>
      </c>
      <c r="BV79" s="27">
        <v>13</v>
      </c>
      <c r="BW79" s="33">
        <v>3250</v>
      </c>
      <c r="BX79" s="37">
        <v>44562</v>
      </c>
      <c r="BY79" s="33">
        <v>2850</v>
      </c>
      <c r="BZ79" s="27"/>
      <c r="CA79" s="27"/>
      <c r="CB79" s="27"/>
      <c r="CC79" s="33"/>
      <c r="CD79" s="33"/>
      <c r="CE79" s="33"/>
      <c r="CF79" s="27"/>
      <c r="CG79" s="27"/>
      <c r="CH79" s="27"/>
      <c r="CI79" s="27"/>
      <c r="CJ79" s="27"/>
    </row>
    <row r="80" spans="1:88" x14ac:dyDescent="0.25">
      <c r="A80" s="27" t="s">
        <v>612</v>
      </c>
      <c r="B80" s="27" t="s">
        <v>613</v>
      </c>
      <c r="C80" s="27" t="s">
        <v>614</v>
      </c>
      <c r="D80" s="27" t="s">
        <v>615</v>
      </c>
      <c r="E80" s="27" t="s">
        <v>340</v>
      </c>
      <c r="F80" s="27"/>
      <c r="G80" s="28" t="s">
        <v>6084</v>
      </c>
      <c r="H80" s="28" t="s">
        <v>3998</v>
      </c>
      <c r="I80" s="28" t="s">
        <v>4974</v>
      </c>
      <c r="J80" s="28">
        <v>5243</v>
      </c>
      <c r="K80" s="29">
        <v>43509</v>
      </c>
      <c r="L80" s="30">
        <v>2960</v>
      </c>
      <c r="M80" s="31">
        <v>250</v>
      </c>
      <c r="N80" t="s">
        <v>149</v>
      </c>
      <c r="O80" s="1">
        <v>45199</v>
      </c>
      <c r="P80" t="s">
        <v>4883</v>
      </c>
      <c r="Q80" s="27"/>
      <c r="R80" s="27" t="s">
        <v>4979</v>
      </c>
      <c r="S80" s="27" t="s">
        <v>4962</v>
      </c>
      <c r="T80" s="27" t="s">
        <v>4963</v>
      </c>
      <c r="U80" s="27" t="s">
        <v>4954</v>
      </c>
      <c r="V80" s="27" t="s">
        <v>4990</v>
      </c>
      <c r="W80" s="27" t="s">
        <v>4991</v>
      </c>
      <c r="X80" s="32" t="s">
        <v>4912</v>
      </c>
      <c r="Y80" s="27">
        <v>4</v>
      </c>
      <c r="Z80" s="33">
        <v>2</v>
      </c>
      <c r="AA80" s="33"/>
      <c r="AB80" s="33"/>
      <c r="AC80" s="33">
        <v>1</v>
      </c>
      <c r="AD80" s="33">
        <v>7</v>
      </c>
      <c r="AE80" s="33">
        <v>1</v>
      </c>
      <c r="AF80" s="36">
        <v>2493664870501</v>
      </c>
      <c r="AG80" s="36" t="str">
        <f>MID(AF80,10,4)</f>
        <v>0501</v>
      </c>
      <c r="AH80" s="27" t="s">
        <v>163</v>
      </c>
      <c r="AI80" s="27" t="s">
        <v>163</v>
      </c>
      <c r="AJ80" s="29">
        <v>34545</v>
      </c>
      <c r="AK80" s="27" t="s">
        <v>499</v>
      </c>
      <c r="AL80" s="27"/>
      <c r="AM80" s="27"/>
      <c r="AN80" s="27"/>
      <c r="AO80" s="27" t="s">
        <v>6007</v>
      </c>
      <c r="AP80" s="27" t="s">
        <v>6007</v>
      </c>
      <c r="AQ80" s="36">
        <v>2493664870501</v>
      </c>
      <c r="AR80" s="35">
        <v>80252729</v>
      </c>
      <c r="AS80" s="27">
        <v>201401467147</v>
      </c>
      <c r="AT80" s="27"/>
      <c r="AU80" s="29"/>
      <c r="AV80" s="27" t="s">
        <v>6008</v>
      </c>
      <c r="AW80" s="27" t="s">
        <v>616</v>
      </c>
      <c r="AX80" s="28" t="s">
        <v>163</v>
      </c>
      <c r="AY80" s="28" t="s">
        <v>163</v>
      </c>
      <c r="AZ80" s="28">
        <v>0</v>
      </c>
      <c r="BA80" s="28">
        <v>4</v>
      </c>
      <c r="BB80" s="27">
        <v>54451680</v>
      </c>
      <c r="BC80" s="28" t="s">
        <v>4588</v>
      </c>
      <c r="BD80" s="33">
        <v>1</v>
      </c>
      <c r="BE80" s="27">
        <v>5</v>
      </c>
      <c r="BF80" s="27">
        <v>2</v>
      </c>
      <c r="BG80" s="27" t="s">
        <v>617</v>
      </c>
      <c r="BH80" s="27">
        <v>7</v>
      </c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32">
        <v>30.032876712328768</v>
      </c>
      <c r="BU80" s="27">
        <v>7</v>
      </c>
      <c r="BV80" s="27">
        <v>30</v>
      </c>
      <c r="BW80" s="33"/>
      <c r="BX80" s="33"/>
      <c r="BY80" s="33"/>
      <c r="BZ80" s="27"/>
      <c r="CA80" s="27"/>
      <c r="CB80" s="27"/>
      <c r="CC80" s="33"/>
      <c r="CD80" s="33"/>
      <c r="CE80" s="33"/>
      <c r="CF80" s="27"/>
      <c r="CG80" s="27"/>
      <c r="CH80" s="27"/>
      <c r="CI80" s="27"/>
      <c r="CJ80" s="27"/>
    </row>
    <row r="81" spans="1:88" x14ac:dyDescent="0.25">
      <c r="A81" s="27" t="s">
        <v>618</v>
      </c>
      <c r="B81" s="27" t="s">
        <v>425</v>
      </c>
      <c r="C81" s="27" t="s">
        <v>619</v>
      </c>
      <c r="D81" s="27" t="s">
        <v>107</v>
      </c>
      <c r="E81" s="27" t="s">
        <v>620</v>
      </c>
      <c r="F81" s="27"/>
      <c r="G81" s="28" t="s">
        <v>6085</v>
      </c>
      <c r="H81" s="27" t="s">
        <v>4021</v>
      </c>
      <c r="I81" s="28">
        <v>0</v>
      </c>
      <c r="J81" s="28">
        <v>8332</v>
      </c>
      <c r="K81" s="29">
        <v>43528</v>
      </c>
      <c r="L81" s="30">
        <v>2960</v>
      </c>
      <c r="M81" s="31">
        <v>250</v>
      </c>
      <c r="N81" t="s">
        <v>4864</v>
      </c>
      <c r="O81" s="1"/>
      <c r="P81" s="27" t="s">
        <v>4864</v>
      </c>
      <c r="Q81" s="27"/>
      <c r="R81" s="42" t="s">
        <v>4889</v>
      </c>
      <c r="S81" s="27" t="s">
        <v>4890</v>
      </c>
      <c r="T81" s="27" t="s">
        <v>4947</v>
      </c>
      <c r="U81" s="27" t="s">
        <v>4903</v>
      </c>
      <c r="V81" s="27" t="s">
        <v>4869</v>
      </c>
      <c r="W81" s="27"/>
      <c r="X81" s="32" t="s">
        <v>4870</v>
      </c>
      <c r="Y81" s="27">
        <v>1</v>
      </c>
      <c r="Z81" s="33">
        <v>1</v>
      </c>
      <c r="AA81" s="33"/>
      <c r="AB81" s="33"/>
      <c r="AC81" s="33">
        <v>1</v>
      </c>
      <c r="AD81" s="33">
        <v>7</v>
      </c>
      <c r="AE81" s="33">
        <v>1</v>
      </c>
      <c r="AF81" s="36">
        <v>2730752250101</v>
      </c>
      <c r="AG81" s="36" t="str">
        <f>MID(AF81,10,4)</f>
        <v>0101</v>
      </c>
      <c r="AH81" s="27" t="s">
        <v>114</v>
      </c>
      <c r="AI81" s="27" t="s">
        <v>114</v>
      </c>
      <c r="AJ81" s="29">
        <v>30397</v>
      </c>
      <c r="AK81" s="27" t="s">
        <v>379</v>
      </c>
      <c r="AL81" s="27"/>
      <c r="AM81" s="27"/>
      <c r="AN81" s="27"/>
      <c r="AO81" s="27" t="s">
        <v>6007</v>
      </c>
      <c r="AP81" s="27" t="s">
        <v>6007</v>
      </c>
      <c r="AQ81" s="27">
        <v>2730752250101</v>
      </c>
      <c r="AR81" s="35">
        <v>36855405</v>
      </c>
      <c r="AS81" s="27">
        <v>183272806</v>
      </c>
      <c r="AT81" s="27"/>
      <c r="AU81" s="29"/>
      <c r="AV81" s="27" t="s">
        <v>6008</v>
      </c>
      <c r="AW81" s="27" t="s">
        <v>621</v>
      </c>
      <c r="AX81" s="28" t="s">
        <v>114</v>
      </c>
      <c r="AY81" s="28" t="s">
        <v>114</v>
      </c>
      <c r="AZ81" s="28">
        <v>18</v>
      </c>
      <c r="BA81" s="28">
        <v>4</v>
      </c>
      <c r="BB81" s="27" t="s">
        <v>622</v>
      </c>
      <c r="BC81" s="28" t="s">
        <v>4588</v>
      </c>
      <c r="BD81" s="33">
        <v>1</v>
      </c>
      <c r="BE81" s="27">
        <v>5</v>
      </c>
      <c r="BF81" s="27">
        <v>2</v>
      </c>
      <c r="BG81" s="27" t="s">
        <v>617</v>
      </c>
      <c r="BH81" s="27">
        <v>7</v>
      </c>
      <c r="BI81" s="27"/>
      <c r="BJ81" s="27"/>
      <c r="BK81" s="27"/>
      <c r="BL81" s="27" t="s">
        <v>623</v>
      </c>
      <c r="BM81" s="27" t="s">
        <v>621</v>
      </c>
      <c r="BN81" s="27">
        <v>52351018</v>
      </c>
      <c r="BO81" s="27" t="s">
        <v>4769</v>
      </c>
      <c r="BP81" s="27" t="s">
        <v>4770</v>
      </c>
      <c r="BQ81" s="27" t="s">
        <v>4770</v>
      </c>
      <c r="BR81" s="27"/>
      <c r="BS81" s="29">
        <v>43524</v>
      </c>
      <c r="BT81" s="32">
        <v>41.397260273972606</v>
      </c>
      <c r="BU81" s="27">
        <v>3</v>
      </c>
      <c r="BV81" s="27">
        <v>22</v>
      </c>
      <c r="BW81" s="33"/>
      <c r="BX81" s="33"/>
      <c r="BY81" s="33"/>
      <c r="BZ81" s="27"/>
      <c r="CA81" s="27"/>
      <c r="CB81" s="27"/>
      <c r="CC81" s="33"/>
      <c r="CD81" s="33"/>
      <c r="CE81" s="33"/>
      <c r="CF81" s="27"/>
      <c r="CG81" s="27"/>
      <c r="CH81" s="27"/>
      <c r="CI81" s="27"/>
      <c r="CJ81" s="27"/>
    </row>
    <row r="82" spans="1:88" x14ac:dyDescent="0.25">
      <c r="A82" s="27" t="s">
        <v>624</v>
      </c>
      <c r="B82" s="27" t="s">
        <v>625</v>
      </c>
      <c r="C82" s="27" t="s">
        <v>626</v>
      </c>
      <c r="D82" s="27" t="s">
        <v>594</v>
      </c>
      <c r="E82" s="27" t="s">
        <v>133</v>
      </c>
      <c r="F82" s="27"/>
      <c r="G82" s="28" t="s">
        <v>6086</v>
      </c>
      <c r="H82" s="28" t="s">
        <v>6926</v>
      </c>
      <c r="I82" s="28">
        <v>0</v>
      </c>
      <c r="J82" s="28">
        <v>4419</v>
      </c>
      <c r="K82" s="29">
        <v>43542</v>
      </c>
      <c r="L82" s="27">
        <v>4750</v>
      </c>
      <c r="M82" s="31">
        <v>250</v>
      </c>
      <c r="N82" t="s">
        <v>149</v>
      </c>
      <c r="O82" s="1">
        <v>45058</v>
      </c>
      <c r="P82" t="s">
        <v>4883</v>
      </c>
      <c r="Q82" s="27"/>
      <c r="R82" s="27" t="s">
        <v>4931</v>
      </c>
      <c r="S82" s="27">
        <v>10002</v>
      </c>
      <c r="T82" s="27" t="s">
        <v>6940</v>
      </c>
      <c r="U82" s="27"/>
      <c r="V82" s="27" t="s">
        <v>4869</v>
      </c>
      <c r="W82" s="27"/>
      <c r="X82" s="32" t="s">
        <v>4870</v>
      </c>
      <c r="Y82" s="27">
        <v>1</v>
      </c>
      <c r="Z82" s="33">
        <v>2</v>
      </c>
      <c r="AA82" s="33"/>
      <c r="AB82" s="33"/>
      <c r="AC82" s="33">
        <v>1</v>
      </c>
      <c r="AD82" s="33">
        <v>7</v>
      </c>
      <c r="AE82" s="33">
        <v>1</v>
      </c>
      <c r="AF82" s="36">
        <v>2424697010101</v>
      </c>
      <c r="AG82" s="36" t="str">
        <f>MID(AF82,10,4)</f>
        <v>0101</v>
      </c>
      <c r="AH82" s="27" t="s">
        <v>114</v>
      </c>
      <c r="AI82" s="27" t="s">
        <v>114</v>
      </c>
      <c r="AJ82" s="29">
        <v>30765</v>
      </c>
      <c r="AK82" s="27" t="s">
        <v>627</v>
      </c>
      <c r="AL82" s="27"/>
      <c r="AM82" s="27"/>
      <c r="AN82" s="27"/>
      <c r="AO82" s="27" t="s">
        <v>6007</v>
      </c>
      <c r="AP82" s="27" t="s">
        <v>6007</v>
      </c>
      <c r="AQ82" s="36">
        <v>2424697010101</v>
      </c>
      <c r="AR82" s="35">
        <v>63410613</v>
      </c>
      <c r="AS82" s="27">
        <v>201200468794</v>
      </c>
      <c r="AT82" s="27"/>
      <c r="AU82" s="29"/>
      <c r="AV82" s="27" t="s">
        <v>6008</v>
      </c>
      <c r="AW82" s="27" t="s">
        <v>628</v>
      </c>
      <c r="AX82" s="28" t="s">
        <v>114</v>
      </c>
      <c r="AY82" s="28" t="s">
        <v>278</v>
      </c>
      <c r="AZ82" s="28">
        <v>5</v>
      </c>
      <c r="BA82" s="28">
        <v>4</v>
      </c>
      <c r="BB82" s="28">
        <v>55106640</v>
      </c>
      <c r="BC82" s="28" t="s">
        <v>4588</v>
      </c>
      <c r="BD82" s="33">
        <v>1</v>
      </c>
      <c r="BE82" s="27">
        <v>5</v>
      </c>
      <c r="BF82" s="27">
        <v>0</v>
      </c>
      <c r="BG82" s="27" t="s">
        <v>4607</v>
      </c>
      <c r="BH82" s="27">
        <v>7</v>
      </c>
      <c r="BI82" s="27"/>
      <c r="BJ82" s="27"/>
      <c r="BK82" s="27"/>
      <c r="BL82" s="27"/>
      <c r="BM82" s="27"/>
      <c r="BN82" s="27"/>
      <c r="BO82" s="27" t="s">
        <v>4769</v>
      </c>
      <c r="BP82" s="29">
        <v>43529</v>
      </c>
      <c r="BQ82" s="29">
        <v>43339</v>
      </c>
      <c r="BR82" s="29"/>
      <c r="BS82" s="29">
        <v>43497</v>
      </c>
      <c r="BT82" s="32">
        <v>40.389041095890413</v>
      </c>
      <c r="BU82" s="27">
        <v>3</v>
      </c>
      <c r="BV82" s="27">
        <v>24</v>
      </c>
      <c r="BW82" s="33"/>
      <c r="BX82" s="33"/>
      <c r="BY82" s="33"/>
      <c r="BZ82" s="27"/>
      <c r="CA82" s="27"/>
      <c r="CB82" s="27"/>
      <c r="CC82" s="33"/>
      <c r="CD82" s="33"/>
      <c r="CE82" s="33"/>
      <c r="CF82" s="27"/>
      <c r="CG82" s="27"/>
      <c r="CH82" s="27"/>
      <c r="CI82" s="27"/>
      <c r="CJ82" s="27"/>
    </row>
    <row r="83" spans="1:88" x14ac:dyDescent="0.25">
      <c r="A83" s="27" t="s">
        <v>629</v>
      </c>
      <c r="B83" s="27" t="s">
        <v>630</v>
      </c>
      <c r="C83" s="27" t="s">
        <v>631</v>
      </c>
      <c r="D83" s="27" t="s">
        <v>215</v>
      </c>
      <c r="E83" s="27" t="s">
        <v>632</v>
      </c>
      <c r="F83" s="27"/>
      <c r="G83" s="28" t="s">
        <v>6087</v>
      </c>
      <c r="H83" s="28" t="s">
        <v>3998</v>
      </c>
      <c r="I83" s="28" t="s">
        <v>4998</v>
      </c>
      <c r="J83" s="28">
        <v>8332</v>
      </c>
      <c r="K83" s="29">
        <v>43542</v>
      </c>
      <c r="L83" s="30">
        <v>3250</v>
      </c>
      <c r="M83" s="31">
        <v>250</v>
      </c>
      <c r="N83" t="s">
        <v>149</v>
      </c>
      <c r="O83" s="1">
        <v>45073</v>
      </c>
      <c r="P83" t="s">
        <v>4883</v>
      </c>
      <c r="Q83" s="27"/>
      <c r="R83" s="27" t="s">
        <v>4979</v>
      </c>
      <c r="S83" s="27" t="s">
        <v>4962</v>
      </c>
      <c r="T83" s="27" t="s">
        <v>4963</v>
      </c>
      <c r="U83" s="27" t="s">
        <v>4954</v>
      </c>
      <c r="V83" s="27" t="s">
        <v>4869</v>
      </c>
      <c r="W83" s="27" t="s">
        <v>4980</v>
      </c>
      <c r="X83" s="32" t="s">
        <v>4870</v>
      </c>
      <c r="Y83" s="27">
        <v>1</v>
      </c>
      <c r="Z83" s="33">
        <v>1</v>
      </c>
      <c r="AA83" s="33"/>
      <c r="AB83" s="33"/>
      <c r="AC83" s="33">
        <v>1</v>
      </c>
      <c r="AD83" s="33">
        <v>7</v>
      </c>
      <c r="AE83" s="33">
        <v>1</v>
      </c>
      <c r="AF83" s="36">
        <v>2262527362011</v>
      </c>
      <c r="AG83" s="36" t="str">
        <f>MID(AF83,10,4)</f>
        <v>2011</v>
      </c>
      <c r="AH83" s="27" t="s">
        <v>125</v>
      </c>
      <c r="AI83" s="27" t="s">
        <v>633</v>
      </c>
      <c r="AJ83" s="29">
        <v>32709</v>
      </c>
      <c r="AK83" s="27" t="s">
        <v>218</v>
      </c>
      <c r="AL83" s="27"/>
      <c r="AM83" s="27"/>
      <c r="AN83" s="27"/>
      <c r="AO83" s="27" t="s">
        <v>6007</v>
      </c>
      <c r="AP83" s="27" t="s">
        <v>6007</v>
      </c>
      <c r="AQ83" s="36">
        <v>2262527362011</v>
      </c>
      <c r="AR83" s="35">
        <v>52579662</v>
      </c>
      <c r="AS83" s="27">
        <v>201200374831</v>
      </c>
      <c r="AT83" s="27"/>
      <c r="AU83" s="29"/>
      <c r="AV83" s="27" t="s">
        <v>6008</v>
      </c>
      <c r="AW83" s="27" t="s">
        <v>634</v>
      </c>
      <c r="AX83" s="28" t="s">
        <v>114</v>
      </c>
      <c r="AY83" s="28" t="s">
        <v>114</v>
      </c>
      <c r="AZ83" s="28">
        <v>18</v>
      </c>
      <c r="BA83" s="28">
        <v>3</v>
      </c>
      <c r="BB83" s="27">
        <v>46155266</v>
      </c>
      <c r="BC83" s="28" t="s">
        <v>1907</v>
      </c>
      <c r="BD83" s="33">
        <v>2</v>
      </c>
      <c r="BE83" s="27">
        <v>5</v>
      </c>
      <c r="BF83" s="27">
        <v>1</v>
      </c>
      <c r="BG83" s="27" t="s">
        <v>635</v>
      </c>
      <c r="BH83" s="27">
        <v>7</v>
      </c>
      <c r="BI83" s="27"/>
      <c r="BJ83" s="27"/>
      <c r="BK83" s="27"/>
      <c r="BL83" s="27"/>
      <c r="BM83" s="27"/>
      <c r="BN83" s="27"/>
      <c r="BO83" s="27" t="s">
        <v>4769</v>
      </c>
      <c r="BP83" s="29">
        <v>43537</v>
      </c>
      <c r="BQ83" s="27"/>
      <c r="BR83" s="27"/>
      <c r="BS83" s="29">
        <v>43528</v>
      </c>
      <c r="BT83" s="32">
        <v>35.063013698630137</v>
      </c>
      <c r="BU83" s="27">
        <v>7</v>
      </c>
      <c r="BV83" s="27">
        <v>20</v>
      </c>
      <c r="BW83" s="33">
        <v>3250</v>
      </c>
      <c r="BX83" s="37">
        <v>43877</v>
      </c>
      <c r="BY83" s="33"/>
      <c r="BZ83" s="27"/>
      <c r="CA83" s="27"/>
      <c r="CB83" s="27"/>
      <c r="CC83" s="33"/>
      <c r="CD83" s="33"/>
      <c r="CE83" s="33"/>
      <c r="CF83" s="27"/>
      <c r="CG83" s="27"/>
      <c r="CH83" s="27"/>
      <c r="CI83" s="27"/>
      <c r="CJ83" s="27"/>
    </row>
    <row r="84" spans="1:88" x14ac:dyDescent="0.25">
      <c r="A84" s="27" t="s">
        <v>636</v>
      </c>
      <c r="B84" s="27" t="s">
        <v>637</v>
      </c>
      <c r="C84" s="27" t="s">
        <v>638</v>
      </c>
      <c r="D84" s="27" t="s">
        <v>406</v>
      </c>
      <c r="E84" s="27"/>
      <c r="F84" s="27"/>
      <c r="G84" s="28" t="s">
        <v>6088</v>
      </c>
      <c r="H84" s="43" t="s">
        <v>6928</v>
      </c>
      <c r="I84" s="28">
        <v>0</v>
      </c>
      <c r="J84" s="28">
        <v>4419</v>
      </c>
      <c r="K84" s="29">
        <v>43553</v>
      </c>
      <c r="L84" s="27">
        <v>4250</v>
      </c>
      <c r="M84" s="31">
        <v>250</v>
      </c>
      <c r="N84" t="s">
        <v>149</v>
      </c>
      <c r="O84" s="1">
        <v>45073</v>
      </c>
      <c r="P84" t="s">
        <v>4883</v>
      </c>
      <c r="Q84" s="27"/>
      <c r="R84" s="27" t="s">
        <v>4931</v>
      </c>
      <c r="S84" s="27">
        <v>10001</v>
      </c>
      <c r="T84" s="27" t="s">
        <v>6937</v>
      </c>
      <c r="U84" s="27" t="s">
        <v>4868</v>
      </c>
      <c r="V84" s="27" t="s">
        <v>4869</v>
      </c>
      <c r="W84" s="27"/>
      <c r="X84" s="32" t="s">
        <v>4870</v>
      </c>
      <c r="Y84" s="27">
        <v>1</v>
      </c>
      <c r="Z84" s="33">
        <v>2</v>
      </c>
      <c r="AA84" s="33"/>
      <c r="AB84" s="33"/>
      <c r="AC84" s="33">
        <v>1</v>
      </c>
      <c r="AD84" s="33">
        <v>7</v>
      </c>
      <c r="AE84" s="33">
        <v>1</v>
      </c>
      <c r="AF84" s="36">
        <v>2277238050101</v>
      </c>
      <c r="AG84" s="36" t="str">
        <f>MID(AF84,10,4)</f>
        <v>0101</v>
      </c>
      <c r="AH84" s="27" t="s">
        <v>114</v>
      </c>
      <c r="AI84" s="27" t="s">
        <v>114</v>
      </c>
      <c r="AJ84" s="29">
        <v>27274</v>
      </c>
      <c r="AK84" s="27" t="s">
        <v>240</v>
      </c>
      <c r="AL84" s="27"/>
      <c r="AM84" s="27"/>
      <c r="AN84" s="27"/>
      <c r="AO84" s="27" t="s">
        <v>6007</v>
      </c>
      <c r="AP84" s="27" t="s">
        <v>6007</v>
      </c>
      <c r="AQ84" s="27"/>
      <c r="AR84" s="35">
        <v>75736497</v>
      </c>
      <c r="AS84" s="27">
        <v>274128347</v>
      </c>
      <c r="AT84" s="27"/>
      <c r="AU84" s="29"/>
      <c r="AV84" s="27" t="s">
        <v>6008</v>
      </c>
      <c r="AW84" s="27" t="s">
        <v>639</v>
      </c>
      <c r="AX84" s="28" t="s">
        <v>114</v>
      </c>
      <c r="AY84" s="28" t="s">
        <v>114</v>
      </c>
      <c r="AZ84" s="28">
        <v>6</v>
      </c>
      <c r="BA84" s="28">
        <v>6</v>
      </c>
      <c r="BB84" s="27">
        <v>43050526</v>
      </c>
      <c r="BC84" s="28" t="s">
        <v>4589</v>
      </c>
      <c r="BD84" s="33">
        <v>2</v>
      </c>
      <c r="BE84" s="27">
        <v>5</v>
      </c>
      <c r="BF84" s="27">
        <v>4</v>
      </c>
      <c r="BG84" s="27" t="s">
        <v>635</v>
      </c>
      <c r="BH84" s="27">
        <v>7</v>
      </c>
      <c r="BI84" s="27"/>
      <c r="BJ84" s="27"/>
      <c r="BK84" s="27"/>
      <c r="BL84" s="27" t="s">
        <v>640</v>
      </c>
      <c r="BM84" s="27" t="s">
        <v>639</v>
      </c>
      <c r="BN84" s="27">
        <v>31373170</v>
      </c>
      <c r="BO84" s="27" t="s">
        <v>4769</v>
      </c>
      <c r="BP84" s="29">
        <v>43122</v>
      </c>
      <c r="BQ84" s="27" t="s">
        <v>240</v>
      </c>
      <c r="BR84" s="27"/>
      <c r="BS84" s="29">
        <v>43392</v>
      </c>
      <c r="BT84" s="32">
        <v>49.953424657534249</v>
      </c>
      <c r="BU84" s="27">
        <v>9</v>
      </c>
      <c r="BV84" s="27">
        <v>2</v>
      </c>
      <c r="BW84" s="33">
        <v>4250</v>
      </c>
      <c r="BX84" s="37">
        <v>43891</v>
      </c>
      <c r="BY84" s="33">
        <v>3750</v>
      </c>
      <c r="BZ84" s="27"/>
      <c r="CA84" s="27"/>
      <c r="CB84" s="27"/>
      <c r="CC84" s="33"/>
      <c r="CD84" s="33"/>
      <c r="CE84" s="33"/>
      <c r="CF84" s="27"/>
      <c r="CG84" s="27"/>
      <c r="CH84" s="27"/>
      <c r="CI84" s="27"/>
      <c r="CJ84" s="27"/>
    </row>
    <row r="85" spans="1:88" x14ac:dyDescent="0.25">
      <c r="A85" s="27" t="s">
        <v>641</v>
      </c>
      <c r="B85" s="27" t="s">
        <v>642</v>
      </c>
      <c r="C85" s="27" t="s">
        <v>643</v>
      </c>
      <c r="D85" s="27" t="s">
        <v>644</v>
      </c>
      <c r="E85" s="27" t="s">
        <v>645</v>
      </c>
      <c r="F85" s="27"/>
      <c r="G85" s="28" t="s">
        <v>6089</v>
      </c>
      <c r="H85" s="28" t="s">
        <v>4008</v>
      </c>
      <c r="I85" s="28">
        <v>0</v>
      </c>
      <c r="J85" s="28">
        <v>4121</v>
      </c>
      <c r="K85" s="29">
        <v>43556</v>
      </c>
      <c r="L85" s="30">
        <v>4000</v>
      </c>
      <c r="M85" s="31">
        <v>250</v>
      </c>
      <c r="N85" t="s">
        <v>4864</v>
      </c>
      <c r="O85" s="1"/>
      <c r="P85" s="27" t="s">
        <v>4864</v>
      </c>
      <c r="Q85" s="27"/>
      <c r="R85" s="27" t="s">
        <v>4928</v>
      </c>
      <c r="S85" t="s">
        <v>4866</v>
      </c>
      <c r="T85" t="s">
        <v>4958</v>
      </c>
      <c r="U85" s="27" t="s">
        <v>4868</v>
      </c>
      <c r="V85" s="27" t="s">
        <v>4869</v>
      </c>
      <c r="W85" s="27"/>
      <c r="X85" s="32" t="s">
        <v>4870</v>
      </c>
      <c r="Y85" s="27">
        <v>1</v>
      </c>
      <c r="Z85" s="33">
        <v>1</v>
      </c>
      <c r="AA85" s="33"/>
      <c r="AB85" s="33"/>
      <c r="AC85" s="33">
        <v>1</v>
      </c>
      <c r="AD85" s="33">
        <v>7</v>
      </c>
      <c r="AE85" s="33">
        <v>1</v>
      </c>
      <c r="AF85" s="36">
        <v>1613908890101</v>
      </c>
      <c r="AG85" s="36" t="str">
        <f>MID(AF85,10,4)</f>
        <v>0101</v>
      </c>
      <c r="AH85" s="27" t="s">
        <v>114</v>
      </c>
      <c r="AI85" s="27" t="s">
        <v>114</v>
      </c>
      <c r="AJ85" s="29">
        <v>32462</v>
      </c>
      <c r="AK85" s="27" t="s">
        <v>240</v>
      </c>
      <c r="AL85" s="27"/>
      <c r="AM85" s="27"/>
      <c r="AN85" s="27"/>
      <c r="AO85" s="27" t="s">
        <v>6007</v>
      </c>
      <c r="AP85" s="27" t="s">
        <v>6007</v>
      </c>
      <c r="AQ85" s="27"/>
      <c r="AR85" s="35">
        <v>57395322</v>
      </c>
      <c r="AS85" s="27">
        <v>188215115</v>
      </c>
      <c r="AT85" s="27"/>
      <c r="AU85" s="29"/>
      <c r="AV85" s="27" t="s">
        <v>6008</v>
      </c>
      <c r="AW85" s="27" t="s">
        <v>646</v>
      </c>
      <c r="AX85" s="28" t="s">
        <v>114</v>
      </c>
      <c r="AY85" s="28" t="s">
        <v>114</v>
      </c>
      <c r="AZ85" s="28">
        <v>6</v>
      </c>
      <c r="BA85" s="28">
        <v>3</v>
      </c>
      <c r="BB85" s="27" t="s">
        <v>647</v>
      </c>
      <c r="BC85" s="28" t="s">
        <v>4588</v>
      </c>
      <c r="BD85" s="33">
        <v>1</v>
      </c>
      <c r="BE85" s="27">
        <v>5</v>
      </c>
      <c r="BF85" s="27">
        <v>1</v>
      </c>
      <c r="BG85" s="27" t="s">
        <v>648</v>
      </c>
      <c r="BH85" s="27">
        <v>7</v>
      </c>
      <c r="BI85" s="27"/>
      <c r="BJ85" s="27"/>
      <c r="BK85" s="27"/>
      <c r="BL85" s="27" t="s">
        <v>649</v>
      </c>
      <c r="BM85" s="27" t="s">
        <v>646</v>
      </c>
      <c r="BN85" s="27">
        <v>41811674</v>
      </c>
      <c r="BO85" s="27" t="s">
        <v>4769</v>
      </c>
      <c r="BP85" s="29">
        <v>43340</v>
      </c>
      <c r="BQ85" s="29">
        <v>43494</v>
      </c>
      <c r="BR85" s="29"/>
      <c r="BS85" s="29">
        <v>43336</v>
      </c>
      <c r="BT85" s="32">
        <v>35.739726027397261</v>
      </c>
      <c r="BU85" s="27">
        <v>11</v>
      </c>
      <c r="BV85" s="27">
        <v>15</v>
      </c>
      <c r="BW85" s="33">
        <v>4000</v>
      </c>
      <c r="BX85" s="37">
        <v>45444</v>
      </c>
      <c r="BY85" s="33">
        <v>3500</v>
      </c>
      <c r="BZ85" s="33">
        <v>3500</v>
      </c>
      <c r="CA85" s="37">
        <v>44927</v>
      </c>
      <c r="CB85" s="33">
        <v>3250</v>
      </c>
      <c r="CC85" s="29">
        <v>44136</v>
      </c>
      <c r="CD85" s="27">
        <v>2825.1</v>
      </c>
      <c r="CE85" s="33"/>
      <c r="CF85" s="27"/>
      <c r="CG85" s="27"/>
      <c r="CH85" s="27"/>
      <c r="CI85" s="27"/>
      <c r="CJ85" s="27"/>
    </row>
    <row r="86" spans="1:88" x14ac:dyDescent="0.25">
      <c r="A86" s="27" t="s">
        <v>650</v>
      </c>
      <c r="B86" s="27" t="s">
        <v>651</v>
      </c>
      <c r="C86" s="27" t="s">
        <v>652</v>
      </c>
      <c r="D86" s="27" t="s">
        <v>653</v>
      </c>
      <c r="E86" s="27"/>
      <c r="F86" s="27"/>
      <c r="G86" s="28" t="s">
        <v>6090</v>
      </c>
      <c r="H86" s="28" t="s">
        <v>3994</v>
      </c>
      <c r="I86" s="28">
        <v>0</v>
      </c>
      <c r="J86" s="28">
        <v>5242</v>
      </c>
      <c r="K86" s="29">
        <v>43563</v>
      </c>
      <c r="L86" s="30">
        <v>3385</v>
      </c>
      <c r="M86" s="31">
        <v>250</v>
      </c>
      <c r="N86" t="s">
        <v>4864</v>
      </c>
      <c r="O86" s="1"/>
      <c r="P86" s="27" t="s">
        <v>4864</v>
      </c>
      <c r="Q86" s="27"/>
      <c r="R86" s="27" t="s">
        <v>4898</v>
      </c>
      <c r="S86" s="27">
        <v>13</v>
      </c>
      <c r="T86" s="27" t="s">
        <v>5000</v>
      </c>
      <c r="U86" s="27"/>
      <c r="V86" s="27" t="s">
        <v>4869</v>
      </c>
      <c r="W86" s="27" t="s">
        <v>4886</v>
      </c>
      <c r="X86" s="32" t="s">
        <v>4870</v>
      </c>
      <c r="Y86" s="27">
        <v>1</v>
      </c>
      <c r="Z86" s="33">
        <v>2</v>
      </c>
      <c r="AA86" s="33"/>
      <c r="AB86" s="33"/>
      <c r="AC86" s="33">
        <v>1</v>
      </c>
      <c r="AD86" s="33">
        <v>7</v>
      </c>
      <c r="AE86" s="33">
        <v>1</v>
      </c>
      <c r="AF86" s="36">
        <v>2642698530101</v>
      </c>
      <c r="AG86" s="36" t="str">
        <f>MID(AF86,10,4)</f>
        <v>0101</v>
      </c>
      <c r="AH86" s="27" t="s">
        <v>114</v>
      </c>
      <c r="AI86" s="27" t="s">
        <v>114</v>
      </c>
      <c r="AJ86" s="29">
        <v>30879</v>
      </c>
      <c r="AK86" s="27" t="s">
        <v>240</v>
      </c>
      <c r="AL86" s="27"/>
      <c r="AM86" s="27"/>
      <c r="AN86" s="27"/>
      <c r="AO86" s="27" t="s">
        <v>6007</v>
      </c>
      <c r="AP86" s="27" t="s">
        <v>6007</v>
      </c>
      <c r="AQ86" s="27"/>
      <c r="AR86" s="35">
        <v>62790269</v>
      </c>
      <c r="AS86" s="27">
        <v>284015138</v>
      </c>
      <c r="AT86" s="27"/>
      <c r="AU86" s="29"/>
      <c r="AV86" s="27" t="s">
        <v>6008</v>
      </c>
      <c r="AW86" s="27" t="s">
        <v>654</v>
      </c>
      <c r="AX86" s="28" t="s">
        <v>114</v>
      </c>
      <c r="AY86" s="28" t="s">
        <v>114</v>
      </c>
      <c r="AZ86" s="28">
        <v>12</v>
      </c>
      <c r="BA86" s="28">
        <v>4</v>
      </c>
      <c r="BB86" s="27" t="s">
        <v>655</v>
      </c>
      <c r="BC86" s="28" t="s">
        <v>4589</v>
      </c>
      <c r="BD86" s="33">
        <v>2</v>
      </c>
      <c r="BE86" s="27">
        <v>5</v>
      </c>
      <c r="BF86" s="27">
        <v>2</v>
      </c>
      <c r="BG86" s="27" t="s">
        <v>4614</v>
      </c>
      <c r="BH86" s="27">
        <v>7</v>
      </c>
      <c r="BI86" s="27"/>
      <c r="BJ86" s="27"/>
      <c r="BK86" s="27"/>
      <c r="BL86" s="27" t="s">
        <v>656</v>
      </c>
      <c r="BM86" s="27"/>
      <c r="BN86" s="27">
        <v>35022596</v>
      </c>
      <c r="BO86" s="27" t="s">
        <v>4769</v>
      </c>
      <c r="BP86" s="29">
        <v>43559</v>
      </c>
      <c r="BQ86" s="29">
        <v>43559</v>
      </c>
      <c r="BR86" s="29"/>
      <c r="BS86" s="29">
        <v>43522</v>
      </c>
      <c r="BT86" s="32">
        <v>40.076712328767123</v>
      </c>
      <c r="BU86" s="27">
        <v>7</v>
      </c>
      <c r="BV86" s="27">
        <v>16</v>
      </c>
      <c r="BW86" s="33"/>
      <c r="BX86" s="33"/>
      <c r="BY86" s="33"/>
      <c r="BZ86" s="27"/>
      <c r="CA86" s="27"/>
      <c r="CB86" s="27"/>
      <c r="CC86" s="33"/>
      <c r="CD86" s="33"/>
      <c r="CE86" s="33"/>
      <c r="CF86" s="27"/>
      <c r="CG86" s="27"/>
      <c r="CH86" s="27"/>
      <c r="CI86" s="27"/>
      <c r="CJ86" s="27"/>
    </row>
    <row r="87" spans="1:88" x14ac:dyDescent="0.25">
      <c r="A87" s="27" t="s">
        <v>657</v>
      </c>
      <c r="B87" s="27" t="s">
        <v>658</v>
      </c>
      <c r="C87" s="27" t="s">
        <v>659</v>
      </c>
      <c r="D87" s="27" t="s">
        <v>660</v>
      </c>
      <c r="E87" s="27" t="s">
        <v>661</v>
      </c>
      <c r="F87" s="27"/>
      <c r="G87" s="28" t="s">
        <v>6091</v>
      </c>
      <c r="H87" s="28" t="s">
        <v>4009</v>
      </c>
      <c r="I87" s="28">
        <v>0</v>
      </c>
      <c r="J87" s="28">
        <v>3415</v>
      </c>
      <c r="K87" s="29">
        <v>43565</v>
      </c>
      <c r="L87" s="30">
        <v>4750</v>
      </c>
      <c r="M87" s="31">
        <v>250</v>
      </c>
      <c r="N87" t="s">
        <v>149</v>
      </c>
      <c r="O87" s="1">
        <v>45169</v>
      </c>
      <c r="P87" t="s">
        <v>4883</v>
      </c>
      <c r="Q87" s="27"/>
      <c r="R87" s="27" t="s">
        <v>4961</v>
      </c>
      <c r="S87" s="61" t="s">
        <v>4962</v>
      </c>
      <c r="T87" s="27" t="s">
        <v>4963</v>
      </c>
      <c r="U87" s="27" t="s">
        <v>4954</v>
      </c>
      <c r="V87" s="27" t="s">
        <v>4776</v>
      </c>
      <c r="W87" s="27" t="s">
        <v>5001</v>
      </c>
      <c r="X87" s="32" t="s">
        <v>4997</v>
      </c>
      <c r="Y87" s="27">
        <v>5</v>
      </c>
      <c r="Z87" s="33">
        <v>1</v>
      </c>
      <c r="AA87" s="33"/>
      <c r="AB87" s="33"/>
      <c r="AC87" s="33">
        <v>1</v>
      </c>
      <c r="AD87" s="33">
        <v>7</v>
      </c>
      <c r="AE87" s="33">
        <v>1</v>
      </c>
      <c r="AF87" s="36">
        <v>2612624751701</v>
      </c>
      <c r="AG87" s="36" t="str">
        <f>MID(AF87,10,4)</f>
        <v>1701</v>
      </c>
      <c r="AH87" s="27" t="s">
        <v>662</v>
      </c>
      <c r="AI87" s="27" t="s">
        <v>268</v>
      </c>
      <c r="AJ87" s="29">
        <v>28965</v>
      </c>
      <c r="AK87" s="27" t="s">
        <v>379</v>
      </c>
      <c r="AL87" s="27"/>
      <c r="AM87" s="27"/>
      <c r="AN87" s="27"/>
      <c r="AO87" s="27" t="s">
        <v>6007</v>
      </c>
      <c r="AP87" s="27" t="s">
        <v>6007</v>
      </c>
      <c r="AQ87" s="36">
        <v>2612624751701</v>
      </c>
      <c r="AR87" s="35">
        <v>19937598</v>
      </c>
      <c r="AS87" s="27">
        <v>179497748</v>
      </c>
      <c r="AT87" s="27"/>
      <c r="AU87" s="29"/>
      <c r="AV87" s="27" t="s">
        <v>6008</v>
      </c>
      <c r="AW87" s="27" t="s">
        <v>663</v>
      </c>
      <c r="AX87" s="28" t="s">
        <v>268</v>
      </c>
      <c r="AY87" s="28" t="s">
        <v>317</v>
      </c>
      <c r="AZ87" s="28">
        <v>0</v>
      </c>
      <c r="BA87" s="28">
        <v>4</v>
      </c>
      <c r="BB87" s="27">
        <v>55777613</v>
      </c>
      <c r="BC87" s="28" t="s">
        <v>1907</v>
      </c>
      <c r="BD87" s="33">
        <v>2</v>
      </c>
      <c r="BE87" s="27">
        <v>5</v>
      </c>
      <c r="BF87" s="27">
        <v>1</v>
      </c>
      <c r="BG87" s="27" t="s">
        <v>5002</v>
      </c>
      <c r="BH87" s="27">
        <v>7</v>
      </c>
      <c r="BI87" s="27"/>
      <c r="BJ87" s="27"/>
      <c r="BK87" s="27"/>
      <c r="BL87" s="27"/>
      <c r="BM87" s="27"/>
      <c r="BN87" s="27"/>
      <c r="BO87" s="27"/>
      <c r="BP87" s="27"/>
      <c r="BQ87" s="27"/>
      <c r="BR87" s="27"/>
      <c r="BS87" s="27"/>
      <c r="BT87" s="32">
        <v>45.320547945205476</v>
      </c>
      <c r="BU87" s="27">
        <v>4</v>
      </c>
      <c r="BV87" s="27">
        <v>20</v>
      </c>
      <c r="BW87" s="33">
        <v>4750</v>
      </c>
      <c r="BX87" s="37">
        <v>44470</v>
      </c>
      <c r="BY87" s="33">
        <v>2850</v>
      </c>
      <c r="BZ87" s="27"/>
      <c r="CA87" s="27"/>
      <c r="CB87" s="27"/>
      <c r="CC87" s="33"/>
      <c r="CD87" s="33"/>
      <c r="CE87" s="33"/>
      <c r="CF87" s="27"/>
      <c r="CG87" s="27"/>
      <c r="CH87" s="27"/>
      <c r="CI87" s="27"/>
      <c r="CJ87" s="27"/>
    </row>
    <row r="88" spans="1:88" x14ac:dyDescent="0.25">
      <c r="A88" s="27" t="s">
        <v>664</v>
      </c>
      <c r="B88" s="27" t="s">
        <v>665</v>
      </c>
      <c r="C88" s="27" t="s">
        <v>666</v>
      </c>
      <c r="D88" s="27" t="s">
        <v>147</v>
      </c>
      <c r="E88" s="27" t="s">
        <v>667</v>
      </c>
      <c r="F88" s="27"/>
      <c r="G88" s="28" t="s">
        <v>6092</v>
      </c>
      <c r="H88" s="28" t="s">
        <v>4009</v>
      </c>
      <c r="I88" s="28">
        <v>0</v>
      </c>
      <c r="J88" s="28">
        <v>4229</v>
      </c>
      <c r="K88" s="29">
        <v>43571</v>
      </c>
      <c r="L88" s="30">
        <v>4750</v>
      </c>
      <c r="M88" s="31">
        <v>250</v>
      </c>
      <c r="N88" t="s">
        <v>149</v>
      </c>
      <c r="O88" s="1">
        <v>45255</v>
      </c>
      <c r="P88" t="s">
        <v>4883</v>
      </c>
      <c r="Q88" s="27"/>
      <c r="R88" s="27" t="s">
        <v>4961</v>
      </c>
      <c r="S88" s="27" t="s">
        <v>4962</v>
      </c>
      <c r="T88" s="27" t="s">
        <v>4963</v>
      </c>
      <c r="U88" s="27" t="s">
        <v>4954</v>
      </c>
      <c r="V88" s="27" t="s">
        <v>5003</v>
      </c>
      <c r="W88" s="56"/>
      <c r="X88" s="32" t="s">
        <v>4949</v>
      </c>
      <c r="Y88" s="27">
        <v>3</v>
      </c>
      <c r="Z88" s="33">
        <v>1</v>
      </c>
      <c r="AA88" s="33"/>
      <c r="AB88" s="33"/>
      <c r="AC88" s="33">
        <v>1</v>
      </c>
      <c r="AD88" s="33">
        <v>7</v>
      </c>
      <c r="AE88" s="33">
        <v>1</v>
      </c>
      <c r="AF88" s="62">
        <v>2579805550101</v>
      </c>
      <c r="AG88" s="36" t="str">
        <f>MID(AF88,10,4)</f>
        <v>0101</v>
      </c>
      <c r="AH88" s="27" t="s">
        <v>114</v>
      </c>
      <c r="AI88" s="27" t="s">
        <v>114</v>
      </c>
      <c r="AJ88" s="29">
        <v>26747</v>
      </c>
      <c r="AK88" s="27" t="s">
        <v>379</v>
      </c>
      <c r="AL88" s="27"/>
      <c r="AM88" s="27"/>
      <c r="AN88" s="27"/>
      <c r="AO88" s="27" t="s">
        <v>6007</v>
      </c>
      <c r="AP88" s="27" t="s">
        <v>6007</v>
      </c>
      <c r="AQ88" s="36">
        <v>257980550101</v>
      </c>
      <c r="AR88" s="35">
        <v>34992383</v>
      </c>
      <c r="AS88" s="27">
        <v>173148834</v>
      </c>
      <c r="AT88" s="27"/>
      <c r="AU88" s="29"/>
      <c r="AV88" s="27" t="s">
        <v>6008</v>
      </c>
      <c r="AW88" s="27" t="s">
        <v>668</v>
      </c>
      <c r="AX88" s="28" t="s">
        <v>389</v>
      </c>
      <c r="AY88" s="28" t="s">
        <v>398</v>
      </c>
      <c r="AZ88" s="28">
        <v>0</v>
      </c>
      <c r="BA88" s="28">
        <v>3</v>
      </c>
      <c r="BB88" s="27">
        <v>55272857</v>
      </c>
      <c r="BC88" s="28" t="s">
        <v>1907</v>
      </c>
      <c r="BD88" s="33">
        <v>2</v>
      </c>
      <c r="BE88" s="27">
        <v>5</v>
      </c>
      <c r="BF88" s="27">
        <v>1</v>
      </c>
      <c r="BG88" s="27" t="s">
        <v>635</v>
      </c>
      <c r="BH88" s="27">
        <v>7</v>
      </c>
      <c r="BI88" s="27"/>
      <c r="BJ88" s="27"/>
      <c r="BK88" s="27"/>
      <c r="BL88" s="27"/>
      <c r="BM88" s="27"/>
      <c r="BN88" s="27"/>
      <c r="BO88" s="27" t="s">
        <v>4769</v>
      </c>
      <c r="BP88" s="29">
        <v>43522</v>
      </c>
      <c r="BQ88" s="29">
        <v>43522</v>
      </c>
      <c r="BR88" s="29"/>
      <c r="BS88" s="29">
        <v>43524</v>
      </c>
      <c r="BT88" s="32">
        <v>51.397260273972606</v>
      </c>
      <c r="BU88" s="27">
        <v>3</v>
      </c>
      <c r="BV88" s="27">
        <v>24</v>
      </c>
      <c r="BW88" s="33">
        <v>4750</v>
      </c>
      <c r="BX88" s="37">
        <v>45047</v>
      </c>
      <c r="BY88" s="33">
        <v>2960</v>
      </c>
      <c r="BZ88" s="27"/>
      <c r="CA88" s="27"/>
      <c r="CB88" s="27"/>
      <c r="CC88" s="33"/>
      <c r="CD88" s="33"/>
      <c r="CE88" s="33"/>
      <c r="CF88" s="27"/>
      <c r="CG88" s="27"/>
      <c r="CH88" s="27"/>
      <c r="CI88" s="27"/>
      <c r="CJ88" s="27"/>
    </row>
    <row r="89" spans="1:88" x14ac:dyDescent="0.25">
      <c r="A89" s="27" t="s">
        <v>669</v>
      </c>
      <c r="B89" s="27" t="s">
        <v>366</v>
      </c>
      <c r="C89" s="27" t="s">
        <v>670</v>
      </c>
      <c r="D89" s="27" t="s">
        <v>671</v>
      </c>
      <c r="E89" s="27" t="s">
        <v>672</v>
      </c>
      <c r="F89" s="27"/>
      <c r="G89" s="28" t="s">
        <v>6093</v>
      </c>
      <c r="H89" s="28" t="s">
        <v>3994</v>
      </c>
      <c r="I89" s="28">
        <v>0</v>
      </c>
      <c r="J89" s="28">
        <v>5242</v>
      </c>
      <c r="K89" s="29">
        <v>43591</v>
      </c>
      <c r="L89" s="30">
        <v>3385</v>
      </c>
      <c r="M89" s="31">
        <v>250</v>
      </c>
      <c r="N89" t="s">
        <v>149</v>
      </c>
      <c r="O89" s="1">
        <v>45342</v>
      </c>
      <c r="P89" t="s">
        <v>4975</v>
      </c>
      <c r="Q89" s="27"/>
      <c r="R89" s="27" t="s">
        <v>4884</v>
      </c>
      <c r="S89" s="53">
        <v>112</v>
      </c>
      <c r="T89" s="56" t="s">
        <v>5004</v>
      </c>
      <c r="U89" s="27"/>
      <c r="V89" s="27" t="s">
        <v>4869</v>
      </c>
      <c r="W89" s="27" t="s">
        <v>4886</v>
      </c>
      <c r="X89" s="32" t="s">
        <v>4870</v>
      </c>
      <c r="Y89" s="27">
        <v>1</v>
      </c>
      <c r="Z89" s="33">
        <v>2</v>
      </c>
      <c r="AA89" s="33"/>
      <c r="AB89" s="33"/>
      <c r="AC89" s="33">
        <v>1</v>
      </c>
      <c r="AD89" s="33">
        <v>7</v>
      </c>
      <c r="AE89" s="33">
        <v>1</v>
      </c>
      <c r="AF89" s="36">
        <v>3017794300101</v>
      </c>
      <c r="AG89" s="36" t="str">
        <f>MID(AF89,10,4)</f>
        <v>0101</v>
      </c>
      <c r="AH89" s="27" t="s">
        <v>114</v>
      </c>
      <c r="AI89" s="27" t="s">
        <v>114</v>
      </c>
      <c r="AJ89" s="29">
        <v>36263</v>
      </c>
      <c r="AK89" s="27" t="s">
        <v>240</v>
      </c>
      <c r="AL89" s="27"/>
      <c r="AM89" s="27"/>
      <c r="AN89" s="27"/>
      <c r="AO89" s="27" t="s">
        <v>6007</v>
      </c>
      <c r="AP89" s="27" t="s">
        <v>6007</v>
      </c>
      <c r="AQ89" s="27"/>
      <c r="AR89" s="35">
        <v>101848315</v>
      </c>
      <c r="AS89" s="36">
        <v>3017794300101</v>
      </c>
      <c r="AT89" s="27"/>
      <c r="AU89" s="29"/>
      <c r="AV89" s="27" t="s">
        <v>6008</v>
      </c>
      <c r="AW89" s="27" t="s">
        <v>673</v>
      </c>
      <c r="AX89" s="28" t="s">
        <v>114</v>
      </c>
      <c r="AY89" s="28" t="s">
        <v>278</v>
      </c>
      <c r="AZ89" s="28">
        <v>4</v>
      </c>
      <c r="BA89" s="28">
        <v>3</v>
      </c>
      <c r="BB89" s="27" t="s">
        <v>674</v>
      </c>
      <c r="BC89" s="28" t="s">
        <v>4588</v>
      </c>
      <c r="BD89" s="33">
        <v>1</v>
      </c>
      <c r="BE89" s="27">
        <v>5</v>
      </c>
      <c r="BF89" s="27">
        <v>1</v>
      </c>
      <c r="BG89" s="27" t="s">
        <v>5002</v>
      </c>
      <c r="BH89" s="27">
        <v>7</v>
      </c>
      <c r="BI89" s="27"/>
      <c r="BJ89" s="27"/>
      <c r="BK89" s="27"/>
      <c r="BL89" s="27" t="s">
        <v>675</v>
      </c>
      <c r="BM89" s="27" t="s">
        <v>673</v>
      </c>
      <c r="BN89" s="27">
        <v>51570334</v>
      </c>
      <c r="BO89" s="27" t="s">
        <v>4769</v>
      </c>
      <c r="BP89" s="29">
        <v>43488</v>
      </c>
      <c r="BQ89" s="29">
        <v>43493</v>
      </c>
      <c r="BR89" s="29"/>
      <c r="BS89" s="29">
        <v>43486</v>
      </c>
      <c r="BT89" s="32">
        <v>25.326027397260273</v>
      </c>
      <c r="BU89" s="27">
        <v>4</v>
      </c>
      <c r="BV89" s="27">
        <v>13</v>
      </c>
      <c r="BW89" s="33"/>
      <c r="BX89" s="33"/>
      <c r="BY89" s="33"/>
      <c r="BZ89" s="27"/>
      <c r="CA89" s="27"/>
      <c r="CB89" s="27"/>
      <c r="CC89" s="33"/>
      <c r="CD89" s="33"/>
      <c r="CE89" s="33"/>
      <c r="CF89" s="27"/>
      <c r="CG89" s="27"/>
      <c r="CH89" s="27"/>
      <c r="CI89" s="27"/>
      <c r="CJ89" s="27"/>
    </row>
    <row r="90" spans="1:88" x14ac:dyDescent="0.25">
      <c r="A90" s="27" t="s">
        <v>676</v>
      </c>
      <c r="B90" s="27" t="s">
        <v>677</v>
      </c>
      <c r="C90" s="27" t="s">
        <v>678</v>
      </c>
      <c r="D90" s="27" t="s">
        <v>679</v>
      </c>
      <c r="E90" s="27" t="s">
        <v>680</v>
      </c>
      <c r="F90" s="27"/>
      <c r="G90" s="28" t="s">
        <v>6094</v>
      </c>
      <c r="H90" s="28" t="s">
        <v>3994</v>
      </c>
      <c r="I90" s="28">
        <v>0</v>
      </c>
      <c r="J90" s="28">
        <v>5242</v>
      </c>
      <c r="K90" s="29">
        <v>43591</v>
      </c>
      <c r="L90" s="30">
        <v>3385</v>
      </c>
      <c r="M90" s="31">
        <v>250</v>
      </c>
      <c r="N90" t="s">
        <v>4864</v>
      </c>
      <c r="O90" s="1"/>
      <c r="P90" s="27" t="s">
        <v>4864</v>
      </c>
      <c r="Q90" s="27"/>
      <c r="R90" s="27" t="s">
        <v>4898</v>
      </c>
      <c r="S90" s="27">
        <v>38</v>
      </c>
      <c r="T90" s="27" t="s">
        <v>4899</v>
      </c>
      <c r="U90" s="27"/>
      <c r="V90" s="27" t="s">
        <v>4869</v>
      </c>
      <c r="W90" s="27" t="s">
        <v>4886</v>
      </c>
      <c r="X90" s="32" t="s">
        <v>4870</v>
      </c>
      <c r="Y90" s="27">
        <v>1</v>
      </c>
      <c r="Z90" s="33">
        <v>2</v>
      </c>
      <c r="AA90" s="33"/>
      <c r="AB90" s="33"/>
      <c r="AC90" s="33">
        <v>1</v>
      </c>
      <c r="AD90" s="33">
        <v>7</v>
      </c>
      <c r="AE90" s="33">
        <v>1</v>
      </c>
      <c r="AF90" s="36">
        <v>2949533020101</v>
      </c>
      <c r="AG90" s="36" t="str">
        <f>MID(AF90,10,4)</f>
        <v>0101</v>
      </c>
      <c r="AH90" s="27" t="s">
        <v>114</v>
      </c>
      <c r="AI90" s="27" t="s">
        <v>114</v>
      </c>
      <c r="AJ90" s="29">
        <v>35037</v>
      </c>
      <c r="AK90" s="27" t="s">
        <v>240</v>
      </c>
      <c r="AL90" s="27"/>
      <c r="AM90" s="27"/>
      <c r="AN90" s="27"/>
      <c r="AO90" s="27" t="s">
        <v>6007</v>
      </c>
      <c r="AP90" s="27" t="s">
        <v>6007</v>
      </c>
      <c r="AQ90" s="27"/>
      <c r="AR90" s="35">
        <v>90301889</v>
      </c>
      <c r="AS90" s="36">
        <v>2949533020101</v>
      </c>
      <c r="AT90" s="27"/>
      <c r="AU90" s="29"/>
      <c r="AV90" s="27" t="s">
        <v>6008</v>
      </c>
      <c r="AW90" s="27" t="s">
        <v>681</v>
      </c>
      <c r="AX90" s="28" t="s">
        <v>114</v>
      </c>
      <c r="AY90" s="28" t="s">
        <v>217</v>
      </c>
      <c r="AZ90" s="28">
        <v>9</v>
      </c>
      <c r="BA90" s="28">
        <v>4</v>
      </c>
      <c r="BB90" s="28">
        <v>59498202</v>
      </c>
      <c r="BC90" s="28" t="s">
        <v>4588</v>
      </c>
      <c r="BD90" s="33">
        <v>1</v>
      </c>
      <c r="BE90" s="27">
        <v>5</v>
      </c>
      <c r="BF90" s="27">
        <v>2</v>
      </c>
      <c r="BG90" s="27" t="s">
        <v>635</v>
      </c>
      <c r="BH90" s="27">
        <v>7</v>
      </c>
      <c r="BI90" s="27"/>
      <c r="BJ90" s="27"/>
      <c r="BK90" s="27"/>
      <c r="BL90" s="27" t="s">
        <v>682</v>
      </c>
      <c r="BM90" s="27" t="s">
        <v>681</v>
      </c>
      <c r="BN90" s="27">
        <v>34711859</v>
      </c>
      <c r="BO90" s="27" t="s">
        <v>4769</v>
      </c>
      <c r="BP90" s="29">
        <v>43402</v>
      </c>
      <c r="BQ90" s="29">
        <v>43398</v>
      </c>
      <c r="BR90" s="29"/>
      <c r="BS90" s="29">
        <v>43586</v>
      </c>
      <c r="BT90" s="32">
        <v>28.684931506849313</v>
      </c>
      <c r="BU90" s="27">
        <v>12</v>
      </c>
      <c r="BV90" s="27">
        <v>4</v>
      </c>
      <c r="BW90" s="33"/>
      <c r="BX90" s="33"/>
      <c r="BY90" s="33"/>
      <c r="BZ90" s="27"/>
      <c r="CA90" s="27"/>
      <c r="CB90" s="27"/>
      <c r="CC90" s="33"/>
      <c r="CD90" s="33"/>
      <c r="CE90" s="33"/>
      <c r="CF90" s="27"/>
      <c r="CG90" s="27"/>
      <c r="CH90" s="27"/>
      <c r="CI90" s="27"/>
      <c r="CJ90" s="27"/>
    </row>
    <row r="91" spans="1:88" x14ac:dyDescent="0.25">
      <c r="A91" s="27" t="s">
        <v>683</v>
      </c>
      <c r="B91" s="27" t="s">
        <v>321</v>
      </c>
      <c r="C91" s="27" t="s">
        <v>684</v>
      </c>
      <c r="D91" s="27" t="s">
        <v>215</v>
      </c>
      <c r="E91" s="27" t="s">
        <v>685</v>
      </c>
      <c r="F91" s="27"/>
      <c r="G91" s="28" t="s">
        <v>6095</v>
      </c>
      <c r="H91" s="27" t="s">
        <v>4001</v>
      </c>
      <c r="I91" s="28">
        <v>0</v>
      </c>
      <c r="J91" s="28">
        <v>8332</v>
      </c>
      <c r="K91" s="29">
        <v>43591</v>
      </c>
      <c r="L91" s="30">
        <v>2960</v>
      </c>
      <c r="M91" s="31">
        <v>250</v>
      </c>
      <c r="N91" t="s">
        <v>4864</v>
      </c>
      <c r="O91" s="1"/>
      <c r="P91" s="27" t="s">
        <v>4864</v>
      </c>
      <c r="Q91" s="27"/>
      <c r="R91" s="42" t="s">
        <v>4889</v>
      </c>
      <c r="S91" s="27" t="s">
        <v>4890</v>
      </c>
      <c r="T91" s="27" t="s">
        <v>4947</v>
      </c>
      <c r="U91" s="27" t="s">
        <v>4903</v>
      </c>
      <c r="V91" s="27" t="s">
        <v>4869</v>
      </c>
      <c r="W91" s="27"/>
      <c r="X91" s="32" t="s">
        <v>4870</v>
      </c>
      <c r="Y91" s="27">
        <v>1</v>
      </c>
      <c r="Z91" s="33">
        <v>1</v>
      </c>
      <c r="AA91" s="33"/>
      <c r="AB91" s="33"/>
      <c r="AC91" s="33">
        <v>1</v>
      </c>
      <c r="AD91" s="33">
        <v>7</v>
      </c>
      <c r="AE91" s="33">
        <v>1</v>
      </c>
      <c r="AF91" s="36">
        <v>2287570370101</v>
      </c>
      <c r="AG91" s="36" t="str">
        <f>MID(AF91,10,4)</f>
        <v>0101</v>
      </c>
      <c r="AH91" s="27" t="s">
        <v>114</v>
      </c>
      <c r="AI91" s="27" t="s">
        <v>114</v>
      </c>
      <c r="AJ91" s="29">
        <v>32375</v>
      </c>
      <c r="AK91" s="27" t="s">
        <v>379</v>
      </c>
      <c r="AL91" s="27"/>
      <c r="AM91" s="27"/>
      <c r="AN91" s="27"/>
      <c r="AO91" s="27" t="s">
        <v>6007</v>
      </c>
      <c r="AP91" s="27" t="s">
        <v>6007</v>
      </c>
      <c r="AQ91" s="36">
        <v>2287570370101</v>
      </c>
      <c r="AR91" s="35">
        <v>72114134</v>
      </c>
      <c r="AS91" s="27">
        <v>185082336</v>
      </c>
      <c r="AT91" s="27"/>
      <c r="AU91" s="29"/>
      <c r="AV91" s="27" t="s">
        <v>6008</v>
      </c>
      <c r="AW91" s="27" t="s">
        <v>686</v>
      </c>
      <c r="AX91" s="28" t="s">
        <v>114</v>
      </c>
      <c r="AY91" s="28" t="s">
        <v>259</v>
      </c>
      <c r="AZ91" s="28">
        <v>11</v>
      </c>
      <c r="BA91" s="28">
        <v>4</v>
      </c>
      <c r="BB91" s="27">
        <v>46337825</v>
      </c>
      <c r="BC91" s="28" t="s">
        <v>4588</v>
      </c>
      <c r="BD91" s="33">
        <v>1</v>
      </c>
      <c r="BE91" s="27">
        <v>5</v>
      </c>
      <c r="BF91" s="27">
        <v>2</v>
      </c>
      <c r="BG91" s="33" t="s">
        <v>4598</v>
      </c>
      <c r="BH91" s="28">
        <v>5</v>
      </c>
      <c r="BI91" s="27"/>
      <c r="BJ91" s="27"/>
      <c r="BK91" s="27"/>
      <c r="BL91" s="27" t="s">
        <v>687</v>
      </c>
      <c r="BM91" s="27" t="s">
        <v>686</v>
      </c>
      <c r="BN91" s="27">
        <v>48554189</v>
      </c>
      <c r="BO91" s="27" t="s">
        <v>4769</v>
      </c>
      <c r="BP91" s="29">
        <v>43565</v>
      </c>
      <c r="BQ91" s="27" t="s">
        <v>4770</v>
      </c>
      <c r="BR91" s="27"/>
      <c r="BS91" s="29">
        <v>43563</v>
      </c>
      <c r="BT91" s="32">
        <v>35.978082191780821</v>
      </c>
      <c r="BU91" s="27">
        <v>8</v>
      </c>
      <c r="BV91" s="27">
        <v>20</v>
      </c>
      <c r="BW91" s="33"/>
      <c r="BX91" s="33"/>
      <c r="BY91" s="33"/>
      <c r="BZ91" s="27"/>
      <c r="CA91" s="27"/>
      <c r="CB91" s="27"/>
      <c r="CC91" s="33"/>
      <c r="CD91" s="33"/>
      <c r="CE91" s="33"/>
      <c r="CF91" s="27"/>
      <c r="CG91" s="27"/>
      <c r="CH91" s="27"/>
      <c r="CI91" s="27"/>
      <c r="CJ91" s="27"/>
    </row>
    <row r="92" spans="1:88" x14ac:dyDescent="0.25">
      <c r="A92" s="27" t="s">
        <v>3129</v>
      </c>
      <c r="B92" s="27" t="s">
        <v>3538</v>
      </c>
      <c r="C92" s="27" t="s">
        <v>344</v>
      </c>
      <c r="D92" s="27" t="s">
        <v>160</v>
      </c>
      <c r="E92" s="27" t="s">
        <v>3877</v>
      </c>
      <c r="F92" s="27"/>
      <c r="G92" s="28" t="s">
        <v>6096</v>
      </c>
      <c r="H92" s="28" t="s">
        <v>3998</v>
      </c>
      <c r="I92" s="28" t="s">
        <v>4998</v>
      </c>
      <c r="J92" s="28">
        <v>8332</v>
      </c>
      <c r="K92" s="29">
        <v>43598</v>
      </c>
      <c r="L92" s="30">
        <v>3250</v>
      </c>
      <c r="M92" s="31">
        <v>250</v>
      </c>
      <c r="N92" t="s">
        <v>4864</v>
      </c>
      <c r="O92" s="1"/>
      <c r="P92" s="27" t="s">
        <v>4864</v>
      </c>
      <c r="Q92" s="27"/>
      <c r="R92" s="27" t="s">
        <v>4979</v>
      </c>
      <c r="S92" s="27" t="s">
        <v>4962</v>
      </c>
      <c r="T92" s="27" t="s">
        <v>4963</v>
      </c>
      <c r="U92" s="27" t="s">
        <v>4954</v>
      </c>
      <c r="V92" s="27" t="s">
        <v>4869</v>
      </c>
      <c r="W92" s="29" t="s">
        <v>5005</v>
      </c>
      <c r="X92" s="32" t="s">
        <v>4870</v>
      </c>
      <c r="Y92" s="27">
        <v>1</v>
      </c>
      <c r="Z92" s="33">
        <v>1</v>
      </c>
      <c r="AA92" s="33"/>
      <c r="AB92" s="33"/>
      <c r="AC92" s="33">
        <v>1</v>
      </c>
      <c r="AD92" s="33">
        <v>7</v>
      </c>
      <c r="AE92" s="33">
        <v>1</v>
      </c>
      <c r="AF92" s="36">
        <v>2637744300108</v>
      </c>
      <c r="AG92" s="36" t="str">
        <f>MID(AF92,10,4)</f>
        <v>0108</v>
      </c>
      <c r="AH92" s="27" t="s">
        <v>259</v>
      </c>
      <c r="AI92" s="27" t="s">
        <v>344</v>
      </c>
      <c r="AJ92" s="29">
        <v>30766</v>
      </c>
      <c r="AK92" s="27" t="s">
        <v>218</v>
      </c>
      <c r="AL92" s="27"/>
      <c r="AM92" s="27"/>
      <c r="AN92" s="27"/>
      <c r="AO92" s="27" t="s">
        <v>6007</v>
      </c>
      <c r="AP92" s="27" t="s">
        <v>6007</v>
      </c>
      <c r="AQ92" s="36">
        <v>3637744300108</v>
      </c>
      <c r="AR92" s="35">
        <v>27545601</v>
      </c>
      <c r="AS92" s="27">
        <v>184025484</v>
      </c>
      <c r="AT92" s="27"/>
      <c r="AU92" s="29"/>
      <c r="AV92" s="27" t="s">
        <v>6008</v>
      </c>
      <c r="AW92" s="27" t="s">
        <v>4062</v>
      </c>
      <c r="AX92" s="28" t="s">
        <v>114</v>
      </c>
      <c r="AY92" s="28" t="s">
        <v>259</v>
      </c>
      <c r="AZ92" s="28">
        <v>10</v>
      </c>
      <c r="BA92" s="28">
        <v>3</v>
      </c>
      <c r="BB92" s="27">
        <v>43903507</v>
      </c>
      <c r="BC92" s="28" t="s">
        <v>4588</v>
      </c>
      <c r="BD92" s="33">
        <v>1</v>
      </c>
      <c r="BE92" s="27">
        <v>5</v>
      </c>
      <c r="BF92" s="27">
        <v>0</v>
      </c>
      <c r="BG92" s="27" t="s">
        <v>617</v>
      </c>
      <c r="BH92" s="27">
        <v>7</v>
      </c>
      <c r="BI92" s="27"/>
      <c r="BJ92" s="27"/>
      <c r="BK92" s="27"/>
      <c r="BL92" s="27" t="s">
        <v>4644</v>
      </c>
      <c r="BM92" s="27" t="s">
        <v>4062</v>
      </c>
      <c r="BN92" s="27">
        <v>4719110</v>
      </c>
      <c r="BO92" s="27" t="s">
        <v>4769</v>
      </c>
      <c r="BP92" s="27"/>
      <c r="BQ92" s="27"/>
      <c r="BR92" s="27"/>
      <c r="BS92" s="29">
        <v>43476</v>
      </c>
      <c r="BT92" s="32">
        <v>40.386301369863013</v>
      </c>
      <c r="BU92" s="27">
        <v>3</v>
      </c>
      <c r="BV92" s="27">
        <v>25</v>
      </c>
      <c r="BW92" s="33">
        <v>3250</v>
      </c>
      <c r="BX92" s="37">
        <v>44166</v>
      </c>
      <c r="BY92" s="33">
        <v>2850</v>
      </c>
      <c r="BZ92" s="27"/>
      <c r="CA92" s="27"/>
      <c r="CB92" s="27"/>
      <c r="CC92" s="33"/>
      <c r="CD92" s="33"/>
      <c r="CE92" s="33"/>
      <c r="CF92" s="27"/>
      <c r="CG92" s="27"/>
      <c r="CH92" s="27"/>
      <c r="CI92" s="27"/>
      <c r="CJ92" s="27"/>
    </row>
    <row r="93" spans="1:88" x14ac:dyDescent="0.25">
      <c r="A93" s="27" t="s">
        <v>688</v>
      </c>
      <c r="B93" s="27" t="s">
        <v>366</v>
      </c>
      <c r="C93" s="27" t="s">
        <v>689</v>
      </c>
      <c r="D93" s="27" t="s">
        <v>690</v>
      </c>
      <c r="E93" s="27" t="s">
        <v>290</v>
      </c>
      <c r="F93" s="27"/>
      <c r="G93" s="28" t="s">
        <v>6097</v>
      </c>
      <c r="H93" s="28" t="s">
        <v>5006</v>
      </c>
      <c r="I93" s="28">
        <v>0</v>
      </c>
      <c r="J93" s="27">
        <v>1219</v>
      </c>
      <c r="K93" s="29">
        <v>43598</v>
      </c>
      <c r="L93" s="27">
        <v>19750</v>
      </c>
      <c r="M93" s="31">
        <v>250</v>
      </c>
      <c r="N93" t="s">
        <v>4864</v>
      </c>
      <c r="O93" s="1"/>
      <c r="P93" s="27" t="s">
        <v>4864</v>
      </c>
      <c r="Q93" s="27"/>
      <c r="R93" s="27" t="s">
        <v>5007</v>
      </c>
      <c r="S93" t="s">
        <v>4866</v>
      </c>
      <c r="T93" t="s">
        <v>4924</v>
      </c>
      <c r="U93" s="27" t="s">
        <v>4868</v>
      </c>
      <c r="V93" s="27" t="s">
        <v>4869</v>
      </c>
      <c r="W93" s="27"/>
      <c r="X93" s="32" t="s">
        <v>4870</v>
      </c>
      <c r="Y93" s="27">
        <v>1</v>
      </c>
      <c r="Z93" s="33">
        <v>2</v>
      </c>
      <c r="AA93" s="33"/>
      <c r="AB93" s="33"/>
      <c r="AC93" s="33">
        <v>1</v>
      </c>
      <c r="AD93" s="33">
        <v>7</v>
      </c>
      <c r="AE93" s="33">
        <v>1</v>
      </c>
      <c r="AF93" s="36">
        <v>1698719240101</v>
      </c>
      <c r="AG93" s="36" t="str">
        <f>MID(AF93,10,4)</f>
        <v>0101</v>
      </c>
      <c r="AH93" s="27" t="s">
        <v>114</v>
      </c>
      <c r="AI93" s="27" t="s">
        <v>114</v>
      </c>
      <c r="AJ93" s="29">
        <v>23779</v>
      </c>
      <c r="AK93" s="27"/>
      <c r="AL93" s="27"/>
      <c r="AM93" s="27"/>
      <c r="AN93" s="27"/>
      <c r="AO93" s="27" t="s">
        <v>6007</v>
      </c>
      <c r="AP93" s="27" t="s">
        <v>6007</v>
      </c>
      <c r="AQ93" s="27"/>
      <c r="AR93" s="35">
        <v>5086965</v>
      </c>
      <c r="AS93" s="27">
        <v>265086611</v>
      </c>
      <c r="AT93" s="27"/>
      <c r="AU93" s="29"/>
      <c r="AV93" s="27" t="s">
        <v>6008</v>
      </c>
      <c r="AW93" s="27" t="s">
        <v>691</v>
      </c>
      <c r="AX93" s="28" t="s">
        <v>114</v>
      </c>
      <c r="AY93" s="28" t="s">
        <v>114</v>
      </c>
      <c r="AZ93" s="28">
        <v>14</v>
      </c>
      <c r="BA93" s="28">
        <v>2</v>
      </c>
      <c r="BB93" s="27" t="s">
        <v>692</v>
      </c>
      <c r="BC93" s="28" t="s">
        <v>4588</v>
      </c>
      <c r="BD93" s="33">
        <v>1</v>
      </c>
      <c r="BE93" s="27">
        <v>5</v>
      </c>
      <c r="BF93" s="27"/>
      <c r="BG93" s="27" t="s">
        <v>693</v>
      </c>
      <c r="BH93" s="27">
        <v>10</v>
      </c>
      <c r="BI93" s="27"/>
      <c r="BJ93" s="27"/>
      <c r="BK93" s="27"/>
      <c r="BL93" s="27"/>
      <c r="BM93" s="27"/>
      <c r="BN93" s="27"/>
      <c r="BO93" s="27"/>
      <c r="BP93" s="27"/>
      <c r="BQ93" s="27"/>
      <c r="BR93" s="27"/>
      <c r="BS93" s="29">
        <v>43586</v>
      </c>
      <c r="BT93" s="32">
        <v>59.528767123287672</v>
      </c>
      <c r="BU93" s="27">
        <v>2</v>
      </c>
      <c r="BV93" s="27">
        <v>6</v>
      </c>
      <c r="BW93" s="33"/>
      <c r="BX93" s="33"/>
      <c r="BY93" s="33"/>
      <c r="BZ93" s="27"/>
      <c r="CA93" s="27"/>
      <c r="CB93" s="27"/>
      <c r="CC93" s="33"/>
      <c r="CD93" s="33"/>
      <c r="CE93" s="33"/>
      <c r="CF93" s="27"/>
      <c r="CG93" s="27"/>
      <c r="CH93" s="27"/>
      <c r="CI93" s="27"/>
      <c r="CJ93" s="27"/>
    </row>
    <row r="94" spans="1:88" x14ac:dyDescent="0.25">
      <c r="A94" s="27" t="s">
        <v>694</v>
      </c>
      <c r="B94" s="69" t="s">
        <v>695</v>
      </c>
      <c r="C94" s="69" t="s">
        <v>441</v>
      </c>
      <c r="D94" s="69" t="s">
        <v>696</v>
      </c>
      <c r="E94" s="69" t="s">
        <v>562</v>
      </c>
      <c r="F94" s="27"/>
      <c r="G94" s="28" t="s">
        <v>6133</v>
      </c>
      <c r="H94" s="28" t="s">
        <v>3998</v>
      </c>
      <c r="I94" s="28" t="s">
        <v>4974</v>
      </c>
      <c r="J94" s="69">
        <v>4229</v>
      </c>
      <c r="K94" s="29">
        <v>43677</v>
      </c>
      <c r="L94" s="30">
        <v>2960</v>
      </c>
      <c r="M94" s="31">
        <v>250</v>
      </c>
      <c r="N94" t="s">
        <v>149</v>
      </c>
      <c r="O94" s="1">
        <v>45327</v>
      </c>
      <c r="P94" t="s">
        <v>4969</v>
      </c>
      <c r="Q94" s="27"/>
      <c r="R94" s="27" t="s">
        <v>5011</v>
      </c>
      <c r="S94" s="61" t="s">
        <v>4962</v>
      </c>
      <c r="T94" s="27" t="s">
        <v>4963</v>
      </c>
      <c r="U94" s="27" t="s">
        <v>4954</v>
      </c>
      <c r="V94" s="27" t="s">
        <v>4959</v>
      </c>
      <c r="W94" s="27" t="s">
        <v>5013</v>
      </c>
      <c r="X94" s="32" t="s">
        <v>5009</v>
      </c>
      <c r="Y94" s="27">
        <v>2</v>
      </c>
      <c r="Z94" s="27">
        <v>1</v>
      </c>
      <c r="AA94" s="69"/>
      <c r="AB94" s="69"/>
      <c r="AC94" s="69">
        <v>1</v>
      </c>
      <c r="AD94" s="69">
        <v>7</v>
      </c>
      <c r="AE94" s="69">
        <v>1</v>
      </c>
      <c r="AF94" s="70">
        <v>2605764171102</v>
      </c>
      <c r="AG94" s="36" t="str">
        <f>MID(AF94,10,4)</f>
        <v>1102</v>
      </c>
      <c r="AH94" s="70" t="s">
        <v>697</v>
      </c>
      <c r="AI94" s="69" t="s">
        <v>293</v>
      </c>
      <c r="AJ94" s="71">
        <v>34701</v>
      </c>
      <c r="AK94" s="72" t="s">
        <v>499</v>
      </c>
      <c r="AL94" s="27"/>
      <c r="AM94" s="27"/>
      <c r="AN94" s="27"/>
      <c r="AO94" s="27" t="s">
        <v>6007</v>
      </c>
      <c r="AP94" s="27" t="s">
        <v>6007</v>
      </c>
      <c r="AQ94" s="69" t="s">
        <v>698</v>
      </c>
      <c r="AR94" s="73">
        <v>89127633</v>
      </c>
      <c r="AS94" s="74">
        <v>201600726882</v>
      </c>
      <c r="AT94" s="74">
        <v>1100892647</v>
      </c>
      <c r="AU94" s="71">
        <v>42705</v>
      </c>
      <c r="AV94" s="27" t="s">
        <v>6008</v>
      </c>
      <c r="AW94" s="28" t="s">
        <v>699</v>
      </c>
      <c r="AX94" s="28" t="s">
        <v>700</v>
      </c>
      <c r="AY94" s="28" t="s">
        <v>700</v>
      </c>
      <c r="AZ94" s="28">
        <v>7</v>
      </c>
      <c r="BA94" s="28">
        <v>3</v>
      </c>
      <c r="BB94" s="69">
        <v>49100623</v>
      </c>
      <c r="BC94" s="61" t="s">
        <v>4588</v>
      </c>
      <c r="BD94" s="69">
        <v>1</v>
      </c>
      <c r="BE94" s="27">
        <v>5</v>
      </c>
      <c r="BF94" s="69">
        <v>0</v>
      </c>
      <c r="BG94" s="61" t="s">
        <v>447</v>
      </c>
      <c r="BH94" s="69">
        <v>7</v>
      </c>
      <c r="BI94" s="69"/>
      <c r="BJ94" s="69"/>
      <c r="BK94" s="69" t="s">
        <v>115</v>
      </c>
      <c r="BL94" s="61" t="s">
        <v>701</v>
      </c>
      <c r="BM94" s="61" t="s">
        <v>702</v>
      </c>
      <c r="BN94" s="61">
        <v>55173879</v>
      </c>
      <c r="BO94" s="27"/>
      <c r="BP94" s="27"/>
      <c r="BQ94" s="27"/>
      <c r="BR94" s="27"/>
      <c r="BS94" s="27"/>
      <c r="BT94" s="32">
        <v>29.605479452054794</v>
      </c>
      <c r="BU94" s="27">
        <v>1</v>
      </c>
      <c r="BV94" s="27">
        <v>2</v>
      </c>
      <c r="BW94" s="33"/>
      <c r="BX94" s="33"/>
      <c r="BY94" s="33"/>
      <c r="BZ94" s="27"/>
      <c r="CA94" s="27"/>
      <c r="CB94" s="27"/>
      <c r="CC94" s="33"/>
      <c r="CD94" s="33"/>
      <c r="CE94" s="33"/>
      <c r="CF94" s="27"/>
      <c r="CG94" s="27"/>
      <c r="CH94" s="27"/>
      <c r="CI94" s="27"/>
      <c r="CJ94" s="27"/>
    </row>
    <row r="95" spans="1:88" x14ac:dyDescent="0.25">
      <c r="A95" s="27" t="s">
        <v>703</v>
      </c>
      <c r="B95" s="27" t="s">
        <v>704</v>
      </c>
      <c r="C95" s="27" t="s">
        <v>705</v>
      </c>
      <c r="D95" s="27" t="s">
        <v>706</v>
      </c>
      <c r="E95" s="27" t="s">
        <v>707</v>
      </c>
      <c r="F95" s="27"/>
      <c r="G95" s="28" t="s">
        <v>6134</v>
      </c>
      <c r="H95" s="28" t="s">
        <v>3998</v>
      </c>
      <c r="I95" s="28" t="s">
        <v>4001</v>
      </c>
      <c r="J95" s="27">
        <v>9333</v>
      </c>
      <c r="K95" s="29">
        <v>43704</v>
      </c>
      <c r="L95" s="30">
        <v>2960</v>
      </c>
      <c r="M95" s="31">
        <v>250</v>
      </c>
      <c r="N95" t="s">
        <v>4864</v>
      </c>
      <c r="O95" s="1"/>
      <c r="P95" s="27" t="s">
        <v>4864</v>
      </c>
      <c r="Q95" s="27"/>
      <c r="R95" s="27" t="s">
        <v>5011</v>
      </c>
      <c r="S95" s="61" t="s">
        <v>4962</v>
      </c>
      <c r="T95" s="27" t="s">
        <v>4963</v>
      </c>
      <c r="U95" s="27" t="s">
        <v>4954</v>
      </c>
      <c r="V95" s="27" t="s">
        <v>4959</v>
      </c>
      <c r="W95" s="144" t="s">
        <v>5031</v>
      </c>
      <c r="X95" s="32" t="s">
        <v>5009</v>
      </c>
      <c r="Y95" s="27">
        <v>2</v>
      </c>
      <c r="Z95" s="27">
        <v>1</v>
      </c>
      <c r="AA95" s="33"/>
      <c r="AB95" s="33"/>
      <c r="AC95" s="33">
        <v>1</v>
      </c>
      <c r="AD95" s="33">
        <v>7</v>
      </c>
      <c r="AE95" s="33">
        <v>1</v>
      </c>
      <c r="AF95" s="36">
        <v>1860460570901</v>
      </c>
      <c r="AG95" s="36" t="str">
        <f>MID(AF95,10,4)</f>
        <v>0901</v>
      </c>
      <c r="AH95" s="27" t="s">
        <v>700</v>
      </c>
      <c r="AI95" s="27" t="s">
        <v>700</v>
      </c>
      <c r="AJ95" s="29">
        <v>33290</v>
      </c>
      <c r="AK95" s="27" t="s">
        <v>115</v>
      </c>
      <c r="AL95" s="27"/>
      <c r="AM95" s="27"/>
      <c r="AN95" s="27"/>
      <c r="AO95" s="27" t="s">
        <v>6007</v>
      </c>
      <c r="AP95" s="27" t="s">
        <v>6007</v>
      </c>
      <c r="AQ95" s="27"/>
      <c r="AR95" s="35">
        <v>65511654</v>
      </c>
      <c r="AS95" s="36">
        <v>1860460570901</v>
      </c>
      <c r="AT95" s="27"/>
      <c r="AU95" s="29"/>
      <c r="AV95" s="27" t="s">
        <v>6008</v>
      </c>
      <c r="AW95" s="28" t="s">
        <v>708</v>
      </c>
      <c r="AX95" s="28" t="s">
        <v>700</v>
      </c>
      <c r="AY95" s="28" t="s">
        <v>700</v>
      </c>
      <c r="AZ95" s="28">
        <v>10</v>
      </c>
      <c r="BA95" s="28">
        <v>3</v>
      </c>
      <c r="BB95" s="27">
        <v>42997630</v>
      </c>
      <c r="BC95" s="27" t="s">
        <v>4588</v>
      </c>
      <c r="BD95" s="69">
        <v>1</v>
      </c>
      <c r="BE95" s="27">
        <v>5</v>
      </c>
      <c r="BF95" s="27">
        <v>1</v>
      </c>
      <c r="BG95" s="33" t="s">
        <v>709</v>
      </c>
      <c r="BH95" s="27">
        <v>7</v>
      </c>
      <c r="BI95" s="27"/>
      <c r="BJ95" s="27"/>
      <c r="BK95" s="27"/>
      <c r="BL95" s="27" t="s">
        <v>710</v>
      </c>
      <c r="BM95" s="27" t="s">
        <v>711</v>
      </c>
      <c r="BN95" s="27" t="s">
        <v>712</v>
      </c>
      <c r="BO95" s="27" t="s">
        <v>4769</v>
      </c>
      <c r="BP95" s="29">
        <v>43662</v>
      </c>
      <c r="BQ95" s="29">
        <v>43663</v>
      </c>
      <c r="BR95" s="29"/>
      <c r="BS95" s="29">
        <v>43663</v>
      </c>
      <c r="BT95" s="32">
        <v>33.471232876712328</v>
      </c>
      <c r="BU95" s="27">
        <v>2</v>
      </c>
      <c r="BV95" s="27">
        <v>21</v>
      </c>
      <c r="BW95" s="33"/>
      <c r="BX95" s="33"/>
      <c r="BY95" s="33"/>
      <c r="BZ95" s="27"/>
      <c r="CA95" s="27"/>
      <c r="CB95" s="27"/>
      <c r="CC95" s="33"/>
      <c r="CD95" s="33"/>
      <c r="CE95" s="33"/>
      <c r="CF95" s="27"/>
      <c r="CG95" s="27"/>
      <c r="CH95" s="27"/>
      <c r="CI95" s="27"/>
      <c r="CJ95" s="27"/>
    </row>
    <row r="96" spans="1:88" x14ac:dyDescent="0.25">
      <c r="A96" s="27" t="s">
        <v>713</v>
      </c>
      <c r="B96" s="27" t="s">
        <v>714</v>
      </c>
      <c r="C96" s="27" t="s">
        <v>715</v>
      </c>
      <c r="D96" s="27" t="s">
        <v>444</v>
      </c>
      <c r="E96" s="27" t="s">
        <v>716</v>
      </c>
      <c r="F96" s="27"/>
      <c r="G96" s="28" t="s">
        <v>6135</v>
      </c>
      <c r="H96" s="27" t="s">
        <v>4021</v>
      </c>
      <c r="I96" s="28">
        <v>0</v>
      </c>
      <c r="J96" s="69">
        <v>8332</v>
      </c>
      <c r="K96" s="29">
        <v>43710</v>
      </c>
      <c r="L96" s="30">
        <v>2960</v>
      </c>
      <c r="M96" s="31">
        <v>250</v>
      </c>
      <c r="N96" t="s">
        <v>149</v>
      </c>
      <c r="O96" s="1">
        <v>44957</v>
      </c>
      <c r="P96" t="s">
        <v>4969</v>
      </c>
      <c r="Q96" s="27"/>
      <c r="R96" s="42" t="s">
        <v>4889</v>
      </c>
      <c r="S96" s="27" t="s">
        <v>4890</v>
      </c>
      <c r="T96" s="27" t="s">
        <v>4947</v>
      </c>
      <c r="U96" s="27" t="s">
        <v>4903</v>
      </c>
      <c r="V96" s="27" t="s">
        <v>4869</v>
      </c>
      <c r="W96" s="27"/>
      <c r="X96" s="32" t="s">
        <v>4870</v>
      </c>
      <c r="Y96" s="27">
        <v>1</v>
      </c>
      <c r="Z96" s="27">
        <v>1</v>
      </c>
      <c r="AA96" s="33"/>
      <c r="AB96" s="33"/>
      <c r="AC96" s="33">
        <v>1</v>
      </c>
      <c r="AD96" s="33">
        <v>7</v>
      </c>
      <c r="AE96" s="33">
        <v>1</v>
      </c>
      <c r="AF96" s="36">
        <v>1620303120106</v>
      </c>
      <c r="AG96" s="36" t="str">
        <f>MID(AF96,10,4)</f>
        <v>0106</v>
      </c>
      <c r="AH96" s="27" t="s">
        <v>717</v>
      </c>
      <c r="AI96" s="27" t="s">
        <v>114</v>
      </c>
      <c r="AJ96" s="29">
        <v>32402</v>
      </c>
      <c r="AK96" s="27" t="s">
        <v>379</v>
      </c>
      <c r="AL96" s="27"/>
      <c r="AM96" s="27"/>
      <c r="AN96" s="27"/>
      <c r="AO96" s="27" t="s">
        <v>6007</v>
      </c>
      <c r="AP96" s="27" t="s">
        <v>6007</v>
      </c>
      <c r="AQ96" s="36">
        <v>1620303120106</v>
      </c>
      <c r="AR96" s="35">
        <v>49533673</v>
      </c>
      <c r="AS96" s="180">
        <v>188172589</v>
      </c>
      <c r="AT96" s="27"/>
      <c r="AU96" s="29"/>
      <c r="AV96" s="27" t="s">
        <v>6008</v>
      </c>
      <c r="AW96" s="28" t="s">
        <v>718</v>
      </c>
      <c r="AX96" s="28" t="s">
        <v>114</v>
      </c>
      <c r="AY96" s="28" t="s">
        <v>114</v>
      </c>
      <c r="AZ96" s="28">
        <v>0</v>
      </c>
      <c r="BA96" s="28">
        <v>4</v>
      </c>
      <c r="BB96" s="27" t="s">
        <v>719</v>
      </c>
      <c r="BC96" s="27" t="s">
        <v>1907</v>
      </c>
      <c r="BD96" s="69">
        <v>2</v>
      </c>
      <c r="BE96" s="27">
        <v>5</v>
      </c>
      <c r="BF96" s="27">
        <v>2</v>
      </c>
      <c r="BG96" s="33" t="s">
        <v>4598</v>
      </c>
      <c r="BH96" s="28">
        <v>5</v>
      </c>
      <c r="BI96" s="27"/>
      <c r="BJ96" s="27"/>
      <c r="BK96" s="27"/>
      <c r="BL96" s="27" t="s">
        <v>720</v>
      </c>
      <c r="BM96" s="27" t="s">
        <v>718</v>
      </c>
      <c r="BN96" s="27">
        <v>59821988</v>
      </c>
      <c r="BO96" s="27" t="s">
        <v>4769</v>
      </c>
      <c r="BP96" s="29">
        <v>43536</v>
      </c>
      <c r="BQ96" s="27" t="s">
        <v>4770</v>
      </c>
      <c r="BR96" s="27"/>
      <c r="BS96" s="29">
        <v>43531</v>
      </c>
      <c r="BT96" s="32">
        <v>35.904109589041099</v>
      </c>
      <c r="BU96" s="27">
        <v>9</v>
      </c>
      <c r="BV96" s="27">
        <v>16</v>
      </c>
      <c r="BW96" s="33"/>
      <c r="BX96" s="33"/>
      <c r="BY96" s="33"/>
      <c r="BZ96" s="27"/>
      <c r="CA96" s="27"/>
      <c r="CB96" s="27"/>
      <c r="CC96" s="33"/>
      <c r="CD96" s="33"/>
      <c r="CE96" s="33"/>
      <c r="CF96" s="27"/>
      <c r="CG96" s="27"/>
      <c r="CH96" s="27"/>
      <c r="CI96" s="27"/>
      <c r="CJ96" s="27"/>
    </row>
    <row r="97" spans="1:88" x14ac:dyDescent="0.25">
      <c r="A97" s="27" t="s">
        <v>721</v>
      </c>
      <c r="B97" s="27" t="s">
        <v>722</v>
      </c>
      <c r="C97" s="27" t="s">
        <v>723</v>
      </c>
      <c r="D97" s="27" t="s">
        <v>148</v>
      </c>
      <c r="E97" s="27" t="s">
        <v>724</v>
      </c>
      <c r="F97" s="27"/>
      <c r="G97" s="28" t="s">
        <v>6136</v>
      </c>
      <c r="H97" s="28" t="s">
        <v>3994</v>
      </c>
      <c r="I97" s="28">
        <v>0</v>
      </c>
      <c r="J97" s="27">
        <v>5242</v>
      </c>
      <c r="K97" s="29">
        <v>43728</v>
      </c>
      <c r="L97" s="30">
        <v>3385</v>
      </c>
      <c r="M97" s="31">
        <v>250</v>
      </c>
      <c r="N97" t="s">
        <v>4864</v>
      </c>
      <c r="O97" s="1"/>
      <c r="P97" s="27" t="s">
        <v>4864</v>
      </c>
      <c r="Q97" s="27"/>
      <c r="R97" s="27" t="s">
        <v>4876</v>
      </c>
      <c r="S97" s="27">
        <v>40</v>
      </c>
      <c r="T97" s="27" t="s">
        <v>5037</v>
      </c>
      <c r="U97" s="27"/>
      <c r="V97" s="27" t="s">
        <v>4869</v>
      </c>
      <c r="W97" s="27" t="s">
        <v>5038</v>
      </c>
      <c r="X97" s="32" t="s">
        <v>5039</v>
      </c>
      <c r="Y97" s="27">
        <v>15</v>
      </c>
      <c r="Z97" s="33">
        <v>2</v>
      </c>
      <c r="AA97" s="33"/>
      <c r="AB97" s="33"/>
      <c r="AC97" s="33">
        <v>1</v>
      </c>
      <c r="AD97" s="33">
        <v>7</v>
      </c>
      <c r="AE97" s="33">
        <v>1</v>
      </c>
      <c r="AF97" s="36">
        <v>3067592170601</v>
      </c>
      <c r="AG97" s="36" t="str">
        <f>MID(AF97,10,4)</f>
        <v>0601</v>
      </c>
      <c r="AH97" s="27" t="s">
        <v>725</v>
      </c>
      <c r="AI97" s="27" t="s">
        <v>726</v>
      </c>
      <c r="AJ97" s="29">
        <v>36046</v>
      </c>
      <c r="AK97" s="27" t="s">
        <v>240</v>
      </c>
      <c r="AL97" s="27"/>
      <c r="AM97" s="27"/>
      <c r="AN97" s="27"/>
      <c r="AO97" s="27" t="s">
        <v>6007</v>
      </c>
      <c r="AP97" s="27" t="s">
        <v>6007</v>
      </c>
      <c r="AQ97" s="27"/>
      <c r="AR97" s="35">
        <v>99794950</v>
      </c>
      <c r="AS97" s="36" t="s">
        <v>5040</v>
      </c>
      <c r="AT97" s="27"/>
      <c r="AU97" s="29"/>
      <c r="AV97" s="27" t="s">
        <v>6008</v>
      </c>
      <c r="AW97" s="28" t="s">
        <v>727</v>
      </c>
      <c r="AX97" s="28" t="s">
        <v>533</v>
      </c>
      <c r="AY97" s="28" t="s">
        <v>728</v>
      </c>
      <c r="AZ97" s="28">
        <v>0</v>
      </c>
      <c r="BA97" s="28">
        <v>3</v>
      </c>
      <c r="BB97" s="27">
        <v>57137001</v>
      </c>
      <c r="BC97" s="27" t="s">
        <v>4590</v>
      </c>
      <c r="BD97" s="69">
        <v>1</v>
      </c>
      <c r="BE97" s="27">
        <v>5</v>
      </c>
      <c r="BF97" s="27">
        <v>0</v>
      </c>
      <c r="BG97" s="33" t="s">
        <v>729</v>
      </c>
      <c r="BH97" s="27">
        <v>7</v>
      </c>
      <c r="BI97" s="27"/>
      <c r="BJ97" s="27"/>
      <c r="BK97" s="27"/>
      <c r="BL97" s="27" t="s">
        <v>730</v>
      </c>
      <c r="BM97" s="27" t="s">
        <v>727</v>
      </c>
      <c r="BN97" s="27">
        <v>42249420</v>
      </c>
      <c r="BO97" s="27" t="s">
        <v>4769</v>
      </c>
      <c r="BP97" s="29">
        <v>43539</v>
      </c>
      <c r="BQ97" s="29">
        <v>43605</v>
      </c>
      <c r="BR97" s="29"/>
      <c r="BS97" s="29">
        <v>43634</v>
      </c>
      <c r="BT97" s="32">
        <v>25.920547945205481</v>
      </c>
      <c r="BU97" s="27">
        <v>9</v>
      </c>
      <c r="BV97" s="27">
        <v>8</v>
      </c>
      <c r="BW97" s="33"/>
      <c r="BX97" s="33"/>
      <c r="BY97" s="33"/>
      <c r="BZ97" s="27"/>
      <c r="CA97" s="27"/>
      <c r="CB97" s="27"/>
      <c r="CC97" s="33"/>
      <c r="CD97" s="33"/>
      <c r="CE97" s="33"/>
      <c r="CF97" s="27"/>
      <c r="CG97" s="27"/>
      <c r="CH97" s="27"/>
      <c r="CI97" s="27"/>
      <c r="CJ97" s="27"/>
    </row>
    <row r="98" spans="1:88" x14ac:dyDescent="0.25">
      <c r="A98" s="27" t="s">
        <v>731</v>
      </c>
      <c r="B98" s="27" t="s">
        <v>732</v>
      </c>
      <c r="C98" s="27" t="s">
        <v>733</v>
      </c>
      <c r="D98" s="27" t="s">
        <v>734</v>
      </c>
      <c r="E98" s="27" t="s">
        <v>215</v>
      </c>
      <c r="F98" s="27"/>
      <c r="G98" s="28" t="s">
        <v>6137</v>
      </c>
      <c r="H98" s="28" t="s">
        <v>5041</v>
      </c>
      <c r="I98" s="28">
        <v>0</v>
      </c>
      <c r="J98" s="28">
        <v>2411</v>
      </c>
      <c r="K98" s="29">
        <v>43731</v>
      </c>
      <c r="L98" s="30">
        <v>20750</v>
      </c>
      <c r="M98" s="31">
        <v>250</v>
      </c>
      <c r="N98" t="s">
        <v>4864</v>
      </c>
      <c r="O98" s="1"/>
      <c r="P98" s="27" t="s">
        <v>4864</v>
      </c>
      <c r="Q98" s="27"/>
      <c r="R98" s="27" t="s">
        <v>5042</v>
      </c>
      <c r="S98" s="27" t="s">
        <v>4890</v>
      </c>
      <c r="T98" s="27" t="s">
        <v>4891</v>
      </c>
      <c r="U98" s="27" t="s">
        <v>4868</v>
      </c>
      <c r="V98" s="27" t="s">
        <v>4869</v>
      </c>
      <c r="W98" s="27"/>
      <c r="X98" s="32" t="s">
        <v>4870</v>
      </c>
      <c r="Y98" s="27">
        <v>1</v>
      </c>
      <c r="Z98" s="27">
        <v>1</v>
      </c>
      <c r="AA98" s="33"/>
      <c r="AB98" s="33"/>
      <c r="AC98" s="33">
        <v>1</v>
      </c>
      <c r="AD98" s="33">
        <v>7</v>
      </c>
      <c r="AE98" s="33">
        <v>1</v>
      </c>
      <c r="AF98" s="36">
        <v>1604977010101</v>
      </c>
      <c r="AG98" s="36" t="str">
        <f>MID(AF98,10,4)</f>
        <v>0101</v>
      </c>
      <c r="AH98" s="27" t="s">
        <v>114</v>
      </c>
      <c r="AI98" s="27" t="s">
        <v>114</v>
      </c>
      <c r="AJ98" s="29">
        <v>24880</v>
      </c>
      <c r="AK98" s="27"/>
      <c r="AL98" s="27"/>
      <c r="AM98" s="27"/>
      <c r="AN98" s="27"/>
      <c r="AO98" s="27" t="s">
        <v>6007</v>
      </c>
      <c r="AP98" s="27" t="s">
        <v>6007</v>
      </c>
      <c r="AQ98" s="36"/>
      <c r="AR98" s="35">
        <v>5483727</v>
      </c>
      <c r="AS98" s="36">
        <v>168089092</v>
      </c>
      <c r="AT98" s="27"/>
      <c r="AU98" s="29"/>
      <c r="AV98" s="27" t="s">
        <v>6008</v>
      </c>
      <c r="AW98" s="28" t="s">
        <v>735</v>
      </c>
      <c r="AX98" s="28" t="s">
        <v>114</v>
      </c>
      <c r="AY98" s="28" t="s">
        <v>259</v>
      </c>
      <c r="AZ98" s="28">
        <v>8</v>
      </c>
      <c r="BA98" s="28">
        <v>4</v>
      </c>
      <c r="BB98" s="27">
        <v>59188181</v>
      </c>
      <c r="BC98" s="27" t="s">
        <v>1907</v>
      </c>
      <c r="BD98" s="69">
        <v>2</v>
      </c>
      <c r="BE98" s="27">
        <v>5</v>
      </c>
      <c r="BF98" s="27">
        <v>2</v>
      </c>
      <c r="BG98" s="33" t="s">
        <v>736</v>
      </c>
      <c r="BH98" s="27">
        <v>6</v>
      </c>
      <c r="BI98" s="27"/>
      <c r="BJ98" s="27"/>
      <c r="BK98" s="27"/>
      <c r="BL98" s="27"/>
      <c r="BM98" s="27"/>
      <c r="BN98" s="27"/>
      <c r="BO98" s="27" t="s">
        <v>4769</v>
      </c>
      <c r="BP98" s="29">
        <v>43725</v>
      </c>
      <c r="BQ98" s="27"/>
      <c r="BR98" s="27"/>
      <c r="BS98" s="29">
        <v>43720</v>
      </c>
      <c r="BT98" s="32">
        <v>56.512328767123286</v>
      </c>
      <c r="BU98" s="27">
        <v>2</v>
      </c>
      <c r="BV98" s="27">
        <v>12</v>
      </c>
      <c r="BW98" s="50">
        <v>20750</v>
      </c>
      <c r="BX98" s="37">
        <v>45170</v>
      </c>
      <c r="BY98" s="76">
        <v>18750</v>
      </c>
      <c r="BZ98" s="29">
        <v>44105</v>
      </c>
      <c r="CA98" s="30">
        <v>16750</v>
      </c>
      <c r="CB98" s="27"/>
      <c r="CC98" s="33"/>
      <c r="CD98" s="33"/>
      <c r="CE98" s="33"/>
      <c r="CF98" s="27"/>
      <c r="CG98" s="27"/>
      <c r="CH98" s="27"/>
      <c r="CI98" s="27"/>
      <c r="CJ98" s="27"/>
    </row>
    <row r="99" spans="1:88" x14ac:dyDescent="0.25">
      <c r="A99" s="27" t="s">
        <v>3130</v>
      </c>
      <c r="B99" s="27" t="s">
        <v>1695</v>
      </c>
      <c r="C99" s="27" t="s">
        <v>684</v>
      </c>
      <c r="D99" s="27" t="s">
        <v>858</v>
      </c>
      <c r="E99" s="27" t="s">
        <v>2986</v>
      </c>
      <c r="F99" s="27"/>
      <c r="G99" s="28" t="s">
        <v>6138</v>
      </c>
      <c r="H99" s="27" t="s">
        <v>3999</v>
      </c>
      <c r="I99" s="28">
        <v>0</v>
      </c>
      <c r="J99" s="27">
        <v>9333</v>
      </c>
      <c r="K99" s="29">
        <v>43727</v>
      </c>
      <c r="L99" s="30">
        <v>3167</v>
      </c>
      <c r="M99" s="31">
        <v>250</v>
      </c>
      <c r="N99" t="s">
        <v>149</v>
      </c>
      <c r="O99" s="1">
        <v>45199</v>
      </c>
      <c r="P99" t="s">
        <v>4969</v>
      </c>
      <c r="Q99" s="27"/>
      <c r="R99" s="27" t="s">
        <v>5011</v>
      </c>
      <c r="S99" s="27" t="s">
        <v>4890</v>
      </c>
      <c r="T99" s="27" t="s">
        <v>4902</v>
      </c>
      <c r="U99" s="27" t="s">
        <v>4903</v>
      </c>
      <c r="V99" s="27" t="s">
        <v>4959</v>
      </c>
      <c r="W99" s="27"/>
      <c r="X99" s="32" t="s">
        <v>5009</v>
      </c>
      <c r="Y99" s="27">
        <v>2</v>
      </c>
      <c r="Z99" s="27">
        <v>1</v>
      </c>
      <c r="AA99" s="33"/>
      <c r="AB99" s="33"/>
      <c r="AC99" s="33">
        <v>1</v>
      </c>
      <c r="AD99" s="33">
        <v>7</v>
      </c>
      <c r="AE99" s="33">
        <v>1</v>
      </c>
      <c r="AF99" s="36">
        <v>3383255300923</v>
      </c>
      <c r="AG99" s="36" t="str">
        <f>MID(AF99,10,4)</f>
        <v>0923</v>
      </c>
      <c r="AH99" s="27" t="s">
        <v>5043</v>
      </c>
      <c r="AI99" s="27" t="s">
        <v>700</v>
      </c>
      <c r="AJ99" s="29">
        <v>35436</v>
      </c>
      <c r="AK99" s="27"/>
      <c r="AL99" s="27"/>
      <c r="AM99" s="27"/>
      <c r="AN99" s="27"/>
      <c r="AO99" s="27" t="s">
        <v>6007</v>
      </c>
      <c r="AP99" s="27" t="s">
        <v>6007</v>
      </c>
      <c r="AQ99" s="27"/>
      <c r="AR99" s="35">
        <v>101907214</v>
      </c>
      <c r="AS99" s="36">
        <v>3383255300923</v>
      </c>
      <c r="AT99" s="27"/>
      <c r="AU99" s="29"/>
      <c r="AV99" s="27" t="s">
        <v>6008</v>
      </c>
      <c r="AW99" s="28" t="s">
        <v>4063</v>
      </c>
      <c r="AX99" s="28" t="s">
        <v>700</v>
      </c>
      <c r="AY99" s="28" t="s">
        <v>700</v>
      </c>
      <c r="AZ99" s="28">
        <v>0</v>
      </c>
      <c r="BA99" s="28">
        <v>3</v>
      </c>
      <c r="BB99" s="27"/>
      <c r="BC99" s="27"/>
      <c r="BD99" s="69">
        <v>1</v>
      </c>
      <c r="BE99" s="27">
        <v>5</v>
      </c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  <c r="BR99" s="27"/>
      <c r="BS99" s="27"/>
      <c r="BT99" s="32">
        <v>27.591780821917808</v>
      </c>
      <c r="BU99" s="27">
        <v>1</v>
      </c>
      <c r="BV99" s="27">
        <v>6</v>
      </c>
      <c r="BW99" s="33"/>
      <c r="BX99" s="33"/>
      <c r="BY99" s="33"/>
      <c r="BZ99" s="27"/>
      <c r="CA99" s="27"/>
      <c r="CB99" s="27"/>
      <c r="CC99" s="33"/>
      <c r="CD99" s="33"/>
      <c r="CE99" s="33"/>
      <c r="CF99" s="27"/>
      <c r="CG99" s="27"/>
      <c r="CH99" s="27"/>
      <c r="CI99" s="27"/>
      <c r="CJ99" s="27"/>
    </row>
    <row r="100" spans="1:88" x14ac:dyDescent="0.25">
      <c r="A100" s="27" t="s">
        <v>737</v>
      </c>
      <c r="B100" s="27" t="s">
        <v>738</v>
      </c>
      <c r="C100" s="27" t="s">
        <v>441</v>
      </c>
      <c r="D100" s="27" t="s">
        <v>148</v>
      </c>
      <c r="E100" s="27" t="s">
        <v>531</v>
      </c>
      <c r="F100" s="27"/>
      <c r="G100" s="28" t="s">
        <v>6139</v>
      </c>
      <c r="H100" s="28" t="s">
        <v>3998</v>
      </c>
      <c r="I100" s="28" t="s">
        <v>4001</v>
      </c>
      <c r="J100" s="69">
        <v>8332</v>
      </c>
      <c r="K100" s="29">
        <v>43740</v>
      </c>
      <c r="L100" s="30">
        <v>2960</v>
      </c>
      <c r="M100" s="31">
        <v>250</v>
      </c>
      <c r="N100" t="s">
        <v>4864</v>
      </c>
      <c r="O100" s="1"/>
      <c r="P100" s="27" t="s">
        <v>4864</v>
      </c>
      <c r="Q100" s="27"/>
      <c r="R100" s="27" t="s">
        <v>5011</v>
      </c>
      <c r="S100" s="61" t="s">
        <v>4962</v>
      </c>
      <c r="T100" s="27" t="s">
        <v>4963</v>
      </c>
      <c r="U100" s="27" t="s">
        <v>4954</v>
      </c>
      <c r="V100" s="27" t="s">
        <v>4959</v>
      </c>
      <c r="W100" s="144" t="s">
        <v>5031</v>
      </c>
      <c r="X100" s="32" t="s">
        <v>5009</v>
      </c>
      <c r="Y100" s="27">
        <v>2</v>
      </c>
      <c r="Z100" s="27">
        <v>1</v>
      </c>
      <c r="AA100" s="33"/>
      <c r="AB100" s="33"/>
      <c r="AC100" s="33">
        <v>1</v>
      </c>
      <c r="AD100" s="33">
        <v>7</v>
      </c>
      <c r="AE100" s="33">
        <v>1</v>
      </c>
      <c r="AF100" s="36">
        <v>1740024590920</v>
      </c>
      <c r="AG100" s="36" t="str">
        <f>MID(AF100,10,4)</f>
        <v>0920</v>
      </c>
      <c r="AH100" s="27" t="s">
        <v>739</v>
      </c>
      <c r="AI100" s="27" t="s">
        <v>700</v>
      </c>
      <c r="AJ100" s="29">
        <v>26768</v>
      </c>
      <c r="AK100" s="27" t="s">
        <v>379</v>
      </c>
      <c r="AL100" s="27"/>
      <c r="AM100" s="27"/>
      <c r="AN100" s="27"/>
      <c r="AO100" s="27" t="s">
        <v>6007</v>
      </c>
      <c r="AP100" s="27" t="s">
        <v>6007</v>
      </c>
      <c r="AQ100" s="36">
        <v>1740024590920</v>
      </c>
      <c r="AR100" s="35">
        <v>24140988</v>
      </c>
      <c r="AS100" s="36">
        <v>173365693</v>
      </c>
      <c r="AT100" s="27">
        <v>1019913555</v>
      </c>
      <c r="AU100" s="29"/>
      <c r="AV100" s="27" t="s">
        <v>6008</v>
      </c>
      <c r="AW100" s="28" t="s">
        <v>740</v>
      </c>
      <c r="AX100" s="28" t="s">
        <v>700</v>
      </c>
      <c r="AY100" s="28" t="s">
        <v>739</v>
      </c>
      <c r="AZ100" s="28">
        <v>0</v>
      </c>
      <c r="BA100" s="28">
        <v>5</v>
      </c>
      <c r="BB100" s="27">
        <v>30554786</v>
      </c>
      <c r="BC100" s="27" t="s">
        <v>1907</v>
      </c>
      <c r="BD100" s="69">
        <v>2</v>
      </c>
      <c r="BE100" s="27">
        <v>5</v>
      </c>
      <c r="BF100" s="27">
        <v>3</v>
      </c>
      <c r="BG100" s="33" t="s">
        <v>729</v>
      </c>
      <c r="BH100" s="27">
        <v>7</v>
      </c>
      <c r="BI100" s="27"/>
      <c r="BJ100" s="27"/>
      <c r="BK100" s="27"/>
      <c r="BL100" s="27" t="s">
        <v>741</v>
      </c>
      <c r="BM100" s="27" t="s">
        <v>740</v>
      </c>
      <c r="BN100" s="27">
        <v>50334362</v>
      </c>
      <c r="BO100" s="27" t="s">
        <v>4769</v>
      </c>
      <c r="BP100" s="29">
        <v>43719</v>
      </c>
      <c r="BQ100" s="29">
        <v>43718</v>
      </c>
      <c r="BR100" s="29"/>
      <c r="BS100" s="29">
        <v>43727</v>
      </c>
      <c r="BT100" s="32">
        <v>51.339726027397262</v>
      </c>
      <c r="BU100" s="27">
        <v>4</v>
      </c>
      <c r="BV100" s="27">
        <v>14</v>
      </c>
      <c r="BW100" s="33"/>
      <c r="BX100" s="33"/>
      <c r="BY100" s="33"/>
      <c r="BZ100" s="27"/>
      <c r="CA100" s="27"/>
      <c r="CB100" s="27"/>
      <c r="CC100" s="33"/>
      <c r="CD100" s="33"/>
      <c r="CE100" s="33"/>
      <c r="CF100" s="27"/>
      <c r="CG100" s="27"/>
      <c r="CH100" s="27"/>
      <c r="CI100" s="27"/>
      <c r="CJ100" s="27"/>
    </row>
    <row r="101" spans="1:88" x14ac:dyDescent="0.25">
      <c r="A101" s="27" t="s">
        <v>742</v>
      </c>
      <c r="B101" s="27" t="s">
        <v>743</v>
      </c>
      <c r="C101" s="27" t="s">
        <v>733</v>
      </c>
      <c r="D101" s="27" t="s">
        <v>744</v>
      </c>
      <c r="E101" s="27" t="s">
        <v>644</v>
      </c>
      <c r="F101" s="27"/>
      <c r="G101" s="28" t="s">
        <v>6140</v>
      </c>
      <c r="H101" s="27" t="s">
        <v>4001</v>
      </c>
      <c r="I101" s="28">
        <v>0</v>
      </c>
      <c r="J101" s="69">
        <v>8332</v>
      </c>
      <c r="K101" s="29">
        <v>43745</v>
      </c>
      <c r="L101" s="30">
        <v>2960</v>
      </c>
      <c r="M101" s="31">
        <v>250</v>
      </c>
      <c r="N101" t="s">
        <v>4864</v>
      </c>
      <c r="O101" s="1"/>
      <c r="P101" s="27" t="s">
        <v>4864</v>
      </c>
      <c r="Q101" s="27"/>
      <c r="R101" s="42" t="s">
        <v>4889</v>
      </c>
      <c r="S101" s="61" t="s">
        <v>4890</v>
      </c>
      <c r="T101" s="27" t="s">
        <v>4947</v>
      </c>
      <c r="U101" s="27" t="s">
        <v>4903</v>
      </c>
      <c r="V101" s="27" t="s">
        <v>4869</v>
      </c>
      <c r="W101" s="27"/>
      <c r="X101" s="32" t="s">
        <v>4870</v>
      </c>
      <c r="Y101" s="27">
        <v>1</v>
      </c>
      <c r="Z101" s="27">
        <v>1</v>
      </c>
      <c r="AA101" s="33"/>
      <c r="AB101" s="33"/>
      <c r="AC101" s="33">
        <v>1</v>
      </c>
      <c r="AD101" s="33">
        <v>7</v>
      </c>
      <c r="AE101" s="33">
        <v>1</v>
      </c>
      <c r="AF101" s="36">
        <v>1960345900203</v>
      </c>
      <c r="AG101" s="36" t="str">
        <f>MID(AF101,10,4)</f>
        <v>0203</v>
      </c>
      <c r="AH101" s="27" t="s">
        <v>745</v>
      </c>
      <c r="AI101" s="27" t="s">
        <v>183</v>
      </c>
      <c r="AJ101" s="29">
        <v>29646</v>
      </c>
      <c r="AK101" s="27" t="s">
        <v>379</v>
      </c>
      <c r="AL101" s="27"/>
      <c r="AM101" s="27"/>
      <c r="AN101" s="27"/>
      <c r="AO101" s="27" t="s">
        <v>6007</v>
      </c>
      <c r="AP101" s="27" t="s">
        <v>6007</v>
      </c>
      <c r="AQ101" s="36">
        <v>1960345900203</v>
      </c>
      <c r="AR101" s="35">
        <v>38563460</v>
      </c>
      <c r="AS101" s="36">
        <v>181058868</v>
      </c>
      <c r="AT101" s="27">
        <v>1960545800203</v>
      </c>
      <c r="AU101" s="29">
        <v>41597</v>
      </c>
      <c r="AV101" s="27" t="s">
        <v>6008</v>
      </c>
      <c r="AW101" s="28" t="s">
        <v>746</v>
      </c>
      <c r="AX101" s="28" t="s">
        <v>114</v>
      </c>
      <c r="AY101" s="28" t="s">
        <v>717</v>
      </c>
      <c r="AZ101" s="28">
        <v>0</v>
      </c>
      <c r="BA101" s="28">
        <v>4</v>
      </c>
      <c r="BB101" s="27">
        <v>46445382</v>
      </c>
      <c r="BC101" s="27" t="s">
        <v>1907</v>
      </c>
      <c r="BD101" s="69">
        <v>2</v>
      </c>
      <c r="BE101" s="27">
        <v>5</v>
      </c>
      <c r="BF101" s="27">
        <v>2</v>
      </c>
      <c r="BG101" s="33" t="s">
        <v>4598</v>
      </c>
      <c r="BH101" s="28">
        <v>5</v>
      </c>
      <c r="BI101" s="27"/>
      <c r="BJ101" s="27"/>
      <c r="BK101" s="27"/>
      <c r="BL101" s="27" t="s">
        <v>747</v>
      </c>
      <c r="BM101" s="27" t="s">
        <v>746</v>
      </c>
      <c r="BN101" s="27">
        <v>51193168</v>
      </c>
      <c r="BO101" s="27" t="s">
        <v>4769</v>
      </c>
      <c r="BP101" s="29">
        <v>43706</v>
      </c>
      <c r="BQ101" s="29">
        <v>43711</v>
      </c>
      <c r="BR101" s="29"/>
      <c r="BS101" s="29">
        <v>43720</v>
      </c>
      <c r="BT101" s="32">
        <v>43.454794520547942</v>
      </c>
      <c r="BU101" s="27">
        <v>3</v>
      </c>
      <c r="BV101" s="27">
        <v>1</v>
      </c>
      <c r="BW101" s="33"/>
      <c r="BX101" s="33"/>
      <c r="BY101" s="33"/>
      <c r="BZ101" s="27"/>
      <c r="CA101" s="27"/>
      <c r="CB101" s="27"/>
      <c r="CC101" s="33"/>
      <c r="CD101" s="33"/>
      <c r="CE101" s="33"/>
      <c r="CF101" s="27"/>
      <c r="CG101" s="27"/>
      <c r="CH101" s="27"/>
      <c r="CI101" s="27"/>
      <c r="CJ101" s="27"/>
    </row>
    <row r="102" spans="1:88" x14ac:dyDescent="0.25">
      <c r="A102" s="27" t="s">
        <v>748</v>
      </c>
      <c r="B102" s="27" t="s">
        <v>749</v>
      </c>
      <c r="C102" s="27" t="s">
        <v>750</v>
      </c>
      <c r="D102" s="27" t="s">
        <v>147</v>
      </c>
      <c r="E102" s="27" t="s">
        <v>751</v>
      </c>
      <c r="F102" s="27"/>
      <c r="G102" s="28" t="s">
        <v>6141</v>
      </c>
      <c r="H102" s="28" t="s">
        <v>3994</v>
      </c>
      <c r="I102" s="28">
        <v>0</v>
      </c>
      <c r="J102" s="27">
        <v>5242</v>
      </c>
      <c r="K102" s="29">
        <v>43745</v>
      </c>
      <c r="L102" s="30">
        <v>3167</v>
      </c>
      <c r="M102" s="31">
        <v>250</v>
      </c>
      <c r="N102" s="40" t="s">
        <v>149</v>
      </c>
      <c r="O102" s="1">
        <v>45191</v>
      </c>
      <c r="P102" s="40" t="s">
        <v>4883</v>
      </c>
      <c r="Q102" s="27"/>
      <c r="R102" s="27" t="s">
        <v>4876</v>
      </c>
      <c r="S102" s="27">
        <v>28</v>
      </c>
      <c r="T102" s="27" t="s">
        <v>4877</v>
      </c>
      <c r="U102" s="27"/>
      <c r="V102" s="27" t="s">
        <v>4869</v>
      </c>
      <c r="W102" s="27" t="s">
        <v>4878</v>
      </c>
      <c r="X102" s="32" t="s">
        <v>4870</v>
      </c>
      <c r="Y102" s="27">
        <v>1</v>
      </c>
      <c r="Z102" s="33">
        <v>2</v>
      </c>
      <c r="AA102" s="33"/>
      <c r="AB102" s="33"/>
      <c r="AC102" s="33">
        <v>1</v>
      </c>
      <c r="AD102" s="33">
        <v>7</v>
      </c>
      <c r="AE102" s="33">
        <v>1</v>
      </c>
      <c r="AF102" s="36">
        <v>3002536640101</v>
      </c>
      <c r="AG102" s="36" t="str">
        <f>MID(AF102,10,4)</f>
        <v>0101</v>
      </c>
      <c r="AH102" s="27" t="s">
        <v>114</v>
      </c>
      <c r="AI102" s="27" t="s">
        <v>114</v>
      </c>
      <c r="AJ102" s="29">
        <v>35888</v>
      </c>
      <c r="AK102" s="27"/>
      <c r="AL102" s="27"/>
      <c r="AM102" s="27"/>
      <c r="AN102" s="27"/>
      <c r="AO102" s="27" t="s">
        <v>6007</v>
      </c>
      <c r="AP102" s="27" t="s">
        <v>6007</v>
      </c>
      <c r="AQ102" s="27"/>
      <c r="AR102" s="35">
        <v>98051229</v>
      </c>
      <c r="AS102" s="36">
        <v>3002536640101</v>
      </c>
      <c r="AT102" s="27"/>
      <c r="AU102" s="29"/>
      <c r="AV102" s="27" t="s">
        <v>6008</v>
      </c>
      <c r="AW102" s="28" t="s">
        <v>752</v>
      </c>
      <c r="AX102" s="28" t="s">
        <v>114</v>
      </c>
      <c r="AY102" s="28" t="s">
        <v>114</v>
      </c>
      <c r="AZ102" s="28">
        <v>21</v>
      </c>
      <c r="BA102" s="28">
        <v>3</v>
      </c>
      <c r="BB102" s="28">
        <v>59391022</v>
      </c>
      <c r="BC102" s="27" t="s">
        <v>4590</v>
      </c>
      <c r="BD102" s="33">
        <v>1</v>
      </c>
      <c r="BE102" s="27">
        <v>5</v>
      </c>
      <c r="BF102" s="27">
        <v>1</v>
      </c>
      <c r="BG102" s="33" t="s">
        <v>4598</v>
      </c>
      <c r="BH102" s="28">
        <v>5</v>
      </c>
      <c r="BI102" s="27"/>
      <c r="BJ102" s="27"/>
      <c r="BK102" s="27"/>
      <c r="BL102" s="27" t="s">
        <v>753</v>
      </c>
      <c r="BM102" s="27" t="s">
        <v>752</v>
      </c>
      <c r="BN102" s="27">
        <v>58687282</v>
      </c>
      <c r="BO102" s="27" t="s">
        <v>4769</v>
      </c>
      <c r="BP102" s="29">
        <v>43585</v>
      </c>
      <c r="BQ102" s="29">
        <v>43593</v>
      </c>
      <c r="BR102" s="29"/>
      <c r="BS102" s="29">
        <v>43593</v>
      </c>
      <c r="BT102" s="32">
        <v>26.353424657534248</v>
      </c>
      <c r="BU102" s="27">
        <v>4</v>
      </c>
      <c r="BV102" s="27">
        <v>3</v>
      </c>
      <c r="BW102" s="33"/>
      <c r="BX102" s="33"/>
      <c r="BY102" s="33"/>
      <c r="BZ102" s="27"/>
      <c r="CA102" s="27"/>
      <c r="CB102" s="27"/>
      <c r="CC102" s="33"/>
      <c r="CD102" s="33"/>
      <c r="CE102" s="33"/>
      <c r="CF102" s="27"/>
      <c r="CG102" s="27"/>
      <c r="CH102" s="27"/>
      <c r="CI102" s="27"/>
      <c r="CJ102" s="27"/>
    </row>
    <row r="103" spans="1:88" x14ac:dyDescent="0.25">
      <c r="A103" s="27" t="s">
        <v>754</v>
      </c>
      <c r="B103" s="27" t="s">
        <v>755</v>
      </c>
      <c r="C103" s="27" t="s">
        <v>756</v>
      </c>
      <c r="D103" s="27" t="s">
        <v>757</v>
      </c>
      <c r="E103" s="27" t="s">
        <v>758</v>
      </c>
      <c r="F103" s="27"/>
      <c r="G103" s="28" t="s">
        <v>6142</v>
      </c>
      <c r="H103" s="28" t="s">
        <v>3998</v>
      </c>
      <c r="I103" s="28" t="s">
        <v>4974</v>
      </c>
      <c r="J103" s="69">
        <v>8332</v>
      </c>
      <c r="K103" s="29">
        <v>43759</v>
      </c>
      <c r="L103" s="30">
        <v>2960</v>
      </c>
      <c r="M103" s="31">
        <v>250</v>
      </c>
      <c r="N103" t="s">
        <v>149</v>
      </c>
      <c r="O103" s="1">
        <v>44950</v>
      </c>
      <c r="P103" t="s">
        <v>4883</v>
      </c>
      <c r="Q103" s="27"/>
      <c r="R103" s="27" t="s">
        <v>4961</v>
      </c>
      <c r="S103" s="61" t="s">
        <v>4962</v>
      </c>
      <c r="T103" s="27" t="s">
        <v>4963</v>
      </c>
      <c r="U103" s="27" t="s">
        <v>4954</v>
      </c>
      <c r="V103" s="27" t="s">
        <v>4955</v>
      </c>
      <c r="W103" s="144" t="s">
        <v>4956</v>
      </c>
      <c r="X103" s="32" t="s">
        <v>4949</v>
      </c>
      <c r="Y103" s="27">
        <v>3</v>
      </c>
      <c r="Z103" s="27">
        <v>1</v>
      </c>
      <c r="AA103" s="33"/>
      <c r="AB103" s="33"/>
      <c r="AC103" s="33">
        <v>1</v>
      </c>
      <c r="AD103" s="33">
        <v>7</v>
      </c>
      <c r="AE103" s="33">
        <v>1</v>
      </c>
      <c r="AF103" s="36">
        <v>2140361111908</v>
      </c>
      <c r="AG103" s="36" t="str">
        <f>MID(AF103,10,4)</f>
        <v>1908</v>
      </c>
      <c r="AH103" s="27" t="s">
        <v>759</v>
      </c>
      <c r="AI103" s="27" t="s">
        <v>389</v>
      </c>
      <c r="AJ103" s="29">
        <v>33788</v>
      </c>
      <c r="AK103" s="27" t="s">
        <v>499</v>
      </c>
      <c r="AL103" s="27"/>
      <c r="AM103" s="27"/>
      <c r="AN103" s="27"/>
      <c r="AO103" s="27" t="s">
        <v>6007</v>
      </c>
      <c r="AP103" s="27" t="s">
        <v>6007</v>
      </c>
      <c r="AQ103" s="36">
        <v>2140361111908</v>
      </c>
      <c r="AR103" s="35">
        <v>72798742</v>
      </c>
      <c r="AS103" s="36">
        <v>2140361111908</v>
      </c>
      <c r="AT103" s="27"/>
      <c r="AU103" s="29"/>
      <c r="AV103" s="27" t="s">
        <v>6008</v>
      </c>
      <c r="AW103" s="28" t="s">
        <v>760</v>
      </c>
      <c r="AX103" s="28" t="s">
        <v>389</v>
      </c>
      <c r="AY103" s="28" t="s">
        <v>398</v>
      </c>
      <c r="AZ103" s="28">
        <v>0</v>
      </c>
      <c r="BA103" s="28">
        <v>4</v>
      </c>
      <c r="BB103" s="27">
        <v>42132584</v>
      </c>
      <c r="BC103" s="27" t="s">
        <v>4588</v>
      </c>
      <c r="BD103" s="33">
        <v>1</v>
      </c>
      <c r="BE103" s="27">
        <v>5</v>
      </c>
      <c r="BF103" s="27">
        <v>2</v>
      </c>
      <c r="BG103" s="33" t="s">
        <v>648</v>
      </c>
      <c r="BH103" s="27">
        <v>5</v>
      </c>
      <c r="BI103" s="27"/>
      <c r="BJ103" s="27"/>
      <c r="BK103" s="27"/>
      <c r="BL103" s="27" t="s">
        <v>761</v>
      </c>
      <c r="BM103" s="27" t="s">
        <v>760</v>
      </c>
      <c r="BN103" s="27">
        <v>334355455</v>
      </c>
      <c r="BO103" s="27" t="s">
        <v>4769</v>
      </c>
      <c r="BP103" s="29">
        <v>43643</v>
      </c>
      <c r="BQ103" s="29">
        <v>43749</v>
      </c>
      <c r="BR103" s="29"/>
      <c r="BS103" s="29">
        <v>43643</v>
      </c>
      <c r="BT103" s="32">
        <v>32.106849315068494</v>
      </c>
      <c r="BU103" s="27">
        <v>7</v>
      </c>
      <c r="BV103" s="27">
        <v>3</v>
      </c>
      <c r="BW103" s="33"/>
      <c r="BX103" s="33"/>
      <c r="BY103" s="33"/>
      <c r="BZ103" s="27"/>
      <c r="CA103" s="27"/>
      <c r="CB103" s="27"/>
      <c r="CC103" s="33"/>
      <c r="CD103" s="33"/>
      <c r="CE103" s="33"/>
      <c r="CF103" s="27"/>
      <c r="CG103" s="27"/>
      <c r="CH103" s="27"/>
      <c r="CI103" s="27"/>
      <c r="CJ103" s="27"/>
    </row>
    <row r="104" spans="1:88" x14ac:dyDescent="0.25">
      <c r="A104" s="27" t="s">
        <v>762</v>
      </c>
      <c r="B104" s="27" t="s">
        <v>763</v>
      </c>
      <c r="C104" s="27" t="s">
        <v>764</v>
      </c>
      <c r="D104" s="27" t="s">
        <v>765</v>
      </c>
      <c r="E104" s="27" t="s">
        <v>290</v>
      </c>
      <c r="F104" s="27"/>
      <c r="G104" s="28" t="s">
        <v>6143</v>
      </c>
      <c r="H104" s="28" t="s">
        <v>3992</v>
      </c>
      <c r="I104" s="28">
        <v>0</v>
      </c>
      <c r="J104" s="27">
        <v>5222</v>
      </c>
      <c r="K104" s="29">
        <v>43766</v>
      </c>
      <c r="L104" s="30">
        <v>5750</v>
      </c>
      <c r="M104" s="31">
        <v>250</v>
      </c>
      <c r="N104" t="s">
        <v>4864</v>
      </c>
      <c r="O104" s="1"/>
      <c r="P104" s="27" t="s">
        <v>4864</v>
      </c>
      <c r="Q104" s="27"/>
      <c r="R104" s="27" t="s">
        <v>4919</v>
      </c>
      <c r="S104" s="27" t="s">
        <v>4920</v>
      </c>
      <c r="T104" s="27" t="s">
        <v>4921</v>
      </c>
      <c r="U104" s="27" t="s">
        <v>2906</v>
      </c>
      <c r="V104" s="27" t="s">
        <v>4959</v>
      </c>
      <c r="W104" s="27"/>
      <c r="X104" s="32" t="s">
        <v>5009</v>
      </c>
      <c r="Y104" s="27">
        <v>2</v>
      </c>
      <c r="Z104" s="27">
        <v>1</v>
      </c>
      <c r="AA104" s="33"/>
      <c r="AB104" s="33"/>
      <c r="AC104" s="33">
        <v>1</v>
      </c>
      <c r="AD104" s="33">
        <v>7</v>
      </c>
      <c r="AE104" s="33">
        <v>1</v>
      </c>
      <c r="AF104" s="36">
        <v>1691503800101</v>
      </c>
      <c r="AG104" s="36" t="str">
        <f>MID(AF104,10,4)</f>
        <v>0101</v>
      </c>
      <c r="AH104" s="27" t="s">
        <v>114</v>
      </c>
      <c r="AI104" s="27" t="s">
        <v>114</v>
      </c>
      <c r="AJ104" s="29">
        <v>31635</v>
      </c>
      <c r="AK104" s="27" t="s">
        <v>627</v>
      </c>
      <c r="AL104" s="27"/>
      <c r="AM104" s="27"/>
      <c r="AN104" s="27"/>
      <c r="AO104" s="27" t="s">
        <v>6007</v>
      </c>
      <c r="AP104" s="27" t="s">
        <v>6007</v>
      </c>
      <c r="AQ104" s="36">
        <v>1691503800101</v>
      </c>
      <c r="AR104" s="35">
        <v>35111720</v>
      </c>
      <c r="AS104" s="36">
        <v>186144242</v>
      </c>
      <c r="AT104" s="27">
        <v>16915038010</v>
      </c>
      <c r="AU104" s="29">
        <v>43544</v>
      </c>
      <c r="AV104" s="27" t="s">
        <v>6008</v>
      </c>
      <c r="AW104" s="28" t="s">
        <v>766</v>
      </c>
      <c r="AX104" s="28" t="s">
        <v>700</v>
      </c>
      <c r="AY104" s="28" t="s">
        <v>767</v>
      </c>
      <c r="AZ104" s="28">
        <v>0</v>
      </c>
      <c r="BA104" s="28">
        <v>4</v>
      </c>
      <c r="BB104" s="28">
        <v>59301940</v>
      </c>
      <c r="BC104" s="27" t="s">
        <v>4588</v>
      </c>
      <c r="BD104" s="33">
        <v>1</v>
      </c>
      <c r="BE104" s="27">
        <v>5</v>
      </c>
      <c r="BF104" s="27">
        <v>0</v>
      </c>
      <c r="BG104" s="36" t="s">
        <v>768</v>
      </c>
      <c r="BH104" s="36">
        <v>10</v>
      </c>
      <c r="BI104" s="36"/>
      <c r="BJ104" s="36"/>
      <c r="BK104" s="27"/>
      <c r="BL104" s="27" t="s">
        <v>769</v>
      </c>
      <c r="BM104" s="27" t="s">
        <v>766</v>
      </c>
      <c r="BN104" s="27">
        <v>59670406</v>
      </c>
      <c r="BO104" s="27" t="s">
        <v>4769</v>
      </c>
      <c r="BP104" s="29">
        <v>43481</v>
      </c>
      <c r="BQ104" s="27" t="s">
        <v>5044</v>
      </c>
      <c r="BR104" s="27"/>
      <c r="BS104" s="27"/>
      <c r="BT104" s="32">
        <v>38.005479452054793</v>
      </c>
      <c r="BU104" s="27">
        <v>8</v>
      </c>
      <c r="BV104" s="27">
        <v>11</v>
      </c>
      <c r="BW104" s="33">
        <v>2960</v>
      </c>
      <c r="BX104" s="37">
        <v>44927</v>
      </c>
      <c r="BY104" s="33"/>
      <c r="BZ104" s="27"/>
      <c r="CA104" s="27"/>
      <c r="CB104" s="27"/>
      <c r="CC104" s="33"/>
      <c r="CD104" s="33"/>
      <c r="CE104" s="33"/>
      <c r="CF104" s="27"/>
      <c r="CG104" s="27"/>
      <c r="CH104" s="27"/>
      <c r="CI104" s="27"/>
      <c r="CJ104" s="27"/>
    </row>
    <row r="105" spans="1:88" x14ac:dyDescent="0.25">
      <c r="A105" s="27" t="s">
        <v>770</v>
      </c>
      <c r="B105" s="27" t="s">
        <v>771</v>
      </c>
      <c r="C105" s="27" t="s">
        <v>772</v>
      </c>
      <c r="D105" s="27" t="s">
        <v>632</v>
      </c>
      <c r="E105" s="27" t="s">
        <v>773</v>
      </c>
      <c r="F105" s="27"/>
      <c r="G105" s="28" t="s">
        <v>6144</v>
      </c>
      <c r="H105" s="28" t="s">
        <v>3994</v>
      </c>
      <c r="I105" s="28">
        <v>0</v>
      </c>
      <c r="J105" s="27">
        <v>5242</v>
      </c>
      <c r="K105" s="29">
        <v>43766</v>
      </c>
      <c r="L105" s="30">
        <v>3167</v>
      </c>
      <c r="M105" s="31">
        <v>250</v>
      </c>
      <c r="N105" t="s">
        <v>149</v>
      </c>
      <c r="O105" s="1">
        <v>45153</v>
      </c>
      <c r="P105" t="s">
        <v>4969</v>
      </c>
      <c r="Q105" s="27"/>
      <c r="R105" s="27" t="s">
        <v>4876</v>
      </c>
      <c r="S105" s="145">
        <v>75</v>
      </c>
      <c r="T105" s="157" t="s">
        <v>5045</v>
      </c>
      <c r="U105" s="27"/>
      <c r="V105" s="27" t="s">
        <v>4869</v>
      </c>
      <c r="W105" s="27" t="s">
        <v>4878</v>
      </c>
      <c r="X105" s="32" t="s">
        <v>4870</v>
      </c>
      <c r="Y105" s="27">
        <v>1</v>
      </c>
      <c r="Z105" s="33">
        <v>2</v>
      </c>
      <c r="AA105" s="33"/>
      <c r="AB105" s="33"/>
      <c r="AC105" s="33">
        <v>1</v>
      </c>
      <c r="AD105" s="33">
        <v>7</v>
      </c>
      <c r="AE105" s="33">
        <v>1</v>
      </c>
      <c r="AF105" s="36">
        <v>3003107300101</v>
      </c>
      <c r="AG105" s="36" t="str">
        <f>MID(AF105,10,4)</f>
        <v>0101</v>
      </c>
      <c r="AH105" s="27" t="s">
        <v>114</v>
      </c>
      <c r="AI105" s="27" t="s">
        <v>114</v>
      </c>
      <c r="AJ105" s="29">
        <v>35476</v>
      </c>
      <c r="AK105" s="27"/>
      <c r="AL105" s="27"/>
      <c r="AM105" s="27"/>
      <c r="AN105" s="27"/>
      <c r="AO105" s="27" t="s">
        <v>6007</v>
      </c>
      <c r="AP105" s="27" t="s">
        <v>6007</v>
      </c>
      <c r="AQ105" s="27"/>
      <c r="AR105" s="35">
        <v>91646723</v>
      </c>
      <c r="AS105" s="36" t="s">
        <v>5046</v>
      </c>
      <c r="AT105" s="27"/>
      <c r="AU105" s="29"/>
      <c r="AV105" s="27" t="s">
        <v>6008</v>
      </c>
      <c r="AW105" s="28" t="s">
        <v>774</v>
      </c>
      <c r="AX105" s="28" t="s">
        <v>114</v>
      </c>
      <c r="AY105" s="28" t="s">
        <v>114</v>
      </c>
      <c r="AZ105" s="28">
        <v>21</v>
      </c>
      <c r="BA105" s="28">
        <v>3</v>
      </c>
      <c r="BB105" s="27">
        <v>45510902</v>
      </c>
      <c r="BC105" s="27" t="s">
        <v>4590</v>
      </c>
      <c r="BD105" s="33">
        <v>1</v>
      </c>
      <c r="BE105" s="27">
        <v>5</v>
      </c>
      <c r="BF105" s="27">
        <v>0</v>
      </c>
      <c r="BG105" s="33" t="s">
        <v>729</v>
      </c>
      <c r="BH105" s="36">
        <v>7</v>
      </c>
      <c r="BI105" s="36"/>
      <c r="BJ105" s="36"/>
      <c r="BK105" s="27"/>
      <c r="BL105" s="27" t="s">
        <v>775</v>
      </c>
      <c r="BM105" s="27" t="s">
        <v>774</v>
      </c>
      <c r="BN105" s="27">
        <v>47896516</v>
      </c>
      <c r="BO105" s="27" t="s">
        <v>4769</v>
      </c>
      <c r="BP105" s="29">
        <v>43748</v>
      </c>
      <c r="BQ105" s="29">
        <v>43531</v>
      </c>
      <c r="BR105" s="29"/>
      <c r="BS105" s="29">
        <v>43742</v>
      </c>
      <c r="BT105" s="32">
        <v>27.482191780821918</v>
      </c>
      <c r="BU105" s="27">
        <v>2</v>
      </c>
      <c r="BV105" s="27">
        <v>15</v>
      </c>
      <c r="BW105" s="33"/>
      <c r="BX105" s="33"/>
      <c r="BY105" s="33"/>
      <c r="BZ105" s="27"/>
      <c r="CA105" s="27"/>
      <c r="CB105" s="27"/>
      <c r="CC105" s="33"/>
      <c r="CD105" s="33"/>
      <c r="CE105" s="33"/>
      <c r="CF105" s="27"/>
      <c r="CG105" s="27"/>
      <c r="CH105" s="27"/>
      <c r="CI105" s="27"/>
      <c r="CJ105" s="27"/>
    </row>
    <row r="106" spans="1:88" x14ac:dyDescent="0.25">
      <c r="A106" s="27" t="s">
        <v>776</v>
      </c>
      <c r="B106" s="27" t="s">
        <v>777</v>
      </c>
      <c r="C106" s="27" t="s">
        <v>778</v>
      </c>
      <c r="D106" s="27" t="s">
        <v>779</v>
      </c>
      <c r="E106" s="27" t="s">
        <v>780</v>
      </c>
      <c r="F106" s="27"/>
      <c r="G106" s="28" t="s">
        <v>6145</v>
      </c>
      <c r="H106" s="28" t="s">
        <v>3994</v>
      </c>
      <c r="I106" s="28">
        <v>0</v>
      </c>
      <c r="J106" s="27">
        <v>5242</v>
      </c>
      <c r="K106" s="29">
        <v>43773</v>
      </c>
      <c r="L106" s="30">
        <v>3385</v>
      </c>
      <c r="M106" s="31">
        <v>250</v>
      </c>
      <c r="N106" s="40" t="s">
        <v>149</v>
      </c>
      <c r="O106" s="1">
        <v>45454</v>
      </c>
      <c r="P106" s="40" t="s">
        <v>4883</v>
      </c>
      <c r="Q106" s="27"/>
      <c r="R106" s="27" t="s">
        <v>4876</v>
      </c>
      <c r="S106" s="27">
        <v>59</v>
      </c>
      <c r="T106" s="27" t="s">
        <v>5047</v>
      </c>
      <c r="U106" s="27"/>
      <c r="V106" s="27" t="s">
        <v>4869</v>
      </c>
      <c r="W106" s="27" t="s">
        <v>4937</v>
      </c>
      <c r="X106" s="32" t="s">
        <v>4870</v>
      </c>
      <c r="Y106" s="27">
        <v>1</v>
      </c>
      <c r="Z106" s="33">
        <v>2</v>
      </c>
      <c r="AA106" s="33"/>
      <c r="AB106" s="33"/>
      <c r="AC106" s="33">
        <v>1</v>
      </c>
      <c r="AD106" s="33">
        <v>7</v>
      </c>
      <c r="AE106" s="33">
        <v>1</v>
      </c>
      <c r="AF106" s="36">
        <v>2530448120101</v>
      </c>
      <c r="AG106" s="36" t="str">
        <f>MID(AF106,10,4)</f>
        <v>0101</v>
      </c>
      <c r="AH106" s="27" t="s">
        <v>114</v>
      </c>
      <c r="AI106" s="27" t="s">
        <v>114</v>
      </c>
      <c r="AJ106" s="29">
        <v>32110</v>
      </c>
      <c r="AK106" s="27"/>
      <c r="AL106" s="27"/>
      <c r="AM106" s="27"/>
      <c r="AN106" s="27"/>
      <c r="AO106" s="27" t="s">
        <v>6007</v>
      </c>
      <c r="AP106" s="27" t="s">
        <v>6007</v>
      </c>
      <c r="AQ106" s="27"/>
      <c r="AR106" s="35">
        <v>64739651</v>
      </c>
      <c r="AS106" s="36">
        <v>287210652</v>
      </c>
      <c r="AT106" s="27"/>
      <c r="AU106" s="29"/>
      <c r="AV106" s="27" t="s">
        <v>6008</v>
      </c>
      <c r="AW106" s="28" t="s">
        <v>781</v>
      </c>
      <c r="AX106" s="28" t="s">
        <v>114</v>
      </c>
      <c r="AY106" s="28" t="s">
        <v>114</v>
      </c>
      <c r="AZ106" s="28">
        <v>12</v>
      </c>
      <c r="BA106" s="28">
        <v>3</v>
      </c>
      <c r="BB106" s="27" t="s">
        <v>782</v>
      </c>
      <c r="BC106" s="27" t="s">
        <v>4590</v>
      </c>
      <c r="BD106" s="33">
        <v>1</v>
      </c>
      <c r="BE106" s="27">
        <v>5</v>
      </c>
      <c r="BF106" s="27">
        <v>0</v>
      </c>
      <c r="BG106" s="33" t="s">
        <v>4598</v>
      </c>
      <c r="BH106" s="28">
        <v>5</v>
      </c>
      <c r="BI106" s="27"/>
      <c r="BJ106" s="27"/>
      <c r="BK106" s="27"/>
      <c r="BL106" s="27"/>
      <c r="BM106" s="27"/>
      <c r="BN106" s="27">
        <v>54505795</v>
      </c>
      <c r="BO106" s="27" t="s">
        <v>4769</v>
      </c>
      <c r="BP106" s="29">
        <v>43766</v>
      </c>
      <c r="BQ106" s="29">
        <v>43767</v>
      </c>
      <c r="BR106" s="29"/>
      <c r="BS106" s="29">
        <v>43761</v>
      </c>
      <c r="BT106" s="32">
        <v>36.704109589041096</v>
      </c>
      <c r="BU106" s="27">
        <v>11</v>
      </c>
      <c r="BV106" s="27">
        <v>29</v>
      </c>
      <c r="BW106" s="33"/>
      <c r="BX106" s="33"/>
      <c r="BY106" s="33"/>
      <c r="BZ106" s="27"/>
      <c r="CA106" s="27"/>
      <c r="CB106" s="27"/>
      <c r="CC106" s="33"/>
      <c r="CD106" s="33"/>
      <c r="CE106" s="33"/>
      <c r="CF106" s="27"/>
      <c r="CG106" s="27"/>
      <c r="CH106" s="27"/>
      <c r="CI106" s="27"/>
      <c r="CJ106" s="27"/>
    </row>
    <row r="107" spans="1:88" x14ac:dyDescent="0.25">
      <c r="A107" s="27" t="s">
        <v>783</v>
      </c>
      <c r="B107" s="27" t="s">
        <v>784</v>
      </c>
      <c r="C107" s="27" t="s">
        <v>785</v>
      </c>
      <c r="D107" s="27" t="s">
        <v>786</v>
      </c>
      <c r="E107" s="27" t="s">
        <v>290</v>
      </c>
      <c r="F107" s="27"/>
      <c r="G107" s="28" t="s">
        <v>6146</v>
      </c>
      <c r="H107" s="28" t="s">
        <v>3994</v>
      </c>
      <c r="I107" s="28">
        <v>0</v>
      </c>
      <c r="J107" s="27">
        <v>5242</v>
      </c>
      <c r="K107" s="29">
        <v>43776</v>
      </c>
      <c r="L107" s="30">
        <v>3385</v>
      </c>
      <c r="M107" s="31">
        <v>250</v>
      </c>
      <c r="N107" t="s">
        <v>4864</v>
      </c>
      <c r="O107" s="1"/>
      <c r="P107" s="27" t="s">
        <v>4864</v>
      </c>
      <c r="Q107" s="27"/>
      <c r="R107" s="27" t="s">
        <v>5015</v>
      </c>
      <c r="S107" s="27">
        <v>54</v>
      </c>
      <c r="T107" s="27" t="s">
        <v>5021</v>
      </c>
      <c r="U107" s="27"/>
      <c r="V107" s="27" t="s">
        <v>4959</v>
      </c>
      <c r="W107" s="27" t="s">
        <v>5022</v>
      </c>
      <c r="X107" s="32" t="s">
        <v>5009</v>
      </c>
      <c r="Y107" s="27">
        <v>2</v>
      </c>
      <c r="Z107" s="27">
        <v>1</v>
      </c>
      <c r="AA107" s="33"/>
      <c r="AB107" s="33"/>
      <c r="AC107" s="33">
        <v>1</v>
      </c>
      <c r="AD107" s="33">
        <v>7</v>
      </c>
      <c r="AE107" s="33">
        <v>1</v>
      </c>
      <c r="AF107" s="36">
        <v>2871342370917</v>
      </c>
      <c r="AG107" s="36" t="str">
        <f>MID(AF107,10,4)</f>
        <v>0917</v>
      </c>
      <c r="AH107" s="27" t="s">
        <v>787</v>
      </c>
      <c r="AI107" s="27" t="s">
        <v>700</v>
      </c>
      <c r="AJ107" s="29">
        <v>35040</v>
      </c>
      <c r="AK107" s="27"/>
      <c r="AL107" s="27"/>
      <c r="AM107" s="27"/>
      <c r="AN107" s="27"/>
      <c r="AO107" s="27" t="s">
        <v>6007</v>
      </c>
      <c r="AP107" s="27" t="s">
        <v>6007</v>
      </c>
      <c r="AQ107" s="27"/>
      <c r="AR107" s="35">
        <v>85698172</v>
      </c>
      <c r="AS107" s="36">
        <v>201600422816</v>
      </c>
      <c r="AT107" s="27"/>
      <c r="AU107" s="29"/>
      <c r="AV107" s="27" t="s">
        <v>6008</v>
      </c>
      <c r="AW107" s="28" t="s">
        <v>788</v>
      </c>
      <c r="AX107" s="28" t="s">
        <v>700</v>
      </c>
      <c r="AY107" s="28" t="s">
        <v>787</v>
      </c>
      <c r="AZ107" s="28">
        <v>0</v>
      </c>
      <c r="BA107" s="28">
        <v>3</v>
      </c>
      <c r="BB107" s="28">
        <v>41133152</v>
      </c>
      <c r="BC107" s="27" t="s">
        <v>4588</v>
      </c>
      <c r="BD107" s="33">
        <v>1</v>
      </c>
      <c r="BE107" s="27">
        <v>5</v>
      </c>
      <c r="BF107" s="27">
        <v>1</v>
      </c>
      <c r="BG107" s="33" t="s">
        <v>4597</v>
      </c>
      <c r="BH107" s="27">
        <v>7</v>
      </c>
      <c r="BI107" s="27"/>
      <c r="BJ107" s="27"/>
      <c r="BK107" s="27"/>
      <c r="BL107" s="27" t="s">
        <v>789</v>
      </c>
      <c r="BM107" s="27" t="s">
        <v>790</v>
      </c>
      <c r="BN107" s="27">
        <v>54328405</v>
      </c>
      <c r="BO107" s="27" t="s">
        <v>4769</v>
      </c>
      <c r="BP107" s="29">
        <v>43710</v>
      </c>
      <c r="BQ107" s="29">
        <v>43710</v>
      </c>
      <c r="BR107" s="29"/>
      <c r="BS107" s="29">
        <v>43773</v>
      </c>
      <c r="BT107" s="32">
        <v>28.676712328767124</v>
      </c>
      <c r="BU107" s="27">
        <v>12</v>
      </c>
      <c r="BV107" s="27">
        <v>7</v>
      </c>
      <c r="BW107" s="33"/>
      <c r="BX107" s="33"/>
      <c r="BY107" s="33"/>
      <c r="BZ107" s="27"/>
      <c r="CA107" s="27"/>
      <c r="CB107" s="27"/>
      <c r="CC107" s="33"/>
      <c r="CD107" s="33"/>
      <c r="CE107" s="33"/>
      <c r="CF107" s="27"/>
      <c r="CG107" s="27"/>
      <c r="CH107" s="27"/>
      <c r="CI107" s="27"/>
      <c r="CJ107" s="27"/>
    </row>
    <row r="108" spans="1:88" x14ac:dyDescent="0.25">
      <c r="A108" s="27" t="s">
        <v>791</v>
      </c>
      <c r="B108" s="27" t="s">
        <v>206</v>
      </c>
      <c r="C108" s="27" t="s">
        <v>792</v>
      </c>
      <c r="D108" s="27" t="s">
        <v>793</v>
      </c>
      <c r="E108" s="27" t="s">
        <v>181</v>
      </c>
      <c r="F108" s="27"/>
      <c r="G108" s="28" t="s">
        <v>6147</v>
      </c>
      <c r="H108" s="28" t="s">
        <v>3994</v>
      </c>
      <c r="I108" s="28">
        <v>0</v>
      </c>
      <c r="J108" s="27">
        <v>5242</v>
      </c>
      <c r="K108" s="29">
        <v>43780</v>
      </c>
      <c r="L108" s="30">
        <v>3167</v>
      </c>
      <c r="M108" s="31">
        <v>250</v>
      </c>
      <c r="N108" s="40" t="s">
        <v>149</v>
      </c>
      <c r="O108" s="1">
        <v>44928</v>
      </c>
      <c r="P108" s="40" t="s">
        <v>4883</v>
      </c>
      <c r="Q108" s="27"/>
      <c r="R108" s="27" t="s">
        <v>4876</v>
      </c>
      <c r="S108" s="27">
        <v>26</v>
      </c>
      <c r="T108" s="27" t="s">
        <v>5048</v>
      </c>
      <c r="U108" s="27"/>
      <c r="V108" s="27" t="s">
        <v>4869</v>
      </c>
      <c r="W108" s="27" t="s">
        <v>5049</v>
      </c>
      <c r="X108" s="32" t="s">
        <v>4870</v>
      </c>
      <c r="Y108" s="27">
        <v>1</v>
      </c>
      <c r="Z108" s="33">
        <v>2</v>
      </c>
      <c r="AA108" s="33"/>
      <c r="AB108" s="33"/>
      <c r="AC108" s="33">
        <v>1</v>
      </c>
      <c r="AD108" s="33">
        <v>7</v>
      </c>
      <c r="AE108" s="33">
        <v>1</v>
      </c>
      <c r="AF108" s="36">
        <v>2704701820116</v>
      </c>
      <c r="AG108" s="36" t="str">
        <f>MID(AF108,10,4)</f>
        <v>0116</v>
      </c>
      <c r="AH108" s="27" t="s">
        <v>524</v>
      </c>
      <c r="AI108" s="27" t="s">
        <v>114</v>
      </c>
      <c r="AJ108" s="29">
        <v>34808</v>
      </c>
      <c r="AK108" s="27"/>
      <c r="AL108" s="27"/>
      <c r="AM108" s="27"/>
      <c r="AN108" s="27"/>
      <c r="AO108" s="27" t="s">
        <v>6007</v>
      </c>
      <c r="AP108" s="27" t="s">
        <v>6007</v>
      </c>
      <c r="AQ108" s="27"/>
      <c r="AR108" s="35">
        <v>90641183</v>
      </c>
      <c r="AS108" s="36">
        <v>2704701820116</v>
      </c>
      <c r="AT108" s="27"/>
      <c r="AU108" s="29"/>
      <c r="AV108" s="27" t="s">
        <v>6008</v>
      </c>
      <c r="AW108" s="28" t="s">
        <v>794</v>
      </c>
      <c r="AX108" s="28" t="s">
        <v>114</v>
      </c>
      <c r="AY108" s="28" t="s">
        <v>114</v>
      </c>
      <c r="AZ108" s="28">
        <v>13</v>
      </c>
      <c r="BA108" s="28">
        <v>4</v>
      </c>
      <c r="BB108" s="28">
        <v>51158525</v>
      </c>
      <c r="BC108" s="27" t="s">
        <v>4590</v>
      </c>
      <c r="BD108" s="33">
        <v>1</v>
      </c>
      <c r="BE108" s="27">
        <v>5</v>
      </c>
      <c r="BF108" s="27">
        <v>2</v>
      </c>
      <c r="BG108" s="33" t="s">
        <v>635</v>
      </c>
      <c r="BH108" s="27">
        <v>7</v>
      </c>
      <c r="BI108" s="27"/>
      <c r="BJ108" s="27"/>
      <c r="BK108" s="27"/>
      <c r="BL108" s="27" t="s">
        <v>795</v>
      </c>
      <c r="BM108" s="27" t="s">
        <v>794</v>
      </c>
      <c r="BN108" s="27">
        <v>52950999</v>
      </c>
      <c r="BO108" s="27" t="s">
        <v>4769</v>
      </c>
      <c r="BP108" s="29">
        <v>43768</v>
      </c>
      <c r="BQ108" s="29">
        <v>43766</v>
      </c>
      <c r="BR108" s="29"/>
      <c r="BS108" s="29">
        <v>43767</v>
      </c>
      <c r="BT108" s="32">
        <v>29.312328767123287</v>
      </c>
      <c r="BU108" s="27">
        <v>4</v>
      </c>
      <c r="BV108" s="27">
        <v>19</v>
      </c>
      <c r="BW108" s="33"/>
      <c r="BX108" s="33"/>
      <c r="BY108" s="33"/>
      <c r="BZ108" s="27"/>
      <c r="CA108" s="27"/>
      <c r="CB108" s="27"/>
      <c r="CC108" s="33"/>
      <c r="CD108" s="33"/>
      <c r="CE108" s="33"/>
      <c r="CF108" s="27"/>
      <c r="CG108" s="27"/>
      <c r="CH108" s="27"/>
      <c r="CI108" s="27"/>
      <c r="CJ108" s="27"/>
    </row>
    <row r="109" spans="1:88" x14ac:dyDescent="0.25">
      <c r="A109" s="27" t="s">
        <v>796</v>
      </c>
      <c r="B109" s="27" t="s">
        <v>797</v>
      </c>
      <c r="C109" s="27" t="s">
        <v>798</v>
      </c>
      <c r="D109" s="27" t="s">
        <v>378</v>
      </c>
      <c r="E109" s="27" t="s">
        <v>799</v>
      </c>
      <c r="F109" s="27"/>
      <c r="G109" s="28" t="s">
        <v>6148</v>
      </c>
      <c r="H109" s="28" t="s">
        <v>3998</v>
      </c>
      <c r="I109" s="28" t="s">
        <v>4974</v>
      </c>
      <c r="J109" s="69">
        <v>8332</v>
      </c>
      <c r="K109" s="29">
        <v>43797</v>
      </c>
      <c r="L109" s="30">
        <v>2960</v>
      </c>
      <c r="M109" s="31">
        <v>250</v>
      </c>
      <c r="N109" t="s">
        <v>4864</v>
      </c>
      <c r="O109" s="1"/>
      <c r="P109" s="27" t="s">
        <v>4864</v>
      </c>
      <c r="Q109" s="27"/>
      <c r="R109" s="27" t="s">
        <v>5011</v>
      </c>
      <c r="S109" s="61" t="s">
        <v>4962</v>
      </c>
      <c r="T109" s="27" t="s">
        <v>4963</v>
      </c>
      <c r="U109" s="27" t="s">
        <v>4954</v>
      </c>
      <c r="V109" s="27" t="s">
        <v>4959</v>
      </c>
      <c r="W109" s="144" t="s">
        <v>5031</v>
      </c>
      <c r="X109" s="32" t="s">
        <v>5009</v>
      </c>
      <c r="Y109" s="27">
        <v>2</v>
      </c>
      <c r="Z109" s="27">
        <v>1</v>
      </c>
      <c r="AA109" s="33"/>
      <c r="AB109" s="33"/>
      <c r="AC109" s="33">
        <v>1</v>
      </c>
      <c r="AD109" s="33">
        <v>7</v>
      </c>
      <c r="AE109" s="33">
        <v>1</v>
      </c>
      <c r="AF109" s="36">
        <v>2236241360904</v>
      </c>
      <c r="AG109" s="36" t="str">
        <f>MID(AF109,10,4)</f>
        <v>0904</v>
      </c>
      <c r="AH109" s="27" t="s">
        <v>700</v>
      </c>
      <c r="AI109" s="27" t="s">
        <v>800</v>
      </c>
      <c r="AJ109" s="29">
        <v>34054</v>
      </c>
      <c r="AK109" s="27" t="s">
        <v>379</v>
      </c>
      <c r="AL109" s="27"/>
      <c r="AM109" s="27"/>
      <c r="AN109" s="27"/>
      <c r="AO109" s="27" t="s">
        <v>6007</v>
      </c>
      <c r="AP109" s="27" t="s">
        <v>6007</v>
      </c>
      <c r="AQ109" s="36">
        <v>2236241360904</v>
      </c>
      <c r="AR109" s="35">
        <v>87469758</v>
      </c>
      <c r="AS109" s="36">
        <v>2236241360904</v>
      </c>
      <c r="AT109" s="27"/>
      <c r="AU109" s="29"/>
      <c r="AV109" s="27" t="s">
        <v>6008</v>
      </c>
      <c r="AW109" s="28" t="s">
        <v>801</v>
      </c>
      <c r="AX109" s="28" t="s">
        <v>114</v>
      </c>
      <c r="AY109" s="28" t="s">
        <v>114</v>
      </c>
      <c r="AZ109" s="28">
        <v>7</v>
      </c>
      <c r="BA109" s="28">
        <v>4</v>
      </c>
      <c r="BB109" s="27">
        <v>58844540</v>
      </c>
      <c r="BC109" s="27" t="s">
        <v>4588</v>
      </c>
      <c r="BD109" s="33">
        <v>1</v>
      </c>
      <c r="BE109" s="27">
        <v>5</v>
      </c>
      <c r="BF109" s="27">
        <v>2</v>
      </c>
      <c r="BG109" s="36" t="s">
        <v>617</v>
      </c>
      <c r="BH109" s="27">
        <v>7</v>
      </c>
      <c r="BI109" s="27"/>
      <c r="BJ109" s="27"/>
      <c r="BK109" s="27"/>
      <c r="BL109" s="27"/>
      <c r="BM109" s="27"/>
      <c r="BN109" s="27"/>
      <c r="BO109" s="27" t="s">
        <v>4769</v>
      </c>
      <c r="BP109" s="27"/>
      <c r="BQ109" s="27"/>
      <c r="BR109" s="27"/>
      <c r="BS109" s="27"/>
      <c r="BT109" s="32">
        <v>31.378082191780823</v>
      </c>
      <c r="BU109" s="27">
        <v>3</v>
      </c>
      <c r="BV109" s="27">
        <v>26</v>
      </c>
      <c r="BW109" s="33">
        <v>2960</v>
      </c>
      <c r="BX109" s="37">
        <v>45474</v>
      </c>
      <c r="BY109" s="33">
        <v>3250</v>
      </c>
      <c r="BZ109" s="33">
        <v>3250</v>
      </c>
      <c r="CA109" s="37">
        <v>44317</v>
      </c>
      <c r="CB109" s="33">
        <v>2850</v>
      </c>
      <c r="CC109" s="33"/>
      <c r="CD109" s="33"/>
      <c r="CE109" s="33"/>
      <c r="CF109" s="27"/>
      <c r="CG109" s="27"/>
      <c r="CH109" s="27"/>
      <c r="CI109" s="27"/>
      <c r="CJ109" s="27"/>
    </row>
    <row r="110" spans="1:88" ht="45" x14ac:dyDescent="0.25">
      <c r="A110" s="27" t="s">
        <v>3131</v>
      </c>
      <c r="B110" s="27" t="s">
        <v>3539</v>
      </c>
      <c r="C110" s="27" t="s">
        <v>926</v>
      </c>
      <c r="D110" s="27" t="s">
        <v>168</v>
      </c>
      <c r="E110" s="27" t="s">
        <v>3878</v>
      </c>
      <c r="F110" s="27"/>
      <c r="G110" s="28" t="s">
        <v>6149</v>
      </c>
      <c r="H110" s="28" t="s">
        <v>3998</v>
      </c>
      <c r="I110" s="28" t="s">
        <v>4001</v>
      </c>
      <c r="J110" s="69">
        <v>8332</v>
      </c>
      <c r="K110" s="29">
        <v>43801</v>
      </c>
      <c r="L110" s="30">
        <v>3250</v>
      </c>
      <c r="M110" s="31">
        <v>250</v>
      </c>
      <c r="N110" t="s">
        <v>149</v>
      </c>
      <c r="O110" s="1">
        <v>45234</v>
      </c>
      <c r="P110" t="s">
        <v>4883</v>
      </c>
      <c r="Q110" s="27"/>
      <c r="R110" s="27" t="s">
        <v>4961</v>
      </c>
      <c r="S110" s="61" t="s">
        <v>4962</v>
      </c>
      <c r="T110" s="27" t="s">
        <v>4963</v>
      </c>
      <c r="U110" s="27" t="s">
        <v>4954</v>
      </c>
      <c r="V110" s="27" t="s">
        <v>4955</v>
      </c>
      <c r="W110" s="144" t="s">
        <v>4956</v>
      </c>
      <c r="X110" s="32" t="s">
        <v>4949</v>
      </c>
      <c r="Y110" s="27">
        <v>3</v>
      </c>
      <c r="Z110" s="27">
        <v>1</v>
      </c>
      <c r="AA110" s="33"/>
      <c r="AB110" s="33"/>
      <c r="AC110" s="33">
        <v>1</v>
      </c>
      <c r="AD110" s="33">
        <v>7</v>
      </c>
      <c r="AE110" s="33">
        <v>1</v>
      </c>
      <c r="AF110" s="36">
        <v>1833433011804</v>
      </c>
      <c r="AG110" s="36" t="str">
        <f>MID(AF110,10,4)</f>
        <v>1804</v>
      </c>
      <c r="AH110" s="27" t="s">
        <v>436</v>
      </c>
      <c r="AI110" s="27" t="s">
        <v>555</v>
      </c>
      <c r="AJ110" s="29">
        <v>26762</v>
      </c>
      <c r="AK110" s="27" t="s">
        <v>379</v>
      </c>
      <c r="AL110" s="27"/>
      <c r="AM110" s="27"/>
      <c r="AN110" s="27"/>
      <c r="AO110" s="27" t="s">
        <v>6007</v>
      </c>
      <c r="AP110" s="27" t="s">
        <v>6007</v>
      </c>
      <c r="AQ110" s="27"/>
      <c r="AR110" s="175">
        <v>21060460</v>
      </c>
      <c r="AS110" s="36">
        <v>173071622</v>
      </c>
      <c r="AT110" s="27"/>
      <c r="AU110" s="29"/>
      <c r="AV110" s="27" t="s">
        <v>6008</v>
      </c>
      <c r="AW110" s="28" t="s">
        <v>4064</v>
      </c>
      <c r="AX110" s="28" t="s">
        <v>389</v>
      </c>
      <c r="AY110" s="28" t="s">
        <v>398</v>
      </c>
      <c r="AZ110" s="28">
        <v>0</v>
      </c>
      <c r="BA110" s="28">
        <v>4</v>
      </c>
      <c r="BB110" s="27">
        <v>48984977</v>
      </c>
      <c r="BC110" s="27" t="s">
        <v>1907</v>
      </c>
      <c r="BD110" s="33">
        <v>2</v>
      </c>
      <c r="BE110" s="27">
        <v>5</v>
      </c>
      <c r="BF110" s="27">
        <v>2</v>
      </c>
      <c r="BG110" s="36" t="s">
        <v>617</v>
      </c>
      <c r="BH110" s="27">
        <v>7</v>
      </c>
      <c r="BI110" s="27"/>
      <c r="BJ110" s="27"/>
      <c r="BK110" s="27"/>
      <c r="BL110" s="27" t="s">
        <v>4645</v>
      </c>
      <c r="BM110" s="27" t="s">
        <v>4731</v>
      </c>
      <c r="BN110" s="27">
        <v>58298444</v>
      </c>
      <c r="BO110" s="27" t="s">
        <v>4769</v>
      </c>
      <c r="BP110" s="29">
        <v>43775</v>
      </c>
      <c r="BQ110" s="29">
        <v>43775</v>
      </c>
      <c r="BR110" s="29"/>
      <c r="BS110" s="29">
        <v>43785</v>
      </c>
      <c r="BT110" s="32">
        <v>51.356164383561641</v>
      </c>
      <c r="BU110" s="27">
        <v>4</v>
      </c>
      <c r="BV110" s="27">
        <v>8</v>
      </c>
      <c r="BW110" s="33">
        <v>3250</v>
      </c>
      <c r="BX110" s="37">
        <v>44697</v>
      </c>
      <c r="BY110" s="33">
        <v>2960</v>
      </c>
      <c r="BZ110" s="27"/>
      <c r="CA110" s="27"/>
      <c r="CB110" s="27"/>
      <c r="CC110" s="33"/>
      <c r="CD110" s="33"/>
      <c r="CE110" s="33"/>
      <c r="CF110" s="27"/>
      <c r="CG110" s="27"/>
      <c r="CH110" s="27"/>
      <c r="CI110" s="27"/>
      <c r="CJ110" s="27"/>
    </row>
    <row r="111" spans="1:88" x14ac:dyDescent="0.25">
      <c r="A111" s="27" t="s">
        <v>802</v>
      </c>
      <c r="B111" s="27" t="s">
        <v>803</v>
      </c>
      <c r="C111" s="27" t="s">
        <v>733</v>
      </c>
      <c r="D111" s="27" t="s">
        <v>3945</v>
      </c>
      <c r="E111" s="27" t="s">
        <v>804</v>
      </c>
      <c r="F111" s="27"/>
      <c r="G111" s="28" t="s">
        <v>6150</v>
      </c>
      <c r="H111" s="28" t="s">
        <v>3998</v>
      </c>
      <c r="I111" s="28" t="s">
        <v>4974</v>
      </c>
      <c r="J111" s="69">
        <v>8332</v>
      </c>
      <c r="K111" s="29">
        <v>43822</v>
      </c>
      <c r="L111" s="30">
        <v>2960</v>
      </c>
      <c r="M111" s="31">
        <v>250</v>
      </c>
      <c r="N111" t="s">
        <v>4864</v>
      </c>
      <c r="O111" s="1"/>
      <c r="P111" s="27" t="s">
        <v>4864</v>
      </c>
      <c r="Q111" s="27"/>
      <c r="R111" s="27" t="s">
        <v>4961</v>
      </c>
      <c r="S111" s="61" t="s">
        <v>4962</v>
      </c>
      <c r="T111" s="27" t="s">
        <v>4963</v>
      </c>
      <c r="U111" s="27" t="s">
        <v>4954</v>
      </c>
      <c r="V111" s="27" t="s">
        <v>4776</v>
      </c>
      <c r="W111" s="27" t="s">
        <v>5001</v>
      </c>
      <c r="X111" s="32" t="s">
        <v>4997</v>
      </c>
      <c r="Y111" s="27">
        <v>5</v>
      </c>
      <c r="Z111" s="27">
        <v>1</v>
      </c>
      <c r="AA111" s="33"/>
      <c r="AB111" s="33"/>
      <c r="AC111" s="33">
        <v>1</v>
      </c>
      <c r="AD111" s="33">
        <v>7</v>
      </c>
      <c r="AE111" s="33">
        <v>1</v>
      </c>
      <c r="AF111" s="36">
        <v>2619729361705</v>
      </c>
      <c r="AG111" s="36" t="str">
        <f>MID(AF111,10,4)</f>
        <v>1705</v>
      </c>
      <c r="AH111" s="27" t="s">
        <v>805</v>
      </c>
      <c r="AI111" s="27" t="s">
        <v>268</v>
      </c>
      <c r="AJ111" s="29">
        <v>34447</v>
      </c>
      <c r="AK111" s="27" t="s">
        <v>499</v>
      </c>
      <c r="AL111" s="27"/>
      <c r="AM111" s="27"/>
      <c r="AN111" s="27"/>
      <c r="AO111" s="27" t="s">
        <v>6007</v>
      </c>
      <c r="AP111" s="27" t="s">
        <v>6007</v>
      </c>
      <c r="AQ111" s="36">
        <v>2619729361705</v>
      </c>
      <c r="AR111" s="35">
        <v>82495378</v>
      </c>
      <c r="AS111" s="27">
        <v>201400028123</v>
      </c>
      <c r="AT111" s="27"/>
      <c r="AU111" s="29"/>
      <c r="AV111" s="27" t="s">
        <v>6008</v>
      </c>
      <c r="AW111" s="28" t="s">
        <v>806</v>
      </c>
      <c r="AX111" s="28" t="s">
        <v>268</v>
      </c>
      <c r="AY111" s="28" t="s">
        <v>268</v>
      </c>
      <c r="AZ111" s="28">
        <v>0</v>
      </c>
      <c r="BA111" s="28">
        <v>4</v>
      </c>
      <c r="BB111" s="27">
        <v>49011832</v>
      </c>
      <c r="BC111" s="27" t="s">
        <v>4588</v>
      </c>
      <c r="BD111" s="33">
        <v>1</v>
      </c>
      <c r="BE111" s="27">
        <v>5</v>
      </c>
      <c r="BF111" s="27">
        <v>2</v>
      </c>
      <c r="BG111" s="36" t="s">
        <v>807</v>
      </c>
      <c r="BH111" s="27">
        <v>7</v>
      </c>
      <c r="BI111" s="27"/>
      <c r="BJ111" s="27"/>
      <c r="BK111" s="27"/>
      <c r="BL111" s="27" t="s">
        <v>808</v>
      </c>
      <c r="BM111" s="27" t="s">
        <v>809</v>
      </c>
      <c r="BN111" s="27">
        <v>57394686</v>
      </c>
      <c r="BO111" s="27" t="s">
        <v>4769</v>
      </c>
      <c r="BP111" s="27"/>
      <c r="BQ111" s="27"/>
      <c r="BR111" s="27"/>
      <c r="BS111" s="27"/>
      <c r="BT111" s="32">
        <v>30.301369863013697</v>
      </c>
      <c r="BU111" s="27">
        <v>4</v>
      </c>
      <c r="BV111" s="27">
        <v>23</v>
      </c>
      <c r="BW111" s="33"/>
      <c r="BX111" s="33"/>
      <c r="BY111" s="33"/>
      <c r="BZ111" s="27"/>
      <c r="CA111" s="27"/>
      <c r="CB111" s="27"/>
      <c r="CC111" s="33"/>
      <c r="CD111" s="33"/>
      <c r="CE111" s="33"/>
      <c r="CF111" s="27"/>
      <c r="CG111" s="27"/>
      <c r="CH111" s="27"/>
      <c r="CI111" s="27"/>
      <c r="CJ111" s="27"/>
    </row>
    <row r="112" spans="1:88" x14ac:dyDescent="0.25">
      <c r="A112" s="27" t="s">
        <v>810</v>
      </c>
      <c r="B112" s="27" t="s">
        <v>811</v>
      </c>
      <c r="C112" s="27" t="s">
        <v>812</v>
      </c>
      <c r="D112" s="27" t="s">
        <v>148</v>
      </c>
      <c r="E112" s="27" t="s">
        <v>2970</v>
      </c>
      <c r="F112" s="27"/>
      <c r="G112" s="28" t="s">
        <v>6151</v>
      </c>
      <c r="H112" s="28" t="s">
        <v>3998</v>
      </c>
      <c r="I112" s="28" t="s">
        <v>4974</v>
      </c>
      <c r="J112" s="69">
        <v>8332</v>
      </c>
      <c r="K112" s="29">
        <v>43831</v>
      </c>
      <c r="L112" s="30">
        <v>2960</v>
      </c>
      <c r="M112" s="31">
        <v>250</v>
      </c>
      <c r="N112" t="s">
        <v>149</v>
      </c>
      <c r="O112" s="1">
        <v>45301</v>
      </c>
      <c r="P112" t="s">
        <v>4969</v>
      </c>
      <c r="Q112" s="27"/>
      <c r="R112" s="27" t="s">
        <v>4979</v>
      </c>
      <c r="S112" s="61" t="s">
        <v>4962</v>
      </c>
      <c r="T112" s="27" t="s">
        <v>4963</v>
      </c>
      <c r="U112" s="27" t="s">
        <v>4954</v>
      </c>
      <c r="V112" s="27" t="s">
        <v>4869</v>
      </c>
      <c r="W112" s="27" t="s">
        <v>4980</v>
      </c>
      <c r="X112" s="32" t="s">
        <v>4870</v>
      </c>
      <c r="Y112" s="27">
        <v>1</v>
      </c>
      <c r="Z112" s="27">
        <v>1</v>
      </c>
      <c r="AA112" s="33"/>
      <c r="AB112" s="33"/>
      <c r="AC112" s="33">
        <v>1</v>
      </c>
      <c r="AD112" s="33">
        <v>7</v>
      </c>
      <c r="AE112" s="33">
        <v>1</v>
      </c>
      <c r="AF112" s="36">
        <v>2342250250101</v>
      </c>
      <c r="AG112" s="36" t="str">
        <f>MID(AF112,10,4)</f>
        <v>0101</v>
      </c>
      <c r="AH112" s="27" t="s">
        <v>114</v>
      </c>
      <c r="AI112" s="27" t="s">
        <v>114</v>
      </c>
      <c r="AJ112" s="29">
        <v>33217</v>
      </c>
      <c r="AK112" s="27" t="s">
        <v>499</v>
      </c>
      <c r="AL112" s="27"/>
      <c r="AM112" s="27"/>
      <c r="AN112" s="27"/>
      <c r="AO112" s="27" t="s">
        <v>6007</v>
      </c>
      <c r="AP112" s="27" t="s">
        <v>6007</v>
      </c>
      <c r="AQ112" s="27">
        <v>21820631</v>
      </c>
      <c r="AR112" s="35">
        <v>64536645</v>
      </c>
      <c r="AS112" s="36">
        <v>200900295762</v>
      </c>
      <c r="AT112" s="27"/>
      <c r="AU112" s="29"/>
      <c r="AV112" s="27" t="s">
        <v>6008</v>
      </c>
      <c r="AW112" s="28" t="s">
        <v>813</v>
      </c>
      <c r="AX112" s="28" t="s">
        <v>114</v>
      </c>
      <c r="AY112" s="28" t="s">
        <v>114</v>
      </c>
      <c r="AZ112" s="28">
        <v>18</v>
      </c>
      <c r="BA112" s="28">
        <v>3</v>
      </c>
      <c r="BB112" s="27" t="s">
        <v>814</v>
      </c>
      <c r="BC112" s="27" t="s">
        <v>4588</v>
      </c>
      <c r="BD112" s="33">
        <v>1</v>
      </c>
      <c r="BE112" s="27">
        <v>5</v>
      </c>
      <c r="BF112" s="27">
        <v>1</v>
      </c>
      <c r="BG112" s="36" t="s">
        <v>635</v>
      </c>
      <c r="BH112" s="27">
        <v>7</v>
      </c>
      <c r="BI112" s="27"/>
      <c r="BJ112" s="27"/>
      <c r="BK112" s="27"/>
      <c r="BL112" s="27" t="s">
        <v>815</v>
      </c>
      <c r="BM112" s="27" t="s">
        <v>813</v>
      </c>
      <c r="BN112" s="27" t="s">
        <v>814</v>
      </c>
      <c r="BO112" s="27" t="s">
        <v>4769</v>
      </c>
      <c r="BP112" s="29">
        <v>43761</v>
      </c>
      <c r="BQ112" s="29">
        <v>43819</v>
      </c>
      <c r="BR112" s="29"/>
      <c r="BS112" s="29">
        <v>43755</v>
      </c>
      <c r="BT112" s="32">
        <v>33.671232876712331</v>
      </c>
      <c r="BU112" s="27">
        <v>12</v>
      </c>
      <c r="BV112" s="27">
        <v>10</v>
      </c>
      <c r="BW112" s="33"/>
      <c r="BX112" s="33"/>
      <c r="BY112" s="33"/>
      <c r="BZ112" s="27"/>
      <c r="CA112" s="27"/>
      <c r="CB112" s="27"/>
      <c r="CC112" s="33"/>
      <c r="CD112" s="33"/>
      <c r="CE112" s="33"/>
      <c r="CF112" s="27"/>
      <c r="CG112" s="27"/>
      <c r="CH112" s="27"/>
      <c r="CI112" s="27"/>
      <c r="CJ112" s="27"/>
    </row>
    <row r="113" spans="1:88" x14ac:dyDescent="0.25">
      <c r="A113" s="27" t="s">
        <v>816</v>
      </c>
      <c r="B113" s="27" t="s">
        <v>817</v>
      </c>
      <c r="C113" s="27"/>
      <c r="D113" s="27" t="s">
        <v>744</v>
      </c>
      <c r="E113" s="27" t="s">
        <v>818</v>
      </c>
      <c r="F113" s="27"/>
      <c r="G113" s="28" t="s">
        <v>6152</v>
      </c>
      <c r="H113" s="28" t="s">
        <v>5050</v>
      </c>
      <c r="I113" s="28">
        <v>0</v>
      </c>
      <c r="J113" s="27">
        <v>7231</v>
      </c>
      <c r="K113" s="29">
        <v>43857</v>
      </c>
      <c r="L113" s="30">
        <v>4750</v>
      </c>
      <c r="M113" s="31">
        <v>250</v>
      </c>
      <c r="N113" t="s">
        <v>149</v>
      </c>
      <c r="O113" s="1">
        <v>45046</v>
      </c>
      <c r="P113" t="s">
        <v>4969</v>
      </c>
      <c r="Q113" s="27"/>
      <c r="R113" s="42" t="s">
        <v>4889</v>
      </c>
      <c r="S113" s="27" t="s">
        <v>4890</v>
      </c>
      <c r="T113" s="27" t="s">
        <v>4913</v>
      </c>
      <c r="U113" s="27" t="s">
        <v>4903</v>
      </c>
      <c r="V113" s="27" t="s">
        <v>4869</v>
      </c>
      <c r="W113" s="105"/>
      <c r="X113" s="32" t="s">
        <v>4870</v>
      </c>
      <c r="Y113" s="27">
        <v>1</v>
      </c>
      <c r="Z113" s="27">
        <v>1</v>
      </c>
      <c r="AA113" s="33"/>
      <c r="AB113" s="33"/>
      <c r="AC113" s="33">
        <v>1</v>
      </c>
      <c r="AD113" s="33">
        <v>7</v>
      </c>
      <c r="AE113" s="33">
        <v>1</v>
      </c>
      <c r="AF113" s="36">
        <v>1691323660101</v>
      </c>
      <c r="AG113" s="36" t="str">
        <f>MID(AF113,10,4)</f>
        <v>0101</v>
      </c>
      <c r="AH113" s="27" t="s">
        <v>114</v>
      </c>
      <c r="AI113" s="27" t="s">
        <v>114</v>
      </c>
      <c r="AJ113" s="29">
        <v>31244</v>
      </c>
      <c r="AK113" s="27" t="s">
        <v>379</v>
      </c>
      <c r="AL113" s="27"/>
      <c r="AM113" s="27"/>
      <c r="AN113" s="27"/>
      <c r="AO113" s="27" t="s">
        <v>6007</v>
      </c>
      <c r="AP113" s="27" t="s">
        <v>6007</v>
      </c>
      <c r="AQ113" s="27">
        <v>32850277</v>
      </c>
      <c r="AR113" s="35">
        <v>45892571</v>
      </c>
      <c r="AS113" s="77">
        <v>185050267</v>
      </c>
      <c r="AT113" s="27"/>
      <c r="AU113" s="29"/>
      <c r="AV113" s="27" t="s">
        <v>6008</v>
      </c>
      <c r="AW113" s="28" t="s">
        <v>819</v>
      </c>
      <c r="AX113" s="28" t="s">
        <v>114</v>
      </c>
      <c r="AY113" s="28" t="s">
        <v>259</v>
      </c>
      <c r="AZ113" s="28">
        <v>6</v>
      </c>
      <c r="BA113" s="28">
        <v>3</v>
      </c>
      <c r="BB113" s="27" t="s">
        <v>820</v>
      </c>
      <c r="BC113" s="27" t="s">
        <v>1907</v>
      </c>
      <c r="BD113" s="33">
        <v>2</v>
      </c>
      <c r="BE113" s="27">
        <v>5</v>
      </c>
      <c r="BF113" s="27">
        <v>0</v>
      </c>
      <c r="BG113" s="36" t="s">
        <v>821</v>
      </c>
      <c r="BH113" s="27">
        <v>7</v>
      </c>
      <c r="BI113" s="27"/>
      <c r="BJ113" s="27"/>
      <c r="BK113" s="27"/>
      <c r="BL113" s="27" t="s">
        <v>822</v>
      </c>
      <c r="BM113" s="27" t="s">
        <v>819</v>
      </c>
      <c r="BN113" s="27" t="s">
        <v>823</v>
      </c>
      <c r="BO113" s="27" t="s">
        <v>4769</v>
      </c>
      <c r="BP113" s="29">
        <v>43847</v>
      </c>
      <c r="BQ113" s="27"/>
      <c r="BR113" s="27"/>
      <c r="BS113" s="29">
        <v>43845</v>
      </c>
      <c r="BT113" s="32">
        <v>39.076712328767123</v>
      </c>
      <c r="BU113" s="27">
        <v>7</v>
      </c>
      <c r="BV113" s="27">
        <v>16</v>
      </c>
      <c r="BW113" s="33">
        <v>4750</v>
      </c>
      <c r="BX113" s="37">
        <v>45017</v>
      </c>
      <c r="BY113" s="33">
        <v>4000</v>
      </c>
      <c r="BZ113" s="27"/>
      <c r="CA113" s="27"/>
      <c r="CB113" s="27"/>
      <c r="CC113" s="33"/>
      <c r="CD113" s="33"/>
      <c r="CE113" s="33"/>
      <c r="CF113" s="27"/>
      <c r="CG113" s="27"/>
      <c r="CH113" s="27"/>
      <c r="CI113" s="27"/>
      <c r="CJ113" s="27"/>
    </row>
    <row r="114" spans="1:88" x14ac:dyDescent="0.25">
      <c r="A114" s="27" t="s">
        <v>824</v>
      </c>
      <c r="B114" s="27" t="s">
        <v>825</v>
      </c>
      <c r="C114" s="27"/>
      <c r="D114" s="27" t="s">
        <v>181</v>
      </c>
      <c r="E114" s="27" t="s">
        <v>826</v>
      </c>
      <c r="F114" s="27"/>
      <c r="G114" s="28" t="s">
        <v>6153</v>
      </c>
      <c r="H114" s="28" t="s">
        <v>3994</v>
      </c>
      <c r="I114" s="28">
        <v>0</v>
      </c>
      <c r="J114" s="27">
        <v>5242</v>
      </c>
      <c r="K114" s="29">
        <v>43862</v>
      </c>
      <c r="L114" s="30">
        <v>3385</v>
      </c>
      <c r="M114" s="31">
        <v>250</v>
      </c>
      <c r="N114" t="s">
        <v>4864</v>
      </c>
      <c r="O114" s="1"/>
      <c r="P114" s="27" t="s">
        <v>4864</v>
      </c>
      <c r="Q114" s="27"/>
      <c r="R114" s="27" t="s">
        <v>4876</v>
      </c>
      <c r="S114" s="27">
        <v>40</v>
      </c>
      <c r="T114" s="27" t="s">
        <v>5037</v>
      </c>
      <c r="U114" s="27"/>
      <c r="V114" s="27" t="s">
        <v>4869</v>
      </c>
      <c r="W114" s="27" t="s">
        <v>5038</v>
      </c>
      <c r="X114" s="32" t="s">
        <v>5039</v>
      </c>
      <c r="Y114" s="27">
        <v>15</v>
      </c>
      <c r="Z114" s="33">
        <v>2</v>
      </c>
      <c r="AA114" s="33"/>
      <c r="AB114" s="33"/>
      <c r="AC114" s="33">
        <v>1</v>
      </c>
      <c r="AD114" s="33">
        <v>7</v>
      </c>
      <c r="AE114" s="33">
        <v>1</v>
      </c>
      <c r="AF114" s="36">
        <v>3422355082201</v>
      </c>
      <c r="AG114" s="36" t="str">
        <f>MID(AF114,10,4)</f>
        <v>2201</v>
      </c>
      <c r="AH114" s="27" t="s">
        <v>142</v>
      </c>
      <c r="AI114" s="27" t="s">
        <v>142</v>
      </c>
      <c r="AJ114" s="29">
        <v>35098</v>
      </c>
      <c r="AK114" s="27"/>
      <c r="AL114" s="27"/>
      <c r="AM114" s="27"/>
      <c r="AN114" s="27"/>
      <c r="AO114" s="27" t="s">
        <v>6007</v>
      </c>
      <c r="AP114" s="27" t="s">
        <v>6007</v>
      </c>
      <c r="AQ114" s="27"/>
      <c r="AR114" s="35" t="s">
        <v>827</v>
      </c>
      <c r="AS114" s="36">
        <v>3422355082201</v>
      </c>
      <c r="AT114" s="27"/>
      <c r="AU114" s="29"/>
      <c r="AV114" s="27" t="s">
        <v>6008</v>
      </c>
      <c r="AW114" s="28" t="s">
        <v>828</v>
      </c>
      <c r="AX114" s="28" t="s">
        <v>533</v>
      </c>
      <c r="AY114" s="28" t="s">
        <v>728</v>
      </c>
      <c r="AZ114" s="28">
        <v>0</v>
      </c>
      <c r="BA114" s="28">
        <v>3</v>
      </c>
      <c r="BB114" s="27" t="s">
        <v>829</v>
      </c>
      <c r="BC114" s="27" t="s">
        <v>4590</v>
      </c>
      <c r="BD114" s="33">
        <v>1</v>
      </c>
      <c r="BE114" s="27">
        <v>5</v>
      </c>
      <c r="BF114" s="27">
        <v>1</v>
      </c>
      <c r="BG114" s="36" t="s">
        <v>5002</v>
      </c>
      <c r="BH114" s="27">
        <v>7</v>
      </c>
      <c r="BI114" s="27"/>
      <c r="BJ114" s="27"/>
      <c r="BK114" s="27"/>
      <c r="BL114" s="27" t="s">
        <v>830</v>
      </c>
      <c r="BM114" s="27" t="s">
        <v>831</v>
      </c>
      <c r="BN114" s="27">
        <v>53731893</v>
      </c>
      <c r="BO114" s="27" t="s">
        <v>4769</v>
      </c>
      <c r="BP114" s="29">
        <v>43434</v>
      </c>
      <c r="BQ114" s="27"/>
      <c r="BR114" s="27"/>
      <c r="BS114" s="27"/>
      <c r="BT114" s="32">
        <v>28.517808219178082</v>
      </c>
      <c r="BU114" s="27">
        <v>2</v>
      </c>
      <c r="BV114" s="27">
        <v>3</v>
      </c>
      <c r="BW114" s="33"/>
      <c r="BX114" s="33"/>
      <c r="BY114" s="33"/>
      <c r="BZ114" s="27"/>
      <c r="CA114" s="27"/>
      <c r="CB114" s="27"/>
      <c r="CC114" s="33"/>
      <c r="CD114" s="33"/>
      <c r="CE114" s="33"/>
      <c r="CF114" s="27"/>
      <c r="CG114" s="27"/>
      <c r="CH114" s="27"/>
      <c r="CI114" s="27"/>
      <c r="CJ114" s="27"/>
    </row>
    <row r="115" spans="1:88" x14ac:dyDescent="0.25">
      <c r="A115" s="27" t="s">
        <v>832</v>
      </c>
      <c r="B115" s="27" t="s">
        <v>833</v>
      </c>
      <c r="C115" s="27" t="s">
        <v>834</v>
      </c>
      <c r="D115" s="27" t="s">
        <v>195</v>
      </c>
      <c r="E115" s="27" t="s">
        <v>378</v>
      </c>
      <c r="F115" s="27"/>
      <c r="G115" s="28" t="s">
        <v>4956</v>
      </c>
      <c r="H115" s="28" t="s">
        <v>4009</v>
      </c>
      <c r="I115" s="28">
        <v>0</v>
      </c>
      <c r="J115" s="28">
        <v>4419</v>
      </c>
      <c r="K115" s="29">
        <v>43892</v>
      </c>
      <c r="L115" s="30">
        <v>5750</v>
      </c>
      <c r="M115" s="31">
        <v>250</v>
      </c>
      <c r="N115" t="s">
        <v>4864</v>
      </c>
      <c r="O115" s="1"/>
      <c r="P115" s="27" t="s">
        <v>4864</v>
      </c>
      <c r="Q115" s="27"/>
      <c r="R115" s="27" t="s">
        <v>4961</v>
      </c>
      <c r="S115" s="61" t="s">
        <v>4962</v>
      </c>
      <c r="T115" s="27" t="s">
        <v>4963</v>
      </c>
      <c r="U115" s="27" t="s">
        <v>4954</v>
      </c>
      <c r="V115" s="27" t="s">
        <v>5003</v>
      </c>
      <c r="W115" s="144" t="s">
        <v>4961</v>
      </c>
      <c r="X115" s="32" t="s">
        <v>4949</v>
      </c>
      <c r="Y115" s="27">
        <v>3</v>
      </c>
      <c r="Z115" s="27">
        <v>1</v>
      </c>
      <c r="AA115" s="33"/>
      <c r="AB115" s="33"/>
      <c r="AC115" s="33">
        <v>1</v>
      </c>
      <c r="AD115" s="33">
        <v>7</v>
      </c>
      <c r="AE115" s="33">
        <v>1</v>
      </c>
      <c r="AF115" s="36">
        <v>1584392602205</v>
      </c>
      <c r="AG115" s="36" t="str">
        <f>MID(AF115,10,4)</f>
        <v>2205</v>
      </c>
      <c r="AH115" s="27" t="s">
        <v>142</v>
      </c>
      <c r="AI115" s="27" t="s">
        <v>835</v>
      </c>
      <c r="AJ115" s="29">
        <v>26825</v>
      </c>
      <c r="AK115" s="27" t="s">
        <v>627</v>
      </c>
      <c r="AL115" s="27"/>
      <c r="AM115" s="27"/>
      <c r="AN115" s="27"/>
      <c r="AO115" s="27" t="s">
        <v>6007</v>
      </c>
      <c r="AP115" s="27" t="s">
        <v>6007</v>
      </c>
      <c r="AQ115" s="27">
        <v>40645174</v>
      </c>
      <c r="AR115" s="35" t="s">
        <v>836</v>
      </c>
      <c r="AS115" s="36">
        <v>173238403</v>
      </c>
      <c r="AT115" s="27"/>
      <c r="AU115" s="29"/>
      <c r="AV115" s="27" t="s">
        <v>6008</v>
      </c>
      <c r="AW115" s="28" t="s">
        <v>837</v>
      </c>
      <c r="AX115" s="28" t="s">
        <v>389</v>
      </c>
      <c r="AY115" s="28" t="s">
        <v>389</v>
      </c>
      <c r="AZ115" s="28">
        <v>0</v>
      </c>
      <c r="BA115" s="28">
        <v>4</v>
      </c>
      <c r="BB115" s="27" t="s">
        <v>838</v>
      </c>
      <c r="BC115" s="27" t="s">
        <v>1907</v>
      </c>
      <c r="BD115" s="33">
        <v>2</v>
      </c>
      <c r="BE115" s="27">
        <v>5</v>
      </c>
      <c r="BF115" s="27">
        <v>1</v>
      </c>
      <c r="BG115" s="36" t="s">
        <v>5051</v>
      </c>
      <c r="BH115" s="27">
        <v>7</v>
      </c>
      <c r="BI115" s="27"/>
      <c r="BJ115" s="27"/>
      <c r="BK115" s="27"/>
      <c r="BL115" s="27"/>
      <c r="BM115" s="27"/>
      <c r="BN115" s="27"/>
      <c r="BO115" s="27" t="s">
        <v>4769</v>
      </c>
      <c r="BP115" s="29">
        <v>43889</v>
      </c>
      <c r="BQ115" s="29">
        <v>43889</v>
      </c>
      <c r="BR115" s="29"/>
      <c r="BS115" s="29">
        <v>43889</v>
      </c>
      <c r="BT115" s="32">
        <v>51.183561643835617</v>
      </c>
      <c r="BU115" s="27">
        <v>6</v>
      </c>
      <c r="BV115" s="27">
        <v>10</v>
      </c>
      <c r="BW115" s="33">
        <v>5750</v>
      </c>
      <c r="BX115" s="37">
        <v>45444</v>
      </c>
      <c r="BY115" s="33">
        <v>4750</v>
      </c>
      <c r="BZ115" s="27"/>
      <c r="CA115" s="27"/>
      <c r="CB115" s="27"/>
      <c r="CC115" s="33"/>
      <c r="CD115" s="33"/>
      <c r="CE115" s="33"/>
      <c r="CF115" s="27"/>
      <c r="CG115" s="27"/>
      <c r="CH115" s="27"/>
      <c r="CI115" s="27"/>
      <c r="CJ115" s="27"/>
    </row>
    <row r="116" spans="1:88" x14ac:dyDescent="0.25">
      <c r="A116" s="27" t="s">
        <v>839</v>
      </c>
      <c r="B116" s="27" t="s">
        <v>840</v>
      </c>
      <c r="C116" s="27" t="s">
        <v>472</v>
      </c>
      <c r="D116" s="27" t="s">
        <v>161</v>
      </c>
      <c r="E116" s="27" t="s">
        <v>190</v>
      </c>
      <c r="F116" s="27"/>
      <c r="G116" s="28" t="s">
        <v>6154</v>
      </c>
      <c r="H116" s="27" t="s">
        <v>5052</v>
      </c>
      <c r="I116" s="28">
        <v>0</v>
      </c>
      <c r="J116" s="28">
        <v>4311</v>
      </c>
      <c r="K116" s="29">
        <v>43906</v>
      </c>
      <c r="L116" s="30">
        <v>4500</v>
      </c>
      <c r="M116" s="31">
        <v>250</v>
      </c>
      <c r="N116" t="s">
        <v>4864</v>
      </c>
      <c r="O116" s="1"/>
      <c r="P116" s="27" t="s">
        <v>4864</v>
      </c>
      <c r="Q116" s="27"/>
      <c r="R116" s="27" t="s">
        <v>4928</v>
      </c>
      <c r="S116" t="s">
        <v>4866</v>
      </c>
      <c r="T116" t="s">
        <v>4929</v>
      </c>
      <c r="U116" s="27" t="s">
        <v>4868</v>
      </c>
      <c r="V116" s="27" t="s">
        <v>4869</v>
      </c>
      <c r="W116" s="105"/>
      <c r="X116" s="32" t="s">
        <v>4870</v>
      </c>
      <c r="Y116" s="27">
        <v>1</v>
      </c>
      <c r="Z116" s="33">
        <v>2</v>
      </c>
      <c r="AA116" s="33"/>
      <c r="AB116" s="33"/>
      <c r="AC116" s="33">
        <v>1</v>
      </c>
      <c r="AD116" s="33">
        <v>7</v>
      </c>
      <c r="AE116" s="33">
        <v>1</v>
      </c>
      <c r="AF116" s="36">
        <v>2444053950101</v>
      </c>
      <c r="AG116" s="36" t="str">
        <f>MID(AF116,10,4)</f>
        <v>0101</v>
      </c>
      <c r="AH116" s="27" t="s">
        <v>114</v>
      </c>
      <c r="AI116" s="27" t="s">
        <v>114</v>
      </c>
      <c r="AJ116" s="29">
        <v>28920</v>
      </c>
      <c r="AK116" s="27"/>
      <c r="AL116" s="27"/>
      <c r="AM116" s="27"/>
      <c r="AN116" s="27"/>
      <c r="AO116" s="27" t="s">
        <v>6007</v>
      </c>
      <c r="AP116" s="27" t="s">
        <v>6007</v>
      </c>
      <c r="AQ116" s="27"/>
      <c r="AR116" s="35">
        <v>9627839</v>
      </c>
      <c r="AS116" s="36">
        <v>279207849</v>
      </c>
      <c r="AT116" s="27"/>
      <c r="AU116" s="29"/>
      <c r="AV116" s="27" t="s">
        <v>6008</v>
      </c>
      <c r="AW116" s="28" t="s">
        <v>841</v>
      </c>
      <c r="AX116" s="28" t="s">
        <v>114</v>
      </c>
      <c r="AY116" s="28" t="s">
        <v>114</v>
      </c>
      <c r="AZ116" s="28">
        <v>18</v>
      </c>
      <c r="BA116" s="28">
        <v>4</v>
      </c>
      <c r="BB116" s="27" t="s">
        <v>842</v>
      </c>
      <c r="BC116" s="27" t="s">
        <v>4590</v>
      </c>
      <c r="BD116" s="33">
        <v>1</v>
      </c>
      <c r="BE116" s="27">
        <v>5</v>
      </c>
      <c r="BF116" s="27">
        <v>2</v>
      </c>
      <c r="BG116" s="36" t="s">
        <v>648</v>
      </c>
      <c r="BH116" s="36">
        <v>7</v>
      </c>
      <c r="BI116" s="36"/>
      <c r="BJ116" s="36"/>
      <c r="BK116" s="27"/>
      <c r="BL116" s="27"/>
      <c r="BM116" s="27" t="s">
        <v>841</v>
      </c>
      <c r="BN116" s="27">
        <v>22600388</v>
      </c>
      <c r="BO116" s="27" t="s">
        <v>4769</v>
      </c>
      <c r="BP116" s="27" t="s">
        <v>5053</v>
      </c>
      <c r="BQ116" s="27" t="s">
        <v>5053</v>
      </c>
      <c r="BR116" s="27"/>
      <c r="BS116" s="29">
        <v>43902</v>
      </c>
      <c r="BT116" s="32">
        <v>45.443835616438356</v>
      </c>
      <c r="BU116" s="27">
        <v>3</v>
      </c>
      <c r="BV116" s="27">
        <v>6</v>
      </c>
      <c r="BW116" s="33">
        <v>4500</v>
      </c>
      <c r="BX116" s="37">
        <v>45292</v>
      </c>
      <c r="BY116" s="33">
        <v>3750</v>
      </c>
      <c r="BZ116" s="27">
        <v>3750</v>
      </c>
      <c r="CA116" s="29">
        <v>45123</v>
      </c>
      <c r="CB116" s="27">
        <v>3500</v>
      </c>
      <c r="CC116" s="27">
        <v>3500</v>
      </c>
      <c r="CD116" s="29">
        <v>44501</v>
      </c>
      <c r="CE116" s="30">
        <v>3250</v>
      </c>
      <c r="CF116" s="27"/>
      <c r="CG116" s="27"/>
      <c r="CH116" s="27"/>
      <c r="CI116" s="27"/>
      <c r="CJ116" s="27"/>
    </row>
    <row r="117" spans="1:88" x14ac:dyDescent="0.25">
      <c r="A117" s="27" t="s">
        <v>843</v>
      </c>
      <c r="B117" s="27" t="s">
        <v>844</v>
      </c>
      <c r="C117" s="27" t="s">
        <v>105</v>
      </c>
      <c r="D117" s="27" t="s">
        <v>340</v>
      </c>
      <c r="E117" s="27" t="s">
        <v>845</v>
      </c>
      <c r="F117" s="27"/>
      <c r="G117" s="28" t="s">
        <v>6155</v>
      </c>
      <c r="H117" s="28" t="s">
        <v>5054</v>
      </c>
      <c r="I117" s="28">
        <v>0</v>
      </c>
      <c r="J117" s="28">
        <v>4311</v>
      </c>
      <c r="K117" s="29">
        <v>43944</v>
      </c>
      <c r="L117" s="30">
        <v>4350</v>
      </c>
      <c r="M117" s="31">
        <v>250</v>
      </c>
      <c r="N117" t="s">
        <v>4864</v>
      </c>
      <c r="P117" s="27" t="s">
        <v>4864</v>
      </c>
      <c r="Q117" s="27"/>
      <c r="R117" s="27" t="s">
        <v>4928</v>
      </c>
      <c r="S117" t="s">
        <v>4866</v>
      </c>
      <c r="T117" t="s">
        <v>4924</v>
      </c>
      <c r="U117" s="27" t="s">
        <v>4868</v>
      </c>
      <c r="V117" s="27" t="s">
        <v>4869</v>
      </c>
      <c r="W117" s="27"/>
      <c r="X117" s="32" t="s">
        <v>4870</v>
      </c>
      <c r="Y117" s="27">
        <v>1</v>
      </c>
      <c r="Z117" s="33">
        <v>2</v>
      </c>
      <c r="AA117" s="33"/>
      <c r="AB117" s="33"/>
      <c r="AC117" s="33">
        <v>1</v>
      </c>
      <c r="AD117" s="33">
        <v>7</v>
      </c>
      <c r="AE117" s="33">
        <v>1</v>
      </c>
      <c r="AF117" s="36">
        <v>3647049770101</v>
      </c>
      <c r="AG117" s="36" t="str">
        <f>MID(AF117,10,4)</f>
        <v>0101</v>
      </c>
      <c r="AH117" s="27" t="s">
        <v>114</v>
      </c>
      <c r="AI117" s="27" t="s">
        <v>114</v>
      </c>
      <c r="AJ117" s="29">
        <v>36958</v>
      </c>
      <c r="AK117" s="27"/>
      <c r="AL117" s="27"/>
      <c r="AM117" s="27"/>
      <c r="AN117" s="27"/>
      <c r="AO117" s="27" t="s">
        <v>6007</v>
      </c>
      <c r="AP117" s="27" t="s">
        <v>6007</v>
      </c>
      <c r="AQ117" s="27"/>
      <c r="AR117" s="35">
        <v>107043696</v>
      </c>
      <c r="AS117" s="36">
        <v>3647049770101</v>
      </c>
      <c r="AT117" s="27"/>
      <c r="AU117" s="29"/>
      <c r="AV117" s="27" t="s">
        <v>6008</v>
      </c>
      <c r="AW117" s="27" t="s">
        <v>846</v>
      </c>
      <c r="AX117" s="28" t="s">
        <v>114</v>
      </c>
      <c r="AY117" s="27" t="s">
        <v>114</v>
      </c>
      <c r="AZ117" s="27">
        <v>3</v>
      </c>
      <c r="BA117" s="27">
        <v>3</v>
      </c>
      <c r="BB117" s="27">
        <v>33402874</v>
      </c>
      <c r="BC117" s="27" t="s">
        <v>4590</v>
      </c>
      <c r="BD117" s="33">
        <v>1</v>
      </c>
      <c r="BE117" s="27">
        <v>5</v>
      </c>
      <c r="BF117" s="27">
        <v>0</v>
      </c>
      <c r="BG117" s="36" t="s">
        <v>648</v>
      </c>
      <c r="BH117" s="36">
        <v>7</v>
      </c>
      <c r="BI117" s="36"/>
      <c r="BJ117" s="36"/>
      <c r="BK117" s="27"/>
      <c r="BL117" s="27" t="s">
        <v>847</v>
      </c>
      <c r="BM117" s="27" t="s">
        <v>848</v>
      </c>
      <c r="BN117" s="27">
        <v>33402874</v>
      </c>
      <c r="BO117" s="27" t="s">
        <v>4769</v>
      </c>
      <c r="BP117" s="27"/>
      <c r="BQ117" s="27"/>
      <c r="BR117" s="27"/>
      <c r="BS117" s="29">
        <v>43860</v>
      </c>
      <c r="BT117" s="32">
        <v>23.421917808219177</v>
      </c>
      <c r="BU117" s="27">
        <v>3</v>
      </c>
      <c r="BV117" s="27">
        <v>8</v>
      </c>
      <c r="BW117" s="33">
        <v>4350</v>
      </c>
      <c r="BX117" s="37">
        <v>45108</v>
      </c>
      <c r="BY117" s="33">
        <v>4000</v>
      </c>
      <c r="BZ117" s="29">
        <v>44881</v>
      </c>
      <c r="CA117" s="29">
        <v>44713</v>
      </c>
      <c r="CB117" s="27">
        <v>3150</v>
      </c>
      <c r="CC117" s="33">
        <v>2825.1</v>
      </c>
      <c r="CD117" s="37">
        <v>44501</v>
      </c>
      <c r="CE117" s="33">
        <v>2825.1</v>
      </c>
      <c r="CF117" s="27"/>
      <c r="CG117" s="27"/>
      <c r="CH117" s="27"/>
      <c r="CI117" s="27"/>
      <c r="CJ117" s="27"/>
    </row>
    <row r="118" spans="1:88" x14ac:dyDescent="0.25">
      <c r="A118" s="27" t="s">
        <v>849</v>
      </c>
      <c r="B118" s="27" t="s">
        <v>498</v>
      </c>
      <c r="C118" s="27" t="s">
        <v>850</v>
      </c>
      <c r="D118" s="27" t="s">
        <v>561</v>
      </c>
      <c r="E118" s="27" t="s">
        <v>851</v>
      </c>
      <c r="F118" s="27"/>
      <c r="G118" s="28" t="s">
        <v>6156</v>
      </c>
      <c r="H118" s="28" t="s">
        <v>5055</v>
      </c>
      <c r="I118" s="28">
        <v>0</v>
      </c>
      <c r="J118" s="27"/>
      <c r="K118" s="29">
        <v>43945</v>
      </c>
      <c r="L118" s="30">
        <v>8750</v>
      </c>
      <c r="M118" s="31">
        <v>250</v>
      </c>
      <c r="N118" t="s">
        <v>149</v>
      </c>
      <c r="O118" s="1">
        <v>45192</v>
      </c>
      <c r="P118" t="s">
        <v>4883</v>
      </c>
      <c r="Q118" s="27"/>
      <c r="R118" s="27" t="s">
        <v>5007</v>
      </c>
      <c r="S118" t="s">
        <v>4866</v>
      </c>
      <c r="T118" t="s">
        <v>4924</v>
      </c>
      <c r="U118" s="27" t="s">
        <v>4868</v>
      </c>
      <c r="V118" s="27" t="s">
        <v>4869</v>
      </c>
      <c r="W118" s="105"/>
      <c r="X118" s="32" t="s">
        <v>4870</v>
      </c>
      <c r="Y118" s="27">
        <v>1</v>
      </c>
      <c r="Z118" s="27">
        <v>1</v>
      </c>
      <c r="AA118" s="33"/>
      <c r="AB118" s="33"/>
      <c r="AC118" s="33">
        <v>1</v>
      </c>
      <c r="AD118" s="33">
        <v>7</v>
      </c>
      <c r="AE118" s="33">
        <v>1</v>
      </c>
      <c r="AF118" s="36">
        <v>2539241460101</v>
      </c>
      <c r="AG118" s="36" t="str">
        <f>MID(AF118,10,4)</f>
        <v>0101</v>
      </c>
      <c r="AH118" s="27" t="s">
        <v>114</v>
      </c>
      <c r="AI118" s="27" t="s">
        <v>114</v>
      </c>
      <c r="AJ118" s="29">
        <v>27457</v>
      </c>
      <c r="AK118" s="27"/>
      <c r="AL118" s="27"/>
      <c r="AM118" s="27"/>
      <c r="AN118" s="27"/>
      <c r="AO118" s="27" t="s">
        <v>6007</v>
      </c>
      <c r="AP118" s="27" t="s">
        <v>6007</v>
      </c>
      <c r="AQ118" s="27"/>
      <c r="AR118" s="35">
        <v>8110433</v>
      </c>
      <c r="AS118" s="36">
        <v>175146778</v>
      </c>
      <c r="AT118" s="27">
        <v>1018094428</v>
      </c>
      <c r="AU118" s="29">
        <v>41831</v>
      </c>
      <c r="AV118" s="27" t="s">
        <v>6008</v>
      </c>
      <c r="AW118" s="27" t="s">
        <v>852</v>
      </c>
      <c r="AX118" s="28" t="s">
        <v>114</v>
      </c>
      <c r="AY118" s="27" t="s">
        <v>114</v>
      </c>
      <c r="AZ118" s="27">
        <v>8</v>
      </c>
      <c r="BA118" s="27">
        <v>4</v>
      </c>
      <c r="BB118" s="27">
        <v>58748154</v>
      </c>
      <c r="BC118" s="27" t="s">
        <v>1907</v>
      </c>
      <c r="BD118" s="33">
        <v>1</v>
      </c>
      <c r="BE118" s="27">
        <v>5</v>
      </c>
      <c r="BF118" s="27">
        <v>3</v>
      </c>
      <c r="BG118" s="36" t="s">
        <v>729</v>
      </c>
      <c r="BH118" s="27">
        <v>7</v>
      </c>
      <c r="BI118" s="27"/>
      <c r="BJ118" s="27"/>
      <c r="BK118" s="27"/>
      <c r="BL118" s="27" t="s">
        <v>853</v>
      </c>
      <c r="BM118" s="27" t="s">
        <v>854</v>
      </c>
      <c r="BN118" s="27">
        <v>58748154</v>
      </c>
      <c r="BO118" s="27" t="s">
        <v>4769</v>
      </c>
      <c r="BP118" s="27"/>
      <c r="BQ118" s="27"/>
      <c r="BR118" s="27"/>
      <c r="BS118" s="29">
        <v>43865</v>
      </c>
      <c r="BT118" s="32">
        <v>49.452054794520549</v>
      </c>
      <c r="BU118" s="27">
        <v>3</v>
      </c>
      <c r="BV118" s="27">
        <v>4</v>
      </c>
      <c r="BW118" s="33">
        <v>8750</v>
      </c>
      <c r="BX118" s="37">
        <v>45078</v>
      </c>
      <c r="BY118" s="33">
        <v>7750</v>
      </c>
      <c r="BZ118" s="29">
        <v>44287</v>
      </c>
      <c r="CA118" s="27">
        <v>6750</v>
      </c>
      <c r="CB118" s="27"/>
      <c r="CC118" s="33"/>
      <c r="CD118" s="33"/>
      <c r="CE118" s="33"/>
      <c r="CF118" s="27"/>
      <c r="CG118" s="27"/>
      <c r="CH118" s="27"/>
      <c r="CI118" s="27"/>
      <c r="CJ118" s="27"/>
    </row>
    <row r="119" spans="1:88" x14ac:dyDescent="0.25">
      <c r="A119" s="27" t="s">
        <v>855</v>
      </c>
      <c r="B119" s="27" t="s">
        <v>856</v>
      </c>
      <c r="C119" s="27" t="s">
        <v>857</v>
      </c>
      <c r="D119" s="27" t="s">
        <v>586</v>
      </c>
      <c r="E119" s="27" t="s">
        <v>858</v>
      </c>
      <c r="F119" s="27"/>
      <c r="G119" s="28" t="s">
        <v>6157</v>
      </c>
      <c r="H119" s="28" t="s">
        <v>3998</v>
      </c>
      <c r="I119" s="28" t="s">
        <v>4974</v>
      </c>
      <c r="J119" s="27">
        <v>9621</v>
      </c>
      <c r="K119" s="29">
        <v>43955</v>
      </c>
      <c r="L119" s="30">
        <v>2960</v>
      </c>
      <c r="M119" s="31">
        <v>250</v>
      </c>
      <c r="N119" t="s">
        <v>149</v>
      </c>
      <c r="O119" s="1">
        <v>45336</v>
      </c>
      <c r="P119" t="s">
        <v>4969</v>
      </c>
      <c r="Q119" s="27"/>
      <c r="R119" s="27" t="s">
        <v>4979</v>
      </c>
      <c r="S119" s="61" t="s">
        <v>4962</v>
      </c>
      <c r="T119" s="27" t="s">
        <v>4963</v>
      </c>
      <c r="U119" s="27" t="s">
        <v>4954</v>
      </c>
      <c r="V119" s="27" t="s">
        <v>4869</v>
      </c>
      <c r="W119" s="29" t="s">
        <v>5005</v>
      </c>
      <c r="X119" s="32" t="s">
        <v>4870</v>
      </c>
      <c r="Y119" s="27">
        <v>1</v>
      </c>
      <c r="Z119" s="27">
        <v>1</v>
      </c>
      <c r="AA119" s="33"/>
      <c r="AB119" s="33"/>
      <c r="AC119" s="33">
        <v>1</v>
      </c>
      <c r="AD119" s="33">
        <v>7</v>
      </c>
      <c r="AE119" s="33">
        <v>1</v>
      </c>
      <c r="AF119" s="36">
        <v>2292574101221</v>
      </c>
      <c r="AG119" s="36" t="str">
        <f>MID(AF119,10,4)</f>
        <v>1221</v>
      </c>
      <c r="AH119" s="27" t="s">
        <v>114</v>
      </c>
      <c r="AI119" s="27" t="s">
        <v>717</v>
      </c>
      <c r="AJ119" s="29">
        <v>33578</v>
      </c>
      <c r="AK119" s="27" t="s">
        <v>499</v>
      </c>
      <c r="AL119" s="27"/>
      <c r="AM119" s="27"/>
      <c r="AN119" s="27"/>
      <c r="AO119" s="27" t="s">
        <v>6007</v>
      </c>
      <c r="AP119" s="27" t="s">
        <v>6007</v>
      </c>
      <c r="AQ119" s="27">
        <v>12822137</v>
      </c>
      <c r="AR119" s="35">
        <v>86669613</v>
      </c>
      <c r="AS119" s="77">
        <v>2292574101221</v>
      </c>
      <c r="AT119" s="27"/>
      <c r="AU119" s="29"/>
      <c r="AV119" s="27" t="s">
        <v>6008</v>
      </c>
      <c r="AW119" s="27" t="s">
        <v>859</v>
      </c>
      <c r="AX119" s="27" t="s">
        <v>114</v>
      </c>
      <c r="AY119" s="27" t="s">
        <v>717</v>
      </c>
      <c r="AZ119" s="27">
        <v>6</v>
      </c>
      <c r="BA119" s="27">
        <v>3</v>
      </c>
      <c r="BB119" s="27">
        <v>58888772</v>
      </c>
      <c r="BC119" s="27" t="s">
        <v>4588</v>
      </c>
      <c r="BD119" s="33">
        <v>1</v>
      </c>
      <c r="BE119" s="27">
        <v>5</v>
      </c>
      <c r="BF119" s="27">
        <v>1</v>
      </c>
      <c r="BG119" s="27" t="s">
        <v>4613</v>
      </c>
      <c r="BH119" s="28">
        <v>4</v>
      </c>
      <c r="BI119" s="27"/>
      <c r="BJ119" s="27"/>
      <c r="BK119" s="27"/>
      <c r="BL119" s="27" t="s">
        <v>860</v>
      </c>
      <c r="BM119" s="27" t="s">
        <v>859</v>
      </c>
      <c r="BN119" s="27">
        <v>54718260</v>
      </c>
      <c r="BO119" s="27" t="s">
        <v>4771</v>
      </c>
      <c r="BP119" s="27"/>
      <c r="BQ119" s="27"/>
      <c r="BR119" s="27"/>
      <c r="BS119" s="27"/>
      <c r="BT119" s="32">
        <v>32.682191780821917</v>
      </c>
      <c r="BU119" s="27">
        <v>12</v>
      </c>
      <c r="BV119" s="27">
        <v>6</v>
      </c>
      <c r="BW119" s="33">
        <v>2960</v>
      </c>
      <c r="BX119" s="37">
        <v>45154</v>
      </c>
      <c r="BY119" s="33">
        <v>3167</v>
      </c>
      <c r="BZ119" s="27"/>
      <c r="CA119" s="27"/>
      <c r="CB119" s="27"/>
      <c r="CC119" s="33"/>
      <c r="CD119" s="33"/>
      <c r="CE119" s="33"/>
      <c r="CF119" s="27"/>
      <c r="CG119" s="27"/>
      <c r="CH119" s="27"/>
      <c r="CI119" s="27"/>
      <c r="CJ119" s="27"/>
    </row>
    <row r="120" spans="1:88" x14ac:dyDescent="0.25">
      <c r="A120" s="27" t="s">
        <v>861</v>
      </c>
      <c r="B120" s="27" t="s">
        <v>695</v>
      </c>
      <c r="C120" s="27" t="s">
        <v>862</v>
      </c>
      <c r="D120" s="27" t="s">
        <v>863</v>
      </c>
      <c r="E120" s="27" t="s">
        <v>864</v>
      </c>
      <c r="F120" s="27"/>
      <c r="G120" s="28" t="s">
        <v>6158</v>
      </c>
      <c r="H120" s="28" t="s">
        <v>3998</v>
      </c>
      <c r="I120" s="28" t="s">
        <v>4974</v>
      </c>
      <c r="J120" s="69">
        <v>8332</v>
      </c>
      <c r="K120" s="29">
        <v>44067</v>
      </c>
      <c r="L120" s="30">
        <v>2960</v>
      </c>
      <c r="M120" s="31">
        <v>250</v>
      </c>
      <c r="N120" t="s">
        <v>149</v>
      </c>
      <c r="O120" s="1">
        <v>44979</v>
      </c>
      <c r="P120" t="s">
        <v>4969</v>
      </c>
      <c r="Q120" s="27"/>
      <c r="R120" s="27" t="s">
        <v>4979</v>
      </c>
      <c r="S120" s="61" t="s">
        <v>4962</v>
      </c>
      <c r="T120" s="27" t="s">
        <v>4963</v>
      </c>
      <c r="U120" s="27" t="s">
        <v>4954</v>
      </c>
      <c r="V120" s="27" t="s">
        <v>4869</v>
      </c>
      <c r="W120" s="29" t="s">
        <v>5005</v>
      </c>
      <c r="X120" s="32" t="s">
        <v>4870</v>
      </c>
      <c r="Y120" s="27">
        <v>1</v>
      </c>
      <c r="Z120" s="27">
        <v>1</v>
      </c>
      <c r="AA120" s="33"/>
      <c r="AB120" s="33"/>
      <c r="AC120" s="33">
        <v>1</v>
      </c>
      <c r="AD120" s="33">
        <v>7</v>
      </c>
      <c r="AE120" s="33">
        <v>1</v>
      </c>
      <c r="AF120" s="36">
        <v>2156419300101</v>
      </c>
      <c r="AG120" s="36" t="str">
        <f>MID(AF120,10,4)</f>
        <v>0101</v>
      </c>
      <c r="AH120" s="27" t="s">
        <v>114</v>
      </c>
      <c r="AI120" s="27" t="s">
        <v>114</v>
      </c>
      <c r="AJ120" s="29">
        <v>33910</v>
      </c>
      <c r="AK120" s="27" t="s">
        <v>499</v>
      </c>
      <c r="AL120" s="27"/>
      <c r="AM120" s="27"/>
      <c r="AN120" s="27"/>
      <c r="AO120" s="27" t="s">
        <v>6007</v>
      </c>
      <c r="AP120" s="27" t="s">
        <v>6007</v>
      </c>
      <c r="AQ120" s="27">
        <v>33165941</v>
      </c>
      <c r="AR120" s="35">
        <v>88652211</v>
      </c>
      <c r="AS120" s="36">
        <v>201402231159</v>
      </c>
      <c r="AT120" s="27"/>
      <c r="AU120" s="29"/>
      <c r="AV120" s="27" t="s">
        <v>6008</v>
      </c>
      <c r="AW120" s="27" t="s">
        <v>865</v>
      </c>
      <c r="AX120" s="27" t="s">
        <v>114</v>
      </c>
      <c r="AY120" s="27" t="s">
        <v>259</v>
      </c>
      <c r="AZ120" s="27">
        <v>6</v>
      </c>
      <c r="BA120" s="27">
        <v>2</v>
      </c>
      <c r="BB120" s="27" t="s">
        <v>866</v>
      </c>
      <c r="BC120" s="27" t="s">
        <v>4588</v>
      </c>
      <c r="BD120" s="33">
        <v>1</v>
      </c>
      <c r="BE120" s="27">
        <v>5</v>
      </c>
      <c r="BF120" s="27">
        <v>0</v>
      </c>
      <c r="BG120" s="36" t="s">
        <v>867</v>
      </c>
      <c r="BH120" s="27">
        <v>7</v>
      </c>
      <c r="BI120" s="27"/>
      <c r="BJ120" s="27"/>
      <c r="BK120" s="27"/>
      <c r="BL120" s="27"/>
      <c r="BM120" s="27"/>
      <c r="BN120" s="27"/>
      <c r="BO120" s="27" t="s">
        <v>4771</v>
      </c>
      <c r="BP120" s="27" t="s">
        <v>5056</v>
      </c>
      <c r="BQ120" s="27" t="s">
        <v>5056</v>
      </c>
      <c r="BR120" s="27"/>
      <c r="BS120" s="27"/>
      <c r="BT120" s="32">
        <v>31.772602739726029</v>
      </c>
      <c r="BU120" s="27">
        <v>11</v>
      </c>
      <c r="BV120" s="27">
        <v>2</v>
      </c>
      <c r="BW120" s="33"/>
      <c r="BX120" s="33"/>
      <c r="BY120" s="33"/>
      <c r="BZ120" s="27"/>
      <c r="CA120" s="27"/>
      <c r="CB120" s="27"/>
      <c r="CC120" s="33"/>
      <c r="CD120" s="33"/>
      <c r="CE120" s="33"/>
      <c r="CF120" s="27"/>
      <c r="CG120" s="27"/>
      <c r="CH120" s="27"/>
      <c r="CI120" s="27"/>
      <c r="CJ120" s="27"/>
    </row>
    <row r="121" spans="1:88" x14ac:dyDescent="0.25">
      <c r="A121" s="27" t="s">
        <v>868</v>
      </c>
      <c r="B121" s="27" t="s">
        <v>869</v>
      </c>
      <c r="C121" s="27" t="s">
        <v>870</v>
      </c>
      <c r="D121" s="27" t="s">
        <v>871</v>
      </c>
      <c r="E121" s="27" t="s">
        <v>872</v>
      </c>
      <c r="F121" s="27"/>
      <c r="G121" s="28" t="s">
        <v>6159</v>
      </c>
      <c r="H121" s="27" t="s">
        <v>4001</v>
      </c>
      <c r="I121" s="28">
        <v>0</v>
      </c>
      <c r="J121" s="69">
        <v>8332</v>
      </c>
      <c r="K121" s="29">
        <v>44070</v>
      </c>
      <c r="L121" s="30">
        <v>2960</v>
      </c>
      <c r="M121" s="31">
        <v>250</v>
      </c>
      <c r="N121" t="s">
        <v>4864</v>
      </c>
      <c r="P121" s="27" t="s">
        <v>4864</v>
      </c>
      <c r="Q121" s="27"/>
      <c r="R121" s="42" t="s">
        <v>4889</v>
      </c>
      <c r="S121" s="61" t="s">
        <v>4890</v>
      </c>
      <c r="T121" s="27" t="s">
        <v>4947</v>
      </c>
      <c r="U121" s="27" t="s">
        <v>4903</v>
      </c>
      <c r="V121" s="27" t="s">
        <v>4869</v>
      </c>
      <c r="W121" s="27"/>
      <c r="X121" s="32" t="s">
        <v>4870</v>
      </c>
      <c r="Y121" s="27">
        <v>1</v>
      </c>
      <c r="Z121" s="27">
        <v>1</v>
      </c>
      <c r="AA121" s="33"/>
      <c r="AB121" s="33"/>
      <c r="AC121" s="33">
        <v>1</v>
      </c>
      <c r="AD121" s="33">
        <v>7</v>
      </c>
      <c r="AE121" s="33">
        <v>1</v>
      </c>
      <c r="AF121" s="36">
        <v>2591223861213</v>
      </c>
      <c r="AG121" s="36" t="str">
        <f>MID(AF121,10,4)</f>
        <v>1213</v>
      </c>
      <c r="AH121" s="27" t="s">
        <v>873</v>
      </c>
      <c r="AI121" s="27" t="s">
        <v>874</v>
      </c>
      <c r="AJ121" s="29">
        <v>32250</v>
      </c>
      <c r="AK121" s="27" t="s">
        <v>379</v>
      </c>
      <c r="AL121" s="27"/>
      <c r="AM121" s="27"/>
      <c r="AN121" s="27"/>
      <c r="AO121" s="27" t="s">
        <v>6007</v>
      </c>
      <c r="AP121" s="27" t="s">
        <v>6007</v>
      </c>
      <c r="AQ121" s="27">
        <v>3117008</v>
      </c>
      <c r="AR121" s="35">
        <v>59736933</v>
      </c>
      <c r="AS121" s="36">
        <v>188285894</v>
      </c>
      <c r="AT121" s="27"/>
      <c r="AU121" s="29"/>
      <c r="AV121" s="27" t="s">
        <v>6008</v>
      </c>
      <c r="AW121" s="27" t="s">
        <v>875</v>
      </c>
      <c r="AX121" s="27" t="s">
        <v>114</v>
      </c>
      <c r="AY121" s="27" t="s">
        <v>278</v>
      </c>
      <c r="AZ121" s="27">
        <v>12</v>
      </c>
      <c r="BA121" s="27">
        <v>3</v>
      </c>
      <c r="BB121" s="27" t="s">
        <v>876</v>
      </c>
      <c r="BC121" s="27" t="s">
        <v>1907</v>
      </c>
      <c r="BD121" s="33">
        <v>1</v>
      </c>
      <c r="BE121" s="27">
        <v>5</v>
      </c>
      <c r="BF121" s="27">
        <v>1</v>
      </c>
      <c r="BG121" s="36" t="s">
        <v>877</v>
      </c>
      <c r="BH121" s="27">
        <v>4</v>
      </c>
      <c r="BI121" s="27"/>
      <c r="BJ121" s="27"/>
      <c r="BK121" s="27"/>
      <c r="BL121" s="27"/>
      <c r="BM121" s="27"/>
      <c r="BN121" s="27"/>
      <c r="BO121" s="27" t="s">
        <v>4769</v>
      </c>
      <c r="BP121" s="29">
        <v>43864</v>
      </c>
      <c r="BQ121" s="29">
        <v>44057</v>
      </c>
      <c r="BR121" s="29"/>
      <c r="BS121" s="27"/>
      <c r="BT121" s="32">
        <v>36.320547945205476</v>
      </c>
      <c r="BU121" s="27">
        <v>4</v>
      </c>
      <c r="BV121" s="27">
        <v>17</v>
      </c>
      <c r="BW121" s="33"/>
      <c r="BX121" s="33"/>
      <c r="BY121" s="33"/>
      <c r="BZ121" s="27"/>
      <c r="CA121" s="27"/>
      <c r="CB121" s="27"/>
      <c r="CC121" s="33"/>
      <c r="CD121" s="33"/>
      <c r="CE121" s="33"/>
      <c r="CF121" s="27"/>
      <c r="CG121" s="27"/>
      <c r="CH121" s="27"/>
      <c r="CI121" s="27"/>
      <c r="CJ121" s="27"/>
    </row>
    <row r="122" spans="1:88" x14ac:dyDescent="0.25">
      <c r="A122" s="27" t="s">
        <v>878</v>
      </c>
      <c r="B122" s="27" t="s">
        <v>366</v>
      </c>
      <c r="C122" s="27" t="s">
        <v>879</v>
      </c>
      <c r="D122" s="27" t="s">
        <v>215</v>
      </c>
      <c r="E122" s="27" t="s">
        <v>202</v>
      </c>
      <c r="F122" s="27"/>
      <c r="G122" s="28" t="s">
        <v>6160</v>
      </c>
      <c r="H122" t="s">
        <v>5057</v>
      </c>
      <c r="I122" s="28">
        <v>0</v>
      </c>
      <c r="J122" s="28">
        <v>4311</v>
      </c>
      <c r="K122" s="29">
        <v>44075</v>
      </c>
      <c r="L122" s="30">
        <v>4550</v>
      </c>
      <c r="M122" s="31">
        <v>250</v>
      </c>
      <c r="N122" t="s">
        <v>4864</v>
      </c>
      <c r="P122" s="27" t="s">
        <v>4864</v>
      </c>
      <c r="Q122" s="27"/>
      <c r="R122" s="27" t="s">
        <v>5011</v>
      </c>
      <c r="S122" t="s">
        <v>4866</v>
      </c>
      <c r="T122" t="s">
        <v>4924</v>
      </c>
      <c r="U122" s="27" t="s">
        <v>4868</v>
      </c>
      <c r="V122" s="27" t="s">
        <v>4959</v>
      </c>
      <c r="W122" s="27"/>
      <c r="X122" s="32" t="s">
        <v>5009</v>
      </c>
      <c r="Y122" s="27">
        <v>2</v>
      </c>
      <c r="Z122" s="33">
        <v>2</v>
      </c>
      <c r="AA122" s="33"/>
      <c r="AB122" s="33"/>
      <c r="AC122" s="33">
        <v>1</v>
      </c>
      <c r="AD122" s="33">
        <v>7</v>
      </c>
      <c r="AE122" s="33">
        <v>1</v>
      </c>
      <c r="AF122" s="36">
        <v>3469956040101</v>
      </c>
      <c r="AG122" s="36" t="str">
        <f>MID(AF122,10,4)</f>
        <v>0101</v>
      </c>
      <c r="AH122" s="27" t="s">
        <v>114</v>
      </c>
      <c r="AI122" s="27" t="s">
        <v>114</v>
      </c>
      <c r="AJ122" s="29">
        <v>35325</v>
      </c>
      <c r="AK122" s="27"/>
      <c r="AL122" s="27"/>
      <c r="AM122" s="27"/>
      <c r="AN122" s="27"/>
      <c r="AO122" s="27" t="s">
        <v>6007</v>
      </c>
      <c r="AP122" s="27" t="s">
        <v>6007</v>
      </c>
      <c r="AQ122" s="27"/>
      <c r="AR122" s="35">
        <v>89640551</v>
      </c>
      <c r="AS122" s="36">
        <v>201502318018</v>
      </c>
      <c r="AT122" s="27"/>
      <c r="AU122" s="29"/>
      <c r="AV122" s="27" t="s">
        <v>6008</v>
      </c>
      <c r="AW122" s="27" t="s">
        <v>880</v>
      </c>
      <c r="AX122" s="27" t="s">
        <v>700</v>
      </c>
      <c r="AY122" s="27" t="s">
        <v>700</v>
      </c>
      <c r="AZ122" s="27">
        <v>3</v>
      </c>
      <c r="BA122" s="27"/>
      <c r="BB122" s="27" t="s">
        <v>881</v>
      </c>
      <c r="BC122" s="27" t="s">
        <v>4590</v>
      </c>
      <c r="BD122" s="33">
        <v>1</v>
      </c>
      <c r="BE122" s="27">
        <v>5</v>
      </c>
      <c r="BF122" s="27"/>
      <c r="BG122" s="33" t="s">
        <v>648</v>
      </c>
      <c r="BH122" s="27">
        <v>7</v>
      </c>
      <c r="BI122" s="27"/>
      <c r="BJ122" s="27"/>
      <c r="BK122" s="27"/>
      <c r="BL122" s="27"/>
      <c r="BM122" s="27"/>
      <c r="BN122" s="27"/>
      <c r="BO122" s="27" t="s">
        <v>4769</v>
      </c>
      <c r="BP122" s="29">
        <v>44068</v>
      </c>
      <c r="BQ122" s="29">
        <v>44068</v>
      </c>
      <c r="BR122" s="29"/>
      <c r="BS122" s="27"/>
      <c r="BT122" s="32">
        <v>27.895890410958906</v>
      </c>
      <c r="BU122" s="27">
        <v>9</v>
      </c>
      <c r="BV122" s="27">
        <v>17</v>
      </c>
      <c r="BW122" s="33">
        <v>4550</v>
      </c>
      <c r="BX122" s="37">
        <v>45489</v>
      </c>
      <c r="BY122" s="33">
        <v>4000</v>
      </c>
      <c r="BZ122" s="37">
        <v>44986</v>
      </c>
      <c r="CA122" s="33">
        <v>3350</v>
      </c>
      <c r="CB122" s="29">
        <v>44927</v>
      </c>
      <c r="CC122" s="27">
        <v>3150</v>
      </c>
      <c r="CD122" s="29">
        <v>44501</v>
      </c>
      <c r="CE122" s="33">
        <v>2825.1</v>
      </c>
      <c r="CF122" s="27"/>
      <c r="CG122" s="27"/>
      <c r="CH122" s="27"/>
      <c r="CI122" s="27"/>
      <c r="CJ122" s="27"/>
    </row>
    <row r="123" spans="1:88" x14ac:dyDescent="0.25">
      <c r="A123" s="27" t="s">
        <v>882</v>
      </c>
      <c r="B123" s="27" t="s">
        <v>418</v>
      </c>
      <c r="C123" s="27" t="s">
        <v>714</v>
      </c>
      <c r="D123" s="27" t="s">
        <v>290</v>
      </c>
      <c r="E123" s="27" t="s">
        <v>644</v>
      </c>
      <c r="F123" s="27"/>
      <c r="G123" s="28" t="s">
        <v>6161</v>
      </c>
      <c r="H123" s="27" t="s">
        <v>3999</v>
      </c>
      <c r="I123" s="28">
        <v>0</v>
      </c>
      <c r="J123" s="28">
        <v>9333</v>
      </c>
      <c r="K123" s="29">
        <v>44075</v>
      </c>
      <c r="L123" s="30">
        <v>3167</v>
      </c>
      <c r="M123" s="31">
        <v>250</v>
      </c>
      <c r="N123" t="s">
        <v>149</v>
      </c>
      <c r="O123" s="1">
        <v>44957</v>
      </c>
      <c r="P123" t="s">
        <v>4883</v>
      </c>
      <c r="Q123" s="27"/>
      <c r="R123" s="42" t="s">
        <v>4889</v>
      </c>
      <c r="S123" s="27" t="s">
        <v>4890</v>
      </c>
      <c r="T123" s="27" t="s">
        <v>4902</v>
      </c>
      <c r="U123" s="27" t="s">
        <v>4903</v>
      </c>
      <c r="V123" s="27" t="s">
        <v>4869</v>
      </c>
      <c r="W123" s="27"/>
      <c r="X123" s="32" t="s">
        <v>4870</v>
      </c>
      <c r="Y123" s="27">
        <v>1</v>
      </c>
      <c r="Z123" s="27">
        <v>1</v>
      </c>
      <c r="AA123" s="33"/>
      <c r="AB123" s="33"/>
      <c r="AC123" s="33">
        <v>1</v>
      </c>
      <c r="AD123" s="33">
        <v>7</v>
      </c>
      <c r="AE123" s="33">
        <v>1</v>
      </c>
      <c r="AF123" s="36">
        <v>3016995260101</v>
      </c>
      <c r="AG123" s="36" t="str">
        <f>MID(AF123,10,4)</f>
        <v>0101</v>
      </c>
      <c r="AH123" s="27" t="s">
        <v>114</v>
      </c>
      <c r="AI123" s="27" t="s">
        <v>114</v>
      </c>
      <c r="AJ123" s="29">
        <v>35763</v>
      </c>
      <c r="AK123" s="27"/>
      <c r="AL123" s="27"/>
      <c r="AM123" s="27"/>
      <c r="AN123" s="27"/>
      <c r="AO123" s="27" t="s">
        <v>6007</v>
      </c>
      <c r="AP123" s="27" t="s">
        <v>6007</v>
      </c>
      <c r="AQ123" s="27"/>
      <c r="AR123" s="35">
        <v>108101924</v>
      </c>
      <c r="AS123" s="36">
        <v>3016995260101</v>
      </c>
      <c r="AT123" s="27"/>
      <c r="AU123" s="29"/>
      <c r="AV123" s="27" t="s">
        <v>6008</v>
      </c>
      <c r="AW123" s="27" t="s">
        <v>883</v>
      </c>
      <c r="AX123" s="27" t="s">
        <v>114</v>
      </c>
      <c r="AY123" s="27" t="s">
        <v>114</v>
      </c>
      <c r="AZ123" s="27">
        <v>24</v>
      </c>
      <c r="BA123" s="27">
        <v>5</v>
      </c>
      <c r="BB123" s="27" t="s">
        <v>884</v>
      </c>
      <c r="BC123" s="27" t="s">
        <v>4588</v>
      </c>
      <c r="BD123" s="33">
        <v>2</v>
      </c>
      <c r="BE123" s="27">
        <v>5</v>
      </c>
      <c r="BF123" s="27">
        <v>0</v>
      </c>
      <c r="BG123" s="33" t="s">
        <v>885</v>
      </c>
      <c r="BH123" s="27">
        <v>7</v>
      </c>
      <c r="BI123" s="27"/>
      <c r="BJ123" s="27"/>
      <c r="BK123" s="27"/>
      <c r="BL123" s="27"/>
      <c r="BM123" s="27" t="s">
        <v>883</v>
      </c>
      <c r="BN123" s="27">
        <v>4499548</v>
      </c>
      <c r="BO123" s="27" t="s">
        <v>4769</v>
      </c>
      <c r="BP123" s="27" t="s">
        <v>5056</v>
      </c>
      <c r="BQ123" s="27" t="s">
        <v>5056</v>
      </c>
      <c r="BR123" s="27"/>
      <c r="BS123" s="29">
        <v>44070</v>
      </c>
      <c r="BT123" s="32">
        <v>26.695890410958903</v>
      </c>
      <c r="BU123" s="27">
        <v>11</v>
      </c>
      <c r="BV123" s="27">
        <v>29</v>
      </c>
      <c r="BW123" s="33"/>
      <c r="BX123" s="33"/>
      <c r="BY123" s="33"/>
      <c r="BZ123" s="27"/>
      <c r="CA123" s="27"/>
      <c r="CB123" s="27"/>
      <c r="CC123" s="33"/>
      <c r="CD123" s="33"/>
      <c r="CE123" s="33"/>
      <c r="CF123" s="27"/>
      <c r="CG123" s="27"/>
      <c r="CH123" s="27"/>
      <c r="CI123" s="27"/>
      <c r="CJ123" s="27"/>
    </row>
    <row r="124" spans="1:88" x14ac:dyDescent="0.25">
      <c r="A124" s="27" t="s">
        <v>886</v>
      </c>
      <c r="B124" s="27" t="s">
        <v>140</v>
      </c>
      <c r="C124" s="27" t="s">
        <v>764</v>
      </c>
      <c r="D124" s="27" t="s">
        <v>887</v>
      </c>
      <c r="E124" s="27" t="s">
        <v>189</v>
      </c>
      <c r="F124" s="27"/>
      <c r="G124" s="28" t="s">
        <v>6162</v>
      </c>
      <c r="H124" s="28" t="s">
        <v>3998</v>
      </c>
      <c r="I124" s="28" t="s">
        <v>4998</v>
      </c>
      <c r="J124" s="69">
        <v>8332</v>
      </c>
      <c r="K124" s="29">
        <v>44095</v>
      </c>
      <c r="L124" s="30">
        <v>3250</v>
      </c>
      <c r="M124" s="31">
        <v>250</v>
      </c>
      <c r="N124" t="s">
        <v>149</v>
      </c>
      <c r="O124" s="1">
        <v>45046</v>
      </c>
      <c r="P124" t="s">
        <v>4969</v>
      </c>
      <c r="Q124" s="27"/>
      <c r="R124" s="27" t="s">
        <v>5011</v>
      </c>
      <c r="S124" s="61" t="s">
        <v>4962</v>
      </c>
      <c r="T124" s="27" t="s">
        <v>4963</v>
      </c>
      <c r="U124" s="27" t="s">
        <v>4954</v>
      </c>
      <c r="V124" s="27" t="s">
        <v>4959</v>
      </c>
      <c r="W124" s="105" t="s">
        <v>5013</v>
      </c>
      <c r="X124" s="32" t="s">
        <v>5009</v>
      </c>
      <c r="Y124" s="27">
        <v>2</v>
      </c>
      <c r="Z124" s="27">
        <v>1</v>
      </c>
      <c r="AA124" s="33"/>
      <c r="AB124" s="33"/>
      <c r="AC124" s="33">
        <v>1</v>
      </c>
      <c r="AD124" s="33">
        <v>7</v>
      </c>
      <c r="AE124" s="33">
        <v>1</v>
      </c>
      <c r="AF124" s="36">
        <v>2733795500901</v>
      </c>
      <c r="AG124" s="36" t="str">
        <f>MID(AF124,10,4)</f>
        <v>0901</v>
      </c>
      <c r="AH124" s="27" t="s">
        <v>700</v>
      </c>
      <c r="AI124" s="27" t="s">
        <v>700</v>
      </c>
      <c r="AJ124" s="29">
        <v>34905</v>
      </c>
      <c r="AK124" s="27" t="s">
        <v>218</v>
      </c>
      <c r="AL124" s="27"/>
      <c r="AM124" s="27"/>
      <c r="AN124" s="27"/>
      <c r="AO124" s="27" t="s">
        <v>6007</v>
      </c>
      <c r="AP124" s="27" t="s">
        <v>6007</v>
      </c>
      <c r="AQ124" s="27" t="s">
        <v>888</v>
      </c>
      <c r="AR124" s="35">
        <v>93378025</v>
      </c>
      <c r="AS124" s="36">
        <v>2733795500901</v>
      </c>
      <c r="AT124" s="27"/>
      <c r="AU124" s="29"/>
      <c r="AV124" s="27" t="s">
        <v>6008</v>
      </c>
      <c r="AW124" s="27" t="s">
        <v>889</v>
      </c>
      <c r="AX124" s="27" t="s">
        <v>700</v>
      </c>
      <c r="AY124" s="27" t="s">
        <v>700</v>
      </c>
      <c r="AZ124" s="27">
        <v>1</v>
      </c>
      <c r="BA124" s="27">
        <v>5</v>
      </c>
      <c r="BB124" s="27">
        <v>531776671</v>
      </c>
      <c r="BC124" s="27" t="s">
        <v>4588</v>
      </c>
      <c r="BD124" s="33">
        <v>1</v>
      </c>
      <c r="BE124" s="27">
        <v>5</v>
      </c>
      <c r="BF124" s="27">
        <v>0</v>
      </c>
      <c r="BG124" s="33" t="s">
        <v>4598</v>
      </c>
      <c r="BH124" s="28">
        <v>5</v>
      </c>
      <c r="BI124" s="27"/>
      <c r="BJ124" s="27"/>
      <c r="BK124" s="27"/>
      <c r="BL124" s="27"/>
      <c r="BM124" s="27"/>
      <c r="BN124" s="27"/>
      <c r="BO124" s="27" t="s">
        <v>4769</v>
      </c>
      <c r="BP124" s="27" t="s">
        <v>5058</v>
      </c>
      <c r="BQ124" s="27" t="s">
        <v>5058</v>
      </c>
      <c r="BR124" s="27"/>
      <c r="BS124" s="29">
        <v>43906</v>
      </c>
      <c r="BT124" s="32">
        <v>29.046575342465754</v>
      </c>
      <c r="BU124" s="27">
        <v>7</v>
      </c>
      <c r="BV124" s="27">
        <v>25</v>
      </c>
      <c r="BW124" s="33">
        <v>3250</v>
      </c>
      <c r="BX124" s="37">
        <v>44317</v>
      </c>
      <c r="BY124" s="33">
        <v>2850</v>
      </c>
      <c r="BZ124" s="27"/>
      <c r="CA124" s="27"/>
      <c r="CB124" s="27"/>
      <c r="CC124" s="33"/>
      <c r="CD124" s="33"/>
      <c r="CE124" s="33"/>
      <c r="CF124" s="27"/>
      <c r="CG124" s="27"/>
      <c r="CH124" s="27"/>
      <c r="CI124" s="27"/>
      <c r="CJ124" s="27"/>
    </row>
    <row r="125" spans="1:88" x14ac:dyDescent="0.25">
      <c r="A125" s="27" t="s">
        <v>890</v>
      </c>
      <c r="B125" s="27" t="s">
        <v>559</v>
      </c>
      <c r="C125" s="27" t="s">
        <v>153</v>
      </c>
      <c r="D125" s="27" t="s">
        <v>872</v>
      </c>
      <c r="E125" s="27" t="s">
        <v>891</v>
      </c>
      <c r="F125" s="27"/>
      <c r="G125" s="28" t="s">
        <v>6163</v>
      </c>
      <c r="H125" s="28" t="s">
        <v>3994</v>
      </c>
      <c r="I125" s="28">
        <v>0</v>
      </c>
      <c r="J125" s="27">
        <v>5242</v>
      </c>
      <c r="K125" s="29">
        <v>44105</v>
      </c>
      <c r="L125" s="30">
        <v>3385</v>
      </c>
      <c r="M125" s="31">
        <v>250</v>
      </c>
      <c r="N125" t="s">
        <v>4864</v>
      </c>
      <c r="P125" s="27" t="s">
        <v>4864</v>
      </c>
      <c r="Q125" s="27"/>
      <c r="R125" s="27" t="s">
        <v>4876</v>
      </c>
      <c r="S125" s="145">
        <v>70</v>
      </c>
      <c r="T125" s="157" t="s">
        <v>5059</v>
      </c>
      <c r="U125" s="27"/>
      <c r="V125" s="27" t="s">
        <v>4869</v>
      </c>
      <c r="W125" s="27" t="s">
        <v>4878</v>
      </c>
      <c r="X125" s="32" t="s">
        <v>4870</v>
      </c>
      <c r="Y125" s="27">
        <v>1</v>
      </c>
      <c r="Z125" s="33">
        <v>2</v>
      </c>
      <c r="AA125" s="33"/>
      <c r="AB125" s="33"/>
      <c r="AC125" s="33">
        <v>1</v>
      </c>
      <c r="AD125" s="33">
        <v>7</v>
      </c>
      <c r="AE125" s="33">
        <v>1</v>
      </c>
      <c r="AF125" s="36">
        <v>2562857640501</v>
      </c>
      <c r="AG125" s="36" t="str">
        <f>MID(AF125,10,4)</f>
        <v>0501</v>
      </c>
      <c r="AH125" s="27" t="s">
        <v>163</v>
      </c>
      <c r="AI125" s="27" t="s">
        <v>163</v>
      </c>
      <c r="AJ125" s="29">
        <v>32106</v>
      </c>
      <c r="AK125" s="27"/>
      <c r="AL125" s="27"/>
      <c r="AM125" s="27"/>
      <c r="AN125" s="27"/>
      <c r="AO125" s="27" t="s">
        <v>6007</v>
      </c>
      <c r="AP125" s="27" t="s">
        <v>6007</v>
      </c>
      <c r="AQ125" s="27"/>
      <c r="AR125" s="35">
        <v>64009335</v>
      </c>
      <c r="AS125" s="36">
        <v>201200279301</v>
      </c>
      <c r="AT125" s="27"/>
      <c r="AU125" s="29"/>
      <c r="AV125" s="27" t="s">
        <v>6008</v>
      </c>
      <c r="AW125" s="27" t="s">
        <v>892</v>
      </c>
      <c r="AX125" s="27" t="s">
        <v>114</v>
      </c>
      <c r="AY125" s="27" t="s">
        <v>114</v>
      </c>
      <c r="AZ125" s="27"/>
      <c r="BA125" s="27">
        <v>21</v>
      </c>
      <c r="BB125" s="27" t="s">
        <v>893</v>
      </c>
      <c r="BC125" s="27" t="s">
        <v>4590</v>
      </c>
      <c r="BD125" s="33">
        <v>1</v>
      </c>
      <c r="BE125" s="27">
        <v>5</v>
      </c>
      <c r="BF125" s="27">
        <v>1</v>
      </c>
      <c r="BG125" s="33" t="s">
        <v>894</v>
      </c>
      <c r="BH125" s="27">
        <v>7</v>
      </c>
      <c r="BI125" s="27"/>
      <c r="BJ125" s="27"/>
      <c r="BK125" s="27"/>
      <c r="BL125" s="27"/>
      <c r="BM125" s="27"/>
      <c r="BN125" s="27"/>
      <c r="BO125" s="27" t="s">
        <v>4771</v>
      </c>
      <c r="BP125" s="29">
        <v>43784</v>
      </c>
      <c r="BQ125" s="29">
        <v>43784</v>
      </c>
      <c r="BR125" s="29"/>
      <c r="BS125" s="29">
        <v>43753</v>
      </c>
      <c r="BT125" s="32">
        <v>36.715068493150682</v>
      </c>
      <c r="BU125" s="27">
        <v>11</v>
      </c>
      <c r="BV125" s="27">
        <v>25</v>
      </c>
      <c r="BW125" s="33"/>
      <c r="BX125" s="33"/>
      <c r="BY125" s="33"/>
      <c r="BZ125" s="27"/>
      <c r="CA125" s="27"/>
      <c r="CB125" s="27"/>
      <c r="CC125" s="33"/>
      <c r="CD125" s="33"/>
      <c r="CE125" s="33"/>
      <c r="CF125" s="27"/>
      <c r="CG125" s="27"/>
      <c r="CH125" s="27"/>
      <c r="CI125" s="27"/>
      <c r="CJ125" s="27"/>
    </row>
    <row r="126" spans="1:88" x14ac:dyDescent="0.25">
      <c r="A126" s="27" t="s">
        <v>895</v>
      </c>
      <c r="B126" s="27" t="s">
        <v>896</v>
      </c>
      <c r="C126" s="27"/>
      <c r="D126" s="27" t="s">
        <v>453</v>
      </c>
      <c r="E126" s="27" t="s">
        <v>897</v>
      </c>
      <c r="F126" s="27"/>
      <c r="G126" s="28" t="s">
        <v>6164</v>
      </c>
      <c r="H126" s="28" t="s">
        <v>3993</v>
      </c>
      <c r="I126" s="28">
        <v>0</v>
      </c>
      <c r="J126" s="61">
        <v>7411</v>
      </c>
      <c r="K126" s="72">
        <v>44109</v>
      </c>
      <c r="L126" s="30">
        <v>4250</v>
      </c>
      <c r="M126" s="31">
        <v>250</v>
      </c>
      <c r="N126" t="s">
        <v>149</v>
      </c>
      <c r="O126" s="1">
        <v>45260</v>
      </c>
      <c r="P126" t="s">
        <v>4883</v>
      </c>
      <c r="Q126" s="27"/>
      <c r="R126" s="27" t="s">
        <v>5011</v>
      </c>
      <c r="S126" s="27" t="s">
        <v>4890</v>
      </c>
      <c r="T126" s="27" t="s">
        <v>4913</v>
      </c>
      <c r="U126" s="27" t="s">
        <v>2906</v>
      </c>
      <c r="V126" s="27" t="s">
        <v>4959</v>
      </c>
      <c r="W126" s="27"/>
      <c r="X126" s="32" t="s">
        <v>5009</v>
      </c>
      <c r="Y126" s="27">
        <v>2</v>
      </c>
      <c r="Z126" s="27">
        <v>1</v>
      </c>
      <c r="AA126" s="33"/>
      <c r="AB126" s="33"/>
      <c r="AC126" s="33">
        <v>1</v>
      </c>
      <c r="AD126" s="33">
        <v>7</v>
      </c>
      <c r="AE126" s="33">
        <v>1</v>
      </c>
      <c r="AF126" s="39">
        <v>1612510800610</v>
      </c>
      <c r="AG126" s="36" t="str">
        <f>MID(AF126,10,4)</f>
        <v>0610</v>
      </c>
      <c r="AH126" s="28" t="s">
        <v>898</v>
      </c>
      <c r="AI126" s="28" t="s">
        <v>899</v>
      </c>
      <c r="AJ126" s="41">
        <v>29317</v>
      </c>
      <c r="AK126" s="28" t="s">
        <v>218</v>
      </c>
      <c r="AL126" s="27"/>
      <c r="AM126" s="27"/>
      <c r="AN126" s="27"/>
      <c r="AO126" s="27" t="s">
        <v>6007</v>
      </c>
      <c r="AP126" s="27" t="s">
        <v>6007</v>
      </c>
      <c r="AQ126" s="28" t="s">
        <v>900</v>
      </c>
      <c r="AR126" s="38">
        <v>55378919</v>
      </c>
      <c r="AS126" s="28">
        <v>201302525361</v>
      </c>
      <c r="AT126" s="28">
        <v>1100692610</v>
      </c>
      <c r="AU126" s="29">
        <v>40179</v>
      </c>
      <c r="AV126" s="27" t="s">
        <v>6008</v>
      </c>
      <c r="AW126" s="28" t="s">
        <v>901</v>
      </c>
      <c r="AX126" s="28" t="s">
        <v>421</v>
      </c>
      <c r="AY126" s="28" t="s">
        <v>421</v>
      </c>
      <c r="AZ126" s="28">
        <v>13</v>
      </c>
      <c r="BA126" s="28">
        <v>6</v>
      </c>
      <c r="BB126" s="28">
        <v>41153643</v>
      </c>
      <c r="BC126" s="28" t="s">
        <v>1907</v>
      </c>
      <c r="BD126" s="28">
        <v>2</v>
      </c>
      <c r="BE126" s="27">
        <v>5</v>
      </c>
      <c r="BF126" s="28">
        <v>4</v>
      </c>
      <c r="BG126" s="33" t="s">
        <v>635</v>
      </c>
      <c r="BH126" s="28">
        <v>7</v>
      </c>
      <c r="BI126" s="28"/>
      <c r="BJ126" s="28"/>
      <c r="BK126" s="27" t="s">
        <v>115</v>
      </c>
      <c r="BL126" s="28" t="s">
        <v>902</v>
      </c>
      <c r="BM126" s="28" t="s">
        <v>901</v>
      </c>
      <c r="BN126" s="28">
        <v>41314286</v>
      </c>
      <c r="BO126" s="27" t="s">
        <v>4769</v>
      </c>
      <c r="BP126" s="29">
        <v>43881</v>
      </c>
      <c r="BQ126" s="27"/>
      <c r="BR126" s="27"/>
      <c r="BS126" s="29">
        <v>43802</v>
      </c>
      <c r="BT126" s="32">
        <v>44.356164383561641</v>
      </c>
      <c r="BU126" s="27">
        <v>4</v>
      </c>
      <c r="BV126" s="27">
        <v>6</v>
      </c>
      <c r="BW126" s="33"/>
      <c r="BX126" s="33"/>
      <c r="BY126" s="33"/>
      <c r="BZ126" s="27"/>
      <c r="CA126" s="27"/>
      <c r="CB126" s="27"/>
      <c r="CC126" s="33"/>
      <c r="CD126" s="33"/>
      <c r="CE126" s="33"/>
      <c r="CF126" s="27"/>
      <c r="CG126" s="27"/>
      <c r="CH126" s="27"/>
      <c r="CI126" s="27"/>
      <c r="CJ126" s="27"/>
    </row>
    <row r="127" spans="1:88" x14ac:dyDescent="0.25">
      <c r="A127" s="27" t="s">
        <v>3132</v>
      </c>
      <c r="B127" s="27" t="s">
        <v>3541</v>
      </c>
      <c r="C127" s="27" t="s">
        <v>3652</v>
      </c>
      <c r="D127" s="27" t="s">
        <v>3757</v>
      </c>
      <c r="E127" s="27" t="s">
        <v>215</v>
      </c>
      <c r="F127" s="27"/>
      <c r="G127" s="28" t="s">
        <v>6165</v>
      </c>
      <c r="H127" s="28" t="s">
        <v>3998</v>
      </c>
      <c r="I127" s="28" t="s">
        <v>4974</v>
      </c>
      <c r="J127" s="69">
        <v>8332</v>
      </c>
      <c r="K127" s="29">
        <v>44123</v>
      </c>
      <c r="L127" s="30">
        <v>2960</v>
      </c>
      <c r="M127" s="31">
        <v>250</v>
      </c>
      <c r="N127" t="s">
        <v>149</v>
      </c>
      <c r="O127" s="1">
        <v>45196</v>
      </c>
      <c r="P127" t="s">
        <v>4969</v>
      </c>
      <c r="Q127" s="27"/>
      <c r="R127" s="27" t="s">
        <v>4979</v>
      </c>
      <c r="S127" s="61" t="s">
        <v>4962</v>
      </c>
      <c r="T127" s="27" t="s">
        <v>4963</v>
      </c>
      <c r="U127" s="27" t="s">
        <v>4954</v>
      </c>
      <c r="V127" s="27" t="s">
        <v>4869</v>
      </c>
      <c r="W127" s="27" t="s">
        <v>4980</v>
      </c>
      <c r="X127" s="32" t="s">
        <v>4870</v>
      </c>
      <c r="Y127" s="27">
        <v>1</v>
      </c>
      <c r="Z127" s="27">
        <v>1</v>
      </c>
      <c r="AA127" s="33"/>
      <c r="AB127" s="33"/>
      <c r="AC127" s="33">
        <v>1</v>
      </c>
      <c r="AD127" s="33">
        <v>7</v>
      </c>
      <c r="AE127" s="33">
        <v>1</v>
      </c>
      <c r="AF127" s="36">
        <v>2521307070101</v>
      </c>
      <c r="AG127" s="36" t="str">
        <f>MID(AF127,10,4)</f>
        <v>0101</v>
      </c>
      <c r="AH127" s="27" t="s">
        <v>114</v>
      </c>
      <c r="AI127" s="27" t="s">
        <v>114</v>
      </c>
      <c r="AJ127" s="29">
        <v>27973</v>
      </c>
      <c r="AK127" s="27" t="s">
        <v>499</v>
      </c>
      <c r="AL127" s="27"/>
      <c r="AM127" s="27"/>
      <c r="AN127" s="27"/>
      <c r="AO127" s="27" t="s">
        <v>6007</v>
      </c>
      <c r="AP127" s="27" t="s">
        <v>6007</v>
      </c>
      <c r="AQ127" s="27" t="s">
        <v>5060</v>
      </c>
      <c r="AR127" s="35">
        <v>43575056</v>
      </c>
      <c r="AS127" s="36">
        <v>176217511</v>
      </c>
      <c r="AT127" s="27"/>
      <c r="AU127" s="29"/>
      <c r="AV127" s="27" t="s">
        <v>6008</v>
      </c>
      <c r="AW127" s="27" t="s">
        <v>4065</v>
      </c>
      <c r="AX127" s="27" t="s">
        <v>114</v>
      </c>
      <c r="AY127" s="27" t="s">
        <v>114</v>
      </c>
      <c r="AZ127" s="27"/>
      <c r="BA127" s="27">
        <v>5</v>
      </c>
      <c r="BB127" s="27" t="s">
        <v>4494</v>
      </c>
      <c r="BC127" s="27" t="s">
        <v>1907</v>
      </c>
      <c r="BD127" s="33">
        <v>2</v>
      </c>
      <c r="BE127" s="27">
        <v>5</v>
      </c>
      <c r="BF127" s="27">
        <v>3</v>
      </c>
      <c r="BG127" s="33" t="s">
        <v>635</v>
      </c>
      <c r="BH127" s="27">
        <v>7</v>
      </c>
      <c r="BI127" s="27"/>
      <c r="BJ127" s="27"/>
      <c r="BK127" s="27"/>
      <c r="BL127" s="27" t="s">
        <v>4646</v>
      </c>
      <c r="BM127" s="27" t="s">
        <v>4065</v>
      </c>
      <c r="BN127" s="27">
        <v>59738544</v>
      </c>
      <c r="BO127" s="27" t="s">
        <v>4769</v>
      </c>
      <c r="BP127" s="29">
        <v>44116</v>
      </c>
      <c r="BQ127" s="27" t="s">
        <v>4777</v>
      </c>
      <c r="BR127" s="27"/>
      <c r="BS127" s="29">
        <v>44113</v>
      </c>
      <c r="BT127" s="32">
        <v>48.038356164383565</v>
      </c>
      <c r="BU127" s="27">
        <v>8</v>
      </c>
      <c r="BV127" s="27">
        <v>1</v>
      </c>
      <c r="BW127" s="33"/>
      <c r="BX127" s="33"/>
      <c r="BY127" s="33"/>
      <c r="BZ127" s="27"/>
      <c r="CA127" s="27"/>
      <c r="CB127" s="27"/>
      <c r="CC127" s="33"/>
      <c r="CD127" s="33"/>
      <c r="CE127" s="33"/>
      <c r="CF127" s="27"/>
      <c r="CG127" s="27"/>
      <c r="CH127" s="27"/>
      <c r="CI127" s="27"/>
      <c r="CJ127" s="27"/>
    </row>
    <row r="128" spans="1:88" x14ac:dyDescent="0.25">
      <c r="A128" s="27" t="s">
        <v>3133</v>
      </c>
      <c r="B128" s="27" t="s">
        <v>3014</v>
      </c>
      <c r="C128" s="27"/>
      <c r="D128" s="27" t="s">
        <v>444</v>
      </c>
      <c r="E128" s="27" t="s">
        <v>2330</v>
      </c>
      <c r="F128" s="27"/>
      <c r="G128" s="28" t="s">
        <v>6166</v>
      </c>
      <c r="H128" s="27" t="s">
        <v>3994</v>
      </c>
      <c r="I128" s="28">
        <v>0</v>
      </c>
      <c r="J128" s="27">
        <v>5242</v>
      </c>
      <c r="K128" s="29">
        <v>44136</v>
      </c>
      <c r="L128" s="30">
        <v>3167</v>
      </c>
      <c r="M128" s="31">
        <v>250</v>
      </c>
      <c r="N128" s="40" t="s">
        <v>149</v>
      </c>
      <c r="O128" s="1">
        <v>45037</v>
      </c>
      <c r="P128" s="40" t="s">
        <v>4883</v>
      </c>
      <c r="Q128" s="27"/>
      <c r="R128" s="27" t="s">
        <v>5015</v>
      </c>
      <c r="S128" s="27">
        <v>50</v>
      </c>
      <c r="T128" s="105" t="s">
        <v>5061</v>
      </c>
      <c r="U128" s="27"/>
      <c r="V128" s="27" t="s">
        <v>4959</v>
      </c>
      <c r="W128" s="27" t="s">
        <v>5062</v>
      </c>
      <c r="X128" s="32" t="s">
        <v>5063</v>
      </c>
      <c r="Y128" s="27">
        <v>12</v>
      </c>
      <c r="Z128" s="33">
        <v>2</v>
      </c>
      <c r="AA128" s="33"/>
      <c r="AB128" s="33"/>
      <c r="AC128" s="33">
        <v>1</v>
      </c>
      <c r="AD128" s="33">
        <v>7</v>
      </c>
      <c r="AE128" s="33">
        <v>1</v>
      </c>
      <c r="AF128" s="36">
        <v>1734224891109</v>
      </c>
      <c r="AG128" s="36" t="str">
        <f>MID(AF128,10,4)</f>
        <v>1109</v>
      </c>
      <c r="AH128" s="27" t="s">
        <v>5064</v>
      </c>
      <c r="AI128" s="27" t="s">
        <v>293</v>
      </c>
      <c r="AJ128" s="29">
        <v>32671</v>
      </c>
      <c r="AK128" s="27"/>
      <c r="AL128" s="27"/>
      <c r="AM128" s="27"/>
      <c r="AN128" s="27"/>
      <c r="AO128" s="27" t="s">
        <v>6007</v>
      </c>
      <c r="AP128" s="27" t="s">
        <v>6007</v>
      </c>
      <c r="AQ128" s="27"/>
      <c r="AR128" s="35">
        <v>70097488</v>
      </c>
      <c r="AS128" s="36">
        <v>201401208043</v>
      </c>
      <c r="AT128" s="27"/>
      <c r="AU128" s="29"/>
      <c r="AV128" s="27" t="s">
        <v>6008</v>
      </c>
      <c r="AW128" s="27" t="s">
        <v>4066</v>
      </c>
      <c r="AX128" s="27" t="s">
        <v>293</v>
      </c>
      <c r="AY128" s="27"/>
      <c r="AZ128" s="27"/>
      <c r="BA128" s="27"/>
      <c r="BB128" s="27" t="s">
        <v>4495</v>
      </c>
      <c r="BC128" s="27" t="s">
        <v>4590</v>
      </c>
      <c r="BD128" s="33">
        <v>1</v>
      </c>
      <c r="BE128" s="27">
        <v>5</v>
      </c>
      <c r="BF128" s="27">
        <v>0</v>
      </c>
      <c r="BG128" s="33" t="s">
        <v>4597</v>
      </c>
      <c r="BH128" s="27">
        <v>7</v>
      </c>
      <c r="BI128" s="27"/>
      <c r="BJ128" s="27"/>
      <c r="BK128" s="27"/>
      <c r="BL128" s="27"/>
      <c r="BM128" s="27"/>
      <c r="BN128" s="27"/>
      <c r="BO128" s="27"/>
      <c r="BP128" s="27"/>
      <c r="BQ128" s="27"/>
      <c r="BR128" s="27"/>
      <c r="BS128" s="27"/>
      <c r="BT128" s="32">
        <v>35.167123287671231</v>
      </c>
      <c r="BU128" s="27">
        <v>6</v>
      </c>
      <c r="BV128" s="27">
        <v>12</v>
      </c>
      <c r="BW128" s="33"/>
      <c r="BX128" s="33"/>
      <c r="BY128" s="33"/>
      <c r="BZ128" s="27"/>
      <c r="CA128" s="27"/>
      <c r="CB128" s="27"/>
      <c r="CC128" s="33"/>
      <c r="CD128" s="33"/>
      <c r="CE128" s="33"/>
      <c r="CF128" s="27"/>
      <c r="CG128" s="27"/>
      <c r="CH128" s="27"/>
      <c r="CI128" s="27"/>
      <c r="CJ128" s="27"/>
    </row>
    <row r="129" spans="1:88" x14ac:dyDescent="0.25">
      <c r="A129" s="27" t="s">
        <v>3134</v>
      </c>
      <c r="B129" s="27" t="s">
        <v>3542</v>
      </c>
      <c r="C129" s="27" t="s">
        <v>3653</v>
      </c>
      <c r="D129" s="27" t="s">
        <v>3758</v>
      </c>
      <c r="E129" s="27" t="s">
        <v>3879</v>
      </c>
      <c r="F129" s="27"/>
      <c r="G129" s="28" t="s">
        <v>6167</v>
      </c>
      <c r="H129" s="27" t="s">
        <v>4000</v>
      </c>
      <c r="I129" s="28">
        <v>0</v>
      </c>
      <c r="J129" s="28">
        <v>4311</v>
      </c>
      <c r="K129" s="29">
        <v>44137</v>
      </c>
      <c r="L129" s="30">
        <v>4250</v>
      </c>
      <c r="M129" s="31">
        <v>250</v>
      </c>
      <c r="N129" t="s">
        <v>4864</v>
      </c>
      <c r="P129" s="27" t="s">
        <v>4864</v>
      </c>
      <c r="Q129" s="27"/>
      <c r="R129" s="27" t="s">
        <v>5011</v>
      </c>
      <c r="S129" t="s">
        <v>4866</v>
      </c>
      <c r="T129" t="s">
        <v>4929</v>
      </c>
      <c r="U129" s="27" t="s">
        <v>4868</v>
      </c>
      <c r="V129" s="27" t="s">
        <v>4959</v>
      </c>
      <c r="W129" s="27"/>
      <c r="X129" s="32" t="s">
        <v>5009</v>
      </c>
      <c r="Y129" s="27">
        <v>2</v>
      </c>
      <c r="Z129" s="27">
        <v>1</v>
      </c>
      <c r="AA129" s="33"/>
      <c r="AB129" s="33"/>
      <c r="AC129" s="33">
        <v>1</v>
      </c>
      <c r="AD129" s="33">
        <v>7</v>
      </c>
      <c r="AE129" s="33">
        <v>1</v>
      </c>
      <c r="AF129" s="36">
        <v>2627167980901</v>
      </c>
      <c r="AG129" s="36" t="str">
        <f>MID(AF129,10,4)</f>
        <v>0901</v>
      </c>
      <c r="AH129" s="27" t="s">
        <v>700</v>
      </c>
      <c r="AI129" s="27" t="s">
        <v>700</v>
      </c>
      <c r="AJ129" s="29">
        <v>34476</v>
      </c>
      <c r="AK129" s="27"/>
      <c r="AL129" s="27"/>
      <c r="AM129" s="27"/>
      <c r="AN129" s="27"/>
      <c r="AO129" s="27" t="s">
        <v>6007</v>
      </c>
      <c r="AP129" s="27" t="s">
        <v>6007</v>
      </c>
      <c r="AQ129" s="27"/>
      <c r="AR129" s="35">
        <v>83030808</v>
      </c>
      <c r="AS129" s="36">
        <v>201402050558</v>
      </c>
      <c r="AT129" s="27"/>
      <c r="AU129" s="29"/>
      <c r="AV129" s="27" t="s">
        <v>6008</v>
      </c>
      <c r="AW129" s="27" t="s">
        <v>4067</v>
      </c>
      <c r="AX129" s="27" t="s">
        <v>700</v>
      </c>
      <c r="AY129" s="27" t="s">
        <v>700</v>
      </c>
      <c r="AZ129" s="27">
        <v>1</v>
      </c>
      <c r="BA129" s="27"/>
      <c r="BB129" s="27">
        <v>57778924</v>
      </c>
      <c r="BC129" s="27" t="s">
        <v>4588</v>
      </c>
      <c r="BD129" s="33">
        <v>1</v>
      </c>
      <c r="BE129" s="27">
        <v>5</v>
      </c>
      <c r="BF129" s="27">
        <v>1</v>
      </c>
      <c r="BG129" s="33" t="s">
        <v>4597</v>
      </c>
      <c r="BH129" s="27">
        <v>7</v>
      </c>
      <c r="BI129" s="27"/>
      <c r="BJ129" s="27"/>
      <c r="BK129" s="27"/>
      <c r="BL129" s="27" t="s">
        <v>4647</v>
      </c>
      <c r="BM129" s="27" t="s">
        <v>4732</v>
      </c>
      <c r="BN129" s="27">
        <v>33711556</v>
      </c>
      <c r="BO129" s="27" t="s">
        <v>4769</v>
      </c>
      <c r="BP129" s="27" t="s">
        <v>128</v>
      </c>
      <c r="BQ129" s="27" t="s">
        <v>128</v>
      </c>
      <c r="BR129" s="27"/>
      <c r="BS129" s="27" t="s">
        <v>128</v>
      </c>
      <c r="BT129" s="32">
        <v>30.221917808219178</v>
      </c>
      <c r="BU129" s="27">
        <v>5</v>
      </c>
      <c r="BV129" s="27">
        <v>22</v>
      </c>
      <c r="BW129" s="33">
        <v>4250</v>
      </c>
      <c r="BX129" s="37">
        <v>45292</v>
      </c>
      <c r="BY129" s="50">
        <v>3750</v>
      </c>
      <c r="BZ129" s="91">
        <v>3750</v>
      </c>
      <c r="CA129" s="132">
        <v>44228</v>
      </c>
      <c r="CB129" s="133">
        <v>3000</v>
      </c>
      <c r="CC129" s="33"/>
      <c r="CD129" s="33"/>
      <c r="CE129" s="33"/>
      <c r="CF129" s="27"/>
      <c r="CG129" s="27"/>
      <c r="CH129" s="27"/>
      <c r="CI129" s="27"/>
      <c r="CJ129" s="27"/>
    </row>
    <row r="130" spans="1:88" x14ac:dyDescent="0.25">
      <c r="A130" s="27" t="s">
        <v>3135</v>
      </c>
      <c r="B130" s="27" t="s">
        <v>3543</v>
      </c>
      <c r="C130" s="27"/>
      <c r="D130" s="27" t="s">
        <v>3759</v>
      </c>
      <c r="E130" s="27" t="s">
        <v>3880</v>
      </c>
      <c r="F130" s="27"/>
      <c r="G130" s="28" t="s">
        <v>6168</v>
      </c>
      <c r="H130" s="28" t="s">
        <v>4001</v>
      </c>
      <c r="I130" s="28">
        <v>0</v>
      </c>
      <c r="J130" s="69">
        <v>8332</v>
      </c>
      <c r="K130" s="29">
        <v>44141</v>
      </c>
      <c r="L130" s="30">
        <v>2960</v>
      </c>
      <c r="M130" s="31">
        <v>250</v>
      </c>
      <c r="N130" t="s">
        <v>4864</v>
      </c>
      <c r="P130" s="27" t="s">
        <v>4864</v>
      </c>
      <c r="Q130" s="27"/>
      <c r="R130" s="42" t="s">
        <v>4889</v>
      </c>
      <c r="S130" s="61" t="s">
        <v>4890</v>
      </c>
      <c r="T130" s="27" t="s">
        <v>4947</v>
      </c>
      <c r="U130" s="27" t="s">
        <v>4903</v>
      </c>
      <c r="V130" s="27" t="s">
        <v>4869</v>
      </c>
      <c r="W130" s="105"/>
      <c r="X130" s="32" t="s">
        <v>4870</v>
      </c>
      <c r="Y130" s="27">
        <v>1</v>
      </c>
      <c r="Z130" s="27">
        <v>1</v>
      </c>
      <c r="AA130" s="33"/>
      <c r="AB130" s="33"/>
      <c r="AC130" s="33">
        <v>1</v>
      </c>
      <c r="AD130" s="33">
        <v>7</v>
      </c>
      <c r="AE130" s="33">
        <v>1</v>
      </c>
      <c r="AF130" s="36">
        <v>2270716890101</v>
      </c>
      <c r="AG130" s="36" t="str">
        <f>MID(AF130,10,4)</f>
        <v>0101</v>
      </c>
      <c r="AH130" s="27" t="s">
        <v>114</v>
      </c>
      <c r="AI130" s="27" t="s">
        <v>114</v>
      </c>
      <c r="AJ130" s="29">
        <v>28157</v>
      </c>
      <c r="AK130" s="27" t="s">
        <v>379</v>
      </c>
      <c r="AL130" s="27"/>
      <c r="AM130" s="27"/>
      <c r="AN130" s="27"/>
      <c r="AO130" s="27" t="s">
        <v>6007</v>
      </c>
      <c r="AP130" s="27" t="s">
        <v>6007</v>
      </c>
      <c r="AQ130" s="27" t="s">
        <v>5065</v>
      </c>
      <c r="AR130" s="35">
        <v>72864818</v>
      </c>
      <c r="AS130" s="36">
        <v>177216355</v>
      </c>
      <c r="AT130" s="27"/>
      <c r="AU130" s="29"/>
      <c r="AV130" s="27" t="s">
        <v>6008</v>
      </c>
      <c r="AW130" s="27" t="s">
        <v>4068</v>
      </c>
      <c r="AX130" s="27" t="s">
        <v>114</v>
      </c>
      <c r="AY130" s="27" t="s">
        <v>114</v>
      </c>
      <c r="AZ130" s="27">
        <v>18</v>
      </c>
      <c r="BA130" s="27"/>
      <c r="BB130" s="27">
        <v>54371272</v>
      </c>
      <c r="BC130" s="27" t="s">
        <v>4588</v>
      </c>
      <c r="BD130" s="33">
        <v>1</v>
      </c>
      <c r="BE130" s="27">
        <v>5</v>
      </c>
      <c r="BF130" s="27">
        <v>2</v>
      </c>
      <c r="BG130" s="36" t="s">
        <v>4598</v>
      </c>
      <c r="BH130" s="28">
        <v>5</v>
      </c>
      <c r="BI130" s="27"/>
      <c r="BJ130" s="27"/>
      <c r="BK130" s="27"/>
      <c r="BL130" s="27" t="s">
        <v>4648</v>
      </c>
      <c r="BM130" s="27" t="s">
        <v>4733</v>
      </c>
      <c r="BN130" s="27">
        <v>46756584</v>
      </c>
      <c r="BO130" s="27" t="s">
        <v>4769</v>
      </c>
      <c r="BP130" s="29">
        <v>44090</v>
      </c>
      <c r="BQ130" s="27" t="s">
        <v>5066</v>
      </c>
      <c r="BR130" s="27"/>
      <c r="BS130" s="29">
        <v>44090</v>
      </c>
      <c r="BT130" s="32">
        <v>47.534246575342465</v>
      </c>
      <c r="BU130" s="27">
        <v>2</v>
      </c>
      <c r="BV130" s="27">
        <v>1</v>
      </c>
      <c r="BW130" s="33"/>
      <c r="BX130" s="33"/>
      <c r="BY130" s="33"/>
      <c r="BZ130" s="27"/>
      <c r="CA130" s="27"/>
      <c r="CB130" s="27"/>
      <c r="CC130" s="33"/>
      <c r="CD130" s="33"/>
      <c r="CE130" s="33"/>
      <c r="CF130" s="27"/>
      <c r="CG130" s="27"/>
      <c r="CH130" s="27"/>
      <c r="CI130" s="27"/>
      <c r="CJ130" s="27"/>
    </row>
    <row r="131" spans="1:88" x14ac:dyDescent="0.25">
      <c r="A131" s="27" t="s">
        <v>3136</v>
      </c>
      <c r="B131" s="27" t="s">
        <v>2784</v>
      </c>
      <c r="C131" s="27" t="s">
        <v>173</v>
      </c>
      <c r="D131" s="27" t="s">
        <v>765</v>
      </c>
      <c r="E131" s="27" t="s">
        <v>3881</v>
      </c>
      <c r="F131" s="27"/>
      <c r="G131" s="28" t="s">
        <v>6169</v>
      </c>
      <c r="H131" s="27" t="s">
        <v>3994</v>
      </c>
      <c r="I131" s="28">
        <v>0</v>
      </c>
      <c r="J131" s="27">
        <v>5242</v>
      </c>
      <c r="K131" s="29">
        <v>44141</v>
      </c>
      <c r="L131" s="30">
        <v>3385</v>
      </c>
      <c r="M131" s="31">
        <v>250</v>
      </c>
      <c r="N131" t="s">
        <v>4864</v>
      </c>
      <c r="P131" s="27" t="s">
        <v>4864</v>
      </c>
      <c r="Q131" s="27"/>
      <c r="R131" s="27" t="s">
        <v>4898</v>
      </c>
      <c r="S131" s="27">
        <v>11</v>
      </c>
      <c r="T131" s="27" t="s">
        <v>4973</v>
      </c>
      <c r="U131" s="27"/>
      <c r="V131" s="27" t="s">
        <v>4869</v>
      </c>
      <c r="W131" s="27" t="s">
        <v>4886</v>
      </c>
      <c r="X131" s="32" t="s">
        <v>4870</v>
      </c>
      <c r="Y131" s="27">
        <v>1</v>
      </c>
      <c r="Z131" s="33">
        <v>2</v>
      </c>
      <c r="AA131" s="33"/>
      <c r="AB131" s="33"/>
      <c r="AC131" s="33">
        <v>1</v>
      </c>
      <c r="AD131" s="33">
        <v>7</v>
      </c>
      <c r="AE131" s="33">
        <v>1</v>
      </c>
      <c r="AF131" s="36">
        <v>3044774350114</v>
      </c>
      <c r="AG131" s="36" t="str">
        <f>MID(AF131,10,4)</f>
        <v>0114</v>
      </c>
      <c r="AH131" s="27" t="s">
        <v>468</v>
      </c>
      <c r="AI131" s="27" t="s">
        <v>114</v>
      </c>
      <c r="AJ131" s="29">
        <v>36516</v>
      </c>
      <c r="AK131" s="27"/>
      <c r="AL131" s="27"/>
      <c r="AM131" s="27"/>
      <c r="AN131" s="27"/>
      <c r="AO131" s="27" t="s">
        <v>6007</v>
      </c>
      <c r="AP131" s="27" t="s">
        <v>6007</v>
      </c>
      <c r="AQ131" s="27"/>
      <c r="AR131" s="35">
        <v>106373366</v>
      </c>
      <c r="AS131" s="75">
        <v>3044774350114</v>
      </c>
      <c r="AT131" s="27"/>
      <c r="AU131" s="29"/>
      <c r="AV131" s="27" t="s">
        <v>6008</v>
      </c>
      <c r="AW131" s="27" t="s">
        <v>4069</v>
      </c>
      <c r="AX131" s="27" t="s">
        <v>114</v>
      </c>
      <c r="AY131" s="27" t="s">
        <v>278</v>
      </c>
      <c r="AZ131" s="27">
        <v>4</v>
      </c>
      <c r="BA131" s="27"/>
      <c r="BB131" s="27">
        <v>53023797</v>
      </c>
      <c r="BC131" s="27" t="s">
        <v>4590</v>
      </c>
      <c r="BD131" s="33">
        <v>1</v>
      </c>
      <c r="BE131" s="27">
        <v>5</v>
      </c>
      <c r="BF131" s="27">
        <v>0</v>
      </c>
      <c r="BG131" s="36" t="s">
        <v>4599</v>
      </c>
      <c r="BH131" s="27">
        <v>7</v>
      </c>
      <c r="BI131" s="27"/>
      <c r="BJ131" s="27"/>
      <c r="BK131" s="27"/>
      <c r="BL131" s="27" t="s">
        <v>4649</v>
      </c>
      <c r="BM131" s="27" t="s">
        <v>4069</v>
      </c>
      <c r="BN131" s="27"/>
      <c r="BO131" s="27" t="s">
        <v>4769</v>
      </c>
      <c r="BP131" s="29"/>
      <c r="BQ131" s="27"/>
      <c r="BR131" s="27"/>
      <c r="BS131" s="27"/>
      <c r="BT131" s="32">
        <v>24.632876712328766</v>
      </c>
      <c r="BU131" s="27">
        <v>12</v>
      </c>
      <c r="BV131" s="27">
        <v>22</v>
      </c>
      <c r="BW131" s="33"/>
      <c r="BX131" s="33"/>
      <c r="BY131" s="33"/>
      <c r="BZ131" s="27"/>
      <c r="CA131" s="27"/>
      <c r="CB131" s="27"/>
      <c r="CC131" s="33"/>
      <c r="CD131" s="33"/>
      <c r="CE131" s="33"/>
      <c r="CF131" s="27"/>
      <c r="CG131" s="27"/>
      <c r="CH131" s="27"/>
      <c r="CI131" s="27"/>
      <c r="CJ131" s="27"/>
    </row>
    <row r="132" spans="1:88" x14ac:dyDescent="0.25">
      <c r="A132" s="27" t="s">
        <v>3137</v>
      </c>
      <c r="B132" s="27" t="s">
        <v>3544</v>
      </c>
      <c r="C132" s="27" t="s">
        <v>3654</v>
      </c>
      <c r="D132" s="27" t="s">
        <v>3041</v>
      </c>
      <c r="E132" s="27" t="s">
        <v>933</v>
      </c>
      <c r="F132" s="27"/>
      <c r="G132" s="28" t="s">
        <v>6170</v>
      </c>
      <c r="H132" s="27" t="s">
        <v>3994</v>
      </c>
      <c r="I132" s="28">
        <v>0</v>
      </c>
      <c r="J132" s="27">
        <v>5242</v>
      </c>
      <c r="K132" s="29">
        <v>44151</v>
      </c>
      <c r="L132" s="30">
        <v>3385</v>
      </c>
      <c r="M132" s="31">
        <v>250</v>
      </c>
      <c r="N132" t="s">
        <v>4864</v>
      </c>
      <c r="P132" s="27" t="s">
        <v>4864</v>
      </c>
      <c r="Q132" s="27"/>
      <c r="R132" s="27" t="s">
        <v>4941</v>
      </c>
      <c r="S132" s="27">
        <v>16</v>
      </c>
      <c r="T132" s="27" t="s">
        <v>5067</v>
      </c>
      <c r="U132" s="27"/>
      <c r="V132" s="27" t="s">
        <v>4869</v>
      </c>
      <c r="W132" s="27" t="s">
        <v>4943</v>
      </c>
      <c r="X132" s="32" t="s">
        <v>4870</v>
      </c>
      <c r="Y132" s="27">
        <v>1</v>
      </c>
      <c r="Z132" s="33">
        <v>2</v>
      </c>
      <c r="AA132" s="33"/>
      <c r="AB132" s="33"/>
      <c r="AC132" s="33">
        <v>1</v>
      </c>
      <c r="AD132" s="33">
        <v>7</v>
      </c>
      <c r="AE132" s="33">
        <v>1</v>
      </c>
      <c r="AF132" s="36">
        <v>2434603170101</v>
      </c>
      <c r="AG132" s="36" t="str">
        <f>MID(AF132,10,4)</f>
        <v>0101</v>
      </c>
      <c r="AH132" s="27" t="s">
        <v>114</v>
      </c>
      <c r="AI132" s="27" t="s">
        <v>114</v>
      </c>
      <c r="AJ132" s="29">
        <v>31721</v>
      </c>
      <c r="AK132" s="27"/>
      <c r="AL132" s="27"/>
      <c r="AM132" s="27"/>
      <c r="AN132" s="27"/>
      <c r="AO132" s="27" t="s">
        <v>6007</v>
      </c>
      <c r="AP132" s="27" t="s">
        <v>6007</v>
      </c>
      <c r="AQ132" s="27"/>
      <c r="AR132" s="35">
        <v>61306517</v>
      </c>
      <c r="AS132" s="36">
        <v>286171145</v>
      </c>
      <c r="AT132" s="27"/>
      <c r="AU132" s="29"/>
      <c r="AV132" s="27" t="s">
        <v>6008</v>
      </c>
      <c r="AW132" s="27" t="s">
        <v>4070</v>
      </c>
      <c r="AX132" s="27" t="s">
        <v>114</v>
      </c>
      <c r="AY132" s="27" t="s">
        <v>114</v>
      </c>
      <c r="AZ132" s="27">
        <v>7</v>
      </c>
      <c r="BA132" s="27"/>
      <c r="BB132" s="27">
        <v>41212390</v>
      </c>
      <c r="BC132" s="27" t="s">
        <v>4590</v>
      </c>
      <c r="BD132" s="33">
        <v>1</v>
      </c>
      <c r="BE132" s="27">
        <v>5</v>
      </c>
      <c r="BF132" s="27">
        <v>3</v>
      </c>
      <c r="BG132" s="36" t="s">
        <v>1245</v>
      </c>
      <c r="BH132" s="27">
        <v>7</v>
      </c>
      <c r="BI132" s="27"/>
      <c r="BJ132" s="27"/>
      <c r="BK132" s="27"/>
      <c r="BL132" s="27" t="s">
        <v>4650</v>
      </c>
      <c r="BM132" s="27" t="s">
        <v>4734</v>
      </c>
      <c r="BN132" s="27">
        <v>47309119</v>
      </c>
      <c r="BO132" s="27" t="s">
        <v>4769</v>
      </c>
      <c r="BP132" s="27" t="s">
        <v>4770</v>
      </c>
      <c r="BQ132" s="27" t="s">
        <v>4770</v>
      </c>
      <c r="BR132" s="27"/>
      <c r="BS132" s="29">
        <v>44124</v>
      </c>
      <c r="BT132" s="32">
        <v>37.769863013698632</v>
      </c>
      <c r="BU132" s="27">
        <v>11</v>
      </c>
      <c r="BV132" s="27">
        <v>5</v>
      </c>
      <c r="BW132" s="33"/>
      <c r="BX132" s="33"/>
      <c r="BY132" s="33"/>
      <c r="BZ132" s="27"/>
      <c r="CA132" s="27"/>
      <c r="CB132" s="27"/>
      <c r="CC132" s="33"/>
      <c r="CD132" s="33"/>
      <c r="CE132" s="33"/>
      <c r="CF132" s="27"/>
      <c r="CG132" s="27"/>
      <c r="CH132" s="27"/>
      <c r="CI132" s="27"/>
      <c r="CJ132" s="27"/>
    </row>
    <row r="133" spans="1:88" x14ac:dyDescent="0.25">
      <c r="A133" s="27" t="s">
        <v>3138</v>
      </c>
      <c r="B133" s="27" t="s">
        <v>3545</v>
      </c>
      <c r="C133" s="27" t="s">
        <v>1600</v>
      </c>
      <c r="D133" s="27" t="s">
        <v>561</v>
      </c>
      <c r="E133" s="27" t="s">
        <v>2440</v>
      </c>
      <c r="F133" s="27"/>
      <c r="G133" s="28" t="s">
        <v>6171</v>
      </c>
      <c r="H133" s="27" t="s">
        <v>3994</v>
      </c>
      <c r="I133" s="28">
        <v>0</v>
      </c>
      <c r="J133" s="27">
        <v>5242</v>
      </c>
      <c r="K133" s="72">
        <v>44151</v>
      </c>
      <c r="L133" s="30">
        <v>3385</v>
      </c>
      <c r="M133" s="31">
        <v>250</v>
      </c>
      <c r="N133" t="s">
        <v>4864</v>
      </c>
      <c r="P133" s="27" t="s">
        <v>4864</v>
      </c>
      <c r="Q133" s="27"/>
      <c r="R133" s="27" t="s">
        <v>4876</v>
      </c>
      <c r="S133" s="145">
        <v>81</v>
      </c>
      <c r="T133" s="144" t="s">
        <v>6941</v>
      </c>
      <c r="U133" s="27"/>
      <c r="V133" s="27" t="s">
        <v>4869</v>
      </c>
      <c r="W133" s="27" t="s">
        <v>4894</v>
      </c>
      <c r="X133" s="32" t="s">
        <v>4870</v>
      </c>
      <c r="Y133" s="27">
        <v>1</v>
      </c>
      <c r="Z133" s="33">
        <v>2</v>
      </c>
      <c r="AA133" s="33"/>
      <c r="AB133" s="33"/>
      <c r="AC133" s="33">
        <v>1</v>
      </c>
      <c r="AD133" s="33">
        <v>7</v>
      </c>
      <c r="AE133" s="33">
        <v>1</v>
      </c>
      <c r="AF133" s="36">
        <v>3000532230101</v>
      </c>
      <c r="AG133" s="36" t="str">
        <f>MID(AF133,10,4)</f>
        <v>0101</v>
      </c>
      <c r="AH133" s="27" t="s">
        <v>114</v>
      </c>
      <c r="AI133" s="27" t="s">
        <v>114</v>
      </c>
      <c r="AJ133" s="29">
        <v>36874</v>
      </c>
      <c r="AK133" s="27"/>
      <c r="AL133" s="27"/>
      <c r="AM133" s="27"/>
      <c r="AN133" s="27"/>
      <c r="AO133" s="27" t="s">
        <v>6007</v>
      </c>
      <c r="AP133" s="27" t="s">
        <v>6007</v>
      </c>
      <c r="AQ133" s="27"/>
      <c r="AR133" s="35">
        <v>108631303</v>
      </c>
      <c r="AS133" s="36">
        <v>3000532230101</v>
      </c>
      <c r="AT133" s="27"/>
      <c r="AU133" s="29"/>
      <c r="AV133" s="27" t="s">
        <v>6008</v>
      </c>
      <c r="AW133" s="27" t="s">
        <v>4071</v>
      </c>
      <c r="AX133" s="27" t="s">
        <v>114</v>
      </c>
      <c r="AY133" s="27" t="s">
        <v>114</v>
      </c>
      <c r="AZ133" s="27">
        <v>18</v>
      </c>
      <c r="BA133" s="27"/>
      <c r="BB133" s="27" t="s">
        <v>4496</v>
      </c>
      <c r="BC133" s="27" t="s">
        <v>4590</v>
      </c>
      <c r="BD133" s="33">
        <v>1</v>
      </c>
      <c r="BE133" s="27">
        <v>5</v>
      </c>
      <c r="BF133" s="27">
        <v>0</v>
      </c>
      <c r="BG133" s="36" t="s">
        <v>4600</v>
      </c>
      <c r="BH133" s="27">
        <v>7</v>
      </c>
      <c r="BI133" s="27"/>
      <c r="BJ133" s="27"/>
      <c r="BK133" s="27"/>
      <c r="BL133" s="27" t="s">
        <v>4651</v>
      </c>
      <c r="BM133" s="27" t="s">
        <v>4735</v>
      </c>
      <c r="BN133" s="27">
        <v>42050009</v>
      </c>
      <c r="BO133" s="27" t="s">
        <v>4769</v>
      </c>
      <c r="BP133" s="27" t="s">
        <v>4770</v>
      </c>
      <c r="BQ133" s="27" t="s">
        <v>4770</v>
      </c>
      <c r="BR133" s="27"/>
      <c r="BS133" s="29">
        <v>44141</v>
      </c>
      <c r="BT133" s="32">
        <v>23.652054794520549</v>
      </c>
      <c r="BU133" s="27">
        <v>12</v>
      </c>
      <c r="BV133" s="27">
        <v>14</v>
      </c>
      <c r="BW133" s="33"/>
      <c r="BX133" s="33"/>
      <c r="BY133" s="33"/>
      <c r="BZ133" s="27"/>
      <c r="CA133" s="27"/>
      <c r="CB133" s="27"/>
      <c r="CC133" s="33"/>
      <c r="CD133" s="33"/>
      <c r="CE133" s="33"/>
      <c r="CF133" s="27"/>
      <c r="CG133" s="27"/>
      <c r="CH133" s="27"/>
      <c r="CI133" s="27"/>
      <c r="CJ133" s="27"/>
    </row>
    <row r="134" spans="1:88" x14ac:dyDescent="0.25">
      <c r="A134" s="27" t="s">
        <v>3139</v>
      </c>
      <c r="B134" s="27" t="s">
        <v>179</v>
      </c>
      <c r="C134" s="27" t="s">
        <v>180</v>
      </c>
      <c r="D134" s="27" t="s">
        <v>161</v>
      </c>
      <c r="E134" s="27" t="s">
        <v>585</v>
      </c>
      <c r="F134" s="27"/>
      <c r="G134" s="28" t="s">
        <v>6172</v>
      </c>
      <c r="H134" s="27" t="s">
        <v>3999</v>
      </c>
      <c r="I134" s="28">
        <v>0</v>
      </c>
      <c r="J134" s="28">
        <v>9333</v>
      </c>
      <c r="K134" s="29">
        <v>44151</v>
      </c>
      <c r="L134" s="30">
        <v>3385</v>
      </c>
      <c r="M134" s="31">
        <v>250</v>
      </c>
      <c r="N134" t="s">
        <v>4864</v>
      </c>
      <c r="P134" s="27" t="s">
        <v>4864</v>
      </c>
      <c r="Q134" s="27"/>
      <c r="R134" s="27" t="s">
        <v>5011</v>
      </c>
      <c r="S134" s="27" t="s">
        <v>4890</v>
      </c>
      <c r="T134" s="27" t="s">
        <v>4902</v>
      </c>
      <c r="U134" s="27" t="s">
        <v>4903</v>
      </c>
      <c r="V134" s="27" t="s">
        <v>4959</v>
      </c>
      <c r="W134" s="27"/>
      <c r="X134" s="32" t="s">
        <v>5009</v>
      </c>
      <c r="Y134" s="27">
        <v>2</v>
      </c>
      <c r="Z134" s="27">
        <v>1</v>
      </c>
      <c r="AA134" s="33"/>
      <c r="AB134" s="33"/>
      <c r="AC134" s="33">
        <v>1</v>
      </c>
      <c r="AD134" s="33">
        <v>7</v>
      </c>
      <c r="AE134" s="33">
        <v>1</v>
      </c>
      <c r="AF134" s="36">
        <v>3349312310901</v>
      </c>
      <c r="AG134" s="36" t="str">
        <f>MID(AF134,10,4)</f>
        <v>0901</v>
      </c>
      <c r="AH134" s="27" t="s">
        <v>700</v>
      </c>
      <c r="AI134" s="27" t="s">
        <v>700</v>
      </c>
      <c r="AJ134" s="29">
        <v>37021</v>
      </c>
      <c r="AK134" s="27"/>
      <c r="AL134" s="27"/>
      <c r="AM134" s="27"/>
      <c r="AN134" s="27"/>
      <c r="AO134" s="27" t="s">
        <v>6007</v>
      </c>
      <c r="AP134" s="27" t="s">
        <v>6007</v>
      </c>
      <c r="AQ134" s="27"/>
      <c r="AR134" s="35">
        <v>108504573</v>
      </c>
      <c r="AS134" s="36">
        <v>3349312310901</v>
      </c>
      <c r="AT134" s="27"/>
      <c r="AU134" s="29"/>
      <c r="AV134" s="27" t="s">
        <v>6008</v>
      </c>
      <c r="AW134" s="27" t="s">
        <v>4072</v>
      </c>
      <c r="AX134" s="27" t="s">
        <v>700</v>
      </c>
      <c r="AY134" s="27" t="s">
        <v>767</v>
      </c>
      <c r="AZ134" s="27"/>
      <c r="BA134" s="27"/>
      <c r="BB134" s="27">
        <v>52663722</v>
      </c>
      <c r="BC134" s="27" t="s">
        <v>4588</v>
      </c>
      <c r="BD134" s="33">
        <v>1</v>
      </c>
      <c r="BE134" s="27">
        <v>5</v>
      </c>
      <c r="BF134" s="27">
        <v>0</v>
      </c>
      <c r="BG134" s="36" t="s">
        <v>4598</v>
      </c>
      <c r="BH134" s="28">
        <v>5</v>
      </c>
      <c r="BI134" s="27"/>
      <c r="BJ134" s="27"/>
      <c r="BK134" s="27"/>
      <c r="BL134" s="27"/>
      <c r="BM134" s="27"/>
      <c r="BN134" s="27"/>
      <c r="BO134" s="27" t="s">
        <v>4769</v>
      </c>
      <c r="BP134" s="29">
        <v>44144</v>
      </c>
      <c r="BQ134" s="27"/>
      <c r="BR134" s="27"/>
      <c r="BS134" s="29">
        <v>44140</v>
      </c>
      <c r="BT134" s="32">
        <v>23.24931506849315</v>
      </c>
      <c r="BU134" s="27">
        <v>5</v>
      </c>
      <c r="BV134" s="27">
        <v>10</v>
      </c>
      <c r="BW134" s="33"/>
      <c r="BX134" s="33"/>
      <c r="BY134" s="33"/>
      <c r="BZ134" s="27"/>
      <c r="CA134" s="27"/>
      <c r="CB134" s="27"/>
      <c r="CC134" s="33"/>
      <c r="CD134" s="33"/>
      <c r="CE134" s="33"/>
      <c r="CF134" s="27"/>
      <c r="CG134" s="27"/>
      <c r="CH134" s="27"/>
      <c r="CI134" s="27"/>
      <c r="CJ134" s="27"/>
    </row>
    <row r="135" spans="1:88" x14ac:dyDescent="0.25">
      <c r="A135" s="27" t="s">
        <v>903</v>
      </c>
      <c r="B135" s="27" t="s">
        <v>904</v>
      </c>
      <c r="C135" s="27" t="s">
        <v>905</v>
      </c>
      <c r="D135" s="27" t="s">
        <v>906</v>
      </c>
      <c r="E135" s="27" t="s">
        <v>907</v>
      </c>
      <c r="F135" s="27"/>
      <c r="G135" s="28" t="s">
        <v>6173</v>
      </c>
      <c r="H135" s="28" t="s">
        <v>3998</v>
      </c>
      <c r="I135" s="28" t="s">
        <v>5068</v>
      </c>
      <c r="J135" s="69">
        <v>8332</v>
      </c>
      <c r="K135" s="29">
        <v>44172</v>
      </c>
      <c r="L135" s="30">
        <v>2960</v>
      </c>
      <c r="M135" s="31">
        <v>250</v>
      </c>
      <c r="N135" t="s">
        <v>149</v>
      </c>
      <c r="O135" s="1">
        <v>45260</v>
      </c>
      <c r="P135" t="s">
        <v>4883</v>
      </c>
      <c r="Q135" s="27"/>
      <c r="R135" s="27" t="s">
        <v>5011</v>
      </c>
      <c r="S135" s="61" t="s">
        <v>4962</v>
      </c>
      <c r="T135" s="27" t="s">
        <v>4963</v>
      </c>
      <c r="U135" s="27" t="s">
        <v>4954</v>
      </c>
      <c r="V135" s="27" t="s">
        <v>4959</v>
      </c>
      <c r="W135" s="105" t="s">
        <v>5014</v>
      </c>
      <c r="X135" s="32" t="s">
        <v>5009</v>
      </c>
      <c r="Y135" s="27">
        <v>2</v>
      </c>
      <c r="Z135" s="27">
        <v>1</v>
      </c>
      <c r="AA135" s="33"/>
      <c r="AB135" s="33"/>
      <c r="AC135" s="33">
        <v>1</v>
      </c>
      <c r="AD135" s="33">
        <v>7</v>
      </c>
      <c r="AE135" s="33">
        <v>1</v>
      </c>
      <c r="AF135" s="36">
        <v>2822181570920</v>
      </c>
      <c r="AG135" s="36" t="str">
        <f>MID(AF135,10,4)</f>
        <v>0920</v>
      </c>
      <c r="AH135" s="27" t="s">
        <v>739</v>
      </c>
      <c r="AI135" s="27" t="s">
        <v>700</v>
      </c>
      <c r="AJ135" s="29">
        <v>29362</v>
      </c>
      <c r="AK135" s="27" t="s">
        <v>379</v>
      </c>
      <c r="AL135" s="27"/>
      <c r="AM135" s="27"/>
      <c r="AN135" s="27"/>
      <c r="AO135" s="27" t="s">
        <v>6007</v>
      </c>
      <c r="AP135" s="27" t="s">
        <v>6007</v>
      </c>
      <c r="AQ135" s="27">
        <v>51443483</v>
      </c>
      <c r="AR135" s="35">
        <v>48226041</v>
      </c>
      <c r="AS135" s="36">
        <v>180545451</v>
      </c>
      <c r="AT135" s="27"/>
      <c r="AU135" s="29"/>
      <c r="AV135" s="27" t="s">
        <v>6008</v>
      </c>
      <c r="AW135" s="27" t="s">
        <v>908</v>
      </c>
      <c r="AX135" s="27" t="s">
        <v>700</v>
      </c>
      <c r="AY135" s="27" t="s">
        <v>700</v>
      </c>
      <c r="AZ135" s="27">
        <v>7</v>
      </c>
      <c r="BA135" s="27"/>
      <c r="BB135" s="27">
        <v>51336524</v>
      </c>
      <c r="BC135" s="27" t="s">
        <v>4588</v>
      </c>
      <c r="BD135" s="33">
        <v>1</v>
      </c>
      <c r="BE135" s="27">
        <v>5</v>
      </c>
      <c r="BF135" s="27">
        <v>0</v>
      </c>
      <c r="BG135" s="36" t="s">
        <v>4598</v>
      </c>
      <c r="BH135" s="28">
        <v>5</v>
      </c>
      <c r="BI135" s="27"/>
      <c r="BJ135" s="27"/>
      <c r="BK135" s="27"/>
      <c r="BL135" s="27" t="s">
        <v>909</v>
      </c>
      <c r="BM135" s="27" t="s">
        <v>910</v>
      </c>
      <c r="BN135" s="27">
        <v>56944570</v>
      </c>
      <c r="BO135" s="27" t="s">
        <v>4769</v>
      </c>
      <c r="BP135" s="29">
        <v>44119</v>
      </c>
      <c r="BQ135" s="27" t="s">
        <v>5069</v>
      </c>
      <c r="BR135" s="27"/>
      <c r="BS135" s="27"/>
      <c r="BT135" s="32">
        <v>44.232876712328768</v>
      </c>
      <c r="BU135" s="27">
        <v>5</v>
      </c>
      <c r="BV135" s="27">
        <v>21</v>
      </c>
      <c r="BW135" s="33"/>
      <c r="BX135" s="33"/>
      <c r="BY135" s="33"/>
      <c r="BZ135" s="27"/>
      <c r="CA135" s="27"/>
      <c r="CB135" s="27"/>
      <c r="CC135" s="33"/>
      <c r="CD135" s="33"/>
      <c r="CE135" s="33"/>
      <c r="CF135" s="27"/>
      <c r="CG135" s="27"/>
      <c r="CH135" s="27"/>
      <c r="CI135" s="27"/>
      <c r="CJ135" s="27"/>
    </row>
    <row r="136" spans="1:88" x14ac:dyDescent="0.25">
      <c r="A136" s="27" t="s">
        <v>911</v>
      </c>
      <c r="B136" s="28" t="s">
        <v>912</v>
      </c>
      <c r="C136" s="28" t="s">
        <v>913</v>
      </c>
      <c r="D136" s="28" t="s">
        <v>168</v>
      </c>
      <c r="E136" s="28" t="s">
        <v>914</v>
      </c>
      <c r="F136" s="27"/>
      <c r="G136" s="28" t="s">
        <v>6174</v>
      </c>
      <c r="H136" s="27" t="s">
        <v>3994</v>
      </c>
      <c r="I136" s="28"/>
      <c r="J136" s="27">
        <v>5242</v>
      </c>
      <c r="K136" s="29">
        <v>44237</v>
      </c>
      <c r="L136" s="30">
        <v>3385</v>
      </c>
      <c r="M136" s="31">
        <v>250</v>
      </c>
      <c r="N136" t="s">
        <v>4864</v>
      </c>
      <c r="P136" s="27" t="s">
        <v>4864</v>
      </c>
      <c r="Q136" s="27"/>
      <c r="R136" s="27" t="s">
        <v>5015</v>
      </c>
      <c r="S136" s="27">
        <v>51</v>
      </c>
      <c r="T136" s="27" t="s">
        <v>5070</v>
      </c>
      <c r="U136" s="27"/>
      <c r="V136" s="27" t="s">
        <v>4959</v>
      </c>
      <c r="W136" s="27" t="s">
        <v>5017</v>
      </c>
      <c r="X136" s="32" t="s">
        <v>5009</v>
      </c>
      <c r="Y136" s="27">
        <v>2</v>
      </c>
      <c r="Z136" s="33">
        <v>2</v>
      </c>
      <c r="AA136" s="33"/>
      <c r="AB136" s="33"/>
      <c r="AC136" s="33">
        <v>1</v>
      </c>
      <c r="AD136" s="33">
        <v>7</v>
      </c>
      <c r="AE136" s="33">
        <v>1</v>
      </c>
      <c r="AF136" s="39">
        <v>2109681410918</v>
      </c>
      <c r="AG136" s="36" t="str">
        <f>MID(AF136,10,4)</f>
        <v>0918</v>
      </c>
      <c r="AH136" s="28" t="s">
        <v>915</v>
      </c>
      <c r="AI136" s="41" t="s">
        <v>700</v>
      </c>
      <c r="AJ136" s="41">
        <v>33105</v>
      </c>
      <c r="AK136" s="27" t="s">
        <v>115</v>
      </c>
      <c r="AL136" s="27"/>
      <c r="AM136" s="27"/>
      <c r="AN136" s="27"/>
      <c r="AO136" s="27" t="s">
        <v>6007</v>
      </c>
      <c r="AP136" s="27" t="s">
        <v>6007</v>
      </c>
      <c r="AQ136" s="27" t="s">
        <v>115</v>
      </c>
      <c r="AR136" s="38">
        <v>74989510</v>
      </c>
      <c r="AS136" s="39">
        <v>201202260255</v>
      </c>
      <c r="AT136" s="64">
        <v>2100561999</v>
      </c>
      <c r="AU136" s="29">
        <v>42481</v>
      </c>
      <c r="AV136" s="27" t="s">
        <v>6008</v>
      </c>
      <c r="AW136" s="28" t="s">
        <v>916</v>
      </c>
      <c r="AX136" s="28"/>
      <c r="AY136" s="28"/>
      <c r="AZ136" s="28"/>
      <c r="BA136" s="28"/>
      <c r="BB136" s="27">
        <v>49823818</v>
      </c>
      <c r="BC136" s="28" t="s">
        <v>4588</v>
      </c>
      <c r="BD136" s="28">
        <v>1</v>
      </c>
      <c r="BE136" s="27">
        <v>5</v>
      </c>
      <c r="BF136" s="27">
        <v>1</v>
      </c>
      <c r="BG136" s="28" t="s">
        <v>917</v>
      </c>
      <c r="BH136" s="28">
        <v>7</v>
      </c>
      <c r="BI136" s="28"/>
      <c r="BJ136" s="28"/>
      <c r="BK136" s="27" t="s">
        <v>115</v>
      </c>
      <c r="BL136" s="27" t="s">
        <v>918</v>
      </c>
      <c r="BM136" s="28" t="s">
        <v>919</v>
      </c>
      <c r="BN136" s="27" t="s">
        <v>920</v>
      </c>
      <c r="BO136" s="27" t="s">
        <v>4771</v>
      </c>
      <c r="BP136" s="29">
        <v>44181</v>
      </c>
      <c r="BQ136" s="27"/>
      <c r="BR136" s="27"/>
      <c r="BS136" s="29">
        <v>44182</v>
      </c>
      <c r="BT136" s="32">
        <v>33.978082191780821</v>
      </c>
      <c r="BU136" s="27">
        <v>8</v>
      </c>
      <c r="BV136" s="27">
        <v>20</v>
      </c>
      <c r="BW136" s="33"/>
      <c r="BX136" s="33"/>
      <c r="BY136" s="33"/>
      <c r="BZ136" s="27"/>
      <c r="CA136" s="27"/>
      <c r="CB136" s="27"/>
      <c r="CC136" s="33"/>
      <c r="CD136" s="33"/>
      <c r="CE136" s="33"/>
      <c r="CF136" s="27"/>
      <c r="CG136" s="27"/>
      <c r="CH136" s="27"/>
      <c r="CI136" s="27"/>
      <c r="CJ136" s="27"/>
    </row>
    <row r="137" spans="1:88" x14ac:dyDescent="0.25">
      <c r="A137" s="27" t="s">
        <v>921</v>
      </c>
      <c r="B137" s="27" t="s">
        <v>922</v>
      </c>
      <c r="C137" s="27" t="s">
        <v>180</v>
      </c>
      <c r="D137" s="27" t="s">
        <v>2970</v>
      </c>
      <c r="E137" s="27" t="s">
        <v>923</v>
      </c>
      <c r="F137" s="27"/>
      <c r="G137" s="28" t="s">
        <v>6175</v>
      </c>
      <c r="H137" s="27" t="s">
        <v>4007</v>
      </c>
      <c r="I137" s="28">
        <v>0</v>
      </c>
      <c r="J137" s="27">
        <v>7411</v>
      </c>
      <c r="K137" s="29">
        <v>44200</v>
      </c>
      <c r="L137" s="30">
        <v>3500</v>
      </c>
      <c r="M137" s="31">
        <v>250</v>
      </c>
      <c r="N137" t="s">
        <v>4864</v>
      </c>
      <c r="P137" s="27" t="s">
        <v>4864</v>
      </c>
      <c r="Q137" s="27"/>
      <c r="R137" s="27" t="s">
        <v>4919</v>
      </c>
      <c r="S137" s="79" t="s">
        <v>4920</v>
      </c>
      <c r="T137" s="27" t="s">
        <v>4921</v>
      </c>
      <c r="U137" s="27" t="s">
        <v>2906</v>
      </c>
      <c r="V137" s="27" t="s">
        <v>4869</v>
      </c>
      <c r="W137" s="27"/>
      <c r="X137" s="32" t="s">
        <v>4870</v>
      </c>
      <c r="Y137" s="27">
        <v>1</v>
      </c>
      <c r="Z137" s="27">
        <v>1</v>
      </c>
      <c r="AA137" s="33"/>
      <c r="AB137" s="33"/>
      <c r="AC137" s="33">
        <v>1</v>
      </c>
      <c r="AD137" s="33">
        <v>7</v>
      </c>
      <c r="AE137" s="33">
        <v>1</v>
      </c>
      <c r="AF137" s="39">
        <v>2994595000101</v>
      </c>
      <c r="AG137" s="36" t="str">
        <f>MID(AF137,10,4)</f>
        <v>0101</v>
      </c>
      <c r="AH137" s="27" t="s">
        <v>114</v>
      </c>
      <c r="AI137" s="27" t="s">
        <v>114</v>
      </c>
      <c r="AJ137" s="29">
        <v>37450</v>
      </c>
      <c r="AK137" s="27"/>
      <c r="AL137" s="27"/>
      <c r="AM137" s="27"/>
      <c r="AN137" s="27"/>
      <c r="AO137" s="27" t="s">
        <v>6007</v>
      </c>
      <c r="AP137" s="27" t="s">
        <v>6007</v>
      </c>
      <c r="AQ137" s="27"/>
      <c r="AR137" s="35">
        <v>108997952</v>
      </c>
      <c r="AS137" s="42" t="s">
        <v>5071</v>
      </c>
      <c r="AT137" s="27"/>
      <c r="AU137" s="29"/>
      <c r="AV137" s="27" t="s">
        <v>6008</v>
      </c>
      <c r="AW137" s="27" t="s">
        <v>924</v>
      </c>
      <c r="AX137" s="27" t="s">
        <v>114</v>
      </c>
      <c r="AY137" s="27" t="s">
        <v>114</v>
      </c>
      <c r="AZ137" s="27">
        <v>24</v>
      </c>
      <c r="BA137" s="27"/>
      <c r="BB137" s="27">
        <v>33829336</v>
      </c>
      <c r="BC137" s="27" t="s">
        <v>4588</v>
      </c>
      <c r="BD137" s="33">
        <v>1</v>
      </c>
      <c r="BE137" s="27">
        <v>5</v>
      </c>
      <c r="BF137" s="27">
        <v>0</v>
      </c>
      <c r="BG137" s="36" t="s">
        <v>4613</v>
      </c>
      <c r="BH137" s="28">
        <v>4</v>
      </c>
      <c r="BI137" s="27"/>
      <c r="BJ137" s="27"/>
      <c r="BK137" s="27"/>
      <c r="BL137" s="27"/>
      <c r="BM137" s="27"/>
      <c r="BN137" s="27"/>
      <c r="BO137" s="27" t="s">
        <v>4769</v>
      </c>
      <c r="BP137" s="29">
        <v>44187</v>
      </c>
      <c r="BQ137" s="27"/>
      <c r="BR137" s="27"/>
      <c r="BS137" s="29">
        <v>44176</v>
      </c>
      <c r="BT137" s="32">
        <v>22.073972602739726</v>
      </c>
      <c r="BU137" s="27">
        <v>7</v>
      </c>
      <c r="BV137" s="27">
        <v>13</v>
      </c>
      <c r="BW137" s="33">
        <v>3500</v>
      </c>
      <c r="BX137" s="37">
        <v>45017</v>
      </c>
      <c r="BY137" s="33">
        <v>3167</v>
      </c>
      <c r="BZ137" s="27"/>
      <c r="CA137" s="27"/>
      <c r="CB137" s="27"/>
      <c r="CC137" s="33"/>
      <c r="CD137" s="33"/>
      <c r="CE137" s="33"/>
      <c r="CF137" s="27"/>
      <c r="CG137" s="27"/>
      <c r="CH137" s="27"/>
      <c r="CI137" s="27"/>
      <c r="CJ137" s="27"/>
    </row>
    <row r="138" spans="1:88" x14ac:dyDescent="0.25">
      <c r="A138" s="27" t="s">
        <v>925</v>
      </c>
      <c r="B138" s="27" t="s">
        <v>926</v>
      </c>
      <c r="C138" s="27" t="s">
        <v>922</v>
      </c>
      <c r="D138" s="27" t="s">
        <v>927</v>
      </c>
      <c r="E138" s="27" t="s">
        <v>928</v>
      </c>
      <c r="F138" s="27"/>
      <c r="G138" s="28" t="s">
        <v>6176</v>
      </c>
      <c r="H138" s="28" t="s">
        <v>5072</v>
      </c>
      <c r="I138" s="28">
        <v>0</v>
      </c>
      <c r="J138" s="27">
        <v>1219</v>
      </c>
      <c r="K138" s="29">
        <v>44207</v>
      </c>
      <c r="L138" s="80">
        <v>16750</v>
      </c>
      <c r="M138" s="31">
        <v>250</v>
      </c>
      <c r="N138" t="s">
        <v>4864</v>
      </c>
      <c r="P138" s="27" t="s">
        <v>4864</v>
      </c>
      <c r="Q138" s="27"/>
      <c r="R138" s="27" t="s">
        <v>5073</v>
      </c>
      <c r="S138" s="61" t="s">
        <v>4962</v>
      </c>
      <c r="T138" s="27" t="s">
        <v>4963</v>
      </c>
      <c r="U138" s="27" t="s">
        <v>4868</v>
      </c>
      <c r="V138" s="27" t="s">
        <v>4869</v>
      </c>
      <c r="W138" s="105"/>
      <c r="X138" s="32" t="s">
        <v>4870</v>
      </c>
      <c r="Y138" s="27">
        <v>1</v>
      </c>
      <c r="Z138" s="27">
        <v>1</v>
      </c>
      <c r="AA138" s="33"/>
      <c r="AB138" s="33"/>
      <c r="AC138" s="33">
        <v>1</v>
      </c>
      <c r="AD138" s="33">
        <v>7</v>
      </c>
      <c r="AE138" s="33">
        <v>1</v>
      </c>
      <c r="AF138" s="36">
        <v>2242204890101</v>
      </c>
      <c r="AG138" s="36" t="str">
        <f>MID(AF138,10,4)</f>
        <v>0101</v>
      </c>
      <c r="AH138" s="27" t="s">
        <v>114</v>
      </c>
      <c r="AI138" s="27" t="s">
        <v>114</v>
      </c>
      <c r="AJ138" s="29">
        <v>30083</v>
      </c>
      <c r="AK138" s="27"/>
      <c r="AL138" s="27"/>
      <c r="AM138" s="27"/>
      <c r="AN138" s="27"/>
      <c r="AO138" s="27" t="s">
        <v>6007</v>
      </c>
      <c r="AP138" s="27" t="s">
        <v>6007</v>
      </c>
      <c r="AQ138" s="27"/>
      <c r="AR138" s="81">
        <v>44171013</v>
      </c>
      <c r="AS138" s="36">
        <v>182534982</v>
      </c>
      <c r="AT138" s="27"/>
      <c r="AU138" s="29"/>
      <c r="AV138" s="27" t="s">
        <v>6008</v>
      </c>
      <c r="AW138" s="27"/>
      <c r="AX138" s="27"/>
      <c r="AY138" s="27"/>
      <c r="AZ138" s="27"/>
      <c r="BA138" s="27"/>
      <c r="BB138" s="27" t="s">
        <v>929</v>
      </c>
      <c r="BC138" s="27"/>
      <c r="BD138" s="33">
        <v>1</v>
      </c>
      <c r="BE138" s="27">
        <v>5</v>
      </c>
      <c r="BF138" s="27"/>
      <c r="BG138" s="36" t="s">
        <v>693</v>
      </c>
      <c r="BH138" s="27">
        <v>10</v>
      </c>
      <c r="BI138" s="27"/>
      <c r="BJ138" s="27"/>
      <c r="BK138" s="27"/>
      <c r="BL138" s="27"/>
      <c r="BM138" s="27"/>
      <c r="BN138" s="27"/>
      <c r="BO138" s="27"/>
      <c r="BP138" s="27"/>
      <c r="BQ138" s="27"/>
      <c r="BR138" s="27"/>
      <c r="BS138" s="27"/>
      <c r="BT138" s="32">
        <v>42.257534246575339</v>
      </c>
      <c r="BU138" s="27">
        <v>5</v>
      </c>
      <c r="BV138" s="27">
        <v>12</v>
      </c>
      <c r="BW138" s="33"/>
      <c r="BX138" s="33"/>
      <c r="BY138" s="33"/>
      <c r="BZ138" s="27"/>
      <c r="CA138" s="27"/>
      <c r="CB138" s="27"/>
      <c r="CC138" s="33"/>
      <c r="CD138" s="33"/>
      <c r="CE138" s="33"/>
      <c r="CF138" s="27"/>
      <c r="CG138" s="27"/>
      <c r="CH138" s="27"/>
      <c r="CI138" s="27"/>
      <c r="CJ138" s="27"/>
    </row>
    <row r="139" spans="1:88" ht="15.75" thickBot="1" x14ac:dyDescent="0.3">
      <c r="A139" s="27" t="s">
        <v>930</v>
      </c>
      <c r="B139" s="27" t="s">
        <v>931</v>
      </c>
      <c r="C139" s="27" t="s">
        <v>932</v>
      </c>
      <c r="D139" s="27" t="s">
        <v>933</v>
      </c>
      <c r="E139" s="27" t="s">
        <v>388</v>
      </c>
      <c r="F139" s="27"/>
      <c r="G139" s="28" t="s">
        <v>6177</v>
      </c>
      <c r="H139" s="27" t="s">
        <v>3994</v>
      </c>
      <c r="I139" s="28">
        <v>0</v>
      </c>
      <c r="J139" s="27">
        <v>5242</v>
      </c>
      <c r="K139" s="29">
        <v>44217</v>
      </c>
      <c r="L139" s="30">
        <v>3385</v>
      </c>
      <c r="M139" s="31">
        <v>250</v>
      </c>
      <c r="N139" t="s">
        <v>4864</v>
      </c>
      <c r="P139" s="27" t="s">
        <v>4864</v>
      </c>
      <c r="Q139" s="27"/>
      <c r="R139" s="27" t="s">
        <v>4941</v>
      </c>
      <c r="S139" s="27">
        <v>18</v>
      </c>
      <c r="T139" s="27" t="s">
        <v>5074</v>
      </c>
      <c r="U139" s="27"/>
      <c r="V139" s="27" t="s">
        <v>4869</v>
      </c>
      <c r="W139" s="27" t="s">
        <v>4943</v>
      </c>
      <c r="X139" s="32" t="s">
        <v>4870</v>
      </c>
      <c r="Y139" s="27">
        <v>1</v>
      </c>
      <c r="Z139" s="33">
        <v>2</v>
      </c>
      <c r="AA139" s="33"/>
      <c r="AB139" s="33"/>
      <c r="AC139" s="33">
        <v>1</v>
      </c>
      <c r="AD139" s="33">
        <v>7</v>
      </c>
      <c r="AE139" s="33">
        <v>1</v>
      </c>
      <c r="AF139" s="36">
        <v>1609649890101</v>
      </c>
      <c r="AG139" s="36" t="str">
        <f>MID(AF139,10,4)</f>
        <v>0101</v>
      </c>
      <c r="AH139" s="27" t="s">
        <v>114</v>
      </c>
      <c r="AI139" s="27" t="s">
        <v>114</v>
      </c>
      <c r="AJ139" s="29">
        <v>30353</v>
      </c>
      <c r="AK139" s="27"/>
      <c r="AL139" s="27"/>
      <c r="AM139" s="27"/>
      <c r="AN139" s="27"/>
      <c r="AO139" s="27" t="s">
        <v>6007</v>
      </c>
      <c r="AP139" s="27" t="s">
        <v>6007</v>
      </c>
      <c r="AQ139" s="27"/>
      <c r="AR139" s="35">
        <v>79928684</v>
      </c>
      <c r="AS139" s="36">
        <v>201501166585</v>
      </c>
      <c r="AT139" s="27"/>
      <c r="AU139" s="29"/>
      <c r="AV139" s="27" t="s">
        <v>6008</v>
      </c>
      <c r="AW139" s="27" t="s">
        <v>934</v>
      </c>
      <c r="AX139" s="27" t="s">
        <v>114</v>
      </c>
      <c r="AY139" s="27" t="s">
        <v>114</v>
      </c>
      <c r="AZ139" s="27">
        <v>7</v>
      </c>
      <c r="BA139" s="27"/>
      <c r="BB139" s="27">
        <v>42312896</v>
      </c>
      <c r="BC139" s="27" t="s">
        <v>4590</v>
      </c>
      <c r="BD139" s="33">
        <v>1</v>
      </c>
      <c r="BE139" s="27">
        <v>5</v>
      </c>
      <c r="BF139" s="27">
        <v>3</v>
      </c>
      <c r="BG139" s="36" t="s">
        <v>935</v>
      </c>
      <c r="BH139" s="27">
        <v>6</v>
      </c>
      <c r="BI139" s="27"/>
      <c r="BJ139" s="27"/>
      <c r="BK139" s="27"/>
      <c r="BL139" s="27" t="s">
        <v>936</v>
      </c>
      <c r="BM139" s="27"/>
      <c r="BN139" s="27">
        <v>40133641</v>
      </c>
      <c r="BO139" s="27" t="s">
        <v>4769</v>
      </c>
      <c r="BP139" s="27"/>
      <c r="BQ139" s="27" t="s">
        <v>4770</v>
      </c>
      <c r="BR139" s="27"/>
      <c r="BS139" s="29">
        <v>44215</v>
      </c>
      <c r="BT139" s="32">
        <v>41.517808219178079</v>
      </c>
      <c r="BU139" s="27">
        <v>2</v>
      </c>
      <c r="BV139" s="27">
        <v>6</v>
      </c>
      <c r="BW139" s="33"/>
      <c r="BX139" s="33"/>
      <c r="BY139" s="33"/>
      <c r="BZ139" s="27"/>
      <c r="CA139" s="27"/>
      <c r="CB139" s="27"/>
      <c r="CC139" s="33"/>
      <c r="CD139" s="33"/>
      <c r="CE139" s="33"/>
      <c r="CF139" s="27"/>
      <c r="CG139" s="27"/>
      <c r="CH139" s="27"/>
      <c r="CI139" s="27"/>
      <c r="CJ139" s="27"/>
    </row>
    <row r="140" spans="1:88" ht="15.75" thickBot="1" x14ac:dyDescent="0.3">
      <c r="A140" s="27" t="s">
        <v>937</v>
      </c>
      <c r="B140" s="82" t="s">
        <v>173</v>
      </c>
      <c r="C140" s="27" t="s">
        <v>938</v>
      </c>
      <c r="D140" s="27" t="s">
        <v>939</v>
      </c>
      <c r="E140" s="27" t="s">
        <v>516</v>
      </c>
      <c r="F140" s="27"/>
      <c r="G140" s="28" t="s">
        <v>6178</v>
      </c>
      <c r="H140" s="27" t="s">
        <v>3994</v>
      </c>
      <c r="I140" s="28">
        <v>0</v>
      </c>
      <c r="J140" s="27">
        <v>5242</v>
      </c>
      <c r="K140" s="29">
        <v>44217</v>
      </c>
      <c r="L140" s="30">
        <v>3385</v>
      </c>
      <c r="M140" s="31">
        <v>250</v>
      </c>
      <c r="N140" t="s">
        <v>149</v>
      </c>
      <c r="O140" s="1">
        <v>45351</v>
      </c>
      <c r="P140" t="s">
        <v>4969</v>
      </c>
      <c r="Q140" s="27"/>
      <c r="R140" s="27" t="s">
        <v>4941</v>
      </c>
      <c r="S140" s="53">
        <v>17</v>
      </c>
      <c r="T140" s="54" t="s">
        <v>4942</v>
      </c>
      <c r="U140" s="27"/>
      <c r="V140" s="27" t="s">
        <v>4869</v>
      </c>
      <c r="W140" s="27" t="s">
        <v>4943</v>
      </c>
      <c r="X140" s="32" t="s">
        <v>4870</v>
      </c>
      <c r="Y140" s="27">
        <v>1</v>
      </c>
      <c r="Z140" s="33">
        <v>2</v>
      </c>
      <c r="AA140" s="33"/>
      <c r="AB140" s="33"/>
      <c r="AC140" s="33">
        <v>1</v>
      </c>
      <c r="AD140" s="33">
        <v>7</v>
      </c>
      <c r="AE140" s="33">
        <v>1</v>
      </c>
      <c r="AF140" s="36">
        <v>2566297730101</v>
      </c>
      <c r="AG140" s="36" t="str">
        <f>MID(AF140,10,4)</f>
        <v>0101</v>
      </c>
      <c r="AH140" s="27" t="s">
        <v>114</v>
      </c>
      <c r="AI140" s="27" t="s">
        <v>114</v>
      </c>
      <c r="AJ140" s="29">
        <v>34275</v>
      </c>
      <c r="AK140" s="27"/>
      <c r="AL140" s="27"/>
      <c r="AM140" s="27"/>
      <c r="AN140" s="27"/>
      <c r="AO140" s="27" t="s">
        <v>6007</v>
      </c>
      <c r="AP140" s="27" t="s">
        <v>6007</v>
      </c>
      <c r="AQ140" s="27"/>
      <c r="AR140" s="35">
        <v>84458275</v>
      </c>
      <c r="AS140" s="36">
        <v>2566297730101</v>
      </c>
      <c r="AT140" s="27"/>
      <c r="AU140" s="29"/>
      <c r="AV140" s="27" t="s">
        <v>6008</v>
      </c>
      <c r="AW140" s="27" t="s">
        <v>940</v>
      </c>
      <c r="AX140" s="27" t="s">
        <v>114</v>
      </c>
      <c r="AY140" s="27" t="s">
        <v>259</v>
      </c>
      <c r="AZ140" s="27">
        <v>6</v>
      </c>
      <c r="BA140" s="27"/>
      <c r="BB140" s="27">
        <v>46459260</v>
      </c>
      <c r="BC140" s="27" t="s">
        <v>4590</v>
      </c>
      <c r="BD140" s="33">
        <v>1</v>
      </c>
      <c r="BE140" s="27">
        <v>5</v>
      </c>
      <c r="BF140" s="27">
        <v>1</v>
      </c>
      <c r="BG140" s="36" t="s">
        <v>635</v>
      </c>
      <c r="BH140" s="27">
        <v>7</v>
      </c>
      <c r="BI140" s="27"/>
      <c r="BJ140" s="27"/>
      <c r="BK140" s="27"/>
      <c r="BL140" s="27" t="s">
        <v>941</v>
      </c>
      <c r="BM140" s="27" t="s">
        <v>940</v>
      </c>
      <c r="BN140" s="27">
        <v>54363799</v>
      </c>
      <c r="BO140" s="27" t="s">
        <v>4769</v>
      </c>
      <c r="BP140" s="29">
        <v>44162</v>
      </c>
      <c r="BQ140" s="29">
        <v>44162</v>
      </c>
      <c r="BR140" s="29"/>
      <c r="BS140" s="29">
        <v>44064</v>
      </c>
      <c r="BT140" s="32">
        <v>30.772602739726029</v>
      </c>
      <c r="BU140" s="27">
        <v>11</v>
      </c>
      <c r="BV140" s="27">
        <v>2</v>
      </c>
      <c r="BW140" s="33"/>
      <c r="BX140" s="33"/>
      <c r="BY140" s="33"/>
      <c r="BZ140" s="27"/>
      <c r="CA140" s="27"/>
      <c r="CB140" s="27"/>
      <c r="CC140" s="33"/>
      <c r="CD140" s="33"/>
      <c r="CE140" s="33"/>
      <c r="CF140" s="27"/>
      <c r="CG140" s="27"/>
      <c r="CH140" s="27"/>
      <c r="CI140" s="27"/>
      <c r="CJ140" s="27"/>
    </row>
    <row r="141" spans="1:88" x14ac:dyDescent="0.25">
      <c r="A141" s="27" t="s">
        <v>942</v>
      </c>
      <c r="B141" s="27" t="s">
        <v>559</v>
      </c>
      <c r="C141" s="27" t="s">
        <v>301</v>
      </c>
      <c r="D141" s="27" t="s">
        <v>906</v>
      </c>
      <c r="E141" s="27" t="s">
        <v>943</v>
      </c>
      <c r="F141" s="27"/>
      <c r="G141" s="28" t="s">
        <v>6179</v>
      </c>
      <c r="H141" s="27" t="s">
        <v>3994</v>
      </c>
      <c r="I141" s="28">
        <v>0</v>
      </c>
      <c r="J141" s="27">
        <v>5242</v>
      </c>
      <c r="K141" s="29">
        <v>44221</v>
      </c>
      <c r="L141" s="30">
        <v>3385</v>
      </c>
      <c r="M141" s="31">
        <v>250</v>
      </c>
      <c r="N141" s="40" t="s">
        <v>149</v>
      </c>
      <c r="O141" s="1">
        <v>45329</v>
      </c>
      <c r="P141" s="40" t="s">
        <v>4883</v>
      </c>
      <c r="Q141" s="27"/>
      <c r="R141" s="27" t="s">
        <v>5015</v>
      </c>
      <c r="S141" s="27">
        <v>57</v>
      </c>
      <c r="T141" s="27" t="s">
        <v>5023</v>
      </c>
      <c r="U141" s="27"/>
      <c r="V141" s="27" t="s">
        <v>4959</v>
      </c>
      <c r="W141" s="27" t="s">
        <v>5024</v>
      </c>
      <c r="X141" s="32" t="s">
        <v>5025</v>
      </c>
      <c r="Y141" s="27">
        <v>14</v>
      </c>
      <c r="Z141" s="33">
        <v>2</v>
      </c>
      <c r="AA141" s="33"/>
      <c r="AB141" s="33"/>
      <c r="AC141" s="33">
        <v>1</v>
      </c>
      <c r="AD141" s="33">
        <v>7</v>
      </c>
      <c r="AE141" s="33">
        <v>1</v>
      </c>
      <c r="AF141" s="36">
        <v>3320328171219</v>
      </c>
      <c r="AG141" s="36" t="str">
        <f>MID(AF141,10,4)</f>
        <v>1219</v>
      </c>
      <c r="AH141" s="27" t="s">
        <v>430</v>
      </c>
      <c r="AI141" s="27" t="s">
        <v>430</v>
      </c>
      <c r="AJ141" s="29">
        <v>35487</v>
      </c>
      <c r="AK141" s="27"/>
      <c r="AL141" s="27"/>
      <c r="AM141" s="27"/>
      <c r="AN141" s="27"/>
      <c r="AO141" s="27" t="s">
        <v>6007</v>
      </c>
      <c r="AP141" s="27" t="s">
        <v>6007</v>
      </c>
      <c r="AQ141" s="27"/>
      <c r="AR141" s="35">
        <v>96780312</v>
      </c>
      <c r="AS141" s="36">
        <v>3320328171219</v>
      </c>
      <c r="AT141" s="27"/>
      <c r="AU141" s="29"/>
      <c r="AV141" s="27" t="s">
        <v>6008</v>
      </c>
      <c r="AW141" s="27" t="s">
        <v>944</v>
      </c>
      <c r="AX141" s="27" t="s">
        <v>430</v>
      </c>
      <c r="AY141" s="27" t="s">
        <v>430</v>
      </c>
      <c r="AZ141" s="27">
        <v>0</v>
      </c>
      <c r="BA141" s="27"/>
      <c r="BB141" s="27">
        <v>57276965</v>
      </c>
      <c r="BC141" s="27" t="s">
        <v>4590</v>
      </c>
      <c r="BD141" s="33">
        <v>1</v>
      </c>
      <c r="BE141" s="27">
        <v>5</v>
      </c>
      <c r="BF141" s="27">
        <v>0</v>
      </c>
      <c r="BG141" s="36" t="s">
        <v>4597</v>
      </c>
      <c r="BH141" s="27">
        <v>7</v>
      </c>
      <c r="BI141" s="27"/>
      <c r="BJ141" s="27"/>
      <c r="BK141" s="27"/>
      <c r="BL141" s="27" t="s">
        <v>945</v>
      </c>
      <c r="BM141" s="27" t="s">
        <v>946</v>
      </c>
      <c r="BN141" s="27">
        <v>44803579</v>
      </c>
      <c r="BO141" s="27" t="s">
        <v>4769</v>
      </c>
      <c r="BP141" s="29">
        <v>44182</v>
      </c>
      <c r="BQ141" s="29">
        <v>44182</v>
      </c>
      <c r="BR141" s="29"/>
      <c r="BS141" s="29">
        <v>44210</v>
      </c>
      <c r="BT141" s="32">
        <v>27.452054794520549</v>
      </c>
      <c r="BU141" s="27">
        <v>2</v>
      </c>
      <c r="BV141" s="27">
        <v>26</v>
      </c>
      <c r="BW141" s="33"/>
      <c r="BX141" s="33"/>
      <c r="BY141" s="33"/>
      <c r="BZ141" s="27"/>
      <c r="CA141" s="27"/>
      <c r="CB141" s="27"/>
      <c r="CC141" s="33"/>
      <c r="CD141" s="33"/>
      <c r="CE141" s="33"/>
      <c r="CF141" s="27"/>
      <c r="CG141" s="27"/>
      <c r="CH141" s="27"/>
      <c r="CI141" s="27"/>
      <c r="CJ141" s="27"/>
    </row>
    <row r="142" spans="1:88" x14ac:dyDescent="0.25">
      <c r="A142" s="27" t="s">
        <v>947</v>
      </c>
      <c r="B142" s="27" t="s">
        <v>948</v>
      </c>
      <c r="C142" s="27" t="s">
        <v>949</v>
      </c>
      <c r="D142" s="27" t="s">
        <v>950</v>
      </c>
      <c r="E142" s="27"/>
      <c r="F142" s="27"/>
      <c r="G142" s="28" t="s">
        <v>6180</v>
      </c>
      <c r="H142" s="27" t="s">
        <v>3994</v>
      </c>
      <c r="I142" s="28"/>
      <c r="J142" s="27">
        <v>5242</v>
      </c>
      <c r="K142" s="29">
        <v>44228</v>
      </c>
      <c r="L142" s="30">
        <v>3385</v>
      </c>
      <c r="M142" s="31">
        <v>250</v>
      </c>
      <c r="N142" t="s">
        <v>4864</v>
      </c>
      <c r="P142" s="27" t="s">
        <v>4864</v>
      </c>
      <c r="Q142" s="27"/>
      <c r="R142" s="27" t="s">
        <v>4941</v>
      </c>
      <c r="S142" s="27">
        <v>118</v>
      </c>
      <c r="T142" s="27" t="s">
        <v>5075</v>
      </c>
      <c r="U142" s="27"/>
      <c r="V142" s="27" t="s">
        <v>4869</v>
      </c>
      <c r="W142" s="27" t="s">
        <v>4943</v>
      </c>
      <c r="X142" s="32" t="s">
        <v>4870</v>
      </c>
      <c r="Y142" s="27">
        <v>1</v>
      </c>
      <c r="Z142" s="33">
        <v>2</v>
      </c>
      <c r="AA142" s="33"/>
      <c r="AB142" s="33"/>
      <c r="AC142" s="33">
        <v>1</v>
      </c>
      <c r="AD142" s="33">
        <v>7</v>
      </c>
      <c r="AE142" s="33">
        <v>1</v>
      </c>
      <c r="AF142" s="36">
        <v>2117509480108</v>
      </c>
      <c r="AG142" s="36" t="str">
        <f>MID(AF142,10,4)</f>
        <v>0108</v>
      </c>
      <c r="AH142" s="27" t="s">
        <v>114</v>
      </c>
      <c r="AI142" s="27" t="s">
        <v>259</v>
      </c>
      <c r="AJ142" s="29">
        <v>33639</v>
      </c>
      <c r="AK142" s="27"/>
      <c r="AL142" s="27"/>
      <c r="AM142" s="27"/>
      <c r="AN142" s="27"/>
      <c r="AO142" s="27" t="s">
        <v>6007</v>
      </c>
      <c r="AP142" s="27" t="s">
        <v>6007</v>
      </c>
      <c r="AQ142" s="27"/>
      <c r="AR142" s="35">
        <v>82675015</v>
      </c>
      <c r="AS142" s="36">
        <v>201000718484</v>
      </c>
      <c r="AT142" s="27"/>
      <c r="AU142" s="29"/>
      <c r="AV142" s="27" t="s">
        <v>6008</v>
      </c>
      <c r="AW142" s="27" t="s">
        <v>951</v>
      </c>
      <c r="AX142" s="27" t="s">
        <v>114</v>
      </c>
      <c r="AY142" s="27" t="s">
        <v>114</v>
      </c>
      <c r="AZ142" s="27">
        <v>6</v>
      </c>
      <c r="BA142" s="27"/>
      <c r="BB142" s="27" t="s">
        <v>952</v>
      </c>
      <c r="BC142" s="27" t="s">
        <v>4589</v>
      </c>
      <c r="BD142" s="33">
        <v>2</v>
      </c>
      <c r="BE142" s="27">
        <v>5</v>
      </c>
      <c r="BF142" s="27">
        <v>0</v>
      </c>
      <c r="BG142" s="36" t="s">
        <v>953</v>
      </c>
      <c r="BH142" s="27">
        <v>7</v>
      </c>
      <c r="BI142" s="27"/>
      <c r="BJ142" s="27"/>
      <c r="BK142" s="27"/>
      <c r="BL142" s="27" t="s">
        <v>954</v>
      </c>
      <c r="BM142" s="27"/>
      <c r="BN142" s="27">
        <v>24366170</v>
      </c>
      <c r="BO142" s="27" t="s">
        <v>4769</v>
      </c>
      <c r="BP142" s="29">
        <v>44097</v>
      </c>
      <c r="BQ142" s="29">
        <v>44160</v>
      </c>
      <c r="BR142" s="29"/>
      <c r="BS142" s="29">
        <v>44095</v>
      </c>
      <c r="BT142" s="32">
        <v>32.515068493150686</v>
      </c>
      <c r="BU142" s="27">
        <v>2</v>
      </c>
      <c r="BV142" s="27">
        <v>5</v>
      </c>
      <c r="BW142" s="33"/>
      <c r="BX142" s="33"/>
      <c r="BY142" s="33"/>
      <c r="BZ142" s="27"/>
      <c r="CA142" s="27"/>
      <c r="CB142" s="27"/>
      <c r="CC142" s="33"/>
      <c r="CD142" s="33"/>
      <c r="CE142" s="33"/>
      <c r="CF142" s="27"/>
      <c r="CG142" s="27"/>
      <c r="CH142" s="27"/>
      <c r="CI142" s="27"/>
      <c r="CJ142" s="27"/>
    </row>
    <row r="143" spans="1:88" x14ac:dyDescent="0.25">
      <c r="A143" s="27" t="s">
        <v>955</v>
      </c>
      <c r="B143" s="27" t="s">
        <v>956</v>
      </c>
      <c r="C143" s="27" t="s">
        <v>575</v>
      </c>
      <c r="D143" s="27" t="s">
        <v>957</v>
      </c>
      <c r="E143" s="27" t="s">
        <v>168</v>
      </c>
      <c r="F143" s="27"/>
      <c r="G143" s="28" t="s">
        <v>6181</v>
      </c>
      <c r="H143" s="28" t="s">
        <v>5076</v>
      </c>
      <c r="I143" s="28"/>
      <c r="J143" s="28">
        <v>4419</v>
      </c>
      <c r="K143" s="29">
        <v>44228</v>
      </c>
      <c r="L143" s="30">
        <v>5850</v>
      </c>
      <c r="M143" s="31">
        <v>250</v>
      </c>
      <c r="N143" t="s">
        <v>4864</v>
      </c>
      <c r="P143" s="27" t="s">
        <v>4864</v>
      </c>
      <c r="Q143" s="27"/>
      <c r="R143" s="27" t="s">
        <v>4928</v>
      </c>
      <c r="S143" t="s">
        <v>4866</v>
      </c>
      <c r="T143" t="s">
        <v>4924</v>
      </c>
      <c r="U143" s="27" t="s">
        <v>4868</v>
      </c>
      <c r="V143" s="27" t="s">
        <v>4869</v>
      </c>
      <c r="W143" s="27"/>
      <c r="X143" s="32" t="s">
        <v>4870</v>
      </c>
      <c r="Y143" s="27">
        <v>1</v>
      </c>
      <c r="Z143" s="33">
        <v>2</v>
      </c>
      <c r="AA143" s="33"/>
      <c r="AB143" s="33"/>
      <c r="AC143" s="33">
        <v>1</v>
      </c>
      <c r="AD143" s="33">
        <v>7</v>
      </c>
      <c r="AE143" s="33">
        <v>1</v>
      </c>
      <c r="AF143" s="36">
        <v>1964048270713</v>
      </c>
      <c r="AG143" s="36" t="str">
        <f>MID(AF143,10,4)</f>
        <v>0713</v>
      </c>
      <c r="AH143" s="27" t="s">
        <v>114</v>
      </c>
      <c r="AI143" s="27" t="s">
        <v>415</v>
      </c>
      <c r="AJ143" s="29">
        <v>33378</v>
      </c>
      <c r="AK143" s="27"/>
      <c r="AL143" s="27"/>
      <c r="AM143" s="27"/>
      <c r="AN143" s="27"/>
      <c r="AO143" s="27" t="s">
        <v>6007</v>
      </c>
      <c r="AP143" s="27" t="s">
        <v>6007</v>
      </c>
      <c r="AQ143" s="27"/>
      <c r="AR143" s="35">
        <v>68788177</v>
      </c>
      <c r="AS143" s="36">
        <v>201300651682</v>
      </c>
      <c r="AT143" s="27"/>
      <c r="AU143" s="29"/>
      <c r="AV143" s="27" t="s">
        <v>6008</v>
      </c>
      <c r="AW143" s="27" t="s">
        <v>958</v>
      </c>
      <c r="AX143" s="27" t="s">
        <v>114</v>
      </c>
      <c r="AY143" s="27" t="s">
        <v>114</v>
      </c>
      <c r="AZ143" s="27">
        <v>21</v>
      </c>
      <c r="BA143" s="27"/>
      <c r="BB143" s="27" t="s">
        <v>959</v>
      </c>
      <c r="BC143" s="27" t="s">
        <v>4590</v>
      </c>
      <c r="BD143" s="33">
        <v>1</v>
      </c>
      <c r="BE143" s="27">
        <v>5</v>
      </c>
      <c r="BF143" s="27">
        <v>1</v>
      </c>
      <c r="BG143" s="36" t="s">
        <v>648</v>
      </c>
      <c r="BH143" s="27">
        <v>7</v>
      </c>
      <c r="BI143" s="27"/>
      <c r="BJ143" s="27"/>
      <c r="BK143" s="27"/>
      <c r="BL143" s="27" t="s">
        <v>960</v>
      </c>
      <c r="BM143" s="27" t="s">
        <v>958</v>
      </c>
      <c r="BN143" s="27">
        <v>53639754</v>
      </c>
      <c r="BO143" s="27" t="s">
        <v>4769</v>
      </c>
      <c r="BP143" s="27" t="s">
        <v>4770</v>
      </c>
      <c r="BQ143" s="27" t="s">
        <v>4770</v>
      </c>
      <c r="BR143" s="27"/>
      <c r="BS143" s="29">
        <v>44204</v>
      </c>
      <c r="BT143" s="32">
        <v>33.230136986301368</v>
      </c>
      <c r="BU143" s="27">
        <v>5</v>
      </c>
      <c r="BV143" s="27">
        <v>20</v>
      </c>
      <c r="BW143" s="33">
        <v>5850</v>
      </c>
      <c r="BX143" s="37">
        <v>44896</v>
      </c>
      <c r="BY143" s="33">
        <v>5250</v>
      </c>
      <c r="BZ143" s="27"/>
      <c r="CA143" s="27"/>
      <c r="CB143" s="27"/>
      <c r="CC143" s="33"/>
      <c r="CD143" s="33"/>
      <c r="CE143" s="33"/>
      <c r="CF143" s="27"/>
      <c r="CG143" s="27"/>
      <c r="CH143" s="27"/>
      <c r="CI143" s="27"/>
      <c r="CJ143" s="27"/>
    </row>
    <row r="144" spans="1:88" x14ac:dyDescent="0.25">
      <c r="A144" s="27" t="s">
        <v>3140</v>
      </c>
      <c r="B144" s="27" t="s">
        <v>173</v>
      </c>
      <c r="C144" s="27" t="s">
        <v>1650</v>
      </c>
      <c r="D144" s="27" t="s">
        <v>680</v>
      </c>
      <c r="E144" s="27" t="s">
        <v>3882</v>
      </c>
      <c r="F144" s="27"/>
      <c r="G144" s="28" t="s">
        <v>6183</v>
      </c>
      <c r="H144" s="28" t="s">
        <v>4002</v>
      </c>
      <c r="I144" s="27"/>
      <c r="J144" s="27">
        <v>4419</v>
      </c>
      <c r="K144" s="29">
        <v>44242</v>
      </c>
      <c r="L144" s="30">
        <v>3167</v>
      </c>
      <c r="M144" s="31">
        <v>250</v>
      </c>
      <c r="N144" t="s">
        <v>149</v>
      </c>
      <c r="O144" s="1">
        <v>44957</v>
      </c>
      <c r="P144" t="s">
        <v>4969</v>
      </c>
      <c r="Q144" s="27"/>
      <c r="R144" s="27" t="s">
        <v>5011</v>
      </c>
      <c r="S144" t="s">
        <v>4866</v>
      </c>
      <c r="T144" t="s">
        <v>4924</v>
      </c>
      <c r="U144" s="27" t="s">
        <v>4868</v>
      </c>
      <c r="V144" s="27" t="s">
        <v>4959</v>
      </c>
      <c r="W144" s="105" t="s">
        <v>5078</v>
      </c>
      <c r="X144" s="32" t="s">
        <v>5009</v>
      </c>
      <c r="Y144" s="27">
        <v>2</v>
      </c>
      <c r="Z144" s="33">
        <v>2</v>
      </c>
      <c r="AA144" s="33"/>
      <c r="AB144" s="33"/>
      <c r="AC144" s="33">
        <v>1</v>
      </c>
      <c r="AD144" s="33">
        <v>7</v>
      </c>
      <c r="AE144" s="33">
        <v>1</v>
      </c>
      <c r="AF144" s="36">
        <v>3353333380901</v>
      </c>
      <c r="AG144" s="36" t="str">
        <f>MID(AF144,10,4)</f>
        <v>0901</v>
      </c>
      <c r="AH144" s="27" t="s">
        <v>700</v>
      </c>
      <c r="AI144" s="27" t="s">
        <v>700</v>
      </c>
      <c r="AJ144" s="29">
        <v>37086</v>
      </c>
      <c r="AK144" s="27"/>
      <c r="AL144" s="27"/>
      <c r="AM144" s="27"/>
      <c r="AN144" s="27"/>
      <c r="AO144" s="27" t="s">
        <v>6007</v>
      </c>
      <c r="AP144" s="27" t="s">
        <v>6007</v>
      </c>
      <c r="AQ144" s="27"/>
      <c r="AR144" s="35">
        <v>109257685</v>
      </c>
      <c r="AS144" s="36">
        <v>3353333380901</v>
      </c>
      <c r="AT144" s="27"/>
      <c r="AU144" s="29"/>
      <c r="AV144" s="27" t="s">
        <v>6008</v>
      </c>
      <c r="AW144" s="27" t="s">
        <v>4073</v>
      </c>
      <c r="AX144" s="27" t="s">
        <v>700</v>
      </c>
      <c r="AY144" s="27" t="s">
        <v>700</v>
      </c>
      <c r="AZ144" s="27">
        <v>2</v>
      </c>
      <c r="BA144" s="27"/>
      <c r="BB144" s="27" t="s">
        <v>4497</v>
      </c>
      <c r="BC144" s="27" t="s">
        <v>4590</v>
      </c>
      <c r="BD144" s="33">
        <v>1</v>
      </c>
      <c r="BE144" s="27">
        <v>5</v>
      </c>
      <c r="BF144" s="27">
        <v>0</v>
      </c>
      <c r="BG144" s="36" t="s">
        <v>648</v>
      </c>
      <c r="BH144" s="27">
        <v>7</v>
      </c>
      <c r="BI144" s="27"/>
      <c r="BJ144" s="27"/>
      <c r="BK144" s="27"/>
      <c r="BL144" s="27"/>
      <c r="BM144" s="27"/>
      <c r="BN144" s="27"/>
      <c r="BO144" s="27" t="s">
        <v>4769</v>
      </c>
      <c r="BP144" s="27" t="s">
        <v>4770</v>
      </c>
      <c r="BQ144" s="27" t="s">
        <v>4770</v>
      </c>
      <c r="BR144" s="27"/>
      <c r="BS144" s="29">
        <v>44232</v>
      </c>
      <c r="BT144" s="32">
        <v>23.07123287671233</v>
      </c>
      <c r="BU144" s="27">
        <v>7</v>
      </c>
      <c r="BV144" s="27">
        <v>14</v>
      </c>
      <c r="BW144" s="33">
        <v>3150</v>
      </c>
      <c r="BX144" s="37">
        <v>44835</v>
      </c>
      <c r="BY144" s="33">
        <v>2960</v>
      </c>
      <c r="BZ144" s="27"/>
      <c r="CA144" s="27"/>
      <c r="CB144" s="27"/>
      <c r="CC144" s="33"/>
      <c r="CD144" s="33"/>
      <c r="CE144" s="33"/>
      <c r="CF144" s="27"/>
      <c r="CG144" s="27"/>
      <c r="CH144" s="27"/>
      <c r="CI144" s="27"/>
      <c r="CJ144" s="27"/>
    </row>
    <row r="145" spans="1:88" x14ac:dyDescent="0.25">
      <c r="A145" s="27" t="s">
        <v>961</v>
      </c>
      <c r="B145" s="27" t="s">
        <v>962</v>
      </c>
      <c r="C145" s="27" t="s">
        <v>963</v>
      </c>
      <c r="D145" s="27" t="s">
        <v>964</v>
      </c>
      <c r="E145" s="27" t="s">
        <v>965</v>
      </c>
      <c r="F145" s="27"/>
      <c r="G145" s="28" t="s">
        <v>6184</v>
      </c>
      <c r="H145" s="83" t="s">
        <v>4918</v>
      </c>
      <c r="I145" s="27"/>
      <c r="J145" s="27">
        <v>7411</v>
      </c>
      <c r="K145" s="29">
        <v>44242</v>
      </c>
      <c r="L145" s="30">
        <v>4000</v>
      </c>
      <c r="M145" s="31">
        <v>250</v>
      </c>
      <c r="N145" t="s">
        <v>4864</v>
      </c>
      <c r="P145" s="27" t="s">
        <v>4864</v>
      </c>
      <c r="Q145" s="27"/>
      <c r="R145" s="27" t="s">
        <v>4931</v>
      </c>
      <c r="S145" s="27">
        <v>10001</v>
      </c>
      <c r="T145" s="27" t="s">
        <v>6937</v>
      </c>
      <c r="U145" s="27"/>
      <c r="V145" s="27" t="s">
        <v>4869</v>
      </c>
      <c r="W145" s="105"/>
      <c r="X145" s="32" t="s">
        <v>4870</v>
      </c>
      <c r="Y145" s="27">
        <v>1</v>
      </c>
      <c r="Z145" s="27">
        <v>1</v>
      </c>
      <c r="AA145" s="33"/>
      <c r="AB145" s="33"/>
      <c r="AC145" s="33">
        <v>1</v>
      </c>
      <c r="AD145" s="33">
        <v>7</v>
      </c>
      <c r="AE145" s="33">
        <v>1</v>
      </c>
      <c r="AF145" s="36">
        <v>1988201860107</v>
      </c>
      <c r="AG145" s="36" t="str">
        <f>MID(AF145,10,4)</f>
        <v>0107</v>
      </c>
      <c r="AH145" s="27" t="s">
        <v>381</v>
      </c>
      <c r="AI145" s="27" t="s">
        <v>114</v>
      </c>
      <c r="AJ145" s="29">
        <v>32701</v>
      </c>
      <c r="AK145" s="27" t="s">
        <v>218</v>
      </c>
      <c r="AL145" s="27"/>
      <c r="AM145" s="27"/>
      <c r="AN145" s="27"/>
      <c r="AO145" s="27" t="s">
        <v>6007</v>
      </c>
      <c r="AP145" s="27" t="s">
        <v>6007</v>
      </c>
      <c r="AQ145" s="27" t="s">
        <v>966</v>
      </c>
      <c r="AR145" s="35">
        <v>51566184</v>
      </c>
      <c r="AS145" s="36" t="s">
        <v>5079</v>
      </c>
      <c r="AT145" s="27"/>
      <c r="AU145" s="29"/>
      <c r="AV145" s="27" t="s">
        <v>6008</v>
      </c>
      <c r="AW145" s="27" t="s">
        <v>967</v>
      </c>
      <c r="AX145" s="27" t="s">
        <v>381</v>
      </c>
      <c r="AY145" s="27" t="s">
        <v>114</v>
      </c>
      <c r="AZ145" s="27"/>
      <c r="BA145" s="27"/>
      <c r="BB145" s="27" t="s">
        <v>968</v>
      </c>
      <c r="BC145" s="27" t="s">
        <v>4588</v>
      </c>
      <c r="BD145" s="33">
        <v>1</v>
      </c>
      <c r="BE145" s="27">
        <v>5</v>
      </c>
      <c r="BF145" s="27">
        <v>3</v>
      </c>
      <c r="BG145" s="36" t="s">
        <v>729</v>
      </c>
      <c r="BH145" s="27">
        <v>7</v>
      </c>
      <c r="BI145" s="27"/>
      <c r="BJ145" s="27"/>
      <c r="BK145" s="27"/>
      <c r="BL145" s="27" t="s">
        <v>969</v>
      </c>
      <c r="BM145" s="27" t="s">
        <v>967</v>
      </c>
      <c r="BN145" s="27">
        <v>66401195</v>
      </c>
      <c r="BO145" s="27" t="s">
        <v>4769</v>
      </c>
      <c r="BP145" s="29">
        <v>44245</v>
      </c>
      <c r="BQ145" s="29">
        <v>44235</v>
      </c>
      <c r="BR145" s="29"/>
      <c r="BS145" s="29">
        <v>44207</v>
      </c>
      <c r="BT145" s="32">
        <v>35.084931506849315</v>
      </c>
      <c r="BU145" s="27">
        <v>7</v>
      </c>
      <c r="BV145" s="27">
        <v>12</v>
      </c>
      <c r="BW145" s="33">
        <v>4000</v>
      </c>
      <c r="BX145" s="37">
        <v>45017</v>
      </c>
      <c r="BY145" s="33">
        <v>3167</v>
      </c>
      <c r="BZ145" s="27"/>
      <c r="CA145" s="27"/>
      <c r="CB145" s="27"/>
      <c r="CC145" s="33"/>
      <c r="CD145" s="33"/>
      <c r="CE145" s="33"/>
      <c r="CF145" s="27"/>
      <c r="CG145" s="27"/>
      <c r="CH145" s="27"/>
      <c r="CI145" s="27"/>
      <c r="CJ145" s="27"/>
    </row>
    <row r="146" spans="1:88" x14ac:dyDescent="0.25">
      <c r="A146" s="27" t="s">
        <v>970</v>
      </c>
      <c r="B146" s="27" t="s">
        <v>971</v>
      </c>
      <c r="C146" s="27" t="s">
        <v>972</v>
      </c>
      <c r="D146" s="27" t="s">
        <v>973</v>
      </c>
      <c r="E146" s="27" t="s">
        <v>331</v>
      </c>
      <c r="F146" s="27"/>
      <c r="G146" s="28" t="s">
        <v>6182</v>
      </c>
      <c r="H146" s="27" t="s">
        <v>3994</v>
      </c>
      <c r="I146" s="28"/>
      <c r="J146" s="27">
        <v>5242</v>
      </c>
      <c r="K146" s="29">
        <v>44256</v>
      </c>
      <c r="L146" s="30">
        <v>3385</v>
      </c>
      <c r="M146" s="31">
        <v>250</v>
      </c>
      <c r="N146" t="s">
        <v>4864</v>
      </c>
      <c r="P146" s="27" t="s">
        <v>4864</v>
      </c>
      <c r="Q146" s="27"/>
      <c r="R146" s="27" t="s">
        <v>4872</v>
      </c>
      <c r="S146">
        <v>69</v>
      </c>
      <c r="T146" s="157" t="s">
        <v>6942</v>
      </c>
      <c r="U146" s="27"/>
      <c r="V146" s="27" t="s">
        <v>4869</v>
      </c>
      <c r="W146" s="27" t="s">
        <v>5077</v>
      </c>
      <c r="X146" s="32" t="s">
        <v>4949</v>
      </c>
      <c r="Y146" s="27">
        <v>3</v>
      </c>
      <c r="Z146" s="33">
        <v>2</v>
      </c>
      <c r="AA146" s="33"/>
      <c r="AB146" s="33"/>
      <c r="AC146" s="33">
        <v>1</v>
      </c>
      <c r="AD146" s="33">
        <v>7</v>
      </c>
      <c r="AE146" s="33">
        <v>1</v>
      </c>
      <c r="AF146" s="36">
        <v>1978519911901</v>
      </c>
      <c r="AG146" s="36" t="str">
        <f>MID(AF146,10,4)</f>
        <v>1901</v>
      </c>
      <c r="AH146" s="27" t="s">
        <v>389</v>
      </c>
      <c r="AI146" s="27" t="s">
        <v>389</v>
      </c>
      <c r="AJ146" s="29">
        <v>33113</v>
      </c>
      <c r="AK146" s="27"/>
      <c r="AL146" s="27"/>
      <c r="AM146" s="27"/>
      <c r="AN146" s="27"/>
      <c r="AO146" s="27" t="s">
        <v>6007</v>
      </c>
      <c r="AP146" s="27" t="s">
        <v>6007</v>
      </c>
      <c r="AQ146" s="27"/>
      <c r="AR146" s="35">
        <v>60923911</v>
      </c>
      <c r="AS146" s="36">
        <v>201201910983</v>
      </c>
      <c r="AT146" s="27">
        <v>1978519911901</v>
      </c>
      <c r="AU146" s="29">
        <v>43182</v>
      </c>
      <c r="AV146" s="27" t="s">
        <v>6008</v>
      </c>
      <c r="AW146" s="27" t="s">
        <v>974</v>
      </c>
      <c r="AX146" s="27" t="s">
        <v>389</v>
      </c>
      <c r="AY146" s="27" t="s">
        <v>389</v>
      </c>
      <c r="AZ146" s="27">
        <v>0</v>
      </c>
      <c r="BA146" s="27"/>
      <c r="BB146" s="27">
        <v>42347745</v>
      </c>
      <c r="BC146" s="27" t="s">
        <v>4589</v>
      </c>
      <c r="BD146" s="33">
        <v>2</v>
      </c>
      <c r="BE146" s="27">
        <v>5</v>
      </c>
      <c r="BF146" s="27">
        <v>2</v>
      </c>
      <c r="BG146" s="36" t="s">
        <v>4597</v>
      </c>
      <c r="BH146" s="27">
        <v>7</v>
      </c>
      <c r="BI146" s="27"/>
      <c r="BJ146" s="27"/>
      <c r="BK146" s="27"/>
      <c r="BL146" s="27" t="s">
        <v>975</v>
      </c>
      <c r="BM146" s="27"/>
      <c r="BN146" s="27">
        <v>42339590</v>
      </c>
      <c r="BO146" s="27" t="s">
        <v>4769</v>
      </c>
      <c r="BP146" s="29">
        <v>44230</v>
      </c>
      <c r="BQ146" s="29">
        <v>44230</v>
      </c>
      <c r="BR146" s="29"/>
      <c r="BS146" s="29">
        <v>44230</v>
      </c>
      <c r="BT146" s="32">
        <v>33.956164383561642</v>
      </c>
      <c r="BU146" s="27">
        <v>8</v>
      </c>
      <c r="BV146" s="27">
        <v>28</v>
      </c>
      <c r="BW146" s="33"/>
      <c r="BX146" s="33"/>
      <c r="BY146" s="33"/>
      <c r="BZ146" s="27"/>
      <c r="CA146" s="27"/>
      <c r="CB146" s="27"/>
      <c r="CC146" s="33"/>
      <c r="CD146" s="33"/>
      <c r="CE146" s="33"/>
      <c r="CF146" s="27"/>
      <c r="CG146" s="27"/>
      <c r="CH146" s="27"/>
      <c r="CI146" s="27"/>
      <c r="CJ146" s="27"/>
    </row>
    <row r="147" spans="1:88" x14ac:dyDescent="0.25">
      <c r="A147" s="27" t="s">
        <v>976</v>
      </c>
      <c r="B147" s="27" t="s">
        <v>977</v>
      </c>
      <c r="C147" s="27" t="s">
        <v>491</v>
      </c>
      <c r="D147" s="27" t="s">
        <v>978</v>
      </c>
      <c r="E147" s="27" t="s">
        <v>190</v>
      </c>
      <c r="F147" s="27"/>
      <c r="G147" s="28" t="s">
        <v>6185</v>
      </c>
      <c r="H147" s="28" t="s">
        <v>3998</v>
      </c>
      <c r="I147" s="28" t="s">
        <v>4974</v>
      </c>
      <c r="J147" s="69">
        <v>8332</v>
      </c>
      <c r="K147" s="29">
        <v>44271</v>
      </c>
      <c r="L147" s="30">
        <v>2960</v>
      </c>
      <c r="M147" s="31">
        <v>250</v>
      </c>
      <c r="N147" t="s">
        <v>149</v>
      </c>
      <c r="O147" s="1">
        <v>45038</v>
      </c>
      <c r="P147" t="s">
        <v>4969</v>
      </c>
      <c r="Q147" s="27"/>
      <c r="R147" s="27" t="s">
        <v>4961</v>
      </c>
      <c r="S147" s="27" t="s">
        <v>4962</v>
      </c>
      <c r="T147" s="27" t="s">
        <v>4963</v>
      </c>
      <c r="U147" s="27" t="s">
        <v>4954</v>
      </c>
      <c r="V147" s="27" t="s">
        <v>4776</v>
      </c>
      <c r="W147" s="27" t="s">
        <v>5080</v>
      </c>
      <c r="X147" s="32" t="s">
        <v>4997</v>
      </c>
      <c r="Y147" s="27">
        <v>5</v>
      </c>
      <c r="Z147" s="27">
        <v>1</v>
      </c>
      <c r="AA147" s="33"/>
      <c r="AB147" s="33"/>
      <c r="AC147" s="33">
        <v>1</v>
      </c>
      <c r="AD147" s="33">
        <v>7</v>
      </c>
      <c r="AE147" s="33">
        <v>1</v>
      </c>
      <c r="AF147" s="36">
        <v>2511943881703</v>
      </c>
      <c r="AG147" s="36" t="str">
        <f>MID(AF147,10,4)</f>
        <v>1703</v>
      </c>
      <c r="AH147" s="27" t="s">
        <v>315</v>
      </c>
      <c r="AI147" s="27" t="s">
        <v>268</v>
      </c>
      <c r="AJ147" s="29">
        <v>34572</v>
      </c>
      <c r="AK147" s="27"/>
      <c r="AL147" s="27"/>
      <c r="AM147" s="27"/>
      <c r="AN147" s="27"/>
      <c r="AO147" s="27" t="s">
        <v>6007</v>
      </c>
      <c r="AP147" s="27" t="s">
        <v>6007</v>
      </c>
      <c r="AQ147" s="27"/>
      <c r="AR147" s="35">
        <v>80317154</v>
      </c>
      <c r="AS147" s="36">
        <v>2511943881703</v>
      </c>
      <c r="AT147" s="27"/>
      <c r="AU147" s="29"/>
      <c r="AV147" s="27" t="s">
        <v>6008</v>
      </c>
      <c r="AW147" s="27" t="s">
        <v>979</v>
      </c>
      <c r="AX147" s="27" t="s">
        <v>268</v>
      </c>
      <c r="AY147" s="27" t="s">
        <v>315</v>
      </c>
      <c r="AZ147" s="27"/>
      <c r="BA147" s="27"/>
      <c r="BB147" s="27" t="s">
        <v>980</v>
      </c>
      <c r="BC147" s="27" t="s">
        <v>1907</v>
      </c>
      <c r="BD147" s="33">
        <v>2</v>
      </c>
      <c r="BE147" s="27">
        <v>5</v>
      </c>
      <c r="BF147" s="27">
        <v>1</v>
      </c>
      <c r="BG147" s="36" t="s">
        <v>807</v>
      </c>
      <c r="BH147" s="27">
        <v>7</v>
      </c>
      <c r="BI147" s="27"/>
      <c r="BJ147" s="27"/>
      <c r="BK147" s="27"/>
      <c r="BL147" s="27" t="s">
        <v>981</v>
      </c>
      <c r="BM147" s="27" t="s">
        <v>979</v>
      </c>
      <c r="BN147" s="27">
        <v>31791490</v>
      </c>
      <c r="BO147" s="27" t="s">
        <v>4769</v>
      </c>
      <c r="BP147" s="29">
        <v>44229</v>
      </c>
      <c r="BQ147" s="29">
        <v>44229</v>
      </c>
      <c r="BR147" s="29"/>
      <c r="BS147" s="27"/>
      <c r="BT147" s="32">
        <v>29.958904109589042</v>
      </c>
      <c r="BU147" s="27">
        <v>8</v>
      </c>
      <c r="BV147" s="27">
        <v>26</v>
      </c>
      <c r="BW147" s="33"/>
      <c r="BX147" s="33"/>
      <c r="BY147" s="33"/>
      <c r="BZ147" s="27"/>
      <c r="CA147" s="27"/>
      <c r="CB147" s="27"/>
      <c r="CC147" s="33"/>
      <c r="CD147" s="33"/>
      <c r="CE147" s="33"/>
      <c r="CF147" s="27"/>
      <c r="CG147" s="27"/>
      <c r="CH147" s="27"/>
      <c r="CI147" s="27"/>
      <c r="CJ147" s="27"/>
    </row>
    <row r="148" spans="1:88" x14ac:dyDescent="0.25">
      <c r="A148" s="27" t="s">
        <v>982</v>
      </c>
      <c r="B148" s="27" t="s">
        <v>457</v>
      </c>
      <c r="C148" s="27" t="s">
        <v>983</v>
      </c>
      <c r="D148" s="27" t="s">
        <v>406</v>
      </c>
      <c r="E148" s="27" t="s">
        <v>984</v>
      </c>
      <c r="F148" s="27"/>
      <c r="G148" s="28" t="s">
        <v>6186</v>
      </c>
      <c r="H148" s="27" t="s">
        <v>3994</v>
      </c>
      <c r="I148" s="28"/>
      <c r="J148" s="27">
        <v>5242</v>
      </c>
      <c r="K148" s="29">
        <v>44282</v>
      </c>
      <c r="L148" s="30">
        <v>3385</v>
      </c>
      <c r="M148" s="31">
        <v>250</v>
      </c>
      <c r="N148" t="s">
        <v>4864</v>
      </c>
      <c r="P148" s="27" t="s">
        <v>4864</v>
      </c>
      <c r="Q148" s="27"/>
      <c r="R148" s="27" t="s">
        <v>4876</v>
      </c>
      <c r="S148" s="27">
        <v>22</v>
      </c>
      <c r="T148" s="27" t="s">
        <v>4993</v>
      </c>
      <c r="U148" s="27"/>
      <c r="V148" s="27" t="s">
        <v>4869</v>
      </c>
      <c r="W148" s="27" t="s">
        <v>4894</v>
      </c>
      <c r="X148" s="32" t="s">
        <v>4870</v>
      </c>
      <c r="Y148" s="27">
        <v>1</v>
      </c>
      <c r="Z148" s="33">
        <v>2</v>
      </c>
      <c r="AA148" s="33"/>
      <c r="AB148" s="33"/>
      <c r="AC148" s="33">
        <v>1</v>
      </c>
      <c r="AD148" s="33">
        <v>7</v>
      </c>
      <c r="AE148" s="33">
        <v>1</v>
      </c>
      <c r="AF148" s="36">
        <v>3017439320101</v>
      </c>
      <c r="AG148" s="36" t="str">
        <f>MID(AF148,10,4)</f>
        <v>0101</v>
      </c>
      <c r="AH148" s="27" t="s">
        <v>114</v>
      </c>
      <c r="AI148" s="27" t="s">
        <v>114</v>
      </c>
      <c r="AJ148" s="29">
        <v>36502</v>
      </c>
      <c r="AK148" s="27"/>
      <c r="AL148" s="27"/>
      <c r="AM148" s="27"/>
      <c r="AN148" s="27"/>
      <c r="AO148" s="27" t="s">
        <v>6007</v>
      </c>
      <c r="AP148" s="27" t="s">
        <v>6007</v>
      </c>
      <c r="AQ148" s="27"/>
      <c r="AR148" s="35">
        <v>99628643</v>
      </c>
      <c r="AS148" s="36">
        <v>3017439320101</v>
      </c>
      <c r="AT148" s="27"/>
      <c r="AU148" s="29"/>
      <c r="AV148" s="27" t="s">
        <v>6008</v>
      </c>
      <c r="AW148" s="27" t="s">
        <v>985</v>
      </c>
      <c r="AX148" s="27" t="s">
        <v>114</v>
      </c>
      <c r="AY148" s="27" t="s">
        <v>114</v>
      </c>
      <c r="AZ148" s="27">
        <v>18</v>
      </c>
      <c r="BA148" s="27"/>
      <c r="BB148" s="27">
        <v>42253817</v>
      </c>
      <c r="BC148" s="27" t="s">
        <v>4590</v>
      </c>
      <c r="BD148" s="33">
        <v>1</v>
      </c>
      <c r="BE148" s="27">
        <v>5</v>
      </c>
      <c r="BF148" s="27">
        <v>0</v>
      </c>
      <c r="BG148" s="36" t="s">
        <v>729</v>
      </c>
      <c r="BH148" s="27">
        <v>7</v>
      </c>
      <c r="BI148" s="27"/>
      <c r="BJ148" s="27"/>
      <c r="BK148" s="27"/>
      <c r="BL148" s="27"/>
      <c r="BM148" s="27"/>
      <c r="BN148" s="27"/>
      <c r="BO148" s="27" t="s">
        <v>4769</v>
      </c>
      <c r="BP148" s="29">
        <v>44278</v>
      </c>
      <c r="BQ148" s="27" t="s">
        <v>4770</v>
      </c>
      <c r="BR148" s="27"/>
      <c r="BS148" s="29">
        <v>44046</v>
      </c>
      <c r="BT148" s="32">
        <v>24.671232876712327</v>
      </c>
      <c r="BU148" s="27">
        <v>12</v>
      </c>
      <c r="BV148" s="27">
        <v>8</v>
      </c>
      <c r="BW148" s="33"/>
      <c r="BX148" s="33"/>
      <c r="BY148" s="33"/>
      <c r="BZ148" s="27"/>
      <c r="CA148" s="27"/>
      <c r="CB148" s="27"/>
      <c r="CC148" s="33"/>
      <c r="CD148" s="33"/>
      <c r="CE148" s="33"/>
      <c r="CF148" s="27"/>
      <c r="CG148" s="27"/>
      <c r="CH148" s="27"/>
      <c r="CI148" s="27"/>
      <c r="CJ148" s="27"/>
    </row>
    <row r="149" spans="1:88" x14ac:dyDescent="0.25">
      <c r="A149" s="27" t="s">
        <v>986</v>
      </c>
      <c r="B149" s="27" t="s">
        <v>412</v>
      </c>
      <c r="C149" s="27" t="s">
        <v>811</v>
      </c>
      <c r="D149" s="27" t="s">
        <v>174</v>
      </c>
      <c r="E149" s="27" t="s">
        <v>987</v>
      </c>
      <c r="F149" s="27"/>
      <c r="G149" s="28" t="s">
        <v>6187</v>
      </c>
      <c r="H149" s="28" t="s">
        <v>4001</v>
      </c>
      <c r="I149" s="27"/>
      <c r="J149" s="28">
        <v>8332</v>
      </c>
      <c r="K149" s="29">
        <v>44287</v>
      </c>
      <c r="L149" s="30">
        <v>2960</v>
      </c>
      <c r="M149" s="31">
        <v>250</v>
      </c>
      <c r="N149" t="s">
        <v>4864</v>
      </c>
      <c r="P149" s="27" t="s">
        <v>4864</v>
      </c>
      <c r="Q149" s="27"/>
      <c r="R149" s="42" t="s">
        <v>4889</v>
      </c>
      <c r="S149" s="27" t="s">
        <v>4890</v>
      </c>
      <c r="T149" s="27" t="s">
        <v>4947</v>
      </c>
      <c r="U149" s="27" t="s">
        <v>4903</v>
      </c>
      <c r="V149" s="27" t="s">
        <v>4869</v>
      </c>
      <c r="W149" s="27"/>
      <c r="X149" s="32" t="s">
        <v>4870</v>
      </c>
      <c r="Y149" s="27">
        <v>1</v>
      </c>
      <c r="Z149" s="27">
        <v>1</v>
      </c>
      <c r="AA149" s="33"/>
      <c r="AB149" s="33"/>
      <c r="AC149" s="33">
        <v>1</v>
      </c>
      <c r="AD149" s="33">
        <v>7</v>
      </c>
      <c r="AE149" s="33">
        <v>1</v>
      </c>
      <c r="AF149" s="36">
        <v>2566693170101</v>
      </c>
      <c r="AG149" s="36" t="str">
        <f>MID(AF149,10,4)</f>
        <v>0101</v>
      </c>
      <c r="AH149" s="27" t="s">
        <v>114</v>
      </c>
      <c r="AI149" s="27" t="s">
        <v>114</v>
      </c>
      <c r="AJ149" s="29">
        <v>30215</v>
      </c>
      <c r="AK149" s="27" t="s">
        <v>988</v>
      </c>
      <c r="AL149" s="27"/>
      <c r="AM149" s="27"/>
      <c r="AN149" s="27"/>
      <c r="AO149" s="27" t="s">
        <v>6007</v>
      </c>
      <c r="AP149" s="27" t="s">
        <v>6007</v>
      </c>
      <c r="AQ149" s="27" t="s">
        <v>989</v>
      </c>
      <c r="AR149" s="35">
        <v>22591524</v>
      </c>
      <c r="AS149" s="36">
        <v>182558403</v>
      </c>
      <c r="AT149" s="27"/>
      <c r="AU149" s="29"/>
      <c r="AV149" s="27" t="s">
        <v>6008</v>
      </c>
      <c r="AW149" s="27" t="s">
        <v>990</v>
      </c>
      <c r="AX149" s="27" t="s">
        <v>114</v>
      </c>
      <c r="AY149" s="27" t="s">
        <v>114</v>
      </c>
      <c r="AZ149" s="27"/>
      <c r="BA149" s="27"/>
      <c r="BB149" s="27">
        <v>33477238</v>
      </c>
      <c r="BC149" s="27" t="s">
        <v>4588</v>
      </c>
      <c r="BD149" s="33">
        <v>1</v>
      </c>
      <c r="BE149" s="27">
        <v>5</v>
      </c>
      <c r="BF149" s="27">
        <v>2</v>
      </c>
      <c r="BG149" s="36" t="s">
        <v>4598</v>
      </c>
      <c r="BH149" s="28">
        <v>5</v>
      </c>
      <c r="BI149" s="27"/>
      <c r="BJ149" s="27"/>
      <c r="BK149" s="27"/>
      <c r="BL149" s="27" t="s">
        <v>991</v>
      </c>
      <c r="BM149" s="27" t="s">
        <v>992</v>
      </c>
      <c r="BN149" s="27">
        <v>55625751</v>
      </c>
      <c r="BO149" s="27" t="s">
        <v>4769</v>
      </c>
      <c r="BP149" s="27" t="s">
        <v>4770</v>
      </c>
      <c r="BQ149" s="27" t="s">
        <v>4770</v>
      </c>
      <c r="BR149" s="27"/>
      <c r="BS149" s="29">
        <v>44144</v>
      </c>
      <c r="BT149" s="32">
        <v>41.895890410958906</v>
      </c>
      <c r="BU149" s="27">
        <v>9</v>
      </c>
      <c r="BV149" s="27">
        <v>21</v>
      </c>
      <c r="BW149" s="33"/>
      <c r="BX149" s="33"/>
      <c r="BY149" s="33"/>
      <c r="BZ149" s="27"/>
      <c r="CA149" s="27"/>
      <c r="CB149" s="27"/>
      <c r="CC149" s="33"/>
      <c r="CD149" s="33"/>
      <c r="CE149" s="33"/>
      <c r="CF149" s="27"/>
      <c r="CG149" s="27"/>
      <c r="CH149" s="27"/>
      <c r="CI149" s="27"/>
      <c r="CJ149" s="27"/>
    </row>
    <row r="150" spans="1:88" x14ac:dyDescent="0.25">
      <c r="A150" s="27" t="s">
        <v>993</v>
      </c>
      <c r="B150" s="27" t="s">
        <v>994</v>
      </c>
      <c r="C150" s="27" t="s">
        <v>995</v>
      </c>
      <c r="D150" s="27" t="s">
        <v>406</v>
      </c>
      <c r="E150" s="27" t="s">
        <v>662</v>
      </c>
      <c r="F150" s="27"/>
      <c r="G150" s="28" t="s">
        <v>6188</v>
      </c>
      <c r="H150" s="28" t="s">
        <v>3998</v>
      </c>
      <c r="I150" s="28" t="s">
        <v>4974</v>
      </c>
      <c r="J150" s="28">
        <v>8332</v>
      </c>
      <c r="K150" s="29">
        <v>44291</v>
      </c>
      <c r="L150" s="30">
        <v>2960</v>
      </c>
      <c r="M150" s="31">
        <v>250</v>
      </c>
      <c r="N150" t="s">
        <v>4864</v>
      </c>
      <c r="P150" s="27" t="s">
        <v>4864</v>
      </c>
      <c r="Q150" s="27"/>
      <c r="R150" s="27" t="s">
        <v>5011</v>
      </c>
      <c r="S150" s="61" t="s">
        <v>4962</v>
      </c>
      <c r="T150" s="27" t="s">
        <v>4963</v>
      </c>
      <c r="U150" s="27" t="s">
        <v>4954</v>
      </c>
      <c r="V150" s="27" t="s">
        <v>4959</v>
      </c>
      <c r="W150" s="105" t="s">
        <v>5013</v>
      </c>
      <c r="X150" s="32" t="s">
        <v>5009</v>
      </c>
      <c r="Y150" s="27">
        <v>2</v>
      </c>
      <c r="Z150" s="27">
        <v>1</v>
      </c>
      <c r="AA150" s="33"/>
      <c r="AB150" s="33"/>
      <c r="AC150" s="33">
        <v>1</v>
      </c>
      <c r="AD150" s="33">
        <v>7</v>
      </c>
      <c r="AE150" s="33">
        <v>1</v>
      </c>
      <c r="AF150" s="36">
        <v>2338473911103</v>
      </c>
      <c r="AG150" s="36" t="str">
        <f>MID(AF150,10,4)</f>
        <v>1103</v>
      </c>
      <c r="AH150" s="27" t="s">
        <v>293</v>
      </c>
      <c r="AI150" s="27" t="s">
        <v>996</v>
      </c>
      <c r="AJ150" s="29">
        <v>32295</v>
      </c>
      <c r="AK150" s="27" t="s">
        <v>218</v>
      </c>
      <c r="AL150" s="27"/>
      <c r="AM150" s="27"/>
      <c r="AN150" s="27"/>
      <c r="AO150" s="27" t="s">
        <v>6007</v>
      </c>
      <c r="AP150" s="27" t="s">
        <v>6007</v>
      </c>
      <c r="AQ150" s="27" t="s">
        <v>997</v>
      </c>
      <c r="AR150" s="35">
        <v>41435451</v>
      </c>
      <c r="AS150" s="36">
        <v>201002816748</v>
      </c>
      <c r="AT150" s="27"/>
      <c r="AU150" s="29"/>
      <c r="AV150" s="27" t="s">
        <v>6008</v>
      </c>
      <c r="AW150" s="27" t="s">
        <v>998</v>
      </c>
      <c r="AX150" s="27" t="s">
        <v>700</v>
      </c>
      <c r="AY150" s="27" t="s">
        <v>700</v>
      </c>
      <c r="AZ150" s="27"/>
      <c r="BA150" s="27"/>
      <c r="BB150" s="27">
        <v>54268340</v>
      </c>
      <c r="BC150" s="27" t="s">
        <v>4588</v>
      </c>
      <c r="BD150" s="33">
        <v>1</v>
      </c>
      <c r="BE150" s="27">
        <v>5</v>
      </c>
      <c r="BF150" s="27">
        <v>1</v>
      </c>
      <c r="BG150" s="36" t="s">
        <v>999</v>
      </c>
      <c r="BH150" s="27">
        <v>7</v>
      </c>
      <c r="BI150" s="27"/>
      <c r="BJ150" s="27"/>
      <c r="BK150" s="27"/>
      <c r="BL150" s="27" t="s">
        <v>1000</v>
      </c>
      <c r="BM150" s="27" t="s">
        <v>998</v>
      </c>
      <c r="BN150" s="27">
        <v>47309701</v>
      </c>
      <c r="BO150" s="27" t="s">
        <v>4769</v>
      </c>
      <c r="BP150" s="29">
        <v>44281</v>
      </c>
      <c r="BQ150" s="29">
        <v>44278</v>
      </c>
      <c r="BR150" s="29"/>
      <c r="BS150" s="29">
        <v>44280</v>
      </c>
      <c r="BT150" s="32">
        <v>36.197260273972603</v>
      </c>
      <c r="BU150" s="27">
        <v>6</v>
      </c>
      <c r="BV150" s="27">
        <v>1</v>
      </c>
      <c r="BW150" s="33"/>
      <c r="BX150" s="33"/>
      <c r="BY150" s="33"/>
      <c r="BZ150" s="27"/>
      <c r="CA150" s="27"/>
      <c r="CB150" s="27"/>
      <c r="CC150" s="33"/>
      <c r="CD150" s="33"/>
      <c r="CE150" s="33"/>
      <c r="CF150" s="27"/>
      <c r="CG150" s="27"/>
      <c r="CH150" s="27"/>
      <c r="CI150" s="27"/>
      <c r="CJ150" s="27"/>
    </row>
    <row r="151" spans="1:88" x14ac:dyDescent="0.25">
      <c r="A151" s="27" t="s">
        <v>1001</v>
      </c>
      <c r="B151" s="27" t="s">
        <v>152</v>
      </c>
      <c r="C151" s="27" t="s">
        <v>1002</v>
      </c>
      <c r="D151" s="27" t="s">
        <v>1003</v>
      </c>
      <c r="E151" s="27" t="s">
        <v>107</v>
      </c>
      <c r="F151" s="27"/>
      <c r="G151" s="28" t="s">
        <v>6189</v>
      </c>
      <c r="H151" s="27" t="s">
        <v>4018</v>
      </c>
      <c r="I151" s="28">
        <v>0</v>
      </c>
      <c r="J151" s="27">
        <v>4222</v>
      </c>
      <c r="K151" s="29">
        <v>44287</v>
      </c>
      <c r="L151" s="30">
        <v>3385</v>
      </c>
      <c r="M151" s="31">
        <v>250</v>
      </c>
      <c r="N151" t="s">
        <v>4864</v>
      </c>
      <c r="P151" s="27" t="s">
        <v>4864</v>
      </c>
      <c r="Q151" s="27"/>
      <c r="R151" s="42" t="s">
        <v>4889</v>
      </c>
      <c r="S151" t="s">
        <v>4890</v>
      </c>
      <c r="T151" s="27" t="s">
        <v>4891</v>
      </c>
      <c r="U151" s="27" t="s">
        <v>4868</v>
      </c>
      <c r="V151" s="27" t="s">
        <v>4869</v>
      </c>
      <c r="W151" s="27"/>
      <c r="X151" s="32" t="s">
        <v>4870</v>
      </c>
      <c r="Y151" s="27">
        <v>1</v>
      </c>
      <c r="Z151" s="33">
        <v>2</v>
      </c>
      <c r="AA151" s="33"/>
      <c r="AB151" s="33"/>
      <c r="AC151" s="33">
        <v>1</v>
      </c>
      <c r="AD151" s="33">
        <v>7</v>
      </c>
      <c r="AE151" s="33">
        <v>1</v>
      </c>
      <c r="AF151" s="36">
        <v>2589528220101</v>
      </c>
      <c r="AG151" s="36" t="str">
        <f>MID(AF151,10,4)</f>
        <v>0101</v>
      </c>
      <c r="AH151" s="27" t="s">
        <v>114</v>
      </c>
      <c r="AI151" s="27" t="s">
        <v>114</v>
      </c>
      <c r="AJ151" s="29">
        <v>32105</v>
      </c>
      <c r="AK151" s="27"/>
      <c r="AL151" s="27"/>
      <c r="AM151" s="27"/>
      <c r="AN151" s="27"/>
      <c r="AO151" s="27" t="s">
        <v>6007</v>
      </c>
      <c r="AP151" s="27" t="s">
        <v>6007</v>
      </c>
      <c r="AQ151" s="27"/>
      <c r="AR151" s="35">
        <v>59394366</v>
      </c>
      <c r="AS151" s="27">
        <v>287162929</v>
      </c>
      <c r="AT151" s="27"/>
      <c r="AU151" s="29"/>
      <c r="AV151" s="27" t="s">
        <v>6008</v>
      </c>
      <c r="AW151" s="27" t="s">
        <v>1004</v>
      </c>
      <c r="AX151" s="28" t="s">
        <v>114</v>
      </c>
      <c r="AY151" s="28" t="s">
        <v>114</v>
      </c>
      <c r="AZ151" s="28">
        <v>18</v>
      </c>
      <c r="BA151" s="28">
        <v>5</v>
      </c>
      <c r="BB151" s="27">
        <v>54883419</v>
      </c>
      <c r="BC151" s="28" t="s">
        <v>4588</v>
      </c>
      <c r="BD151" s="33">
        <v>1</v>
      </c>
      <c r="BE151" s="27">
        <v>5</v>
      </c>
      <c r="BF151" s="27">
        <v>3</v>
      </c>
      <c r="BG151" s="33" t="s">
        <v>953</v>
      </c>
      <c r="BH151" s="33">
        <v>7</v>
      </c>
      <c r="BI151" s="33"/>
      <c r="BJ151" s="33"/>
      <c r="BK151" s="27"/>
      <c r="BL151" s="27" t="s">
        <v>1005</v>
      </c>
      <c r="BM151" s="27" t="s">
        <v>1004</v>
      </c>
      <c r="BN151" s="27">
        <v>54257296</v>
      </c>
      <c r="BO151" s="27" t="s">
        <v>4769</v>
      </c>
      <c r="BP151" s="29">
        <v>43207</v>
      </c>
      <c r="BQ151" s="29">
        <v>43237</v>
      </c>
      <c r="BR151" s="29"/>
      <c r="BS151" s="27"/>
      <c r="BT151" s="32">
        <v>36.717808219178082</v>
      </c>
      <c r="BU151" s="27">
        <v>11</v>
      </c>
      <c r="BV151" s="27">
        <v>24</v>
      </c>
      <c r="BW151" s="33">
        <v>3750</v>
      </c>
      <c r="BX151" s="37">
        <v>44013</v>
      </c>
      <c r="BY151" s="33">
        <v>2825.1</v>
      </c>
      <c r="BZ151" s="27"/>
      <c r="CA151" s="27"/>
      <c r="CB151" s="27"/>
      <c r="CC151" s="33"/>
      <c r="CD151" s="33"/>
      <c r="CE151" s="33"/>
      <c r="CF151" s="27"/>
      <c r="CG151" s="27"/>
      <c r="CH151" s="27"/>
      <c r="CI151" s="27"/>
      <c r="CJ151" s="27"/>
    </row>
    <row r="152" spans="1:88" x14ac:dyDescent="0.25">
      <c r="A152" s="27" t="s">
        <v>1006</v>
      </c>
      <c r="B152" s="27" t="s">
        <v>343</v>
      </c>
      <c r="C152" s="27" t="s">
        <v>1007</v>
      </c>
      <c r="D152" s="27" t="s">
        <v>1008</v>
      </c>
      <c r="E152" s="27" t="s">
        <v>644</v>
      </c>
      <c r="F152" s="27"/>
      <c r="G152" s="28" t="s">
        <v>6190</v>
      </c>
      <c r="H152" s="28" t="s">
        <v>3998</v>
      </c>
      <c r="I152" s="28" t="s">
        <v>4974</v>
      </c>
      <c r="J152" s="28">
        <v>8332</v>
      </c>
      <c r="K152" s="29">
        <v>44305</v>
      </c>
      <c r="L152" s="30">
        <v>2960</v>
      </c>
      <c r="M152" s="31">
        <v>250</v>
      </c>
      <c r="N152" t="s">
        <v>149</v>
      </c>
      <c r="O152" s="1">
        <v>45463</v>
      </c>
      <c r="P152" t="s">
        <v>4975</v>
      </c>
      <c r="Q152" s="27"/>
      <c r="R152" s="27" t="s">
        <v>4979</v>
      </c>
      <c r="S152" s="27" t="s">
        <v>4962</v>
      </c>
      <c r="T152" s="27" t="s">
        <v>4963</v>
      </c>
      <c r="U152" s="27" t="s">
        <v>4954</v>
      </c>
      <c r="V152" s="27" t="s">
        <v>4869</v>
      </c>
      <c r="W152" s="27" t="s">
        <v>4980</v>
      </c>
      <c r="X152" s="32" t="s">
        <v>4870</v>
      </c>
      <c r="Y152" s="27">
        <v>1</v>
      </c>
      <c r="Z152" s="27">
        <v>1</v>
      </c>
      <c r="AA152" s="33"/>
      <c r="AB152" s="33"/>
      <c r="AC152" s="33">
        <v>1</v>
      </c>
      <c r="AD152" s="33">
        <v>7</v>
      </c>
      <c r="AE152" s="33">
        <v>1</v>
      </c>
      <c r="AF152" s="36">
        <v>2708107570101</v>
      </c>
      <c r="AG152" s="36" t="str">
        <f>MID(AF152,10,4)</f>
        <v>0101</v>
      </c>
      <c r="AH152" s="27" t="s">
        <v>114</v>
      </c>
      <c r="AI152" s="27" t="s">
        <v>114</v>
      </c>
      <c r="AJ152" s="29">
        <v>30719</v>
      </c>
      <c r="AK152" s="27" t="s">
        <v>499</v>
      </c>
      <c r="AL152" s="27"/>
      <c r="AM152" s="27"/>
      <c r="AN152" s="27"/>
      <c r="AO152" s="27" t="s">
        <v>6007</v>
      </c>
      <c r="AP152" s="27" t="s">
        <v>6007</v>
      </c>
      <c r="AQ152" s="27" t="s">
        <v>1009</v>
      </c>
      <c r="AR152" s="35">
        <v>62266349</v>
      </c>
      <c r="AS152" s="36" t="s">
        <v>5081</v>
      </c>
      <c r="AT152" s="27"/>
      <c r="AU152" s="29"/>
      <c r="AV152" s="27" t="s">
        <v>6008</v>
      </c>
      <c r="AW152" s="27" t="s">
        <v>1010</v>
      </c>
      <c r="AX152" s="27" t="s">
        <v>114</v>
      </c>
      <c r="AY152" s="27" t="s">
        <v>259</v>
      </c>
      <c r="AZ152" s="27">
        <v>7</v>
      </c>
      <c r="BA152" s="27"/>
      <c r="BB152" s="27">
        <v>59607233</v>
      </c>
      <c r="BC152" s="27" t="s">
        <v>1907</v>
      </c>
      <c r="BD152" s="33">
        <v>2</v>
      </c>
      <c r="BE152" s="27">
        <v>5</v>
      </c>
      <c r="BF152" s="27">
        <v>2</v>
      </c>
      <c r="BG152" s="36" t="s">
        <v>4598</v>
      </c>
      <c r="BH152" s="28">
        <v>5</v>
      </c>
      <c r="BI152" s="27"/>
      <c r="BJ152" s="27"/>
      <c r="BK152" s="27"/>
      <c r="BL152" s="27" t="s">
        <v>1011</v>
      </c>
      <c r="BM152" s="27" t="s">
        <v>1010</v>
      </c>
      <c r="BN152" s="27">
        <v>56143782</v>
      </c>
      <c r="BO152" s="27" t="s">
        <v>4769</v>
      </c>
      <c r="BP152" s="29">
        <v>44246</v>
      </c>
      <c r="BQ152" s="27" t="s">
        <v>5082</v>
      </c>
      <c r="BR152" s="27"/>
      <c r="BS152" s="29">
        <v>44137</v>
      </c>
      <c r="BT152" s="32">
        <v>40.515068493150686</v>
      </c>
      <c r="BU152" s="27">
        <v>2</v>
      </c>
      <c r="BV152" s="27">
        <v>7</v>
      </c>
      <c r="BW152" s="33"/>
      <c r="BX152" s="33"/>
      <c r="BY152" s="33"/>
      <c r="BZ152" s="27"/>
      <c r="CA152" s="27"/>
      <c r="CB152" s="27"/>
      <c r="CC152" s="33"/>
      <c r="CD152" s="33"/>
      <c r="CE152" s="33"/>
      <c r="CF152" s="27"/>
      <c r="CG152" s="27"/>
      <c r="CH152" s="27"/>
      <c r="CI152" s="27"/>
      <c r="CJ152" s="27"/>
    </row>
    <row r="153" spans="1:88" x14ac:dyDescent="0.25">
      <c r="A153" s="27" t="s">
        <v>1012</v>
      </c>
      <c r="B153" s="27" t="s">
        <v>1013</v>
      </c>
      <c r="C153" s="27" t="s">
        <v>344</v>
      </c>
      <c r="D153" s="27" t="s">
        <v>531</v>
      </c>
      <c r="E153" s="27" t="s">
        <v>189</v>
      </c>
      <c r="F153" s="27"/>
      <c r="G153" s="28" t="s">
        <v>6191</v>
      </c>
      <c r="H153" s="28" t="s">
        <v>3998</v>
      </c>
      <c r="I153" s="28" t="s">
        <v>4998</v>
      </c>
      <c r="J153" s="28">
        <v>8332</v>
      </c>
      <c r="K153" s="29">
        <v>44305</v>
      </c>
      <c r="L153" s="30">
        <v>3250</v>
      </c>
      <c r="M153" s="31">
        <v>250</v>
      </c>
      <c r="N153" t="s">
        <v>149</v>
      </c>
      <c r="O153" s="1">
        <v>45297</v>
      </c>
      <c r="P153" t="s">
        <v>4883</v>
      </c>
      <c r="Q153" s="27"/>
      <c r="R153" s="27" t="s">
        <v>4979</v>
      </c>
      <c r="S153" s="27" t="s">
        <v>4962</v>
      </c>
      <c r="T153" s="27" t="s">
        <v>4963</v>
      </c>
      <c r="U153" s="27" t="s">
        <v>4954</v>
      </c>
      <c r="V153" s="27" t="s">
        <v>4869</v>
      </c>
      <c r="W153" s="29" t="s">
        <v>5005</v>
      </c>
      <c r="X153" s="32" t="s">
        <v>4870</v>
      </c>
      <c r="Y153" s="27">
        <v>1</v>
      </c>
      <c r="Z153" s="27">
        <v>1</v>
      </c>
      <c r="AA153" s="33"/>
      <c r="AB153" s="33"/>
      <c r="AC153" s="33">
        <v>1</v>
      </c>
      <c r="AD153" s="33">
        <v>7</v>
      </c>
      <c r="AE153" s="33">
        <v>1</v>
      </c>
      <c r="AF153" s="36">
        <v>2047269800101</v>
      </c>
      <c r="AG153" s="36" t="str">
        <f>MID(AF153,10,4)</f>
        <v>0101</v>
      </c>
      <c r="AH153" s="27" t="s">
        <v>114</v>
      </c>
      <c r="AI153" s="27" t="s">
        <v>114</v>
      </c>
      <c r="AJ153" s="29">
        <v>33256</v>
      </c>
      <c r="AK153" s="27" t="s">
        <v>1014</v>
      </c>
      <c r="AL153" s="27"/>
      <c r="AM153" s="27"/>
      <c r="AN153" s="27"/>
      <c r="AO153" s="27" t="s">
        <v>6007</v>
      </c>
      <c r="AP153" s="27" t="s">
        <v>6007</v>
      </c>
      <c r="AQ153" s="27" t="s">
        <v>1015</v>
      </c>
      <c r="AR153" s="35">
        <v>70583641</v>
      </c>
      <c r="AS153" s="36">
        <v>201100279054</v>
      </c>
      <c r="AT153" s="27"/>
      <c r="AU153" s="29"/>
      <c r="AV153" s="27" t="s">
        <v>6008</v>
      </c>
      <c r="AW153" s="27" t="s">
        <v>1016</v>
      </c>
      <c r="AX153" s="27" t="s">
        <v>114</v>
      </c>
      <c r="AY153" s="27" t="s">
        <v>114</v>
      </c>
      <c r="AZ153" s="27">
        <v>11</v>
      </c>
      <c r="BA153" s="27">
        <v>3</v>
      </c>
      <c r="BB153" s="27">
        <v>58135284</v>
      </c>
      <c r="BC153" s="27" t="s">
        <v>4588</v>
      </c>
      <c r="BD153" s="33">
        <v>1</v>
      </c>
      <c r="BE153" s="27">
        <v>5</v>
      </c>
      <c r="BF153" s="27">
        <v>2</v>
      </c>
      <c r="BG153" s="36" t="s">
        <v>635</v>
      </c>
      <c r="BH153" s="27">
        <v>7</v>
      </c>
      <c r="BI153" s="27"/>
      <c r="BJ153" s="27"/>
      <c r="BK153" s="27"/>
      <c r="BL153" s="27" t="s">
        <v>1017</v>
      </c>
      <c r="BM153" s="27" t="s">
        <v>1016</v>
      </c>
      <c r="BN153" s="27">
        <v>54322844</v>
      </c>
      <c r="BO153" s="27" t="s">
        <v>4769</v>
      </c>
      <c r="BP153" s="27" t="s">
        <v>4770</v>
      </c>
      <c r="BQ153" s="27" t="s">
        <v>4770</v>
      </c>
      <c r="BR153" s="27"/>
      <c r="BS153" s="29">
        <v>44298</v>
      </c>
      <c r="BT153" s="32">
        <v>33.564383561643837</v>
      </c>
      <c r="BU153" s="27">
        <v>1</v>
      </c>
      <c r="BV153" s="27">
        <v>18</v>
      </c>
      <c r="BW153" s="33">
        <v>3250</v>
      </c>
      <c r="BX153" s="37">
        <v>45032</v>
      </c>
      <c r="BY153" s="33">
        <v>2960</v>
      </c>
      <c r="BZ153" s="27"/>
      <c r="CA153" s="27"/>
      <c r="CB153" s="27"/>
      <c r="CC153" s="33"/>
      <c r="CD153" s="33"/>
      <c r="CE153" s="33"/>
      <c r="CF153" s="27"/>
      <c r="CG153" s="27"/>
      <c r="CH153" s="27"/>
      <c r="CI153" s="27"/>
      <c r="CJ153" s="27"/>
    </row>
    <row r="154" spans="1:88" x14ac:dyDescent="0.25">
      <c r="A154" s="27" t="s">
        <v>1018</v>
      </c>
      <c r="B154" s="27" t="s">
        <v>206</v>
      </c>
      <c r="C154" s="27" t="s">
        <v>1019</v>
      </c>
      <c r="D154" s="27" t="s">
        <v>1020</v>
      </c>
      <c r="E154" s="27" t="s">
        <v>1021</v>
      </c>
      <c r="F154" s="27"/>
      <c r="G154" s="28" t="s">
        <v>6192</v>
      </c>
      <c r="H154" s="27" t="s">
        <v>3994</v>
      </c>
      <c r="I154" s="28"/>
      <c r="J154" s="27">
        <v>5242</v>
      </c>
      <c r="K154" s="29">
        <v>44312</v>
      </c>
      <c r="L154" s="30">
        <v>3167</v>
      </c>
      <c r="M154" s="31">
        <v>250</v>
      </c>
      <c r="N154" t="s">
        <v>149</v>
      </c>
      <c r="O154" s="1">
        <v>45216</v>
      </c>
      <c r="P154" t="s">
        <v>4969</v>
      </c>
      <c r="Q154" s="27" t="s">
        <v>5083</v>
      </c>
      <c r="R154" s="27" t="s">
        <v>4941</v>
      </c>
      <c r="S154" s="27">
        <v>118</v>
      </c>
      <c r="T154" s="27" t="s">
        <v>5075</v>
      </c>
      <c r="U154" s="27"/>
      <c r="V154" s="27" t="s">
        <v>4869</v>
      </c>
      <c r="W154" s="27" t="s">
        <v>4943</v>
      </c>
      <c r="X154" s="32" t="s">
        <v>4870</v>
      </c>
      <c r="Y154" s="27">
        <v>1</v>
      </c>
      <c r="Z154" s="33">
        <v>2</v>
      </c>
      <c r="AA154" s="33"/>
      <c r="AB154" s="33"/>
      <c r="AC154" s="33">
        <v>1</v>
      </c>
      <c r="AD154" s="33">
        <v>7</v>
      </c>
      <c r="AE154" s="33">
        <v>1</v>
      </c>
      <c r="AF154" s="36">
        <v>2808682350101</v>
      </c>
      <c r="AG154" s="36" t="str">
        <f>MID(AF154,10,4)</f>
        <v>0101</v>
      </c>
      <c r="AH154" s="27" t="s">
        <v>114</v>
      </c>
      <c r="AI154" s="27" t="s">
        <v>114</v>
      </c>
      <c r="AJ154" s="29">
        <v>34964</v>
      </c>
      <c r="AK154" s="27"/>
      <c r="AL154" s="27"/>
      <c r="AM154" s="27"/>
      <c r="AN154" s="27"/>
      <c r="AO154" s="27" t="s">
        <v>6007</v>
      </c>
      <c r="AP154" s="27" t="s">
        <v>6007</v>
      </c>
      <c r="AQ154" s="27"/>
      <c r="AR154" s="35">
        <v>92044913</v>
      </c>
      <c r="AS154" s="36">
        <v>2808682350101</v>
      </c>
      <c r="AT154" s="27"/>
      <c r="AU154" s="29"/>
      <c r="AV154" s="27" t="s">
        <v>6008</v>
      </c>
      <c r="AW154" s="27" t="s">
        <v>1022</v>
      </c>
      <c r="AX154" s="27" t="s">
        <v>114</v>
      </c>
      <c r="AY154" s="27" t="s">
        <v>259</v>
      </c>
      <c r="AZ154" s="27">
        <v>6</v>
      </c>
      <c r="BA154" s="27"/>
      <c r="BB154" s="27">
        <v>35905538</v>
      </c>
      <c r="BC154" s="27" t="s">
        <v>4590</v>
      </c>
      <c r="BD154" s="33">
        <v>1</v>
      </c>
      <c r="BE154" s="27">
        <v>5</v>
      </c>
      <c r="BF154" s="27">
        <v>0</v>
      </c>
      <c r="BG154" s="36" t="s">
        <v>4632</v>
      </c>
      <c r="BH154" s="27">
        <v>7</v>
      </c>
      <c r="BI154" s="27"/>
      <c r="BJ154" s="27"/>
      <c r="BK154" s="27"/>
      <c r="BL154" s="27" t="s">
        <v>1023</v>
      </c>
      <c r="BM154" s="27" t="s">
        <v>1022</v>
      </c>
      <c r="BN154" s="27">
        <v>35905538</v>
      </c>
      <c r="BO154" s="27" t="s">
        <v>4769</v>
      </c>
      <c r="BP154" s="29">
        <v>44302</v>
      </c>
      <c r="BQ154" s="29">
        <v>44305</v>
      </c>
      <c r="BR154" s="29"/>
      <c r="BS154" s="29">
        <v>44300</v>
      </c>
      <c r="BT154" s="32">
        <v>28.884931506849316</v>
      </c>
      <c r="BU154" s="27">
        <v>9</v>
      </c>
      <c r="BV154" s="27">
        <v>22</v>
      </c>
      <c r="BW154" s="33"/>
      <c r="BX154" s="33"/>
      <c r="BY154" s="33"/>
      <c r="BZ154" s="27"/>
      <c r="CA154" s="27"/>
      <c r="CB154" s="27"/>
      <c r="CC154" s="33"/>
      <c r="CD154" s="33"/>
      <c r="CE154" s="33"/>
      <c r="CF154" s="27"/>
      <c r="CG154" s="27"/>
      <c r="CH154" s="27"/>
      <c r="CI154" s="27"/>
      <c r="CJ154" s="27"/>
    </row>
    <row r="155" spans="1:88" x14ac:dyDescent="0.25">
      <c r="A155" s="27" t="s">
        <v>1024</v>
      </c>
      <c r="B155" s="27" t="s">
        <v>559</v>
      </c>
      <c r="C155" s="27" t="s">
        <v>366</v>
      </c>
      <c r="D155" s="27" t="s">
        <v>1025</v>
      </c>
      <c r="E155" s="27" t="s">
        <v>1026</v>
      </c>
      <c r="F155" s="27"/>
      <c r="G155" s="28" t="s">
        <v>6193</v>
      </c>
      <c r="H155" s="27" t="s">
        <v>3994</v>
      </c>
      <c r="I155" s="28"/>
      <c r="J155" s="27">
        <v>5242</v>
      </c>
      <c r="K155" s="29">
        <v>44320</v>
      </c>
      <c r="L155" s="30">
        <v>3385</v>
      </c>
      <c r="M155" s="31">
        <v>250</v>
      </c>
      <c r="N155" t="s">
        <v>4864</v>
      </c>
      <c r="P155" s="27" t="s">
        <v>4864</v>
      </c>
      <c r="Q155" s="27"/>
      <c r="R155" s="27" t="s">
        <v>4941</v>
      </c>
      <c r="S155" s="145">
        <v>79</v>
      </c>
      <c r="T155" s="157" t="s">
        <v>6943</v>
      </c>
      <c r="U155" s="27"/>
      <c r="V155" s="27" t="s">
        <v>4869</v>
      </c>
      <c r="W155" s="27" t="s">
        <v>4943</v>
      </c>
      <c r="X155" s="32" t="s">
        <v>4870</v>
      </c>
      <c r="Y155" s="27">
        <v>1</v>
      </c>
      <c r="Z155" s="33">
        <v>2</v>
      </c>
      <c r="AA155" s="33"/>
      <c r="AB155" s="33"/>
      <c r="AC155" s="33">
        <v>1</v>
      </c>
      <c r="AD155" s="33">
        <v>7</v>
      </c>
      <c r="AE155" s="33">
        <v>1</v>
      </c>
      <c r="AF155" s="36">
        <v>2151135860101</v>
      </c>
      <c r="AG155" s="36" t="str">
        <f>MID(AF155,10,4)</f>
        <v>0101</v>
      </c>
      <c r="AH155" s="27" t="s">
        <v>114</v>
      </c>
      <c r="AI155" s="27" t="s">
        <v>114</v>
      </c>
      <c r="AJ155" s="29">
        <v>33768</v>
      </c>
      <c r="AK155" s="27"/>
      <c r="AL155" s="27"/>
      <c r="AM155" s="27"/>
      <c r="AN155" s="27"/>
      <c r="AO155" s="27" t="s">
        <v>6007</v>
      </c>
      <c r="AP155" s="27" t="s">
        <v>6007</v>
      </c>
      <c r="AQ155" s="27"/>
      <c r="AR155" s="35">
        <v>82643148</v>
      </c>
      <c r="AS155" s="36">
        <v>201501898893</v>
      </c>
      <c r="AT155" s="27"/>
      <c r="AU155" s="29"/>
      <c r="AV155" s="27" t="s">
        <v>6008</v>
      </c>
      <c r="AW155" s="27" t="s">
        <v>1027</v>
      </c>
      <c r="AX155" s="27" t="s">
        <v>114</v>
      </c>
      <c r="AY155" s="27" t="s">
        <v>114</v>
      </c>
      <c r="AZ155" s="27"/>
      <c r="BA155" s="27"/>
      <c r="BB155" s="27">
        <v>41322733</v>
      </c>
      <c r="BC155" s="27" t="s">
        <v>4590</v>
      </c>
      <c r="BD155" s="33">
        <v>1</v>
      </c>
      <c r="BE155" s="27">
        <v>5</v>
      </c>
      <c r="BF155" s="27">
        <v>3</v>
      </c>
      <c r="BG155" s="36" t="s">
        <v>617</v>
      </c>
      <c r="BH155" s="27">
        <v>7</v>
      </c>
      <c r="BI155" s="27"/>
      <c r="BJ155" s="27"/>
      <c r="BK155" s="27"/>
      <c r="BL155" s="27" t="s">
        <v>1028</v>
      </c>
      <c r="BM155" s="27"/>
      <c r="BN155" s="27"/>
      <c r="BO155" s="27" t="s">
        <v>4769</v>
      </c>
      <c r="BP155" s="29">
        <v>43990</v>
      </c>
      <c r="BQ155" s="29">
        <v>44165</v>
      </c>
      <c r="BR155" s="29"/>
      <c r="BS155" s="29">
        <v>44314</v>
      </c>
      <c r="BT155" s="32">
        <v>32.161643835616438</v>
      </c>
      <c r="BU155" s="27">
        <v>6</v>
      </c>
      <c r="BV155" s="27">
        <v>13</v>
      </c>
      <c r="BW155" s="33"/>
      <c r="BX155" s="33"/>
      <c r="BY155" s="33"/>
      <c r="BZ155" s="27"/>
      <c r="CA155" s="27"/>
      <c r="CB155" s="27"/>
      <c r="CC155" s="33"/>
      <c r="CD155" s="33"/>
      <c r="CE155" s="33"/>
      <c r="CF155" s="27"/>
      <c r="CG155" s="27"/>
      <c r="CH155" s="27"/>
      <c r="CI155" s="27"/>
      <c r="CJ155" s="27"/>
    </row>
    <row r="156" spans="1:88" x14ac:dyDescent="0.25">
      <c r="A156" s="27" t="s">
        <v>1029</v>
      </c>
      <c r="B156" s="27" t="s">
        <v>395</v>
      </c>
      <c r="C156" s="27"/>
      <c r="D156" s="27" t="s">
        <v>1030</v>
      </c>
      <c r="E156" s="27" t="s">
        <v>1031</v>
      </c>
      <c r="F156" s="27"/>
      <c r="G156" s="28" t="s">
        <v>6194</v>
      </c>
      <c r="H156" s="28" t="s">
        <v>3998</v>
      </c>
      <c r="I156" s="28" t="s">
        <v>4974</v>
      </c>
      <c r="J156" s="28">
        <v>8332</v>
      </c>
      <c r="K156" s="29">
        <v>44321</v>
      </c>
      <c r="L156" s="30">
        <v>2960</v>
      </c>
      <c r="M156" s="31">
        <v>250</v>
      </c>
      <c r="N156" t="s">
        <v>149</v>
      </c>
      <c r="O156" s="1">
        <v>44957</v>
      </c>
      <c r="P156" t="s">
        <v>4969</v>
      </c>
      <c r="Q156" s="27"/>
      <c r="R156" s="27" t="s">
        <v>4979</v>
      </c>
      <c r="S156" s="27" t="s">
        <v>4962</v>
      </c>
      <c r="T156" s="27" t="s">
        <v>4963</v>
      </c>
      <c r="U156" s="27" t="s">
        <v>4954</v>
      </c>
      <c r="V156" s="27" t="s">
        <v>4869</v>
      </c>
      <c r="W156" s="29" t="s">
        <v>5005</v>
      </c>
      <c r="X156" s="32" t="s">
        <v>4870</v>
      </c>
      <c r="Y156" s="27">
        <v>1</v>
      </c>
      <c r="Z156" s="27">
        <v>1</v>
      </c>
      <c r="AA156" s="33"/>
      <c r="AB156" s="33"/>
      <c r="AC156" s="33">
        <v>1</v>
      </c>
      <c r="AD156" s="33">
        <v>7</v>
      </c>
      <c r="AE156" s="33">
        <v>1</v>
      </c>
      <c r="AF156" s="36">
        <v>3106677710407</v>
      </c>
      <c r="AG156" s="36" t="str">
        <f>MID(AF156,10,4)</f>
        <v>0407</v>
      </c>
      <c r="AH156" s="27" t="s">
        <v>1032</v>
      </c>
      <c r="AI156" s="27" t="s">
        <v>1033</v>
      </c>
      <c r="AJ156" s="29">
        <v>35208</v>
      </c>
      <c r="AK156" s="27"/>
      <c r="AL156" s="27"/>
      <c r="AM156" s="27"/>
      <c r="AN156" s="27"/>
      <c r="AO156" s="27" t="s">
        <v>6007</v>
      </c>
      <c r="AP156" s="27" t="s">
        <v>6007</v>
      </c>
      <c r="AQ156" s="27"/>
      <c r="AR156" s="35">
        <v>88148114</v>
      </c>
      <c r="AS156" s="36">
        <v>201402717642</v>
      </c>
      <c r="AT156" s="27"/>
      <c r="AU156" s="29"/>
      <c r="AV156" s="27" t="s">
        <v>6008</v>
      </c>
      <c r="AW156" s="27" t="s">
        <v>1034</v>
      </c>
      <c r="AX156" s="27" t="s">
        <v>1032</v>
      </c>
      <c r="AY156" s="27" t="s">
        <v>1033</v>
      </c>
      <c r="AZ156" s="27"/>
      <c r="BA156" s="27"/>
      <c r="BB156" s="27">
        <v>55583771</v>
      </c>
      <c r="BC156" s="27" t="s">
        <v>4588</v>
      </c>
      <c r="BD156" s="33">
        <v>1</v>
      </c>
      <c r="BE156" s="27">
        <v>5</v>
      </c>
      <c r="BF156" s="27">
        <v>0</v>
      </c>
      <c r="BG156" s="36" t="s">
        <v>4600</v>
      </c>
      <c r="BH156" s="27">
        <v>7</v>
      </c>
      <c r="BI156" s="27"/>
      <c r="BJ156" s="27"/>
      <c r="BK156" s="27"/>
      <c r="BL156" s="27" t="s">
        <v>1035</v>
      </c>
      <c r="BM156" s="27" t="s">
        <v>1034</v>
      </c>
      <c r="BN156" s="27">
        <v>46981594</v>
      </c>
      <c r="BO156" s="27" t="s">
        <v>4769</v>
      </c>
      <c r="BP156" s="29">
        <v>44235</v>
      </c>
      <c r="BQ156" s="29">
        <v>44244</v>
      </c>
      <c r="BR156" s="29"/>
      <c r="BS156" s="29">
        <v>44232</v>
      </c>
      <c r="BT156" s="32">
        <v>28.216438356164385</v>
      </c>
      <c r="BU156" s="27">
        <v>5</v>
      </c>
      <c r="BV156" s="27">
        <v>23</v>
      </c>
      <c r="BW156" s="33"/>
      <c r="BX156" s="33"/>
      <c r="BY156" s="33"/>
      <c r="BZ156" s="27"/>
      <c r="CA156" s="27"/>
      <c r="CB156" s="27"/>
      <c r="CC156" s="33"/>
      <c r="CD156" s="33"/>
      <c r="CE156" s="33"/>
      <c r="CF156" s="27"/>
      <c r="CG156" s="27"/>
      <c r="CH156" s="27"/>
      <c r="CI156" s="27"/>
      <c r="CJ156" s="27"/>
    </row>
    <row r="157" spans="1:88" x14ac:dyDescent="0.25">
      <c r="A157" s="27" t="s">
        <v>1036</v>
      </c>
      <c r="B157" s="27" t="s">
        <v>1037</v>
      </c>
      <c r="C157" s="27" t="s">
        <v>1038</v>
      </c>
      <c r="D157" s="27" t="s">
        <v>1039</v>
      </c>
      <c r="E157" s="27" t="s">
        <v>716</v>
      </c>
      <c r="F157" s="27"/>
      <c r="G157" s="28" t="s">
        <v>6195</v>
      </c>
      <c r="H157" s="27" t="s">
        <v>5084</v>
      </c>
      <c r="I157" s="27"/>
      <c r="J157" s="28">
        <v>4311</v>
      </c>
      <c r="K157" s="29">
        <v>44321</v>
      </c>
      <c r="L157" s="30">
        <v>2960</v>
      </c>
      <c r="M157" s="31">
        <v>250</v>
      </c>
      <c r="N157" t="s">
        <v>4864</v>
      </c>
      <c r="P157" s="27" t="s">
        <v>4864</v>
      </c>
      <c r="Q157" s="27"/>
      <c r="R157" s="27" t="s">
        <v>4979</v>
      </c>
      <c r="S157" s="27" t="s">
        <v>5085</v>
      </c>
      <c r="T157" s="27" t="s">
        <v>5086</v>
      </c>
      <c r="U157" s="27" t="s">
        <v>4954</v>
      </c>
      <c r="V157" s="27" t="s">
        <v>4869</v>
      </c>
      <c r="W157" s="27"/>
      <c r="X157" s="32" t="s">
        <v>4870</v>
      </c>
      <c r="Y157" s="27">
        <v>1</v>
      </c>
      <c r="Z157" s="33">
        <v>2</v>
      </c>
      <c r="AA157" s="33"/>
      <c r="AB157" s="33"/>
      <c r="AC157" s="33">
        <v>1</v>
      </c>
      <c r="AD157" s="33">
        <v>7</v>
      </c>
      <c r="AE157" s="33">
        <v>1</v>
      </c>
      <c r="AF157" s="36">
        <v>2993460210101</v>
      </c>
      <c r="AG157" s="36" t="str">
        <f>MID(AF157,10,4)</f>
        <v>0101</v>
      </c>
      <c r="AH157" s="27" t="s">
        <v>114</v>
      </c>
      <c r="AI157" s="27" t="s">
        <v>114</v>
      </c>
      <c r="AJ157" s="29">
        <v>36095</v>
      </c>
      <c r="AK157" s="27" t="s">
        <v>1040</v>
      </c>
      <c r="AL157" s="27"/>
      <c r="AM157" s="27"/>
      <c r="AN157" s="27"/>
      <c r="AO157" s="27" t="s">
        <v>6007</v>
      </c>
      <c r="AP157" s="27" t="s">
        <v>6007</v>
      </c>
      <c r="AQ157" s="27">
        <v>14041127</v>
      </c>
      <c r="AR157" s="35">
        <v>94934568</v>
      </c>
      <c r="AS157" s="36">
        <v>201602153327</v>
      </c>
      <c r="AT157" s="27"/>
      <c r="AU157" s="29"/>
      <c r="AV157" s="27" t="s">
        <v>6008</v>
      </c>
      <c r="AW157" s="27" t="s">
        <v>1041</v>
      </c>
      <c r="AX157" s="27" t="s">
        <v>114</v>
      </c>
      <c r="AY157" s="27" t="s">
        <v>114</v>
      </c>
      <c r="AZ157" s="27">
        <v>6</v>
      </c>
      <c r="BA157" s="27">
        <v>2</v>
      </c>
      <c r="BB157" s="27" t="s">
        <v>1042</v>
      </c>
      <c r="BC157" s="27" t="s">
        <v>4588</v>
      </c>
      <c r="BD157" s="33">
        <v>1</v>
      </c>
      <c r="BE157" s="27">
        <v>5</v>
      </c>
      <c r="BF157" s="27">
        <v>0</v>
      </c>
      <c r="BG157" s="36" t="s">
        <v>4600</v>
      </c>
      <c r="BH157" s="27">
        <v>7</v>
      </c>
      <c r="BI157" s="27"/>
      <c r="BJ157" s="27"/>
      <c r="BK157" s="27"/>
      <c r="BL157" s="27" t="s">
        <v>1043</v>
      </c>
      <c r="BM157" s="27"/>
      <c r="BN157" s="27">
        <v>59743735</v>
      </c>
      <c r="BO157" s="27" t="s">
        <v>4769</v>
      </c>
      <c r="BP157" s="29">
        <v>44305</v>
      </c>
      <c r="BQ157" s="27"/>
      <c r="BR157" s="27"/>
      <c r="BS157" s="29">
        <v>44302</v>
      </c>
      <c r="BT157" s="32">
        <v>25.786301369863015</v>
      </c>
      <c r="BU157" s="27">
        <v>10</v>
      </c>
      <c r="BV157" s="27">
        <v>27</v>
      </c>
      <c r="BW157" s="33"/>
      <c r="BX157" s="33">
        <v>2960</v>
      </c>
      <c r="BY157" s="33">
        <v>3250</v>
      </c>
      <c r="BZ157" s="29">
        <v>44682</v>
      </c>
      <c r="CA157" s="27"/>
      <c r="CB157" s="27"/>
      <c r="CC157" s="33"/>
      <c r="CD157" s="33"/>
      <c r="CE157" s="33"/>
      <c r="CF157" s="27" t="s">
        <v>6905</v>
      </c>
      <c r="CG157" s="27"/>
      <c r="CH157" s="27"/>
      <c r="CI157" s="27"/>
      <c r="CJ157" s="27"/>
    </row>
    <row r="158" spans="1:88" x14ac:dyDescent="0.25">
      <c r="A158" s="27" t="s">
        <v>1044</v>
      </c>
      <c r="B158" s="27" t="s">
        <v>1045</v>
      </c>
      <c r="C158" s="27" t="s">
        <v>173</v>
      </c>
      <c r="D158" s="27" t="s">
        <v>1046</v>
      </c>
      <c r="E158" s="27" t="s">
        <v>107</v>
      </c>
      <c r="F158" s="27"/>
      <c r="G158" s="28" t="s">
        <v>6196</v>
      </c>
      <c r="H158" s="27" t="s">
        <v>3994</v>
      </c>
      <c r="I158" s="28"/>
      <c r="J158" s="27">
        <v>5242</v>
      </c>
      <c r="K158" s="29">
        <v>44330</v>
      </c>
      <c r="L158" s="30">
        <v>3167</v>
      </c>
      <c r="M158" s="31">
        <v>250</v>
      </c>
      <c r="N158" s="40" t="s">
        <v>149</v>
      </c>
      <c r="O158" s="1">
        <v>45240</v>
      </c>
      <c r="P158" s="40" t="s">
        <v>4883</v>
      </c>
      <c r="Q158" s="27"/>
      <c r="R158" s="27" t="s">
        <v>4876</v>
      </c>
      <c r="S158" s="145">
        <v>76</v>
      </c>
      <c r="T158" s="157" t="s">
        <v>6939</v>
      </c>
      <c r="U158" s="27"/>
      <c r="V158" s="27" t="s">
        <v>4869</v>
      </c>
      <c r="W158" s="27" t="s">
        <v>4894</v>
      </c>
      <c r="X158" s="32" t="s">
        <v>4870</v>
      </c>
      <c r="Y158" s="27">
        <v>1</v>
      </c>
      <c r="Z158" s="33">
        <v>2</v>
      </c>
      <c r="AA158" s="33"/>
      <c r="AB158" s="33"/>
      <c r="AC158" s="33">
        <v>1</v>
      </c>
      <c r="AD158" s="33">
        <v>7</v>
      </c>
      <c r="AE158" s="33">
        <v>1</v>
      </c>
      <c r="AF158" s="36">
        <v>2016464200101</v>
      </c>
      <c r="AG158" s="36" t="str">
        <f>MID(AF158,10,4)</f>
        <v>0101</v>
      </c>
      <c r="AH158" s="27" t="s">
        <v>114</v>
      </c>
      <c r="AI158" s="27" t="s">
        <v>114</v>
      </c>
      <c r="AJ158" s="29">
        <v>36749</v>
      </c>
      <c r="AK158" s="27"/>
      <c r="AL158" s="27"/>
      <c r="AM158" s="27"/>
      <c r="AN158" s="27"/>
      <c r="AO158" s="27" t="s">
        <v>6007</v>
      </c>
      <c r="AP158" s="27" t="s">
        <v>6007</v>
      </c>
      <c r="AQ158" s="27"/>
      <c r="AR158" s="35">
        <v>105732729</v>
      </c>
      <c r="AS158" s="83">
        <v>2016464200101</v>
      </c>
      <c r="AT158" s="27"/>
      <c r="AU158" s="29"/>
      <c r="AV158" s="27" t="s">
        <v>6008</v>
      </c>
      <c r="AW158" s="27" t="s">
        <v>1047</v>
      </c>
      <c r="AX158" s="27" t="s">
        <v>114</v>
      </c>
      <c r="AY158" s="27" t="s">
        <v>114</v>
      </c>
      <c r="AZ158" s="27">
        <v>16</v>
      </c>
      <c r="BA158" s="27">
        <v>3</v>
      </c>
      <c r="BB158" s="27">
        <v>54248108</v>
      </c>
      <c r="BC158" s="27" t="s">
        <v>4590</v>
      </c>
      <c r="BD158" s="33">
        <v>1</v>
      </c>
      <c r="BE158" s="27">
        <v>5</v>
      </c>
      <c r="BF158" s="27">
        <v>1</v>
      </c>
      <c r="BG158" s="36" t="s">
        <v>635</v>
      </c>
      <c r="BH158" s="27">
        <v>7</v>
      </c>
      <c r="BI158" s="27"/>
      <c r="BJ158" s="27"/>
      <c r="BK158" s="27"/>
      <c r="BL158" s="27" t="s">
        <v>1048</v>
      </c>
      <c r="BM158" s="27" t="s">
        <v>1047</v>
      </c>
      <c r="BN158" s="27">
        <v>35895137</v>
      </c>
      <c r="BO158" s="27" t="s">
        <v>4769</v>
      </c>
      <c r="BP158" s="29">
        <v>44130</v>
      </c>
      <c r="BQ158" s="29">
        <v>44131</v>
      </c>
      <c r="BR158" s="29"/>
      <c r="BS158" s="29">
        <v>44323</v>
      </c>
      <c r="BT158" s="32">
        <v>23.994520547945207</v>
      </c>
      <c r="BU158" s="27">
        <v>8</v>
      </c>
      <c r="BV158" s="27">
        <v>11</v>
      </c>
      <c r="BW158" s="33"/>
      <c r="BX158" s="33"/>
      <c r="BY158" s="33"/>
      <c r="BZ158" s="27"/>
      <c r="CA158" s="27"/>
      <c r="CB158" s="27"/>
      <c r="CC158" s="33"/>
      <c r="CD158" s="33"/>
      <c r="CE158" s="33"/>
      <c r="CF158" s="27"/>
      <c r="CG158" s="27"/>
      <c r="CH158" s="27"/>
      <c r="CI158" s="27"/>
      <c r="CJ158" s="27"/>
    </row>
    <row r="159" spans="1:88" x14ac:dyDescent="0.25">
      <c r="A159" s="27" t="s">
        <v>1049</v>
      </c>
      <c r="B159" s="27" t="s">
        <v>1050</v>
      </c>
      <c r="C159" s="27" t="s">
        <v>1051</v>
      </c>
      <c r="D159" s="27" t="s">
        <v>132</v>
      </c>
      <c r="E159" s="27" t="s">
        <v>436</v>
      </c>
      <c r="F159" s="27"/>
      <c r="G159" s="28" t="s">
        <v>6197</v>
      </c>
      <c r="H159" s="27" t="s">
        <v>3999</v>
      </c>
      <c r="I159" s="28">
        <v>0</v>
      </c>
      <c r="J159" s="27">
        <v>9333</v>
      </c>
      <c r="K159" s="29">
        <v>44341</v>
      </c>
      <c r="L159" s="30">
        <v>3167</v>
      </c>
      <c r="M159" s="31">
        <v>250</v>
      </c>
      <c r="N159" t="s">
        <v>149</v>
      </c>
      <c r="O159" s="1">
        <v>45107</v>
      </c>
      <c r="P159" t="s">
        <v>4969</v>
      </c>
      <c r="Q159" s="27"/>
      <c r="R159" s="42" t="s">
        <v>4889</v>
      </c>
      <c r="S159" s="27" t="s">
        <v>4890</v>
      </c>
      <c r="T159" s="27" t="s">
        <v>4902</v>
      </c>
      <c r="U159" s="27" t="s">
        <v>4903</v>
      </c>
      <c r="V159" s="27" t="s">
        <v>4869</v>
      </c>
      <c r="W159" s="27"/>
      <c r="X159" s="32" t="s">
        <v>4870</v>
      </c>
      <c r="Y159" s="27">
        <v>1</v>
      </c>
      <c r="Z159" s="27">
        <v>1</v>
      </c>
      <c r="AA159" s="33"/>
      <c r="AB159" s="33"/>
      <c r="AC159" s="33">
        <v>1</v>
      </c>
      <c r="AD159" s="33">
        <v>7</v>
      </c>
      <c r="AE159" s="33">
        <v>1</v>
      </c>
      <c r="AF159" s="36">
        <v>3016423890101</v>
      </c>
      <c r="AG159" s="36" t="str">
        <f>MID(AF159,10,4)</f>
        <v>0101</v>
      </c>
      <c r="AH159" s="27" t="s">
        <v>114</v>
      </c>
      <c r="AI159" s="27" t="s">
        <v>114</v>
      </c>
      <c r="AJ159" s="29">
        <v>35500</v>
      </c>
      <c r="AK159" s="27"/>
      <c r="AL159" s="27"/>
      <c r="AM159" s="27"/>
      <c r="AN159" s="27"/>
      <c r="AO159" s="27" t="s">
        <v>6007</v>
      </c>
      <c r="AP159" s="27" t="s">
        <v>6007</v>
      </c>
      <c r="AQ159" s="27"/>
      <c r="AR159" s="35">
        <v>91296366</v>
      </c>
      <c r="AS159" s="36">
        <v>3016423890101</v>
      </c>
      <c r="AT159" s="27"/>
      <c r="AU159" s="29"/>
      <c r="AV159" s="27" t="s">
        <v>6008</v>
      </c>
      <c r="AW159" s="27" t="s">
        <v>1052</v>
      </c>
      <c r="AX159" s="27" t="s">
        <v>114</v>
      </c>
      <c r="AY159" s="27" t="s">
        <v>114</v>
      </c>
      <c r="AZ159" s="27">
        <v>18</v>
      </c>
      <c r="BA159" s="27"/>
      <c r="BB159" s="27">
        <v>34822829</v>
      </c>
      <c r="BC159" s="27" t="s">
        <v>4588</v>
      </c>
      <c r="BD159" s="33">
        <v>1</v>
      </c>
      <c r="BE159" s="27">
        <v>5</v>
      </c>
      <c r="BF159" s="27"/>
      <c r="BG159" s="27" t="s">
        <v>1053</v>
      </c>
      <c r="BH159" s="27">
        <v>7</v>
      </c>
      <c r="BI159" s="27"/>
      <c r="BJ159" s="27"/>
      <c r="BK159" s="27"/>
      <c r="BL159" s="27"/>
      <c r="BM159" s="27"/>
      <c r="BN159" s="27"/>
      <c r="BO159" s="27" t="s">
        <v>4771</v>
      </c>
      <c r="BP159" s="27"/>
      <c r="BQ159" s="27"/>
      <c r="BR159" s="27"/>
      <c r="BS159" s="27"/>
      <c r="BT159" s="32">
        <v>27.416438356164385</v>
      </c>
      <c r="BU159" s="27">
        <v>3</v>
      </c>
      <c r="BV159" s="27">
        <v>11</v>
      </c>
      <c r="BW159" s="33"/>
      <c r="BX159" s="33"/>
      <c r="BY159" s="33"/>
      <c r="BZ159" s="27"/>
      <c r="CA159" s="27"/>
      <c r="CB159" s="27"/>
      <c r="CC159" s="33"/>
      <c r="CD159" s="33"/>
      <c r="CE159" s="33"/>
      <c r="CF159" s="27"/>
      <c r="CG159" s="27"/>
      <c r="CH159" s="27"/>
      <c r="CI159" s="27"/>
      <c r="CJ159" s="27"/>
    </row>
    <row r="160" spans="1:88" x14ac:dyDescent="0.25">
      <c r="A160" s="27" t="s">
        <v>3141</v>
      </c>
      <c r="B160" s="27" t="s">
        <v>1374</v>
      </c>
      <c r="C160" s="27" t="s">
        <v>2230</v>
      </c>
      <c r="D160" s="27" t="s">
        <v>987</v>
      </c>
      <c r="E160" s="27" t="s">
        <v>160</v>
      </c>
      <c r="F160" s="27"/>
      <c r="G160" s="28" t="s">
        <v>6198</v>
      </c>
      <c r="H160" s="27" t="s">
        <v>3999</v>
      </c>
      <c r="I160" s="28">
        <v>0</v>
      </c>
      <c r="J160" s="28">
        <v>9333</v>
      </c>
      <c r="K160" s="29">
        <v>44348</v>
      </c>
      <c r="L160" s="30">
        <v>3167</v>
      </c>
      <c r="M160" s="31">
        <v>250</v>
      </c>
      <c r="N160" t="s">
        <v>149</v>
      </c>
      <c r="O160" s="1">
        <v>45113</v>
      </c>
      <c r="P160" t="s">
        <v>4883</v>
      </c>
      <c r="Q160" s="27"/>
      <c r="R160" s="42" t="s">
        <v>4889</v>
      </c>
      <c r="S160" s="105" t="s">
        <v>4890</v>
      </c>
      <c r="T160" s="105" t="s">
        <v>4902</v>
      </c>
      <c r="U160" s="27" t="s">
        <v>4903</v>
      </c>
      <c r="V160" s="27" t="s">
        <v>4869</v>
      </c>
      <c r="W160" s="27"/>
      <c r="X160" s="32" t="s">
        <v>4870</v>
      </c>
      <c r="Y160" s="27">
        <v>1</v>
      </c>
      <c r="Z160" s="27">
        <v>1</v>
      </c>
      <c r="AA160" s="33"/>
      <c r="AB160" s="33"/>
      <c r="AC160" s="33">
        <v>1</v>
      </c>
      <c r="AD160" s="33">
        <v>7</v>
      </c>
      <c r="AE160" s="33">
        <v>1</v>
      </c>
      <c r="AF160" s="36">
        <v>3000114740101</v>
      </c>
      <c r="AG160" s="36" t="str">
        <f>MID(AF160,10,4)</f>
        <v>0101</v>
      </c>
      <c r="AH160" s="27" t="s">
        <v>114</v>
      </c>
      <c r="AI160" s="27" t="s">
        <v>114</v>
      </c>
      <c r="AJ160" s="29">
        <v>36522</v>
      </c>
      <c r="AK160" s="27"/>
      <c r="AL160" s="27"/>
      <c r="AM160" s="27"/>
      <c r="AN160" s="27"/>
      <c r="AO160" s="27" t="s">
        <v>6007</v>
      </c>
      <c r="AP160" s="27" t="s">
        <v>6007</v>
      </c>
      <c r="AQ160" s="27"/>
      <c r="AR160" s="35">
        <v>103971181</v>
      </c>
      <c r="AS160" s="36">
        <v>3000114740101</v>
      </c>
      <c r="AT160" s="27"/>
      <c r="AU160" s="29"/>
      <c r="AV160" s="27" t="s">
        <v>6008</v>
      </c>
      <c r="AW160" s="27" t="s">
        <v>4074</v>
      </c>
      <c r="AX160" s="27" t="s">
        <v>114</v>
      </c>
      <c r="AY160" s="27" t="s">
        <v>114</v>
      </c>
      <c r="AZ160" s="27">
        <v>6</v>
      </c>
      <c r="BA160" s="27">
        <v>0</v>
      </c>
      <c r="BB160" s="27" t="s">
        <v>4498</v>
      </c>
      <c r="BC160" s="27" t="s">
        <v>4588</v>
      </c>
      <c r="BD160" s="33">
        <v>1</v>
      </c>
      <c r="BE160" s="27">
        <v>5</v>
      </c>
      <c r="BF160" s="27">
        <v>0</v>
      </c>
      <c r="BG160" s="36" t="s">
        <v>648</v>
      </c>
      <c r="BH160" s="27">
        <v>7</v>
      </c>
      <c r="BI160" s="27"/>
      <c r="BJ160" s="27"/>
      <c r="BK160" s="27"/>
      <c r="BL160" s="27" t="s">
        <v>4652</v>
      </c>
      <c r="BM160" s="27" t="s">
        <v>4736</v>
      </c>
      <c r="BN160" s="27">
        <v>41758634</v>
      </c>
      <c r="BO160" s="27" t="s">
        <v>4769</v>
      </c>
      <c r="BP160" s="29">
        <v>44221</v>
      </c>
      <c r="BQ160" s="27" t="s">
        <v>4770</v>
      </c>
      <c r="BR160" s="27"/>
      <c r="BS160" s="29">
        <v>44230</v>
      </c>
      <c r="BT160" s="32">
        <v>24.616438356164384</v>
      </c>
      <c r="BU160" s="27">
        <v>12</v>
      </c>
      <c r="BV160" s="27">
        <v>28</v>
      </c>
      <c r="BW160" s="33"/>
      <c r="BX160" s="33"/>
      <c r="BY160" s="33"/>
      <c r="BZ160" s="27"/>
      <c r="CA160" s="27"/>
      <c r="CB160" s="27"/>
      <c r="CC160" s="33"/>
      <c r="CD160" s="33"/>
      <c r="CE160" s="33"/>
      <c r="CF160" s="27"/>
      <c r="CG160" s="27"/>
      <c r="CH160" s="27"/>
      <c r="CI160" s="27"/>
      <c r="CJ160" s="27"/>
    </row>
    <row r="161" spans="1:88" x14ac:dyDescent="0.25">
      <c r="A161" s="27" t="s">
        <v>1054</v>
      </c>
      <c r="B161" s="27" t="s">
        <v>213</v>
      </c>
      <c r="C161" s="27" t="s">
        <v>552</v>
      </c>
      <c r="D161" s="27" t="s">
        <v>804</v>
      </c>
      <c r="E161" s="27" t="s">
        <v>1055</v>
      </c>
      <c r="F161" s="27"/>
      <c r="G161" s="28" t="s">
        <v>6199</v>
      </c>
      <c r="H161" s="27" t="s">
        <v>4020</v>
      </c>
      <c r="I161" s="28">
        <v>0</v>
      </c>
      <c r="J161" s="28">
        <v>4311</v>
      </c>
      <c r="K161" s="29">
        <v>44349</v>
      </c>
      <c r="L161" s="30">
        <v>3550</v>
      </c>
      <c r="M161" s="31">
        <v>250</v>
      </c>
      <c r="N161" t="s">
        <v>149</v>
      </c>
      <c r="O161" s="1">
        <v>45238</v>
      </c>
      <c r="P161" t="s">
        <v>4969</v>
      </c>
      <c r="Q161" s="27"/>
      <c r="R161" s="27" t="s">
        <v>4928</v>
      </c>
      <c r="S161" t="s">
        <v>4866</v>
      </c>
      <c r="T161" t="s">
        <v>4929</v>
      </c>
      <c r="U161" s="27" t="s">
        <v>4868</v>
      </c>
      <c r="V161" s="27" t="s">
        <v>4869</v>
      </c>
      <c r="W161" s="27"/>
      <c r="X161" s="32" t="s">
        <v>4870</v>
      </c>
      <c r="Y161" s="27">
        <v>1</v>
      </c>
      <c r="Z161" s="27">
        <v>1</v>
      </c>
      <c r="AA161" s="33"/>
      <c r="AB161" s="33"/>
      <c r="AC161" s="33">
        <v>1</v>
      </c>
      <c r="AD161" s="33">
        <v>7</v>
      </c>
      <c r="AE161" s="33">
        <v>1</v>
      </c>
      <c r="AF161" s="36">
        <v>2471874612001</v>
      </c>
      <c r="AG161" s="36" t="str">
        <f>MID(AF161,10,4)</f>
        <v>2001</v>
      </c>
      <c r="AH161" s="27" t="s">
        <v>125</v>
      </c>
      <c r="AI161" s="27" t="s">
        <v>125</v>
      </c>
      <c r="AJ161" s="29">
        <v>37231</v>
      </c>
      <c r="AK161" s="27"/>
      <c r="AL161" s="27"/>
      <c r="AM161" s="27"/>
      <c r="AN161" s="27"/>
      <c r="AO161" s="27" t="s">
        <v>6007</v>
      </c>
      <c r="AP161" s="27" t="s">
        <v>6007</v>
      </c>
      <c r="AQ161" s="27"/>
      <c r="AR161" s="35">
        <v>110245881</v>
      </c>
      <c r="AS161" s="36">
        <v>2471874612001</v>
      </c>
      <c r="AT161" s="27"/>
      <c r="AU161" s="29"/>
      <c r="AV161" s="27" t="s">
        <v>6008</v>
      </c>
      <c r="AW161" s="27" t="s">
        <v>1056</v>
      </c>
      <c r="AX161" s="27" t="s">
        <v>114</v>
      </c>
      <c r="AY161" s="27" t="s">
        <v>114</v>
      </c>
      <c r="AZ161" s="27">
        <v>18</v>
      </c>
      <c r="BA161" s="27"/>
      <c r="BB161" s="27">
        <v>37241726</v>
      </c>
      <c r="BC161" s="27" t="s">
        <v>4588</v>
      </c>
      <c r="BD161" s="33">
        <v>1</v>
      </c>
      <c r="BE161" s="27">
        <v>5</v>
      </c>
      <c r="BF161" s="27"/>
      <c r="BG161" s="36" t="s">
        <v>648</v>
      </c>
      <c r="BH161" s="27">
        <v>7</v>
      </c>
      <c r="BI161" s="27"/>
      <c r="BJ161" s="27"/>
      <c r="BK161" s="27"/>
      <c r="BL161" s="27" t="s">
        <v>1057</v>
      </c>
      <c r="BM161" s="27" t="s">
        <v>1056</v>
      </c>
      <c r="BN161" s="27">
        <v>32064172</v>
      </c>
      <c r="BO161" s="27" t="s">
        <v>4769</v>
      </c>
      <c r="BP161" s="27" t="s">
        <v>4770</v>
      </c>
      <c r="BQ161" s="27" t="s">
        <v>4770</v>
      </c>
      <c r="BR161" s="27"/>
      <c r="BS161" s="29">
        <v>44342</v>
      </c>
      <c r="BT161" s="32">
        <v>22.673972602739727</v>
      </c>
      <c r="BU161" s="27">
        <v>12</v>
      </c>
      <c r="BV161" s="27">
        <v>6</v>
      </c>
      <c r="BW161" s="33">
        <v>3550</v>
      </c>
      <c r="BX161" s="37">
        <v>45123</v>
      </c>
      <c r="BY161" s="33">
        <v>3250</v>
      </c>
      <c r="BZ161" s="29">
        <v>44743</v>
      </c>
      <c r="CA161" s="27">
        <v>2960</v>
      </c>
      <c r="CB161" s="27"/>
      <c r="CC161" s="33"/>
      <c r="CD161" s="33"/>
      <c r="CE161" s="33"/>
      <c r="CF161" s="27"/>
      <c r="CG161" s="27"/>
      <c r="CH161" s="27"/>
      <c r="CI161" s="27"/>
      <c r="CJ161" s="27"/>
    </row>
    <row r="162" spans="1:88" x14ac:dyDescent="0.25">
      <c r="A162" s="27" t="s">
        <v>1058</v>
      </c>
      <c r="B162" s="27" t="s">
        <v>1059</v>
      </c>
      <c r="C162" s="27" t="s">
        <v>1060</v>
      </c>
      <c r="D162" s="27" t="s">
        <v>148</v>
      </c>
      <c r="E162" s="27" t="s">
        <v>148</v>
      </c>
      <c r="F162" s="27"/>
      <c r="G162" s="28" t="s">
        <v>6200</v>
      </c>
      <c r="H162" s="27" t="s">
        <v>3991</v>
      </c>
      <c r="I162" s="27"/>
      <c r="J162" s="27">
        <v>5220</v>
      </c>
      <c r="K162" s="29">
        <v>44357</v>
      </c>
      <c r="L162" s="30">
        <v>3167</v>
      </c>
      <c r="M162" s="31">
        <v>250</v>
      </c>
      <c r="N162" s="40" t="s">
        <v>149</v>
      </c>
      <c r="O162" s="1">
        <v>45127</v>
      </c>
      <c r="P162" s="40" t="s">
        <v>4883</v>
      </c>
      <c r="Q162" s="27"/>
      <c r="R162" s="27" t="s">
        <v>4872</v>
      </c>
      <c r="S162" s="27">
        <v>43</v>
      </c>
      <c r="T162" s="27" t="s">
        <v>5087</v>
      </c>
      <c r="U162" s="27"/>
      <c r="V162" s="27" t="s">
        <v>4869</v>
      </c>
      <c r="W162" s="27" t="s">
        <v>5088</v>
      </c>
      <c r="X162" s="32" t="s">
        <v>5089</v>
      </c>
      <c r="Y162" s="27">
        <v>10</v>
      </c>
      <c r="Z162" s="33">
        <v>2</v>
      </c>
      <c r="AA162" s="33"/>
      <c r="AB162" s="33"/>
      <c r="AC162" s="33">
        <v>1</v>
      </c>
      <c r="AD162" s="33">
        <v>7</v>
      </c>
      <c r="AE162" s="33">
        <v>1</v>
      </c>
      <c r="AF162" s="36">
        <v>2845276370507</v>
      </c>
      <c r="AG162" s="36" t="str">
        <f>MID(AF162,10,4)</f>
        <v>0507</v>
      </c>
      <c r="AH162" s="27" t="s">
        <v>1061</v>
      </c>
      <c r="AI162" s="27" t="s">
        <v>555</v>
      </c>
      <c r="AJ162" s="29">
        <v>35013</v>
      </c>
      <c r="AK162" s="27"/>
      <c r="AL162" s="27"/>
      <c r="AM162" s="27"/>
      <c r="AN162" s="27"/>
      <c r="AO162" s="27" t="s">
        <v>6007</v>
      </c>
      <c r="AP162" s="27" t="s">
        <v>6007</v>
      </c>
      <c r="AQ162" s="27"/>
      <c r="AR162" s="35">
        <v>86291157</v>
      </c>
      <c r="AS162" s="36">
        <v>201401059490</v>
      </c>
      <c r="AT162" s="27"/>
      <c r="AU162" s="29"/>
      <c r="AV162" s="27" t="s">
        <v>6008</v>
      </c>
      <c r="AW162" s="27" t="s">
        <v>1062</v>
      </c>
      <c r="AX162" s="27" t="s">
        <v>114</v>
      </c>
      <c r="AY162" s="27" t="s">
        <v>114</v>
      </c>
      <c r="AZ162" s="27"/>
      <c r="BA162" s="27"/>
      <c r="BB162" s="27" t="s">
        <v>1063</v>
      </c>
      <c r="BC162" s="27" t="s">
        <v>4588</v>
      </c>
      <c r="BD162" s="33">
        <v>1</v>
      </c>
      <c r="BE162" s="27">
        <v>5</v>
      </c>
      <c r="BF162" s="27">
        <v>1</v>
      </c>
      <c r="BG162" s="36" t="s">
        <v>1064</v>
      </c>
      <c r="BH162" s="27">
        <v>7</v>
      </c>
      <c r="BI162" s="27"/>
      <c r="BJ162" s="27"/>
      <c r="BK162" s="27"/>
      <c r="BL162" s="27" t="s">
        <v>1065</v>
      </c>
      <c r="BM162" s="27" t="s">
        <v>1062</v>
      </c>
      <c r="BN162" s="27">
        <v>79483535</v>
      </c>
      <c r="BO162" s="27" t="s">
        <v>4771</v>
      </c>
      <c r="BP162" s="27"/>
      <c r="BQ162" s="27" t="s">
        <v>4771</v>
      </c>
      <c r="BR162" s="27"/>
      <c r="BS162" s="27"/>
      <c r="BT162" s="32">
        <v>28.75068493150685</v>
      </c>
      <c r="BU162" s="27">
        <v>11</v>
      </c>
      <c r="BV162" s="27">
        <v>10</v>
      </c>
      <c r="BW162" s="33"/>
      <c r="BX162" s="33"/>
      <c r="BY162" s="33"/>
      <c r="BZ162" s="27"/>
      <c r="CA162" s="27"/>
      <c r="CB162" s="27"/>
      <c r="CC162" s="33"/>
      <c r="CD162" s="33"/>
      <c r="CE162" s="33"/>
      <c r="CF162" s="27"/>
      <c r="CG162" s="27"/>
      <c r="CH162" s="27"/>
      <c r="CI162" s="27"/>
      <c r="CJ162" s="27"/>
    </row>
    <row r="163" spans="1:88" x14ac:dyDescent="0.25">
      <c r="A163" s="27" t="s">
        <v>1066</v>
      </c>
      <c r="B163" s="27" t="s">
        <v>926</v>
      </c>
      <c r="C163" s="27" t="s">
        <v>1067</v>
      </c>
      <c r="D163" s="27" t="s">
        <v>427</v>
      </c>
      <c r="E163" s="27"/>
      <c r="F163" s="27"/>
      <c r="G163" s="28" t="s">
        <v>6201</v>
      </c>
      <c r="H163" s="28" t="s">
        <v>3998</v>
      </c>
      <c r="I163" s="28" t="s">
        <v>5090</v>
      </c>
      <c r="J163" s="28">
        <v>8332</v>
      </c>
      <c r="K163" s="29">
        <v>44361</v>
      </c>
      <c r="L163" s="30">
        <v>3250</v>
      </c>
      <c r="M163" s="31">
        <v>250</v>
      </c>
      <c r="N163" t="s">
        <v>4864</v>
      </c>
      <c r="P163" s="27" t="s">
        <v>4864</v>
      </c>
      <c r="Q163" s="27"/>
      <c r="R163" s="27" t="s">
        <v>4979</v>
      </c>
      <c r="S163" s="27" t="s">
        <v>4962</v>
      </c>
      <c r="T163" s="27" t="s">
        <v>4963</v>
      </c>
      <c r="U163" s="27" t="s">
        <v>4954</v>
      </c>
      <c r="V163" s="27" t="s">
        <v>4869</v>
      </c>
      <c r="W163" s="29" t="s">
        <v>5005</v>
      </c>
      <c r="X163" s="32" t="s">
        <v>4870</v>
      </c>
      <c r="Y163" s="27">
        <v>1</v>
      </c>
      <c r="Z163" s="27">
        <v>1</v>
      </c>
      <c r="AA163" s="33"/>
      <c r="AB163" s="33"/>
      <c r="AC163" s="33">
        <v>1</v>
      </c>
      <c r="AD163" s="33">
        <v>7</v>
      </c>
      <c r="AE163" s="33">
        <v>1</v>
      </c>
      <c r="AF163" s="36">
        <v>2460087680101</v>
      </c>
      <c r="AG163" s="36" t="str">
        <f>MID(AF163,10,4)</f>
        <v>0101</v>
      </c>
      <c r="AH163" s="27" t="s">
        <v>114</v>
      </c>
      <c r="AI163" s="27" t="s">
        <v>114</v>
      </c>
      <c r="AJ163" s="29">
        <v>33309</v>
      </c>
      <c r="AK163" s="27" t="s">
        <v>627</v>
      </c>
      <c r="AL163" s="27"/>
      <c r="AM163" s="27"/>
      <c r="AN163" s="27"/>
      <c r="AO163" s="27" t="s">
        <v>6007</v>
      </c>
      <c r="AP163" s="27" t="s">
        <v>6007</v>
      </c>
      <c r="AQ163" s="27">
        <v>138322973</v>
      </c>
      <c r="AR163" s="35">
        <v>96398264</v>
      </c>
      <c r="AS163" s="36">
        <v>2460087680101</v>
      </c>
      <c r="AT163" s="27"/>
      <c r="AU163" s="29"/>
      <c r="AV163" s="27" t="s">
        <v>6008</v>
      </c>
      <c r="AW163" s="27" t="s">
        <v>1068</v>
      </c>
      <c r="AX163" s="27" t="s">
        <v>114</v>
      </c>
      <c r="AY163" s="27" t="s">
        <v>114</v>
      </c>
      <c r="AZ163" s="27">
        <v>3</v>
      </c>
      <c r="BA163" s="27">
        <v>3</v>
      </c>
      <c r="BB163" s="27">
        <v>44064049</v>
      </c>
      <c r="BC163" s="27" t="s">
        <v>1907</v>
      </c>
      <c r="BD163" s="33">
        <v>1</v>
      </c>
      <c r="BE163" s="27">
        <v>5</v>
      </c>
      <c r="BF163" s="27">
        <v>1</v>
      </c>
      <c r="BG163" s="36" t="s">
        <v>4598</v>
      </c>
      <c r="BH163" s="28">
        <v>5</v>
      </c>
      <c r="BI163" s="27"/>
      <c r="BJ163" s="27"/>
      <c r="BK163" s="27"/>
      <c r="BL163" s="27" t="s">
        <v>1069</v>
      </c>
      <c r="BM163" s="27"/>
      <c r="BN163" s="27">
        <v>56021932</v>
      </c>
      <c r="BO163" s="27" t="s">
        <v>4769</v>
      </c>
      <c r="BP163" s="27" t="s">
        <v>4770</v>
      </c>
      <c r="BQ163" s="27" t="s">
        <v>4770</v>
      </c>
      <c r="BR163" s="27"/>
      <c r="BS163" s="27"/>
      <c r="BT163" s="32">
        <v>33.419178082191777</v>
      </c>
      <c r="BU163" s="27">
        <v>3</v>
      </c>
      <c r="BV163" s="27">
        <v>12</v>
      </c>
      <c r="BW163" s="33">
        <v>3250</v>
      </c>
      <c r="BX163" s="37">
        <v>44516</v>
      </c>
      <c r="BY163" s="33">
        <v>2850</v>
      </c>
      <c r="BZ163" s="27"/>
      <c r="CA163" s="27"/>
      <c r="CB163" s="27"/>
      <c r="CC163" s="33"/>
      <c r="CD163" s="33"/>
      <c r="CE163" s="33"/>
      <c r="CF163" s="27"/>
      <c r="CG163" s="27"/>
      <c r="CH163" s="27"/>
      <c r="CI163" s="27"/>
      <c r="CJ163" s="27"/>
    </row>
    <row r="164" spans="1:88" x14ac:dyDescent="0.25">
      <c r="A164" s="27" t="s">
        <v>1070</v>
      </c>
      <c r="B164" s="27" t="s">
        <v>1071</v>
      </c>
      <c r="C164" s="27" t="s">
        <v>1072</v>
      </c>
      <c r="D164" s="27" t="s">
        <v>1073</v>
      </c>
      <c r="E164" s="27" t="s">
        <v>1074</v>
      </c>
      <c r="F164" s="27"/>
      <c r="G164" s="28" t="s">
        <v>6202</v>
      </c>
      <c r="H164" s="27" t="s">
        <v>3994</v>
      </c>
      <c r="I164" s="28"/>
      <c r="J164" s="27">
        <v>5242</v>
      </c>
      <c r="K164" s="29">
        <v>44362</v>
      </c>
      <c r="L164" s="30">
        <v>3385</v>
      </c>
      <c r="M164" s="31">
        <v>250</v>
      </c>
      <c r="N164" t="s">
        <v>149</v>
      </c>
      <c r="O164" s="1">
        <v>45366</v>
      </c>
      <c r="P164" t="s">
        <v>4969</v>
      </c>
      <c r="Q164" s="27"/>
      <c r="R164" s="27" t="s">
        <v>4941</v>
      </c>
      <c r="S164" s="145">
        <v>84</v>
      </c>
      <c r="T164" s="144" t="s">
        <v>6944</v>
      </c>
      <c r="U164" s="27"/>
      <c r="V164" s="27" t="s">
        <v>4869</v>
      </c>
      <c r="W164" s="27" t="s">
        <v>4943</v>
      </c>
      <c r="X164" s="32" t="s">
        <v>4870</v>
      </c>
      <c r="Y164" s="27">
        <v>1</v>
      </c>
      <c r="Z164" s="33">
        <v>2</v>
      </c>
      <c r="AA164" s="33"/>
      <c r="AB164" s="33"/>
      <c r="AC164" s="33">
        <v>1</v>
      </c>
      <c r="AD164" s="33">
        <v>7</v>
      </c>
      <c r="AE164" s="33">
        <v>1</v>
      </c>
      <c r="AF164" s="36">
        <v>2716392881420</v>
      </c>
      <c r="AG164" s="36" t="str">
        <f>MID(AF164,10,4)</f>
        <v>1420</v>
      </c>
      <c r="AH164" s="27" t="s">
        <v>239</v>
      </c>
      <c r="AI164" s="27" t="s">
        <v>1075</v>
      </c>
      <c r="AJ164" s="29">
        <v>34856</v>
      </c>
      <c r="AK164" s="27"/>
      <c r="AL164" s="27"/>
      <c r="AM164" s="27"/>
      <c r="AN164" s="27"/>
      <c r="AO164" s="27" t="s">
        <v>6007</v>
      </c>
      <c r="AP164" s="27" t="s">
        <v>6007</v>
      </c>
      <c r="AQ164" s="27"/>
      <c r="AR164" s="35">
        <v>84420634</v>
      </c>
      <c r="AS164" s="36">
        <v>201401325121</v>
      </c>
      <c r="AT164" s="27"/>
      <c r="AU164" s="29"/>
      <c r="AV164" s="27" t="s">
        <v>6008</v>
      </c>
      <c r="AW164" s="27" t="s">
        <v>1076</v>
      </c>
      <c r="AX164" s="27" t="s">
        <v>114</v>
      </c>
      <c r="AY164" s="27" t="s">
        <v>114</v>
      </c>
      <c r="AZ164" s="27">
        <v>10</v>
      </c>
      <c r="BA164" s="27">
        <v>2</v>
      </c>
      <c r="BB164" s="27">
        <v>55565932</v>
      </c>
      <c r="BC164" s="27" t="s">
        <v>4590</v>
      </c>
      <c r="BD164" s="33">
        <v>1</v>
      </c>
      <c r="BE164" s="27">
        <v>5</v>
      </c>
      <c r="BF164" s="27">
        <v>2</v>
      </c>
      <c r="BG164" s="36" t="s">
        <v>4600</v>
      </c>
      <c r="BH164" s="27">
        <v>7</v>
      </c>
      <c r="BI164" s="27"/>
      <c r="BJ164" s="27"/>
      <c r="BK164" s="27"/>
      <c r="BL164" s="27"/>
      <c r="BM164" s="27"/>
      <c r="BN164" s="27"/>
      <c r="BO164" s="27" t="s">
        <v>4769</v>
      </c>
      <c r="BP164" s="29">
        <v>44119</v>
      </c>
      <c r="BQ164" s="29">
        <v>44201</v>
      </c>
      <c r="BR164" s="29"/>
      <c r="BS164" s="29">
        <v>44243</v>
      </c>
      <c r="BT164" s="32">
        <v>29.18082191780822</v>
      </c>
      <c r="BU164" s="27">
        <v>6</v>
      </c>
      <c r="BV164" s="27">
        <v>6</v>
      </c>
      <c r="BW164" s="33"/>
      <c r="BX164" s="33"/>
      <c r="BY164" s="33"/>
      <c r="BZ164" s="27"/>
      <c r="CA164" s="27"/>
      <c r="CB164" s="27"/>
      <c r="CC164" s="33"/>
      <c r="CD164" s="33"/>
      <c r="CE164" s="33"/>
      <c r="CF164" s="27"/>
      <c r="CG164" s="27"/>
      <c r="CH164" s="27"/>
      <c r="CI164" s="27"/>
      <c r="CJ164" s="27"/>
    </row>
    <row r="165" spans="1:88" x14ac:dyDescent="0.25">
      <c r="A165" s="27" t="s">
        <v>1077</v>
      </c>
      <c r="B165" s="27" t="s">
        <v>658</v>
      </c>
      <c r="C165" s="27" t="s">
        <v>264</v>
      </c>
      <c r="D165" s="27" t="s">
        <v>1078</v>
      </c>
      <c r="E165" s="27" t="s">
        <v>161</v>
      </c>
      <c r="F165" s="27"/>
      <c r="G165" s="28" t="s">
        <v>6203</v>
      </c>
      <c r="H165" s="28" t="s">
        <v>3998</v>
      </c>
      <c r="I165" s="28" t="s">
        <v>4998</v>
      </c>
      <c r="J165" s="28">
        <v>8332</v>
      </c>
      <c r="K165" s="29">
        <v>44362</v>
      </c>
      <c r="L165" s="30">
        <v>3250</v>
      </c>
      <c r="M165" s="31">
        <v>250</v>
      </c>
      <c r="N165" t="s">
        <v>149</v>
      </c>
      <c r="O165" s="1">
        <v>45038</v>
      </c>
      <c r="P165" t="s">
        <v>4969</v>
      </c>
      <c r="Q165" s="27"/>
      <c r="R165" s="27" t="s">
        <v>4979</v>
      </c>
      <c r="S165" s="27" t="s">
        <v>4962</v>
      </c>
      <c r="T165" s="27" t="s">
        <v>4963</v>
      </c>
      <c r="U165" s="27" t="s">
        <v>4954</v>
      </c>
      <c r="V165" s="27" t="s">
        <v>4990</v>
      </c>
      <c r="W165" s="27" t="s">
        <v>4991</v>
      </c>
      <c r="X165" s="32" t="s">
        <v>4912</v>
      </c>
      <c r="Y165" s="27">
        <v>4</v>
      </c>
      <c r="Z165" s="27">
        <v>1</v>
      </c>
      <c r="AA165" s="33"/>
      <c r="AB165" s="33"/>
      <c r="AC165" s="33">
        <v>1</v>
      </c>
      <c r="AD165" s="33">
        <v>7</v>
      </c>
      <c r="AE165" s="33">
        <v>1</v>
      </c>
      <c r="AF165" s="36">
        <v>2097187650502</v>
      </c>
      <c r="AG165" s="36" t="str">
        <f>MID(AF165,10,4)</f>
        <v>0502</v>
      </c>
      <c r="AH165" s="27" t="s">
        <v>163</v>
      </c>
      <c r="AI165" s="27" t="s">
        <v>608</v>
      </c>
      <c r="AJ165" s="29">
        <v>33633</v>
      </c>
      <c r="AK165" s="27" t="s">
        <v>379</v>
      </c>
      <c r="AL165" s="27"/>
      <c r="AM165" s="27"/>
      <c r="AN165" s="27"/>
      <c r="AO165" s="27" t="s">
        <v>6007</v>
      </c>
      <c r="AP165" s="27" t="s">
        <v>6007</v>
      </c>
      <c r="AQ165" s="27">
        <v>90264120</v>
      </c>
      <c r="AR165" s="35">
        <v>83035206</v>
      </c>
      <c r="AS165" s="36" t="s">
        <v>5091</v>
      </c>
      <c r="AT165" s="27"/>
      <c r="AU165" s="29"/>
      <c r="AV165" s="27" t="s">
        <v>6008</v>
      </c>
      <c r="AW165" s="27" t="s">
        <v>1079</v>
      </c>
      <c r="AX165" s="27" t="s">
        <v>163</v>
      </c>
      <c r="AY165" s="27" t="s">
        <v>163</v>
      </c>
      <c r="AZ165" s="27"/>
      <c r="BA165" s="27">
        <v>3</v>
      </c>
      <c r="BB165" s="27" t="s">
        <v>1080</v>
      </c>
      <c r="BC165" s="27" t="s">
        <v>1907</v>
      </c>
      <c r="BD165" s="33">
        <v>2</v>
      </c>
      <c r="BE165" s="27">
        <v>5</v>
      </c>
      <c r="BF165" s="27">
        <v>2</v>
      </c>
      <c r="BG165" s="36" t="s">
        <v>1081</v>
      </c>
      <c r="BH165" s="27">
        <v>7</v>
      </c>
      <c r="BI165" s="27"/>
      <c r="BJ165" s="27"/>
      <c r="BK165" s="27"/>
      <c r="BL165" s="27" t="s">
        <v>1082</v>
      </c>
      <c r="BM165" s="27" t="s">
        <v>1079</v>
      </c>
      <c r="BN165" s="27">
        <v>48006788</v>
      </c>
      <c r="BO165" s="27" t="s">
        <v>4769</v>
      </c>
      <c r="BP165" s="29">
        <v>44347</v>
      </c>
      <c r="BQ165" s="27" t="s">
        <v>4770</v>
      </c>
      <c r="BR165" s="27"/>
      <c r="BS165" s="29">
        <v>44344</v>
      </c>
      <c r="BT165" s="32">
        <v>32.531506849315072</v>
      </c>
      <c r="BU165" s="27">
        <v>1</v>
      </c>
      <c r="BV165" s="27">
        <v>30</v>
      </c>
      <c r="BW165" s="33">
        <v>3250</v>
      </c>
      <c r="BX165" s="37">
        <v>44562</v>
      </c>
      <c r="BY165" s="33">
        <v>2850</v>
      </c>
      <c r="BZ165" s="27"/>
      <c r="CA165" s="27"/>
      <c r="CB165" s="27"/>
      <c r="CC165" s="33"/>
      <c r="CD165" s="33"/>
      <c r="CE165" s="33"/>
      <c r="CF165" s="27"/>
      <c r="CG165" s="27"/>
      <c r="CH165" s="27"/>
      <c r="CI165" s="27"/>
      <c r="CJ165" s="27"/>
    </row>
    <row r="166" spans="1:88" x14ac:dyDescent="0.25">
      <c r="A166" s="27" t="s">
        <v>1083</v>
      </c>
      <c r="B166" s="27" t="s">
        <v>1084</v>
      </c>
      <c r="C166" s="27" t="s">
        <v>1085</v>
      </c>
      <c r="D166" s="27" t="s">
        <v>1086</v>
      </c>
      <c r="E166" s="27" t="s">
        <v>215</v>
      </c>
      <c r="F166" s="27"/>
      <c r="G166" s="28" t="s">
        <v>6204</v>
      </c>
      <c r="H166" s="28" t="s">
        <v>4011</v>
      </c>
      <c r="I166" s="27"/>
      <c r="J166" s="28">
        <v>8332</v>
      </c>
      <c r="K166" s="29">
        <v>44363</v>
      </c>
      <c r="L166" s="30">
        <v>2960</v>
      </c>
      <c r="M166" s="31">
        <v>250</v>
      </c>
      <c r="N166" t="s">
        <v>149</v>
      </c>
      <c r="O166" s="1">
        <v>45166</v>
      </c>
      <c r="P166" t="s">
        <v>4969</v>
      </c>
      <c r="Q166" s="27"/>
      <c r="R166" s="27" t="s">
        <v>4961</v>
      </c>
      <c r="S166" s="27" t="s">
        <v>4962</v>
      </c>
      <c r="T166" s="27" t="s">
        <v>4963</v>
      </c>
      <c r="U166" s="27" t="s">
        <v>4954</v>
      </c>
      <c r="V166" s="27" t="s">
        <v>4955</v>
      </c>
      <c r="W166" s="144" t="s">
        <v>4956</v>
      </c>
      <c r="X166" s="32" t="s">
        <v>4949</v>
      </c>
      <c r="Y166" s="27">
        <v>3</v>
      </c>
      <c r="Z166" s="27">
        <v>1</v>
      </c>
      <c r="AA166" s="33"/>
      <c r="AB166" s="33"/>
      <c r="AC166" s="33">
        <v>1</v>
      </c>
      <c r="AD166" s="33">
        <v>7</v>
      </c>
      <c r="AE166" s="33">
        <v>1</v>
      </c>
      <c r="AF166" s="36">
        <v>1732270311709</v>
      </c>
      <c r="AG166" s="36" t="str">
        <f>MID(AF166,10,4)</f>
        <v>1709</v>
      </c>
      <c r="AH166" s="27" t="s">
        <v>578</v>
      </c>
      <c r="AI166" s="27" t="s">
        <v>268</v>
      </c>
      <c r="AJ166" s="29">
        <v>32801</v>
      </c>
      <c r="AK166" s="27" t="s">
        <v>499</v>
      </c>
      <c r="AL166" s="27"/>
      <c r="AM166" s="27"/>
      <c r="AN166" s="27"/>
      <c r="AO166" s="27" t="s">
        <v>6007</v>
      </c>
      <c r="AP166" s="27" t="s">
        <v>6007</v>
      </c>
      <c r="AQ166" s="27">
        <v>40712812</v>
      </c>
      <c r="AR166" s="35">
        <v>59406445</v>
      </c>
      <c r="AS166" s="36">
        <v>189030521</v>
      </c>
      <c r="AT166" s="27"/>
      <c r="AU166" s="29"/>
      <c r="AV166" s="27" t="s">
        <v>6008</v>
      </c>
      <c r="AW166" s="27" t="s">
        <v>5092</v>
      </c>
      <c r="AX166" s="27" t="s">
        <v>389</v>
      </c>
      <c r="AY166" s="27" t="s">
        <v>5093</v>
      </c>
      <c r="AZ166" s="27"/>
      <c r="BA166" s="27">
        <v>0</v>
      </c>
      <c r="BB166" s="27">
        <v>55664095</v>
      </c>
      <c r="BC166" s="27" t="s">
        <v>4588</v>
      </c>
      <c r="BD166" s="33">
        <v>1</v>
      </c>
      <c r="BE166" s="27">
        <v>5</v>
      </c>
      <c r="BF166" s="27">
        <v>0</v>
      </c>
      <c r="BG166" s="36" t="s">
        <v>4598</v>
      </c>
      <c r="BH166" s="28">
        <v>5</v>
      </c>
      <c r="BI166" s="27"/>
      <c r="BJ166" s="27"/>
      <c r="BK166" s="27"/>
      <c r="BL166" s="27" t="s">
        <v>1087</v>
      </c>
      <c r="BM166" s="27" t="s">
        <v>5092</v>
      </c>
      <c r="BN166" s="27">
        <v>48638666</v>
      </c>
      <c r="BO166" s="27" t="s">
        <v>4769</v>
      </c>
      <c r="BP166" s="29">
        <v>44274</v>
      </c>
      <c r="BQ166" s="29">
        <v>44274</v>
      </c>
      <c r="BR166" s="29"/>
      <c r="BS166" s="29">
        <v>44274</v>
      </c>
      <c r="BT166" s="32">
        <v>34.81095890410959</v>
      </c>
      <c r="BU166" s="27">
        <v>10</v>
      </c>
      <c r="BV166" s="27">
        <v>20</v>
      </c>
      <c r="BW166" s="33"/>
      <c r="BX166" s="33"/>
      <c r="BY166" s="33"/>
      <c r="BZ166" s="27"/>
      <c r="CA166" s="27"/>
      <c r="CB166" s="27"/>
      <c r="CC166" s="33"/>
      <c r="CD166" s="33"/>
      <c r="CE166" s="33"/>
      <c r="CF166" s="27"/>
      <c r="CG166" s="27"/>
      <c r="CH166" s="27"/>
      <c r="CI166" s="27"/>
      <c r="CJ166" s="27"/>
    </row>
    <row r="167" spans="1:88" x14ac:dyDescent="0.25">
      <c r="A167" s="27" t="s">
        <v>1088</v>
      </c>
      <c r="B167" s="27" t="s">
        <v>1089</v>
      </c>
      <c r="C167" s="27" t="s">
        <v>426</v>
      </c>
      <c r="D167" s="27" t="s">
        <v>1090</v>
      </c>
      <c r="E167" s="27" t="s">
        <v>1091</v>
      </c>
      <c r="F167" s="27"/>
      <c r="G167" s="28" t="s">
        <v>6205</v>
      </c>
      <c r="H167" s="28" t="s">
        <v>3998</v>
      </c>
      <c r="I167" s="28" t="s">
        <v>4001</v>
      </c>
      <c r="J167" s="28">
        <v>8332</v>
      </c>
      <c r="K167" s="29">
        <v>44382</v>
      </c>
      <c r="L167" s="30">
        <v>2960</v>
      </c>
      <c r="M167" s="31">
        <v>250</v>
      </c>
      <c r="N167" t="s">
        <v>149</v>
      </c>
      <c r="O167" s="1">
        <v>44933</v>
      </c>
      <c r="P167" t="s">
        <v>4883</v>
      </c>
      <c r="Q167" s="27"/>
      <c r="R167" s="27" t="s">
        <v>5011</v>
      </c>
      <c r="S167" s="27" t="s">
        <v>4962</v>
      </c>
      <c r="T167" s="27" t="s">
        <v>4963</v>
      </c>
      <c r="U167" s="27" t="s">
        <v>4954</v>
      </c>
      <c r="V167" s="27" t="s">
        <v>4959</v>
      </c>
      <c r="W167" s="27" t="s">
        <v>5014</v>
      </c>
      <c r="X167" s="32" t="s">
        <v>5009</v>
      </c>
      <c r="Y167" s="27">
        <v>2</v>
      </c>
      <c r="Z167" s="27">
        <v>1</v>
      </c>
      <c r="AA167" s="33"/>
      <c r="AB167" s="33"/>
      <c r="AC167" s="33">
        <v>1</v>
      </c>
      <c r="AD167" s="33">
        <v>7</v>
      </c>
      <c r="AE167" s="33">
        <v>1</v>
      </c>
      <c r="AF167" s="36">
        <v>3350707360901</v>
      </c>
      <c r="AG167" s="36" t="str">
        <f>MID(AF167,10,4)</f>
        <v>0901</v>
      </c>
      <c r="AH167" s="27" t="s">
        <v>700</v>
      </c>
      <c r="AI167" s="27" t="s">
        <v>700</v>
      </c>
      <c r="AJ167" s="29">
        <v>35611</v>
      </c>
      <c r="AK167" s="27" t="s">
        <v>218</v>
      </c>
      <c r="AL167" s="27"/>
      <c r="AM167" s="27"/>
      <c r="AN167" s="27"/>
      <c r="AO167" s="27" t="s">
        <v>6007</v>
      </c>
      <c r="AP167" s="27" t="s">
        <v>6007</v>
      </c>
      <c r="AQ167" s="27">
        <v>51530487</v>
      </c>
      <c r="AR167" s="35">
        <v>99102846</v>
      </c>
      <c r="AS167" s="36">
        <v>3350707360901</v>
      </c>
      <c r="AT167" s="27"/>
      <c r="AU167" s="29"/>
      <c r="AV167" s="27" t="s">
        <v>6008</v>
      </c>
      <c r="AW167" s="27" t="s">
        <v>1092</v>
      </c>
      <c r="AX167" s="27" t="s">
        <v>700</v>
      </c>
      <c r="AY167" s="27" t="s">
        <v>700</v>
      </c>
      <c r="AZ167" s="27">
        <v>9</v>
      </c>
      <c r="BA167" s="27"/>
      <c r="BB167" s="27" t="s">
        <v>1093</v>
      </c>
      <c r="BC167" s="27" t="s">
        <v>4588</v>
      </c>
      <c r="BD167" s="33">
        <v>1</v>
      </c>
      <c r="BE167" s="27">
        <v>5</v>
      </c>
      <c r="BF167" s="27">
        <v>2</v>
      </c>
      <c r="BG167" s="36" t="s">
        <v>617</v>
      </c>
      <c r="BH167" s="27">
        <v>7</v>
      </c>
      <c r="BI167" s="27"/>
      <c r="BJ167" s="27"/>
      <c r="BK167" s="27"/>
      <c r="BL167" s="27"/>
      <c r="BM167" s="27"/>
      <c r="BN167" s="27"/>
      <c r="BO167" s="27" t="s">
        <v>4769</v>
      </c>
      <c r="BP167" s="29">
        <v>44376</v>
      </c>
      <c r="BQ167" s="29">
        <v>44004</v>
      </c>
      <c r="BR167" s="29"/>
      <c r="BS167" s="29">
        <v>44376</v>
      </c>
      <c r="BT167" s="32">
        <v>27.112328767123287</v>
      </c>
      <c r="BU167" s="27">
        <v>6</v>
      </c>
      <c r="BV167" s="27">
        <v>30</v>
      </c>
      <c r="BW167" s="33"/>
      <c r="BX167" s="33"/>
      <c r="BY167" s="33"/>
      <c r="BZ167" s="27"/>
      <c r="CA167" s="27"/>
      <c r="CB167" s="27"/>
      <c r="CC167" s="33"/>
      <c r="CD167" s="33"/>
      <c r="CE167" s="33"/>
      <c r="CF167" s="27"/>
      <c r="CG167" s="27"/>
      <c r="CH167" s="27"/>
      <c r="CI167" s="27"/>
      <c r="CJ167" s="27"/>
    </row>
    <row r="168" spans="1:88" x14ac:dyDescent="0.25">
      <c r="A168" s="27" t="s">
        <v>1094</v>
      </c>
      <c r="B168" s="27" t="s">
        <v>1095</v>
      </c>
      <c r="C168" s="27" t="s">
        <v>330</v>
      </c>
      <c r="D168" s="27" t="s">
        <v>1096</v>
      </c>
      <c r="E168" s="27" t="s">
        <v>215</v>
      </c>
      <c r="F168" s="27" t="s">
        <v>1097</v>
      </c>
      <c r="G168" s="28" t="s">
        <v>6206</v>
      </c>
      <c r="H168" s="27" t="s">
        <v>3994</v>
      </c>
      <c r="I168" s="28"/>
      <c r="J168" s="27">
        <v>5242</v>
      </c>
      <c r="K168" s="29">
        <v>44384</v>
      </c>
      <c r="L168" s="30">
        <v>3385</v>
      </c>
      <c r="M168" s="31">
        <v>250</v>
      </c>
      <c r="N168" t="s">
        <v>4864</v>
      </c>
      <c r="P168" s="27" t="s">
        <v>4864</v>
      </c>
      <c r="Q168" s="27"/>
      <c r="R168" s="27" t="s">
        <v>4898</v>
      </c>
      <c r="S168" s="146">
        <v>6</v>
      </c>
      <c r="T168" s="105" t="s">
        <v>5094</v>
      </c>
      <c r="U168" s="27"/>
      <c r="V168" s="27" t="s">
        <v>4869</v>
      </c>
      <c r="W168" s="27" t="s">
        <v>4990</v>
      </c>
      <c r="X168" s="32" t="s">
        <v>4912</v>
      </c>
      <c r="Y168" s="27">
        <v>4</v>
      </c>
      <c r="Z168" s="33">
        <v>2</v>
      </c>
      <c r="AA168" s="33"/>
      <c r="AB168" s="33"/>
      <c r="AC168" s="33">
        <v>1</v>
      </c>
      <c r="AD168" s="33">
        <v>7</v>
      </c>
      <c r="AE168" s="33">
        <v>1</v>
      </c>
      <c r="AF168" s="36">
        <v>2407917700501</v>
      </c>
      <c r="AG168" s="36" t="str">
        <f>MID(AF168,10,4)</f>
        <v>0501</v>
      </c>
      <c r="AH168" s="27" t="s">
        <v>163</v>
      </c>
      <c r="AI168" s="27" t="s">
        <v>163</v>
      </c>
      <c r="AJ168" s="29">
        <v>34461</v>
      </c>
      <c r="AK168" s="27"/>
      <c r="AL168" s="27"/>
      <c r="AM168" s="27"/>
      <c r="AN168" s="27"/>
      <c r="AO168" s="27" t="s">
        <v>6007</v>
      </c>
      <c r="AP168" s="27" t="s">
        <v>6007</v>
      </c>
      <c r="AQ168" s="27"/>
      <c r="AR168" s="35">
        <v>78657555</v>
      </c>
      <c r="AS168" s="36" t="s">
        <v>5095</v>
      </c>
      <c r="AT168" s="27"/>
      <c r="AU168" s="29"/>
      <c r="AV168" s="27" t="s">
        <v>6008</v>
      </c>
      <c r="AW168" s="27" t="s">
        <v>1098</v>
      </c>
      <c r="AX168" s="27" t="s">
        <v>163</v>
      </c>
      <c r="AY168" s="27" t="s">
        <v>163</v>
      </c>
      <c r="AZ168" s="27"/>
      <c r="BA168" s="27"/>
      <c r="BB168" s="27">
        <v>54720185</v>
      </c>
      <c r="BC168" s="27" t="s">
        <v>4589</v>
      </c>
      <c r="BD168" s="33">
        <v>2</v>
      </c>
      <c r="BE168" s="27">
        <v>5</v>
      </c>
      <c r="BF168" s="27">
        <v>0</v>
      </c>
      <c r="BG168" s="36" t="s">
        <v>635</v>
      </c>
      <c r="BH168" s="27">
        <v>7</v>
      </c>
      <c r="BI168" s="27"/>
      <c r="BJ168" s="27"/>
      <c r="BK168" s="27"/>
      <c r="BL168" s="27" t="s">
        <v>1099</v>
      </c>
      <c r="BM168" s="27" t="s">
        <v>1098</v>
      </c>
      <c r="BN168" s="27">
        <v>58431532</v>
      </c>
      <c r="BO168" s="27" t="s">
        <v>4769</v>
      </c>
      <c r="BP168" s="84">
        <v>44348</v>
      </c>
      <c r="BQ168" s="29">
        <v>44348</v>
      </c>
      <c r="BR168" s="29"/>
      <c r="BS168" s="29">
        <v>44383</v>
      </c>
      <c r="BT168" s="32">
        <v>30.263013698630136</v>
      </c>
      <c r="BU168" s="27">
        <v>5</v>
      </c>
      <c r="BV168" s="27">
        <v>7</v>
      </c>
      <c r="BW168" s="33"/>
      <c r="BX168" s="33"/>
      <c r="BY168" s="33"/>
      <c r="BZ168" s="27"/>
      <c r="CA168" s="27"/>
      <c r="CB168" s="27"/>
      <c r="CC168" s="33"/>
      <c r="CD168" s="33"/>
      <c r="CE168" s="33"/>
      <c r="CF168" s="27"/>
      <c r="CG168" s="27"/>
      <c r="CH168" s="27"/>
      <c r="CI168" s="27"/>
      <c r="CJ168" s="27"/>
    </row>
    <row r="169" spans="1:88" x14ac:dyDescent="0.25">
      <c r="A169" s="27" t="s">
        <v>1100</v>
      </c>
      <c r="B169" s="27" t="s">
        <v>1101</v>
      </c>
      <c r="C169" s="27" t="s">
        <v>1102</v>
      </c>
      <c r="D169" s="27" t="s">
        <v>133</v>
      </c>
      <c r="E169" s="27" t="s">
        <v>933</v>
      </c>
      <c r="F169" s="27"/>
      <c r="G169" s="28" t="s">
        <v>6207</v>
      </c>
      <c r="H169" s="27" t="s">
        <v>3994</v>
      </c>
      <c r="I169" s="28"/>
      <c r="J169" s="27">
        <v>5242</v>
      </c>
      <c r="K169" s="29">
        <v>44384</v>
      </c>
      <c r="L169" s="30">
        <v>3385</v>
      </c>
      <c r="M169" s="31">
        <v>250</v>
      </c>
      <c r="N169" t="s">
        <v>4864</v>
      </c>
      <c r="P169" s="27" t="s">
        <v>4864</v>
      </c>
      <c r="Q169" s="27"/>
      <c r="R169" s="27" t="s">
        <v>4898</v>
      </c>
      <c r="S169" s="27">
        <v>7</v>
      </c>
      <c r="T169" s="27" t="s">
        <v>5096</v>
      </c>
      <c r="U169" s="27"/>
      <c r="V169" s="27" t="s">
        <v>4869</v>
      </c>
      <c r="W169" s="27" t="s">
        <v>5097</v>
      </c>
      <c r="X169" s="32" t="s">
        <v>4912</v>
      </c>
      <c r="Y169" s="27">
        <v>4</v>
      </c>
      <c r="Z169" s="33">
        <v>2</v>
      </c>
      <c r="AA169" s="33" t="s">
        <v>5098</v>
      </c>
      <c r="AB169" s="33" t="s">
        <v>5098</v>
      </c>
      <c r="AC169" s="33">
        <v>1</v>
      </c>
      <c r="AD169" s="33">
        <v>7</v>
      </c>
      <c r="AE169" s="33">
        <v>1</v>
      </c>
      <c r="AF169" s="36">
        <v>2368814850920</v>
      </c>
      <c r="AG169" s="36" t="str">
        <f>MID(AF169,10,4)</f>
        <v>0920</v>
      </c>
      <c r="AH169" s="27"/>
      <c r="AI169" s="27"/>
      <c r="AJ169" s="29">
        <v>33268</v>
      </c>
      <c r="AK169" s="27"/>
      <c r="AL169" s="27"/>
      <c r="AM169" s="27"/>
      <c r="AN169" s="27"/>
      <c r="AO169" s="27" t="s">
        <v>6007</v>
      </c>
      <c r="AP169" s="27" t="s">
        <v>6007</v>
      </c>
      <c r="AQ169" s="27"/>
      <c r="AR169" s="35">
        <v>66090547</v>
      </c>
      <c r="AS169" s="36">
        <v>2368814850920</v>
      </c>
      <c r="AT169" s="27"/>
      <c r="AU169" s="29"/>
      <c r="AV169" s="27" t="s">
        <v>6008</v>
      </c>
      <c r="AW169" s="27" t="s">
        <v>1103</v>
      </c>
      <c r="AX169" s="27" t="s">
        <v>163</v>
      </c>
      <c r="AY169" s="27" t="s">
        <v>348</v>
      </c>
      <c r="AZ169" s="27">
        <v>9</v>
      </c>
      <c r="BA169" s="27"/>
      <c r="BB169" s="27">
        <v>55737368</v>
      </c>
      <c r="BC169" s="27" t="s">
        <v>4590</v>
      </c>
      <c r="BD169" s="33">
        <v>1</v>
      </c>
      <c r="BE169" s="27">
        <v>5</v>
      </c>
      <c r="BF169" s="27">
        <v>0</v>
      </c>
      <c r="BG169" s="36" t="s">
        <v>4599</v>
      </c>
      <c r="BH169" s="27">
        <v>7</v>
      </c>
      <c r="BI169" s="27"/>
      <c r="BJ169" s="27"/>
      <c r="BK169" s="27"/>
      <c r="BL169" s="27" t="s">
        <v>1104</v>
      </c>
      <c r="BM169" s="27" t="s">
        <v>1105</v>
      </c>
      <c r="BN169" s="27">
        <v>54169510</v>
      </c>
      <c r="BO169" s="27" t="s">
        <v>4769</v>
      </c>
      <c r="BP169" s="29">
        <v>44357</v>
      </c>
      <c r="BQ169" s="29">
        <v>44357</v>
      </c>
      <c r="BR169" s="29"/>
      <c r="BS169" s="29">
        <v>44356</v>
      </c>
      <c r="BT169" s="32">
        <v>33.531506849315072</v>
      </c>
      <c r="BU169" s="27">
        <v>1</v>
      </c>
      <c r="BV169" s="27">
        <v>30</v>
      </c>
      <c r="BW169" s="33"/>
      <c r="BX169" s="33"/>
      <c r="BY169" s="33"/>
      <c r="BZ169" s="27"/>
      <c r="CA169" s="27"/>
      <c r="CB169" s="27"/>
      <c r="CC169" s="33"/>
      <c r="CD169" s="33"/>
      <c r="CE169" s="33"/>
      <c r="CF169" s="27"/>
      <c r="CG169" s="27"/>
      <c r="CH169" s="27"/>
      <c r="CI169" s="27"/>
      <c r="CJ169" s="27"/>
    </row>
    <row r="170" spans="1:88" x14ac:dyDescent="0.25">
      <c r="A170" s="27" t="s">
        <v>1106</v>
      </c>
      <c r="B170" s="27" t="s">
        <v>1107</v>
      </c>
      <c r="C170" s="27" t="s">
        <v>1108</v>
      </c>
      <c r="D170" s="27" t="s">
        <v>1109</v>
      </c>
      <c r="E170" s="27" t="s">
        <v>1110</v>
      </c>
      <c r="F170" s="27"/>
      <c r="G170" s="28" t="s">
        <v>6208</v>
      </c>
      <c r="H170" s="27" t="s">
        <v>3994</v>
      </c>
      <c r="I170" s="28"/>
      <c r="J170" s="27">
        <v>5242</v>
      </c>
      <c r="K170" s="29">
        <v>44384</v>
      </c>
      <c r="L170" s="30">
        <v>3385</v>
      </c>
      <c r="M170" s="31">
        <v>250</v>
      </c>
      <c r="N170" t="s">
        <v>4864</v>
      </c>
      <c r="P170" s="27" t="s">
        <v>4864</v>
      </c>
      <c r="Q170" s="27"/>
      <c r="R170" s="27" t="s">
        <v>4941</v>
      </c>
      <c r="S170" s="27">
        <v>8</v>
      </c>
      <c r="T170" s="27" t="s">
        <v>5099</v>
      </c>
      <c r="U170" s="27"/>
      <c r="V170" s="27" t="s">
        <v>4869</v>
      </c>
      <c r="W170" s="27" t="s">
        <v>4966</v>
      </c>
      <c r="X170" s="32" t="s">
        <v>4870</v>
      </c>
      <c r="Y170" s="27">
        <v>1</v>
      </c>
      <c r="Z170" s="33">
        <v>2</v>
      </c>
      <c r="AA170" s="33"/>
      <c r="AB170" s="33"/>
      <c r="AC170" s="33">
        <v>1</v>
      </c>
      <c r="AD170" s="33">
        <v>7</v>
      </c>
      <c r="AE170" s="33">
        <v>1</v>
      </c>
      <c r="AF170" s="36">
        <v>3045305220114</v>
      </c>
      <c r="AG170" s="36" t="str">
        <f>MID(AF170,10,4)</f>
        <v>0114</v>
      </c>
      <c r="AH170" s="27" t="s">
        <v>468</v>
      </c>
      <c r="AI170" s="27" t="s">
        <v>114</v>
      </c>
      <c r="AJ170" s="29">
        <v>36370</v>
      </c>
      <c r="AK170" s="27"/>
      <c r="AL170" s="27"/>
      <c r="AM170" s="27"/>
      <c r="AN170" s="27"/>
      <c r="AO170" s="27" t="s">
        <v>6007</v>
      </c>
      <c r="AP170" s="27" t="s">
        <v>6007</v>
      </c>
      <c r="AQ170" s="27"/>
      <c r="AR170" s="35">
        <v>106850628</v>
      </c>
      <c r="AS170" s="36">
        <v>3045305220114</v>
      </c>
      <c r="AT170" s="27"/>
      <c r="AU170" s="29"/>
      <c r="AV170" s="27" t="s">
        <v>6008</v>
      </c>
      <c r="AW170" s="27" t="s">
        <v>1111</v>
      </c>
      <c r="AX170" s="27" t="s">
        <v>114</v>
      </c>
      <c r="AY170" s="27" t="s">
        <v>468</v>
      </c>
      <c r="AZ170" s="27">
        <v>0</v>
      </c>
      <c r="BA170" s="27">
        <v>0</v>
      </c>
      <c r="BB170" s="27" t="s">
        <v>1112</v>
      </c>
      <c r="BC170" s="27" t="s">
        <v>4590</v>
      </c>
      <c r="BD170" s="33">
        <v>1</v>
      </c>
      <c r="BE170" s="27">
        <v>5</v>
      </c>
      <c r="BF170" s="27">
        <v>0</v>
      </c>
      <c r="BG170" s="36" t="s">
        <v>4619</v>
      </c>
      <c r="BH170" s="27">
        <v>7</v>
      </c>
      <c r="BI170" s="27"/>
      <c r="BJ170" s="27"/>
      <c r="BK170" s="27"/>
      <c r="BL170" s="27" t="s">
        <v>1113</v>
      </c>
      <c r="BM170" s="27" t="s">
        <v>1111</v>
      </c>
      <c r="BN170" s="27">
        <v>35919457</v>
      </c>
      <c r="BO170" s="27" t="s">
        <v>4769</v>
      </c>
      <c r="BP170" s="29">
        <v>44218</v>
      </c>
      <c r="BQ170" s="29">
        <v>44224</v>
      </c>
      <c r="BR170" s="29"/>
      <c r="BS170" s="29">
        <v>44379</v>
      </c>
      <c r="BT170" s="32">
        <v>25.032876712328768</v>
      </c>
      <c r="BU170" s="27">
        <v>7</v>
      </c>
      <c r="BV170" s="27">
        <v>29</v>
      </c>
      <c r="BW170" s="33"/>
      <c r="BX170" s="33"/>
      <c r="BY170" s="33"/>
      <c r="BZ170" s="27"/>
      <c r="CA170" s="27"/>
      <c r="CB170" s="27"/>
      <c r="CC170" s="33"/>
      <c r="CD170" s="33"/>
      <c r="CE170" s="33"/>
      <c r="CF170" s="27"/>
      <c r="CG170" s="27"/>
      <c r="CH170" s="27"/>
      <c r="CI170" s="27"/>
      <c r="CJ170" s="27"/>
    </row>
    <row r="171" spans="1:88" x14ac:dyDescent="0.25">
      <c r="A171" s="27" t="s">
        <v>1114</v>
      </c>
      <c r="B171" s="27" t="s">
        <v>1115</v>
      </c>
      <c r="C171" s="27" t="s">
        <v>1116</v>
      </c>
      <c r="D171" s="27" t="s">
        <v>1117</v>
      </c>
      <c r="E171" s="27" t="s">
        <v>615</v>
      </c>
      <c r="F171" s="27"/>
      <c r="G171" s="28" t="s">
        <v>6209</v>
      </c>
      <c r="H171" s="27" t="s">
        <v>3994</v>
      </c>
      <c r="I171" s="28"/>
      <c r="J171" s="27">
        <v>5242</v>
      </c>
      <c r="K171" s="29">
        <v>44396</v>
      </c>
      <c r="L171" s="30">
        <v>3167</v>
      </c>
      <c r="M171" s="31">
        <v>250</v>
      </c>
      <c r="N171" t="s">
        <v>149</v>
      </c>
      <c r="O171" s="1">
        <v>45006</v>
      </c>
      <c r="P171" t="s">
        <v>4969</v>
      </c>
      <c r="Q171" s="27" t="s">
        <v>5083</v>
      </c>
      <c r="R171" s="27" t="s">
        <v>4872</v>
      </c>
      <c r="S171" s="145">
        <v>86</v>
      </c>
      <c r="T171" s="144" t="s">
        <v>6945</v>
      </c>
      <c r="U171" s="27"/>
      <c r="V171" s="27" t="s">
        <v>4869</v>
      </c>
      <c r="W171" s="27" t="s">
        <v>5100</v>
      </c>
      <c r="X171" s="32" t="s">
        <v>5101</v>
      </c>
      <c r="Y171" s="27">
        <v>6</v>
      </c>
      <c r="Z171" s="33">
        <v>2</v>
      </c>
      <c r="AA171" s="33"/>
      <c r="AB171" s="33"/>
      <c r="AC171" s="33">
        <v>1</v>
      </c>
      <c r="AD171" s="33">
        <v>7</v>
      </c>
      <c r="AE171" s="33">
        <v>1</v>
      </c>
      <c r="AF171" s="36">
        <v>2097387311601</v>
      </c>
      <c r="AG171" s="36" t="str">
        <f>MID(AF171,10,4)</f>
        <v>1601</v>
      </c>
      <c r="AH171" s="27" t="s">
        <v>1118</v>
      </c>
      <c r="AI171" s="27" t="s">
        <v>1119</v>
      </c>
      <c r="AJ171" s="29">
        <v>33442</v>
      </c>
      <c r="AK171" s="27"/>
      <c r="AL171" s="27"/>
      <c r="AM171" s="27"/>
      <c r="AN171" s="27"/>
      <c r="AO171" s="27" t="s">
        <v>6007</v>
      </c>
      <c r="AP171" s="27" t="s">
        <v>6007</v>
      </c>
      <c r="AQ171" s="27"/>
      <c r="AR171" s="35">
        <v>100166490</v>
      </c>
      <c r="AS171" s="36" t="s">
        <v>5102</v>
      </c>
      <c r="AT171" s="27"/>
      <c r="AU171" s="29"/>
      <c r="AV171" s="27" t="s">
        <v>6008</v>
      </c>
      <c r="AW171" s="27" t="s">
        <v>1120</v>
      </c>
      <c r="AX171" s="27" t="s">
        <v>1118</v>
      </c>
      <c r="AY171" s="27" t="s">
        <v>1119</v>
      </c>
      <c r="AZ171" s="27">
        <v>8</v>
      </c>
      <c r="BA171" s="27">
        <v>2</v>
      </c>
      <c r="BB171" s="27">
        <v>53212804</v>
      </c>
      <c r="BC171" s="27" t="s">
        <v>4590</v>
      </c>
      <c r="BD171" s="33">
        <v>1</v>
      </c>
      <c r="BE171" s="27">
        <v>5</v>
      </c>
      <c r="BF171" s="27">
        <v>2</v>
      </c>
      <c r="BG171" s="36" t="s">
        <v>5051</v>
      </c>
      <c r="BH171" s="27">
        <v>7</v>
      </c>
      <c r="BI171" s="27"/>
      <c r="BJ171" s="27"/>
      <c r="BK171" s="27"/>
      <c r="BL171" s="27" t="s">
        <v>1121</v>
      </c>
      <c r="BM171" s="27" t="s">
        <v>1120</v>
      </c>
      <c r="BN171" s="27">
        <v>40600946</v>
      </c>
      <c r="BO171" s="27" t="s">
        <v>4769</v>
      </c>
      <c r="BP171" s="29">
        <v>44393</v>
      </c>
      <c r="BQ171" s="27" t="s">
        <v>2601</v>
      </c>
      <c r="BR171" s="27"/>
      <c r="BS171" s="29">
        <v>44385</v>
      </c>
      <c r="BT171" s="32">
        <v>33.054794520547944</v>
      </c>
      <c r="BU171" s="27">
        <v>7</v>
      </c>
      <c r="BV171" s="27">
        <v>23</v>
      </c>
      <c r="BW171" s="33"/>
      <c r="BX171" s="33"/>
      <c r="BY171" s="33"/>
      <c r="BZ171" s="27"/>
      <c r="CA171" s="27"/>
      <c r="CB171" s="27"/>
      <c r="CC171" s="33"/>
      <c r="CD171" s="33"/>
      <c r="CE171" s="33"/>
      <c r="CF171" s="27"/>
      <c r="CG171" s="27"/>
      <c r="CH171" s="27"/>
      <c r="CI171" s="27"/>
      <c r="CJ171" s="27"/>
    </row>
    <row r="172" spans="1:88" x14ac:dyDescent="0.25">
      <c r="A172" s="27" t="s">
        <v>1122</v>
      </c>
      <c r="B172" s="27" t="s">
        <v>1123</v>
      </c>
      <c r="C172" s="27" t="s">
        <v>1124</v>
      </c>
      <c r="D172" s="27" t="s">
        <v>1125</v>
      </c>
      <c r="E172" s="27" t="s">
        <v>1074</v>
      </c>
      <c r="F172" s="27"/>
      <c r="G172" s="28" t="s">
        <v>6210</v>
      </c>
      <c r="H172" s="27" t="s">
        <v>3994</v>
      </c>
      <c r="I172" s="28"/>
      <c r="J172" s="27">
        <v>5242</v>
      </c>
      <c r="K172" s="29">
        <v>44396</v>
      </c>
      <c r="L172" s="30">
        <v>3385</v>
      </c>
      <c r="M172" s="31">
        <v>250</v>
      </c>
      <c r="N172" t="s">
        <v>4864</v>
      </c>
      <c r="P172" s="27" t="s">
        <v>4864</v>
      </c>
      <c r="Q172" s="27"/>
      <c r="R172" s="27" t="s">
        <v>4872</v>
      </c>
      <c r="S172" s="27">
        <v>86</v>
      </c>
      <c r="T172" s="27" t="s">
        <v>6945</v>
      </c>
      <c r="U172" s="27"/>
      <c r="V172" s="27" t="s">
        <v>4869</v>
      </c>
      <c r="W172" s="27" t="s">
        <v>5100</v>
      </c>
      <c r="X172" s="32" t="s">
        <v>5101</v>
      </c>
      <c r="Y172" s="27">
        <v>6</v>
      </c>
      <c r="Z172" s="33">
        <v>2</v>
      </c>
      <c r="AA172" s="33"/>
      <c r="AB172" s="33"/>
      <c r="AC172" s="33">
        <v>1</v>
      </c>
      <c r="AD172" s="33">
        <v>7</v>
      </c>
      <c r="AE172" s="33">
        <v>1</v>
      </c>
      <c r="AF172" s="36">
        <v>2301485491601</v>
      </c>
      <c r="AG172" s="36" t="str">
        <f>MID(AF172,10,4)</f>
        <v>1601</v>
      </c>
      <c r="AH172" s="27" t="s">
        <v>1118</v>
      </c>
      <c r="AI172" s="27" t="s">
        <v>1119</v>
      </c>
      <c r="AJ172" s="29">
        <v>34164</v>
      </c>
      <c r="AK172" s="27"/>
      <c r="AL172" s="27"/>
      <c r="AM172" s="27"/>
      <c r="AN172" s="27"/>
      <c r="AO172" s="27" t="s">
        <v>6007</v>
      </c>
      <c r="AP172" s="27" t="s">
        <v>6007</v>
      </c>
      <c r="AQ172" s="27"/>
      <c r="AR172" s="35">
        <v>100920608</v>
      </c>
      <c r="AS172" s="36">
        <v>2301485491601</v>
      </c>
      <c r="AT172" s="27"/>
      <c r="AU172" s="29"/>
      <c r="AV172" s="27" t="s">
        <v>6008</v>
      </c>
      <c r="AW172" s="27" t="s">
        <v>1126</v>
      </c>
      <c r="AX172" s="27" t="s">
        <v>1118</v>
      </c>
      <c r="AY172" s="27" t="s">
        <v>1119</v>
      </c>
      <c r="AZ172" s="27">
        <v>11</v>
      </c>
      <c r="BA172" s="27">
        <v>3</v>
      </c>
      <c r="BB172" s="27">
        <v>59357958</v>
      </c>
      <c r="BC172" s="27" t="s">
        <v>4589</v>
      </c>
      <c r="BD172" s="33">
        <v>2</v>
      </c>
      <c r="BE172" s="27">
        <v>5</v>
      </c>
      <c r="BF172" s="27">
        <v>3</v>
      </c>
      <c r="BG172" s="36" t="s">
        <v>635</v>
      </c>
      <c r="BH172" s="27">
        <v>7</v>
      </c>
      <c r="BI172" s="27"/>
      <c r="BJ172" s="27"/>
      <c r="BK172" s="27"/>
      <c r="BL172" s="27" t="s">
        <v>1127</v>
      </c>
      <c r="BM172" s="27" t="s">
        <v>1126</v>
      </c>
      <c r="BN172" s="27"/>
      <c r="BO172" s="27" t="s">
        <v>4769</v>
      </c>
      <c r="BP172" s="29">
        <v>44176</v>
      </c>
      <c r="BQ172" s="27" t="s">
        <v>2601</v>
      </c>
      <c r="BR172" s="27"/>
      <c r="BS172" s="29">
        <v>44385</v>
      </c>
      <c r="BT172" s="32">
        <v>31.076712328767123</v>
      </c>
      <c r="BU172" s="27">
        <v>7</v>
      </c>
      <c r="BV172" s="27">
        <v>14</v>
      </c>
      <c r="BW172" s="33"/>
      <c r="BX172" s="33"/>
      <c r="BY172" s="33"/>
      <c r="BZ172" s="27"/>
      <c r="CA172" s="27"/>
      <c r="CB172" s="27"/>
      <c r="CC172" s="33"/>
      <c r="CD172" s="33"/>
      <c r="CE172" s="33"/>
      <c r="CF172" s="27"/>
      <c r="CG172" s="27"/>
      <c r="CH172" s="27"/>
      <c r="CI172" s="27"/>
      <c r="CJ172" s="27"/>
    </row>
    <row r="173" spans="1:88" x14ac:dyDescent="0.25">
      <c r="A173" s="27" t="s">
        <v>3142</v>
      </c>
      <c r="B173" s="27" t="s">
        <v>425</v>
      </c>
      <c r="C173" s="27" t="s">
        <v>344</v>
      </c>
      <c r="D173" s="27" t="s">
        <v>3760</v>
      </c>
      <c r="E173" s="27" t="s">
        <v>3883</v>
      </c>
      <c r="F173" s="27"/>
      <c r="G173" s="28" t="s">
        <v>6211</v>
      </c>
      <c r="H173" s="27" t="s">
        <v>4003</v>
      </c>
      <c r="I173" s="27"/>
      <c r="J173" s="27"/>
      <c r="K173" s="29">
        <v>43129</v>
      </c>
      <c r="L173" s="30"/>
      <c r="M173" s="31"/>
      <c r="N173" t="s">
        <v>4864</v>
      </c>
      <c r="P173" s="27" t="s">
        <v>5103</v>
      </c>
      <c r="Q173" s="27"/>
      <c r="R173" s="27" t="s">
        <v>5104</v>
      </c>
      <c r="S173" s="27" t="s">
        <v>4920</v>
      </c>
      <c r="T173" s="27" t="s">
        <v>4921</v>
      </c>
      <c r="U173" s="27" t="s">
        <v>4868</v>
      </c>
      <c r="V173" s="27" t="s">
        <v>4869</v>
      </c>
      <c r="W173" s="27"/>
      <c r="X173" s="32"/>
      <c r="Y173" s="27"/>
      <c r="Z173" s="33">
        <v>1</v>
      </c>
      <c r="AA173" s="33"/>
      <c r="AB173" s="33"/>
      <c r="AC173" s="33">
        <v>1</v>
      </c>
      <c r="AD173" s="33">
        <v>7</v>
      </c>
      <c r="AE173" s="33">
        <v>1</v>
      </c>
      <c r="AF173" s="36" t="s">
        <v>4040</v>
      </c>
      <c r="AG173" s="36" t="str">
        <f>MID(AF173,10,4)</f>
        <v/>
      </c>
      <c r="AH173" s="27"/>
      <c r="AI173" s="27" t="s">
        <v>5105</v>
      </c>
      <c r="AJ173" s="172">
        <v>24435</v>
      </c>
      <c r="AK173" s="27"/>
      <c r="AL173" s="27"/>
      <c r="AM173" s="27"/>
      <c r="AN173" s="27"/>
      <c r="AO173" s="27" t="s">
        <v>6007</v>
      </c>
      <c r="AP173" s="27" t="s">
        <v>6007</v>
      </c>
      <c r="AQ173" s="27"/>
      <c r="AR173" s="35">
        <v>36122645</v>
      </c>
      <c r="AS173" s="36">
        <v>166498055</v>
      </c>
      <c r="AT173" s="27"/>
      <c r="AU173" s="29"/>
      <c r="AV173" s="27" t="s">
        <v>6008</v>
      </c>
      <c r="AW173" t="s">
        <v>4075</v>
      </c>
      <c r="AX173" s="27" t="s">
        <v>114</v>
      </c>
      <c r="AY173" s="27" t="s">
        <v>114</v>
      </c>
      <c r="AZ173" s="27">
        <v>4</v>
      </c>
      <c r="BA173" s="27"/>
      <c r="BB173">
        <v>50370258787</v>
      </c>
      <c r="BC173" s="27" t="s">
        <v>4588</v>
      </c>
      <c r="BD173" s="33">
        <v>1</v>
      </c>
      <c r="BE173" s="27">
        <v>5</v>
      </c>
      <c r="BF173" s="27">
        <v>0</v>
      </c>
      <c r="BG173" s="36" t="s">
        <v>4601</v>
      </c>
      <c r="BH173" s="27"/>
      <c r="BI173" s="27"/>
      <c r="BJ173" s="27"/>
      <c r="BK173" s="27"/>
      <c r="BL173" s="27"/>
      <c r="BM173" s="27"/>
      <c r="BN173" s="27"/>
      <c r="BO173" s="27"/>
      <c r="BP173" s="27"/>
      <c r="BQ173" s="27"/>
      <c r="BR173" s="27"/>
      <c r="BS173" s="27"/>
      <c r="BT173" s="32">
        <v>57.731506849315068</v>
      </c>
      <c r="BU173" s="27">
        <v>11</v>
      </c>
      <c r="BV173" s="27">
        <v>24</v>
      </c>
      <c r="BW173" s="33"/>
      <c r="BX173" s="33"/>
      <c r="BY173" s="33"/>
      <c r="BZ173" s="27"/>
      <c r="CA173" s="27"/>
      <c r="CB173" s="27"/>
      <c r="CC173" s="33"/>
      <c r="CD173" s="33"/>
      <c r="CE173" s="33"/>
      <c r="CF173" s="27"/>
      <c r="CG173" s="27"/>
      <c r="CH173" s="27"/>
      <c r="CI173" s="27"/>
      <c r="CJ173" s="27"/>
    </row>
    <row r="174" spans="1:88" ht="15.75" thickBot="1" x14ac:dyDescent="0.3">
      <c r="A174" s="27" t="s">
        <v>3143</v>
      </c>
      <c r="B174" s="27" t="s">
        <v>1240</v>
      </c>
      <c r="C174" s="27" t="s">
        <v>3655</v>
      </c>
      <c r="D174" s="27" t="s">
        <v>987</v>
      </c>
      <c r="E174" s="27" t="s">
        <v>3758</v>
      </c>
      <c r="F174" s="27"/>
      <c r="G174" s="28" t="s">
        <v>6212</v>
      </c>
      <c r="H174" s="27" t="s">
        <v>4004</v>
      </c>
      <c r="I174" s="27"/>
      <c r="J174" s="27"/>
      <c r="K174" s="29">
        <v>41211</v>
      </c>
      <c r="L174" s="30"/>
      <c r="M174" s="31"/>
      <c r="N174" t="s">
        <v>4864</v>
      </c>
      <c r="P174" s="27" t="s">
        <v>5103</v>
      </c>
      <c r="Q174" s="27"/>
      <c r="R174" s="27" t="s">
        <v>4915</v>
      </c>
      <c r="S174" t="s">
        <v>4866</v>
      </c>
      <c r="T174" t="s">
        <v>4867</v>
      </c>
      <c r="U174" s="27" t="s">
        <v>4868</v>
      </c>
      <c r="V174" s="27" t="s">
        <v>4869</v>
      </c>
      <c r="W174" s="27"/>
      <c r="X174" s="32"/>
      <c r="Y174" s="27"/>
      <c r="Z174" s="33">
        <v>2</v>
      </c>
      <c r="AA174" s="33"/>
      <c r="AB174" s="33"/>
      <c r="AC174" s="33">
        <v>1</v>
      </c>
      <c r="AD174" s="33">
        <v>7</v>
      </c>
      <c r="AE174" s="33">
        <v>1</v>
      </c>
      <c r="AF174" s="36">
        <v>2240642230101</v>
      </c>
      <c r="AG174" s="36" t="str">
        <f>MID(AF174,10,4)</f>
        <v>0101</v>
      </c>
      <c r="AH174" s="27" t="s">
        <v>114</v>
      </c>
      <c r="AI174" s="27" t="s">
        <v>114</v>
      </c>
      <c r="AJ174" s="29">
        <v>25139</v>
      </c>
      <c r="AK174" s="27"/>
      <c r="AL174" s="27"/>
      <c r="AM174" s="27"/>
      <c r="AN174" s="27"/>
      <c r="AO174" s="27" t="s">
        <v>6007</v>
      </c>
      <c r="AP174" s="27" t="s">
        <v>6007</v>
      </c>
      <c r="AQ174" s="27"/>
      <c r="AR174" s="35">
        <v>74331280</v>
      </c>
      <c r="AS174" s="36">
        <v>20110138245</v>
      </c>
      <c r="AT174" s="27"/>
      <c r="AU174" s="29"/>
      <c r="AV174" s="27" t="s">
        <v>6008</v>
      </c>
      <c r="AW174" s="27" t="s">
        <v>4076</v>
      </c>
      <c r="AX174" s="27" t="s">
        <v>114</v>
      </c>
      <c r="AY174" s="27" t="s">
        <v>114</v>
      </c>
      <c r="AZ174" s="27">
        <v>1</v>
      </c>
      <c r="BA174" s="27"/>
      <c r="BB174" s="27" t="s">
        <v>4499</v>
      </c>
      <c r="BC174" s="27" t="s">
        <v>4590</v>
      </c>
      <c r="BD174" s="33">
        <v>1</v>
      </c>
      <c r="BE174" s="27">
        <v>5</v>
      </c>
      <c r="BF174" s="27"/>
      <c r="BG174" s="36" t="s">
        <v>4598</v>
      </c>
      <c r="BH174" s="28">
        <v>5</v>
      </c>
      <c r="BI174" s="27"/>
      <c r="BJ174" s="27"/>
      <c r="BK174" s="27"/>
      <c r="BL174" s="27"/>
      <c r="BM174" s="27"/>
      <c r="BN174" s="27"/>
      <c r="BO174" s="27" t="s">
        <v>4771</v>
      </c>
      <c r="BP174" s="27"/>
      <c r="BQ174" s="27"/>
      <c r="BR174" s="27"/>
      <c r="BS174" s="27"/>
      <c r="BT174" s="32">
        <v>55.802739726027397</v>
      </c>
      <c r="BU174" s="27">
        <v>10</v>
      </c>
      <c r="BV174" s="27">
        <v>28</v>
      </c>
      <c r="BW174" s="33"/>
      <c r="BX174" s="33"/>
      <c r="BY174" s="33"/>
      <c r="BZ174" s="27"/>
      <c r="CA174" s="27"/>
      <c r="CB174" s="27"/>
      <c r="CC174" s="33"/>
      <c r="CD174" s="33"/>
      <c r="CE174" s="33"/>
      <c r="CF174" s="27"/>
      <c r="CG174" s="27"/>
      <c r="CH174" s="27"/>
      <c r="CI174" s="27"/>
      <c r="CJ174" s="27"/>
    </row>
    <row r="175" spans="1:88" ht="15.75" thickBot="1" x14ac:dyDescent="0.3">
      <c r="A175" s="27" t="s">
        <v>3144</v>
      </c>
      <c r="B175" s="27" t="s">
        <v>2798</v>
      </c>
      <c r="C175" s="27" t="s">
        <v>3656</v>
      </c>
      <c r="D175" s="27" t="s">
        <v>378</v>
      </c>
      <c r="E175" s="27" t="s">
        <v>148</v>
      </c>
      <c r="F175" s="27"/>
      <c r="G175" s="28" t="s">
        <v>6213</v>
      </c>
      <c r="H175" s="27" t="s">
        <v>4005</v>
      </c>
      <c r="I175" s="27"/>
      <c r="J175" s="27"/>
      <c r="K175" s="29"/>
      <c r="L175" s="30"/>
      <c r="M175" s="31"/>
      <c r="N175" t="s">
        <v>4864</v>
      </c>
      <c r="P175" s="27" t="s">
        <v>5103</v>
      </c>
      <c r="Q175" s="27"/>
      <c r="R175" s="27" t="s">
        <v>5007</v>
      </c>
      <c r="S175" s="56" t="s">
        <v>4866</v>
      </c>
      <c r="T175" s="162" t="s">
        <v>4924</v>
      </c>
      <c r="U175" s="27" t="s">
        <v>4868</v>
      </c>
      <c r="V175" s="27" t="s">
        <v>4869</v>
      </c>
      <c r="W175" s="27"/>
      <c r="X175" s="32"/>
      <c r="Y175" s="27"/>
      <c r="Z175" s="33">
        <v>1</v>
      </c>
      <c r="AA175" s="33"/>
      <c r="AB175" s="33"/>
      <c r="AC175" s="33">
        <v>1</v>
      </c>
      <c r="AD175" s="33">
        <v>7</v>
      </c>
      <c r="AE175" s="33">
        <v>1</v>
      </c>
      <c r="AF175" s="36">
        <v>2512927030101</v>
      </c>
      <c r="AG175" s="36" t="str">
        <f>MID(AF175,10,4)</f>
        <v>0101</v>
      </c>
      <c r="AH175" s="27" t="s">
        <v>114</v>
      </c>
      <c r="AI175" s="27" t="s">
        <v>114</v>
      </c>
      <c r="AJ175" s="29">
        <v>26332</v>
      </c>
      <c r="AK175" s="27"/>
      <c r="AL175" s="27"/>
      <c r="AM175" s="27"/>
      <c r="AN175" s="27"/>
      <c r="AO175" s="27" t="s">
        <v>6007</v>
      </c>
      <c r="AP175" s="27" t="s">
        <v>6007</v>
      </c>
      <c r="AQ175" s="27"/>
      <c r="AR175" s="35">
        <v>5899869</v>
      </c>
      <c r="AS175" s="36"/>
      <c r="AT175" s="27"/>
      <c r="AU175" s="29"/>
      <c r="AV175" s="27" t="s">
        <v>6008</v>
      </c>
      <c r="AW175" s="27" t="s">
        <v>4077</v>
      </c>
      <c r="AX175" s="27" t="s">
        <v>114</v>
      </c>
      <c r="AY175" s="27" t="s">
        <v>114</v>
      </c>
      <c r="AZ175" s="27">
        <v>18</v>
      </c>
      <c r="BA175" s="27"/>
      <c r="BB175" s="27" t="s">
        <v>4500</v>
      </c>
      <c r="BC175" s="27" t="s">
        <v>1907</v>
      </c>
      <c r="BD175" s="33">
        <v>1</v>
      </c>
      <c r="BE175" s="27">
        <v>5</v>
      </c>
      <c r="BF175" s="27"/>
      <c r="BG175" s="36" t="s">
        <v>4602</v>
      </c>
      <c r="BH175" s="27"/>
      <c r="BI175" s="27"/>
      <c r="BJ175" s="27"/>
      <c r="BK175" s="27"/>
      <c r="BL175" s="27"/>
      <c r="BM175" s="27"/>
      <c r="BN175" s="27"/>
      <c r="BO175" s="27"/>
      <c r="BP175" s="27"/>
      <c r="BQ175" s="27"/>
      <c r="BR175" s="27"/>
      <c r="BS175" s="27"/>
      <c r="BT175" s="32">
        <v>52.534246575342465</v>
      </c>
      <c r="BU175" s="27">
        <v>2</v>
      </c>
      <c r="BV175" s="27">
        <v>3</v>
      </c>
      <c r="BW175" s="33"/>
      <c r="BX175" s="33"/>
      <c r="BY175" s="33"/>
      <c r="BZ175" s="27"/>
      <c r="CA175" s="27"/>
      <c r="CB175" s="27"/>
      <c r="CC175" s="33"/>
      <c r="CD175" s="33"/>
      <c r="CE175" s="33"/>
      <c r="CF175" s="27"/>
      <c r="CG175" s="27"/>
      <c r="CH175" s="27"/>
      <c r="CI175" s="27"/>
      <c r="CJ175" s="27"/>
    </row>
    <row r="176" spans="1:88" x14ac:dyDescent="0.25">
      <c r="A176" s="27" t="s">
        <v>3145</v>
      </c>
      <c r="B176" s="27" t="s">
        <v>3546</v>
      </c>
      <c r="C176" s="27" t="s">
        <v>1600</v>
      </c>
      <c r="D176" s="27" t="s">
        <v>3761</v>
      </c>
      <c r="E176" s="27" t="s">
        <v>644</v>
      </c>
      <c r="F176" s="27"/>
      <c r="G176" s="28" t="s">
        <v>6214</v>
      </c>
      <c r="H176" s="27" t="s">
        <v>4006</v>
      </c>
      <c r="I176" s="27"/>
      <c r="J176" s="27"/>
      <c r="K176" s="29"/>
      <c r="L176" s="30"/>
      <c r="M176" s="31"/>
      <c r="N176" t="s">
        <v>4864</v>
      </c>
      <c r="P176" s="27" t="s">
        <v>5103</v>
      </c>
      <c r="Q176" s="27"/>
      <c r="R176" s="27" t="s">
        <v>4915</v>
      </c>
      <c r="S176" t="s">
        <v>4866</v>
      </c>
      <c r="T176" t="s">
        <v>4867</v>
      </c>
      <c r="U176" s="27" t="s">
        <v>4868</v>
      </c>
      <c r="V176" s="27" t="s">
        <v>4869</v>
      </c>
      <c r="W176" s="27"/>
      <c r="X176" s="32"/>
      <c r="Y176" s="27"/>
      <c r="Z176" s="33">
        <v>2</v>
      </c>
      <c r="AA176" s="33"/>
      <c r="AB176" s="33"/>
      <c r="AC176" s="33">
        <v>1</v>
      </c>
      <c r="AD176" s="33">
        <v>7</v>
      </c>
      <c r="AE176" s="33">
        <v>1</v>
      </c>
      <c r="AF176" s="36">
        <v>2372974930101</v>
      </c>
      <c r="AG176" s="36" t="str">
        <f>MID(AF176,10,4)</f>
        <v>0101</v>
      </c>
      <c r="AH176" s="27" t="s">
        <v>114</v>
      </c>
      <c r="AI176" s="27" t="s">
        <v>114</v>
      </c>
      <c r="AJ176" s="29">
        <v>27650</v>
      </c>
      <c r="AK176" s="27"/>
      <c r="AL176" s="27"/>
      <c r="AM176" s="27"/>
      <c r="AN176" s="27"/>
      <c r="AO176" s="27" t="s">
        <v>6007</v>
      </c>
      <c r="AP176" s="27" t="s">
        <v>6007</v>
      </c>
      <c r="AQ176" s="27"/>
      <c r="AR176" s="35">
        <v>16429915</v>
      </c>
      <c r="AS176" s="36"/>
      <c r="AT176" s="27"/>
      <c r="AU176" s="29"/>
      <c r="AV176" s="27" t="s">
        <v>6008</v>
      </c>
      <c r="AW176" s="27" t="s">
        <v>4078</v>
      </c>
      <c r="AX176" s="27" t="s">
        <v>114</v>
      </c>
      <c r="AY176" s="27" t="s">
        <v>114</v>
      </c>
      <c r="AZ176" s="27">
        <v>18</v>
      </c>
      <c r="BA176" s="27"/>
      <c r="BB176" s="27" t="s">
        <v>4501</v>
      </c>
      <c r="BC176" s="27" t="s">
        <v>4590</v>
      </c>
      <c r="BD176" s="33">
        <v>1</v>
      </c>
      <c r="BE176" s="27">
        <v>5</v>
      </c>
      <c r="BF176" s="27">
        <v>0</v>
      </c>
      <c r="BG176" s="36" t="s">
        <v>4603</v>
      </c>
      <c r="BH176" s="27"/>
      <c r="BI176" s="27"/>
      <c r="BJ176" s="27"/>
      <c r="BK176" s="27"/>
      <c r="BL176" s="27" t="s">
        <v>4653</v>
      </c>
      <c r="BM176" s="27"/>
      <c r="BN176" s="27">
        <v>34856521</v>
      </c>
      <c r="BO176" s="27" t="s">
        <v>4769</v>
      </c>
      <c r="BP176" s="27"/>
      <c r="BQ176" s="27"/>
      <c r="BR176" s="27"/>
      <c r="BS176" s="27"/>
      <c r="BT176" s="32">
        <v>48.923287671232877</v>
      </c>
      <c r="BU176" s="27">
        <v>9</v>
      </c>
      <c r="BV176" s="27">
        <v>13</v>
      </c>
      <c r="BW176" s="33"/>
      <c r="BX176" s="33"/>
      <c r="BY176" s="33"/>
      <c r="BZ176" s="27"/>
      <c r="CA176" s="27"/>
      <c r="CB176" s="27"/>
      <c r="CC176" s="33"/>
      <c r="CD176" s="33"/>
      <c r="CE176" s="33"/>
      <c r="CF176" s="27"/>
      <c r="CG176" s="27"/>
      <c r="CH176" s="27"/>
      <c r="CI176" s="27"/>
      <c r="CJ176" s="27"/>
    </row>
    <row r="177" spans="1:88" x14ac:dyDescent="0.25">
      <c r="A177" s="27" t="s">
        <v>3146</v>
      </c>
      <c r="B177" s="27" t="s">
        <v>2237</v>
      </c>
      <c r="C177" s="27" t="s">
        <v>643</v>
      </c>
      <c r="D177" s="27" t="s">
        <v>1628</v>
      </c>
      <c r="E177" s="27" t="s">
        <v>2115</v>
      </c>
      <c r="F177" s="27"/>
      <c r="G177" s="28" t="s">
        <v>6215</v>
      </c>
      <c r="H177" s="28" t="s">
        <v>3998</v>
      </c>
      <c r="I177" s="28" t="s">
        <v>4974</v>
      </c>
      <c r="J177" s="28">
        <v>8332</v>
      </c>
      <c r="K177" s="29">
        <v>44410</v>
      </c>
      <c r="L177" s="30">
        <v>2960</v>
      </c>
      <c r="M177" s="31">
        <v>250</v>
      </c>
      <c r="N177" t="s">
        <v>4864</v>
      </c>
      <c r="P177" s="27" t="s">
        <v>4864</v>
      </c>
      <c r="Q177" s="27"/>
      <c r="R177" s="27" t="s">
        <v>4961</v>
      </c>
      <c r="S177" s="27" t="s">
        <v>4962</v>
      </c>
      <c r="T177" s="27" t="s">
        <v>4963</v>
      </c>
      <c r="U177" s="27" t="s">
        <v>4954</v>
      </c>
      <c r="V177" s="27" t="s">
        <v>5003</v>
      </c>
      <c r="W177" s="27" t="s">
        <v>4961</v>
      </c>
      <c r="X177" s="32" t="s">
        <v>5101</v>
      </c>
      <c r="Y177" s="27">
        <v>6</v>
      </c>
      <c r="Z177" s="27">
        <v>1</v>
      </c>
      <c r="AA177" s="33"/>
      <c r="AB177" s="33"/>
      <c r="AC177" s="33">
        <v>1</v>
      </c>
      <c r="AD177" s="33">
        <v>7</v>
      </c>
      <c r="AE177" s="33">
        <v>1</v>
      </c>
      <c r="AF177" s="36">
        <v>1875614941603</v>
      </c>
      <c r="AG177" s="36" t="str">
        <f>MID(AF177,10,4)</f>
        <v>1603</v>
      </c>
      <c r="AH177" s="27" t="s">
        <v>1629</v>
      </c>
      <c r="AI177" s="27" t="s">
        <v>1119</v>
      </c>
      <c r="AJ177" s="29">
        <v>30794</v>
      </c>
      <c r="AK177" s="27"/>
      <c r="AL177" s="27"/>
      <c r="AM177" s="27"/>
      <c r="AN177" s="27"/>
      <c r="AO177" s="27" t="s">
        <v>6007</v>
      </c>
      <c r="AP177" s="27" t="s">
        <v>6007</v>
      </c>
      <c r="AQ177" s="27"/>
      <c r="AR177" s="35">
        <v>27624684</v>
      </c>
      <c r="AS177" s="36">
        <v>201002609204</v>
      </c>
      <c r="AT177" s="27"/>
      <c r="AU177" s="29"/>
      <c r="AV177" s="27" t="s">
        <v>6008</v>
      </c>
      <c r="AW177" s="27" t="s">
        <v>4079</v>
      </c>
      <c r="AX177" s="27" t="s">
        <v>1118</v>
      </c>
      <c r="AY177" s="27" t="s">
        <v>1119</v>
      </c>
      <c r="AZ177" s="27"/>
      <c r="BA177" s="27"/>
      <c r="BB177" s="27">
        <v>59258442</v>
      </c>
      <c r="BC177" s="27" t="s">
        <v>4588</v>
      </c>
      <c r="BD177" s="33">
        <v>1</v>
      </c>
      <c r="BE177" s="27">
        <v>5</v>
      </c>
      <c r="BF177" s="27">
        <v>3</v>
      </c>
      <c r="BG177" s="36" t="s">
        <v>648</v>
      </c>
      <c r="BH177" s="27">
        <v>7</v>
      </c>
      <c r="BI177" s="27"/>
      <c r="BJ177" s="27"/>
      <c r="BK177" s="27"/>
      <c r="BL177" s="27" t="s">
        <v>4654</v>
      </c>
      <c r="BM177" s="27" t="s">
        <v>4737</v>
      </c>
      <c r="BN177" s="27">
        <v>54615017</v>
      </c>
      <c r="BO177" s="27" t="s">
        <v>4769</v>
      </c>
      <c r="BP177" s="29">
        <v>44398</v>
      </c>
      <c r="BQ177" s="27" t="s">
        <v>5106</v>
      </c>
      <c r="BR177" s="27"/>
      <c r="BS177" s="29">
        <v>44382</v>
      </c>
      <c r="BT177" s="32">
        <v>40.30958904109589</v>
      </c>
      <c r="BU177" s="27">
        <v>4</v>
      </c>
      <c r="BV177" s="27">
        <v>22</v>
      </c>
      <c r="BW177" s="33"/>
      <c r="BX177" s="33"/>
      <c r="BY177" s="33"/>
      <c r="BZ177" s="27"/>
      <c r="CA177" s="27"/>
      <c r="CB177" s="27"/>
      <c r="CC177" s="33"/>
      <c r="CD177" s="33"/>
      <c r="CE177" s="33"/>
      <c r="CF177" s="27"/>
      <c r="CG177" s="27"/>
      <c r="CH177" s="27"/>
      <c r="CI177" s="27"/>
      <c r="CJ177" s="27"/>
    </row>
    <row r="178" spans="1:88" x14ac:dyDescent="0.25">
      <c r="A178" s="27" t="s">
        <v>1128</v>
      </c>
      <c r="B178" s="27" t="s">
        <v>1129</v>
      </c>
      <c r="C178" s="27" t="s">
        <v>1130</v>
      </c>
      <c r="D178" s="27" t="s">
        <v>531</v>
      </c>
      <c r="E178" s="27" t="s">
        <v>168</v>
      </c>
      <c r="F178" s="27"/>
      <c r="G178" s="28" t="s">
        <v>6216</v>
      </c>
      <c r="H178" s="27" t="s">
        <v>3994</v>
      </c>
      <c r="I178" s="28"/>
      <c r="J178" s="27">
        <v>5242</v>
      </c>
      <c r="K178" s="29">
        <v>44414</v>
      </c>
      <c r="L178" s="30">
        <v>3167</v>
      </c>
      <c r="M178" s="31">
        <v>250</v>
      </c>
      <c r="N178" t="s">
        <v>149</v>
      </c>
      <c r="O178" s="1">
        <v>44972</v>
      </c>
      <c r="P178" t="s">
        <v>4969</v>
      </c>
      <c r="Q178" s="27"/>
      <c r="R178" s="27" t="s">
        <v>5015</v>
      </c>
      <c r="S178" s="145">
        <v>92</v>
      </c>
      <c r="T178" s="144" t="s">
        <v>5107</v>
      </c>
      <c r="U178" s="27"/>
      <c r="V178" s="27" t="s">
        <v>4959</v>
      </c>
      <c r="W178" s="27" t="s">
        <v>5017</v>
      </c>
      <c r="X178" s="32" t="s">
        <v>5009</v>
      </c>
      <c r="Y178" s="27">
        <v>2</v>
      </c>
      <c r="Z178" s="33">
        <v>2</v>
      </c>
      <c r="AA178" s="33"/>
      <c r="AB178" s="33"/>
      <c r="AC178" s="33">
        <v>1</v>
      </c>
      <c r="AD178" s="33">
        <v>7</v>
      </c>
      <c r="AE178" s="33">
        <v>1</v>
      </c>
      <c r="AF178" s="36">
        <v>3357408630901</v>
      </c>
      <c r="AG178" s="36" t="str">
        <f>MID(AF178,10,4)</f>
        <v>0901</v>
      </c>
      <c r="AH178" s="27" t="s">
        <v>700</v>
      </c>
      <c r="AI178" s="27" t="s">
        <v>700</v>
      </c>
      <c r="AJ178" s="29">
        <v>36297</v>
      </c>
      <c r="AK178" s="27"/>
      <c r="AL178" s="27"/>
      <c r="AM178" s="27"/>
      <c r="AN178" s="27"/>
      <c r="AO178" s="27" t="s">
        <v>6007</v>
      </c>
      <c r="AP178" s="27" t="s">
        <v>6007</v>
      </c>
      <c r="AQ178" s="27"/>
      <c r="AR178" s="35">
        <v>104853468</v>
      </c>
      <c r="AS178" s="36">
        <v>3357408630901</v>
      </c>
      <c r="AT178" s="27"/>
      <c r="AU178" s="29"/>
      <c r="AV178" s="27" t="s">
        <v>6008</v>
      </c>
      <c r="AW178" s="27" t="s">
        <v>1131</v>
      </c>
      <c r="AX178" s="27" t="s">
        <v>700</v>
      </c>
      <c r="AY178" s="27" t="s">
        <v>700</v>
      </c>
      <c r="AZ178" s="27">
        <v>1</v>
      </c>
      <c r="BA178" s="27">
        <v>0</v>
      </c>
      <c r="BB178" s="27">
        <v>36427517</v>
      </c>
      <c r="BC178" s="27" t="s">
        <v>4590</v>
      </c>
      <c r="BD178" s="33">
        <v>1</v>
      </c>
      <c r="BE178" s="27">
        <v>5</v>
      </c>
      <c r="BF178" s="27">
        <v>0</v>
      </c>
      <c r="BG178" s="36" t="s">
        <v>4600</v>
      </c>
      <c r="BH178" s="27">
        <v>7</v>
      </c>
      <c r="BI178" s="27"/>
      <c r="BJ178" s="27"/>
      <c r="BK178" s="27"/>
      <c r="BL178" s="27" t="s">
        <v>1132</v>
      </c>
      <c r="BM178" s="27" t="s">
        <v>1131</v>
      </c>
      <c r="BN178" s="27">
        <v>57139672</v>
      </c>
      <c r="BO178" s="27" t="s">
        <v>4769</v>
      </c>
      <c r="BP178" s="27" t="s">
        <v>128</v>
      </c>
      <c r="BQ178" s="27" t="s">
        <v>128</v>
      </c>
      <c r="BR178" s="27"/>
      <c r="BS178" s="29">
        <v>44141</v>
      </c>
      <c r="BT178" s="32">
        <v>25.232876712328768</v>
      </c>
      <c r="BU178" s="27">
        <v>5</v>
      </c>
      <c r="BV178" s="27">
        <v>17</v>
      </c>
      <c r="BW178" s="33"/>
      <c r="BX178" s="33"/>
      <c r="BY178" s="33"/>
      <c r="BZ178" s="27"/>
      <c r="CA178" s="27"/>
      <c r="CB178" s="27"/>
      <c r="CC178" s="33"/>
      <c r="CD178" s="33"/>
      <c r="CE178" s="33"/>
      <c r="CF178" s="27"/>
      <c r="CG178" s="27"/>
      <c r="CH178" s="27"/>
      <c r="CI178" s="27"/>
      <c r="CJ178" s="27"/>
    </row>
    <row r="179" spans="1:88" x14ac:dyDescent="0.25">
      <c r="A179" s="27" t="s">
        <v>1133</v>
      </c>
      <c r="B179" s="27" t="s">
        <v>1134</v>
      </c>
      <c r="C179" s="27" t="s">
        <v>1135</v>
      </c>
      <c r="D179" s="27" t="s">
        <v>1136</v>
      </c>
      <c r="E179" s="27" t="s">
        <v>562</v>
      </c>
      <c r="F179" s="27"/>
      <c r="G179" s="28" t="s">
        <v>6217</v>
      </c>
      <c r="H179" s="27" t="s">
        <v>3994</v>
      </c>
      <c r="I179" s="28"/>
      <c r="J179" s="27">
        <v>5242</v>
      </c>
      <c r="K179" s="29">
        <v>44414</v>
      </c>
      <c r="L179" s="30">
        <v>3385</v>
      </c>
      <c r="M179" s="31">
        <v>250</v>
      </c>
      <c r="N179" t="s">
        <v>4864</v>
      </c>
      <c r="P179" s="27" t="s">
        <v>4864</v>
      </c>
      <c r="Q179" s="27"/>
      <c r="R179" s="27" t="s">
        <v>4941</v>
      </c>
      <c r="S179" s="27">
        <v>16</v>
      </c>
      <c r="T179" s="160" t="s">
        <v>5067</v>
      </c>
      <c r="U179" s="27"/>
      <c r="V179" s="27" t="s">
        <v>4869</v>
      </c>
      <c r="W179" s="27" t="s">
        <v>4943</v>
      </c>
      <c r="X179" s="32" t="s">
        <v>4870</v>
      </c>
      <c r="Y179" s="27">
        <v>1</v>
      </c>
      <c r="Z179" s="33">
        <v>2</v>
      </c>
      <c r="AA179" s="33"/>
      <c r="AB179" s="33"/>
      <c r="AC179" s="33">
        <v>1</v>
      </c>
      <c r="AD179" s="33">
        <v>7</v>
      </c>
      <c r="AE179" s="33">
        <v>1</v>
      </c>
      <c r="AF179" s="36">
        <v>2994893450101</v>
      </c>
      <c r="AG179" s="36" t="str">
        <f>MID(AF179,10,4)</f>
        <v>0101</v>
      </c>
      <c r="AH179" s="27" t="s">
        <v>114</v>
      </c>
      <c r="AI179" s="27" t="s">
        <v>114</v>
      </c>
      <c r="AJ179" s="29">
        <v>35765</v>
      </c>
      <c r="AK179" s="27"/>
      <c r="AL179" s="27"/>
      <c r="AM179" s="27"/>
      <c r="AN179" s="27"/>
      <c r="AO179" s="27" t="s">
        <v>6007</v>
      </c>
      <c r="AP179" s="27" t="s">
        <v>6007</v>
      </c>
      <c r="AQ179" s="27"/>
      <c r="AR179" s="35">
        <v>96645121</v>
      </c>
      <c r="AS179" s="36">
        <v>2994893450101</v>
      </c>
      <c r="AT179" s="27"/>
      <c r="AU179" s="29"/>
      <c r="AV179" s="27" t="s">
        <v>6008</v>
      </c>
      <c r="AW179" s="27" t="s">
        <v>1137</v>
      </c>
      <c r="AX179" s="27" t="s">
        <v>114</v>
      </c>
      <c r="AY179" s="27" t="s">
        <v>259</v>
      </c>
      <c r="AZ179" s="27">
        <v>6</v>
      </c>
      <c r="BA179" s="27">
        <v>1</v>
      </c>
      <c r="BB179" s="27">
        <v>57545279</v>
      </c>
      <c r="BC179" s="27" t="s">
        <v>4590</v>
      </c>
      <c r="BD179" s="33">
        <v>1</v>
      </c>
      <c r="BE179" s="27">
        <v>5</v>
      </c>
      <c r="BF179" s="27">
        <v>1</v>
      </c>
      <c r="BG179" s="36" t="s">
        <v>4614</v>
      </c>
      <c r="BH179" s="27">
        <v>7</v>
      </c>
      <c r="BI179" s="27"/>
      <c r="BJ179" s="27"/>
      <c r="BK179" s="27"/>
      <c r="BL179" s="27" t="s">
        <v>1138</v>
      </c>
      <c r="BM179" s="27" t="s">
        <v>1137</v>
      </c>
      <c r="BN179" s="27">
        <v>49164143</v>
      </c>
      <c r="BO179" s="27" t="s">
        <v>4769</v>
      </c>
      <c r="BP179" s="29">
        <v>44229</v>
      </c>
      <c r="BQ179" s="29">
        <v>44236</v>
      </c>
      <c r="BR179" s="29"/>
      <c r="BS179" s="29">
        <v>44322</v>
      </c>
      <c r="BT179" s="32">
        <v>26.69041095890411</v>
      </c>
      <c r="BU179" s="27">
        <v>12</v>
      </c>
      <c r="BV179" s="27">
        <v>1</v>
      </c>
      <c r="BW179" s="33"/>
      <c r="BX179" s="33"/>
      <c r="BY179" s="33"/>
      <c r="BZ179" s="27"/>
      <c r="CA179" s="27"/>
      <c r="CB179" s="27"/>
      <c r="CC179" s="33"/>
      <c r="CD179" s="33"/>
      <c r="CE179" s="33"/>
      <c r="CF179" s="27"/>
      <c r="CG179" s="27"/>
      <c r="CH179" s="27"/>
      <c r="CI179" s="27"/>
      <c r="CJ179" s="27"/>
    </row>
    <row r="180" spans="1:88" x14ac:dyDescent="0.25">
      <c r="A180" s="27" t="s">
        <v>1139</v>
      </c>
      <c r="B180" s="27" t="s">
        <v>1140</v>
      </c>
      <c r="C180" s="27"/>
      <c r="D180" s="27" t="s">
        <v>1141</v>
      </c>
      <c r="E180" s="27" t="s">
        <v>1142</v>
      </c>
      <c r="F180" s="27"/>
      <c r="G180" s="28" t="s">
        <v>6218</v>
      </c>
      <c r="H180" s="27" t="s">
        <v>3994</v>
      </c>
      <c r="I180" s="28"/>
      <c r="J180" s="27">
        <v>5242</v>
      </c>
      <c r="K180" s="29">
        <v>44414</v>
      </c>
      <c r="L180" s="30">
        <v>3385</v>
      </c>
      <c r="M180" s="31">
        <v>250</v>
      </c>
      <c r="N180" t="s">
        <v>4864</v>
      </c>
      <c r="P180" s="27" t="s">
        <v>4864</v>
      </c>
      <c r="Q180" s="27"/>
      <c r="R180" s="27" t="s">
        <v>4876</v>
      </c>
      <c r="S180" s="145">
        <v>70</v>
      </c>
      <c r="T180" s="157" t="s">
        <v>5059</v>
      </c>
      <c r="U180" s="27"/>
      <c r="V180" s="27" t="s">
        <v>4869</v>
      </c>
      <c r="W180" s="27" t="s">
        <v>4878</v>
      </c>
      <c r="X180" s="32" t="s">
        <v>4870</v>
      </c>
      <c r="Y180" s="27">
        <v>1</v>
      </c>
      <c r="Z180" s="33">
        <v>2</v>
      </c>
      <c r="AA180" s="33"/>
      <c r="AB180" s="33"/>
      <c r="AC180" s="33">
        <v>1</v>
      </c>
      <c r="AD180" s="33">
        <v>7</v>
      </c>
      <c r="AE180" s="33">
        <v>1</v>
      </c>
      <c r="AF180" s="36">
        <v>3425630762201</v>
      </c>
      <c r="AG180" s="36" t="str">
        <f>MID(AF180,10,4)</f>
        <v>2201</v>
      </c>
      <c r="AH180" s="27" t="s">
        <v>142</v>
      </c>
      <c r="AI180" s="27" t="s">
        <v>142</v>
      </c>
      <c r="AJ180" s="29">
        <v>35449</v>
      </c>
      <c r="AK180" s="27"/>
      <c r="AL180" s="27"/>
      <c r="AM180" s="27"/>
      <c r="AN180" s="27"/>
      <c r="AO180" s="27" t="s">
        <v>6007</v>
      </c>
      <c r="AP180" s="27" t="s">
        <v>6007</v>
      </c>
      <c r="AQ180" s="27"/>
      <c r="AR180" s="35">
        <v>99316447</v>
      </c>
      <c r="AS180" s="36">
        <v>3425630762201</v>
      </c>
      <c r="AT180" s="27"/>
      <c r="AU180" s="29"/>
      <c r="AV180" s="27" t="s">
        <v>6008</v>
      </c>
      <c r="AW180" s="27" t="s">
        <v>1143</v>
      </c>
      <c r="AX180" s="27" t="s">
        <v>114</v>
      </c>
      <c r="AY180" s="27" t="s">
        <v>114</v>
      </c>
      <c r="AZ180" s="27">
        <v>21</v>
      </c>
      <c r="BA180" s="27">
        <v>0</v>
      </c>
      <c r="BB180" s="27" t="s">
        <v>1144</v>
      </c>
      <c r="BC180" s="27" t="s">
        <v>4590</v>
      </c>
      <c r="BD180" s="33">
        <v>1</v>
      </c>
      <c r="BE180" s="27">
        <v>5</v>
      </c>
      <c r="BF180" s="27">
        <v>0</v>
      </c>
      <c r="BG180" s="36" t="s">
        <v>648</v>
      </c>
      <c r="BH180" s="27">
        <v>7</v>
      </c>
      <c r="BI180" s="27"/>
      <c r="BJ180" s="27"/>
      <c r="BK180" s="27"/>
      <c r="BL180" s="27" t="s">
        <v>1145</v>
      </c>
      <c r="BM180" s="27" t="s">
        <v>1143</v>
      </c>
      <c r="BN180" s="27">
        <v>42533305</v>
      </c>
      <c r="BO180" s="27" t="s">
        <v>4769</v>
      </c>
      <c r="BP180" s="29">
        <v>44159</v>
      </c>
      <c r="BQ180" s="29">
        <v>44278</v>
      </c>
      <c r="BR180" s="29"/>
      <c r="BS180" s="29">
        <v>44281</v>
      </c>
      <c r="BT180" s="32">
        <v>27.556164383561644</v>
      </c>
      <c r="BU180" s="27">
        <v>1</v>
      </c>
      <c r="BV180" s="27">
        <v>19</v>
      </c>
      <c r="BW180" s="33"/>
      <c r="BX180" s="33"/>
      <c r="BY180" s="33"/>
      <c r="BZ180" s="27"/>
      <c r="CA180" s="27"/>
      <c r="CB180" s="27"/>
      <c r="CC180" s="33"/>
      <c r="CD180" s="33"/>
      <c r="CE180" s="33"/>
      <c r="CF180" s="27"/>
      <c r="CG180" s="27"/>
      <c r="CH180" s="27"/>
      <c r="CI180" s="27"/>
      <c r="CJ180" s="27"/>
    </row>
    <row r="181" spans="1:88" x14ac:dyDescent="0.25">
      <c r="A181" s="27" t="s">
        <v>1146</v>
      </c>
      <c r="B181" s="27" t="s">
        <v>1147</v>
      </c>
      <c r="C181" s="27" t="s">
        <v>472</v>
      </c>
      <c r="D181" s="27" t="s">
        <v>1148</v>
      </c>
      <c r="E181" s="27"/>
      <c r="F181" s="27"/>
      <c r="G181" s="28" t="s">
        <v>6219</v>
      </c>
      <c r="H181" s="27" t="s">
        <v>3994</v>
      </c>
      <c r="I181" s="28"/>
      <c r="J181" s="27">
        <v>5242</v>
      </c>
      <c r="K181" s="29">
        <v>44414</v>
      </c>
      <c r="L181" s="30">
        <v>3385</v>
      </c>
      <c r="M181" s="31">
        <v>250</v>
      </c>
      <c r="N181" t="s">
        <v>4864</v>
      </c>
      <c r="P181" s="27" t="s">
        <v>4864</v>
      </c>
      <c r="Q181" s="27"/>
      <c r="R181" s="27" t="s">
        <v>4876</v>
      </c>
      <c r="S181" s="144">
        <v>30</v>
      </c>
      <c r="T181" s="144" t="s">
        <v>5108</v>
      </c>
      <c r="U181" s="27"/>
      <c r="V181" s="27" t="s">
        <v>4869</v>
      </c>
      <c r="W181" s="27" t="s">
        <v>4878</v>
      </c>
      <c r="X181" s="32" t="s">
        <v>4870</v>
      </c>
      <c r="Y181" s="27">
        <v>1</v>
      </c>
      <c r="Z181" s="33">
        <v>2</v>
      </c>
      <c r="AA181" s="33"/>
      <c r="AB181" s="33"/>
      <c r="AC181" s="33">
        <v>1</v>
      </c>
      <c r="AD181" s="33">
        <v>7</v>
      </c>
      <c r="AE181" s="33">
        <v>1</v>
      </c>
      <c r="AF181" s="36">
        <v>2580424940101</v>
      </c>
      <c r="AG181" s="36" t="str">
        <f>MID(AF181,10,4)</f>
        <v>0101</v>
      </c>
      <c r="AH181" s="27" t="s">
        <v>114</v>
      </c>
      <c r="AI181" s="27" t="s">
        <v>114</v>
      </c>
      <c r="AJ181" s="29">
        <v>32446</v>
      </c>
      <c r="AK181" s="27"/>
      <c r="AL181" s="27"/>
      <c r="AM181" s="27"/>
      <c r="AN181" s="27"/>
      <c r="AO181" s="27" t="s">
        <v>6007</v>
      </c>
      <c r="AP181" s="27" t="s">
        <v>6007</v>
      </c>
      <c r="AQ181" s="27"/>
      <c r="AR181" s="35">
        <v>70068429</v>
      </c>
      <c r="AS181" s="36">
        <v>200900143775</v>
      </c>
      <c r="AT181" s="27"/>
      <c r="AU181" s="29"/>
      <c r="AV181" s="27" t="s">
        <v>6008</v>
      </c>
      <c r="AW181" s="27" t="s">
        <v>1149</v>
      </c>
      <c r="AX181" s="27" t="s">
        <v>114</v>
      </c>
      <c r="AY181" s="27" t="s">
        <v>114</v>
      </c>
      <c r="AZ181" s="27">
        <v>21</v>
      </c>
      <c r="BA181" s="27">
        <v>3</v>
      </c>
      <c r="BB181" s="27" t="s">
        <v>1150</v>
      </c>
      <c r="BC181" s="27" t="s">
        <v>4590</v>
      </c>
      <c r="BD181" s="33">
        <v>1</v>
      </c>
      <c r="BE181" s="27">
        <v>5</v>
      </c>
      <c r="BF181" s="27">
        <v>3</v>
      </c>
      <c r="BG181" s="36" t="s">
        <v>635</v>
      </c>
      <c r="BH181" s="27">
        <v>7</v>
      </c>
      <c r="BI181" s="27"/>
      <c r="BJ181" s="27"/>
      <c r="BK181" s="27"/>
      <c r="BL181" s="27" t="s">
        <v>1151</v>
      </c>
      <c r="BM181" s="27"/>
      <c r="BN181" s="27">
        <v>30047316</v>
      </c>
      <c r="BO181" s="27" t="s">
        <v>4769</v>
      </c>
      <c r="BP181" s="29">
        <v>44412</v>
      </c>
      <c r="BQ181" s="29">
        <v>44412</v>
      </c>
      <c r="BR181" s="29"/>
      <c r="BS181" s="29">
        <v>44229</v>
      </c>
      <c r="BT181" s="32">
        <v>35.783561643835618</v>
      </c>
      <c r="BU181" s="27">
        <v>10</v>
      </c>
      <c r="BV181" s="27">
        <v>30</v>
      </c>
      <c r="BW181" s="33"/>
      <c r="BX181" s="33"/>
      <c r="BY181" s="33"/>
      <c r="BZ181" s="27"/>
      <c r="CA181" s="27"/>
      <c r="CB181" s="27"/>
      <c r="CC181" s="33"/>
      <c r="CD181" s="33"/>
      <c r="CE181" s="33"/>
      <c r="CF181" s="27"/>
      <c r="CG181" s="27"/>
      <c r="CH181" s="27"/>
      <c r="CI181" s="27"/>
      <c r="CJ181" s="27"/>
    </row>
    <row r="182" spans="1:88" x14ac:dyDescent="0.25">
      <c r="A182" s="27" t="s">
        <v>1152</v>
      </c>
      <c r="B182" s="27" t="s">
        <v>850</v>
      </c>
      <c r="C182" s="27"/>
      <c r="D182" s="27" t="s">
        <v>1153</v>
      </c>
      <c r="E182" s="27" t="s">
        <v>3837</v>
      </c>
      <c r="F182" s="27"/>
      <c r="G182" s="28" t="s">
        <v>6220</v>
      </c>
      <c r="H182" s="27" t="s">
        <v>3998</v>
      </c>
      <c r="I182" s="27" t="s">
        <v>4974</v>
      </c>
      <c r="J182" s="28">
        <v>8332</v>
      </c>
      <c r="K182" s="29">
        <v>44417</v>
      </c>
      <c r="L182" s="30">
        <v>2960</v>
      </c>
      <c r="M182" s="31">
        <v>250</v>
      </c>
      <c r="N182" t="s">
        <v>149</v>
      </c>
      <c r="O182">
        <v>45332</v>
      </c>
      <c r="P182" t="s">
        <v>4969</v>
      </c>
      <c r="Q182" s="27"/>
      <c r="R182" s="27" t="s">
        <v>5011</v>
      </c>
      <c r="S182" s="27" t="s">
        <v>4962</v>
      </c>
      <c r="T182" s="27" t="s">
        <v>4963</v>
      </c>
      <c r="U182" s="27" t="s">
        <v>4954</v>
      </c>
      <c r="V182" s="27" t="s">
        <v>4959</v>
      </c>
      <c r="W182" s="144" t="s">
        <v>5031</v>
      </c>
      <c r="X182" s="32" t="s">
        <v>5009</v>
      </c>
      <c r="Y182" s="27">
        <v>2</v>
      </c>
      <c r="Z182" s="27">
        <v>1</v>
      </c>
      <c r="AA182" s="33"/>
      <c r="AB182" s="33"/>
      <c r="AC182" s="33">
        <v>1</v>
      </c>
      <c r="AD182" s="33">
        <v>7</v>
      </c>
      <c r="AE182" s="33">
        <v>1</v>
      </c>
      <c r="AF182" s="36">
        <v>1682604091015</v>
      </c>
      <c r="AG182" s="36" t="str">
        <f>MID(AF182,10,4)</f>
        <v>1015</v>
      </c>
      <c r="AH182" s="27" t="s">
        <v>361</v>
      </c>
      <c r="AI182" s="27" t="s">
        <v>1154</v>
      </c>
      <c r="AJ182" s="29">
        <v>30892</v>
      </c>
      <c r="AK182" s="27"/>
      <c r="AL182" s="27"/>
      <c r="AM182" s="27"/>
      <c r="AN182" s="27"/>
      <c r="AO182" s="27" t="s">
        <v>6007</v>
      </c>
      <c r="AP182" s="27" t="s">
        <v>6007</v>
      </c>
      <c r="AQ182" s="27"/>
      <c r="AR182" s="35">
        <v>33691800</v>
      </c>
      <c r="AS182" s="36">
        <v>184298487</v>
      </c>
      <c r="AT182" s="27"/>
      <c r="AU182" s="29"/>
      <c r="AV182" s="27" t="s">
        <v>6008</v>
      </c>
      <c r="AW182" s="27" t="s">
        <v>1155</v>
      </c>
      <c r="AX182" s="27" t="s">
        <v>361</v>
      </c>
      <c r="AY182" s="27" t="s">
        <v>1154</v>
      </c>
      <c r="AZ182" s="27"/>
      <c r="BA182" s="27"/>
      <c r="BB182" s="27">
        <v>56982094</v>
      </c>
      <c r="BC182" s="27" t="s">
        <v>5109</v>
      </c>
      <c r="BD182" s="33">
        <v>1</v>
      </c>
      <c r="BE182" s="27">
        <v>5</v>
      </c>
      <c r="BF182" s="27">
        <v>1</v>
      </c>
      <c r="BG182" s="36" t="s">
        <v>5110</v>
      </c>
      <c r="BH182" s="27">
        <v>7</v>
      </c>
      <c r="BI182" s="27"/>
      <c r="BJ182" s="27"/>
      <c r="BK182" s="27"/>
      <c r="BL182" s="27"/>
      <c r="BM182" s="27"/>
      <c r="BN182" s="27"/>
      <c r="BO182" s="27" t="s">
        <v>4769</v>
      </c>
      <c r="BP182" s="29">
        <v>44413</v>
      </c>
      <c r="BQ182" s="29">
        <v>44413</v>
      </c>
      <c r="BR182" s="29"/>
      <c r="BS182" s="29">
        <v>44413</v>
      </c>
      <c r="BT182" s="32">
        <v>40.041095890410958</v>
      </c>
      <c r="BU182" s="27">
        <v>7</v>
      </c>
      <c r="BV182" s="27">
        <v>29</v>
      </c>
      <c r="BW182" s="33"/>
      <c r="BX182" s="33"/>
      <c r="BY182" s="33"/>
      <c r="BZ182" s="27"/>
      <c r="CA182" s="27"/>
      <c r="CB182" s="27"/>
      <c r="CC182" s="33"/>
      <c r="CD182" s="33"/>
      <c r="CE182" s="33"/>
      <c r="CF182" s="27"/>
      <c r="CG182" s="27"/>
      <c r="CH182" s="27"/>
      <c r="CI182" s="27"/>
      <c r="CJ182" s="27"/>
    </row>
    <row r="183" spans="1:88" x14ac:dyDescent="0.25">
      <c r="A183" s="27" t="s">
        <v>1157</v>
      </c>
      <c r="B183" s="27" t="s">
        <v>714</v>
      </c>
      <c r="C183" s="27" t="s">
        <v>715</v>
      </c>
      <c r="D183" s="27" t="s">
        <v>1158</v>
      </c>
      <c r="E183" s="27"/>
      <c r="F183" s="27"/>
      <c r="G183" s="28" t="s">
        <v>6221</v>
      </c>
      <c r="H183" s="27" t="s">
        <v>3998</v>
      </c>
      <c r="I183" s="27" t="s">
        <v>4998</v>
      </c>
      <c r="J183" s="28">
        <v>8332</v>
      </c>
      <c r="K183" s="29">
        <v>44418</v>
      </c>
      <c r="L183" s="30">
        <v>3250</v>
      </c>
      <c r="M183" s="31">
        <v>250</v>
      </c>
      <c r="N183" t="s">
        <v>4864</v>
      </c>
      <c r="P183" s="27" t="s">
        <v>4864</v>
      </c>
      <c r="Q183" s="27"/>
      <c r="R183" s="27" t="s">
        <v>5011</v>
      </c>
      <c r="S183" s="27" t="s">
        <v>4962</v>
      </c>
      <c r="T183" s="27" t="s">
        <v>4963</v>
      </c>
      <c r="U183" s="27" t="s">
        <v>4954</v>
      </c>
      <c r="V183" s="27" t="s">
        <v>4959</v>
      </c>
      <c r="W183" s="27"/>
      <c r="X183" s="32" t="s">
        <v>5009</v>
      </c>
      <c r="Y183" s="27">
        <v>2</v>
      </c>
      <c r="Z183" s="27">
        <v>1</v>
      </c>
      <c r="AA183" s="33"/>
      <c r="AB183" s="33"/>
      <c r="AC183" s="33">
        <v>1</v>
      </c>
      <c r="AD183" s="33">
        <v>7</v>
      </c>
      <c r="AE183" s="33">
        <v>1</v>
      </c>
      <c r="AF183" s="36">
        <v>2391318350101</v>
      </c>
      <c r="AG183" s="36" t="str">
        <f>MID(AF183,10,4)</f>
        <v>0101</v>
      </c>
      <c r="AH183" s="27" t="s">
        <v>114</v>
      </c>
      <c r="AI183" s="27" t="s">
        <v>114</v>
      </c>
      <c r="AJ183" s="29">
        <v>32891</v>
      </c>
      <c r="AK183" s="27"/>
      <c r="AL183" s="27"/>
      <c r="AM183" s="27"/>
      <c r="AN183" s="27"/>
      <c r="AO183" s="27" t="s">
        <v>6007</v>
      </c>
      <c r="AP183" s="27" t="s">
        <v>6007</v>
      </c>
      <c r="AQ183" s="27"/>
      <c r="AR183" s="35">
        <v>75035367</v>
      </c>
      <c r="AS183" s="36">
        <v>201201010447</v>
      </c>
      <c r="AT183" s="27"/>
      <c r="AU183" s="29"/>
      <c r="AV183" s="27" t="s">
        <v>6008</v>
      </c>
      <c r="AW183" s="27" t="s">
        <v>1159</v>
      </c>
      <c r="AX183" s="27" t="s">
        <v>114</v>
      </c>
      <c r="AY183" s="27" t="s">
        <v>114</v>
      </c>
      <c r="AZ183" s="27">
        <v>1</v>
      </c>
      <c r="BA183" s="27">
        <v>3</v>
      </c>
      <c r="BB183" s="27">
        <v>54655157</v>
      </c>
      <c r="BC183" s="27" t="s">
        <v>1907</v>
      </c>
      <c r="BD183" s="33">
        <v>2</v>
      </c>
      <c r="BE183" s="27">
        <v>5</v>
      </c>
      <c r="BF183" s="27">
        <v>2</v>
      </c>
      <c r="BG183" s="36" t="s">
        <v>635</v>
      </c>
      <c r="BH183" s="27">
        <v>7</v>
      </c>
      <c r="BI183" s="27"/>
      <c r="BJ183" s="27"/>
      <c r="BK183" s="27"/>
      <c r="BL183" s="27" t="s">
        <v>1160</v>
      </c>
      <c r="BM183" s="27" t="s">
        <v>1161</v>
      </c>
      <c r="BN183" s="27">
        <v>37370705</v>
      </c>
      <c r="BO183" s="27" t="s">
        <v>4769</v>
      </c>
      <c r="BP183" s="27" t="s">
        <v>4770</v>
      </c>
      <c r="BQ183" s="27" t="s">
        <v>4770</v>
      </c>
      <c r="BR183" s="27"/>
      <c r="BS183" s="27"/>
      <c r="BT183" s="32">
        <v>34.564383561643837</v>
      </c>
      <c r="BU183" s="27">
        <v>1</v>
      </c>
      <c r="BV183" s="27">
        <v>18</v>
      </c>
      <c r="BW183" s="33">
        <v>3250</v>
      </c>
      <c r="BX183" s="37">
        <v>44501</v>
      </c>
      <c r="BY183" s="33">
        <v>2850</v>
      </c>
      <c r="BZ183" s="27"/>
      <c r="CA183" s="27"/>
      <c r="CB183" s="27"/>
      <c r="CC183" s="33"/>
      <c r="CD183" s="33"/>
      <c r="CE183" s="33"/>
      <c r="CF183" s="27"/>
      <c r="CG183" s="27"/>
      <c r="CH183" s="27"/>
      <c r="CI183" s="27"/>
      <c r="CJ183" s="27"/>
    </row>
    <row r="184" spans="1:88" x14ac:dyDescent="0.25">
      <c r="A184" s="27" t="s">
        <v>1162</v>
      </c>
      <c r="B184" s="28" t="s">
        <v>922</v>
      </c>
      <c r="C184" s="28" t="s">
        <v>733</v>
      </c>
      <c r="D184" s="28" t="s">
        <v>148</v>
      </c>
      <c r="E184" s="28" t="s">
        <v>1163</v>
      </c>
      <c r="F184" s="27"/>
      <c r="G184" s="28" t="s">
        <v>6222</v>
      </c>
      <c r="H184" s="43" t="s">
        <v>5111</v>
      </c>
      <c r="I184" s="28"/>
      <c r="J184" s="28">
        <v>8332</v>
      </c>
      <c r="K184" s="29"/>
      <c r="L184" s="30">
        <v>2850</v>
      </c>
      <c r="M184" s="31">
        <v>250</v>
      </c>
      <c r="N184" s="85" t="s">
        <v>149</v>
      </c>
      <c r="O184" s="86"/>
      <c r="P184" s="27" t="s">
        <v>149</v>
      </c>
      <c r="Q184" s="28"/>
      <c r="R184" s="42" t="s">
        <v>4889</v>
      </c>
      <c r="S184" s="27" t="s">
        <v>4890</v>
      </c>
      <c r="T184" s="27" t="s">
        <v>4947</v>
      </c>
      <c r="U184" s="27"/>
      <c r="V184" s="27" t="s">
        <v>4869</v>
      </c>
      <c r="W184" s="27" t="s">
        <v>5112</v>
      </c>
      <c r="X184" s="32" t="s">
        <v>4870</v>
      </c>
      <c r="Y184" s="27">
        <v>1</v>
      </c>
      <c r="Z184" s="28">
        <v>1</v>
      </c>
      <c r="AA184" s="28"/>
      <c r="AB184" s="28"/>
      <c r="AC184" s="28">
        <v>1</v>
      </c>
      <c r="AD184" s="28">
        <v>7</v>
      </c>
      <c r="AE184" s="27">
        <v>1</v>
      </c>
      <c r="AF184" s="39">
        <v>2560149300101</v>
      </c>
      <c r="AG184" s="36" t="str">
        <f>MID(AF184,10,4)</f>
        <v>0101</v>
      </c>
      <c r="AH184" s="28" t="s">
        <v>114</v>
      </c>
      <c r="AI184" s="28" t="s">
        <v>114</v>
      </c>
      <c r="AJ184" s="29">
        <v>31858</v>
      </c>
      <c r="AK184" s="27" t="s">
        <v>1014</v>
      </c>
      <c r="AL184" s="27"/>
      <c r="AM184" s="27"/>
      <c r="AN184" s="27"/>
      <c r="AO184" s="27" t="s">
        <v>6007</v>
      </c>
      <c r="AP184" s="27" t="s">
        <v>6007</v>
      </c>
      <c r="AQ184" s="28" t="s">
        <v>1164</v>
      </c>
      <c r="AR184" s="35">
        <v>45868859</v>
      </c>
      <c r="AS184" s="36">
        <v>187036769</v>
      </c>
      <c r="AT184" s="27"/>
      <c r="AU184" s="29"/>
      <c r="AV184" s="27" t="s">
        <v>6008</v>
      </c>
      <c r="AW184" s="29" t="s">
        <v>1165</v>
      </c>
      <c r="AX184" s="28"/>
      <c r="AY184" s="28"/>
      <c r="AZ184" s="28"/>
      <c r="BA184" s="28"/>
      <c r="BB184" s="27"/>
      <c r="BC184" s="28" t="s">
        <v>4588</v>
      </c>
      <c r="BD184" s="28">
        <v>1</v>
      </c>
      <c r="BE184" s="27">
        <v>5</v>
      </c>
      <c r="BF184" s="27"/>
      <c r="BG184" s="27" t="s">
        <v>1166</v>
      </c>
      <c r="BH184" s="28">
        <v>7</v>
      </c>
      <c r="BI184" s="28"/>
      <c r="BJ184" s="28"/>
      <c r="BK184" s="27"/>
      <c r="BL184" s="27"/>
      <c r="BM184" s="27"/>
      <c r="BN184" s="27"/>
      <c r="BO184" s="27"/>
      <c r="BP184" s="27"/>
      <c r="BQ184" s="27"/>
      <c r="BR184" s="27"/>
      <c r="BS184" s="27"/>
      <c r="BT184" s="32">
        <v>37.394520547945206</v>
      </c>
      <c r="BU184" s="27">
        <v>3</v>
      </c>
      <c r="BV184" s="27">
        <v>22</v>
      </c>
      <c r="BW184" s="33"/>
      <c r="BX184" s="33"/>
      <c r="BY184" s="33"/>
      <c r="BZ184" s="27"/>
      <c r="CA184" s="27"/>
      <c r="CB184" s="27"/>
      <c r="CC184" s="33"/>
      <c r="CD184" s="33"/>
      <c r="CE184" s="33"/>
      <c r="CF184" s="27"/>
      <c r="CG184" s="27"/>
      <c r="CH184" s="27"/>
      <c r="CI184" s="27"/>
      <c r="CJ184" s="27"/>
    </row>
    <row r="185" spans="1:88" x14ac:dyDescent="0.25">
      <c r="A185" s="27" t="s">
        <v>1167</v>
      </c>
      <c r="B185" s="27" t="s">
        <v>1134</v>
      </c>
      <c r="C185" s="27" t="s">
        <v>1168</v>
      </c>
      <c r="D185" s="27" t="s">
        <v>561</v>
      </c>
      <c r="E185" s="27" t="s">
        <v>148</v>
      </c>
      <c r="F185" s="27"/>
      <c r="G185" s="28" t="s">
        <v>6223</v>
      </c>
      <c r="H185" s="27" t="s">
        <v>3994</v>
      </c>
      <c r="I185" s="28">
        <v>0</v>
      </c>
      <c r="J185" s="27">
        <v>5242</v>
      </c>
      <c r="K185" s="29">
        <v>44424</v>
      </c>
      <c r="L185" s="30">
        <v>3167</v>
      </c>
      <c r="M185" s="31">
        <v>250</v>
      </c>
      <c r="N185" s="40" t="s">
        <v>149</v>
      </c>
      <c r="O185" s="1">
        <v>45178</v>
      </c>
      <c r="P185" s="40" t="s">
        <v>4883</v>
      </c>
      <c r="Q185" s="27"/>
      <c r="R185" s="27" t="s">
        <v>4884</v>
      </c>
      <c r="S185" s="43">
        <v>89</v>
      </c>
      <c r="T185" s="27" t="s">
        <v>6933</v>
      </c>
      <c r="U185" s="27"/>
      <c r="V185" s="27" t="s">
        <v>4869</v>
      </c>
      <c r="W185" s="27" t="s">
        <v>4911</v>
      </c>
      <c r="X185" s="32" t="s">
        <v>4912</v>
      </c>
      <c r="Y185" s="27">
        <v>4</v>
      </c>
      <c r="Z185" s="33">
        <v>2</v>
      </c>
      <c r="AA185" s="33"/>
      <c r="AB185" s="33"/>
      <c r="AC185" s="33">
        <v>1</v>
      </c>
      <c r="AD185" s="33">
        <v>7</v>
      </c>
      <c r="AE185" s="33">
        <v>1</v>
      </c>
      <c r="AF185" s="36">
        <v>2556070240502</v>
      </c>
      <c r="AG185" s="36" t="str">
        <f>MID(AF185,10,4)</f>
        <v>0502</v>
      </c>
      <c r="AH185" s="27" t="s">
        <v>163</v>
      </c>
      <c r="AI185" s="27" t="s">
        <v>210</v>
      </c>
      <c r="AJ185" s="29">
        <v>34588</v>
      </c>
      <c r="AK185" s="27"/>
      <c r="AL185" s="27"/>
      <c r="AM185" s="27"/>
      <c r="AN185" s="27"/>
      <c r="AO185" s="27" t="s">
        <v>6007</v>
      </c>
      <c r="AP185" s="27" t="s">
        <v>6007</v>
      </c>
      <c r="AQ185" s="27"/>
      <c r="AR185" s="35">
        <v>102609160</v>
      </c>
      <c r="AS185" s="36">
        <v>200800089666</v>
      </c>
      <c r="AT185" s="27"/>
      <c r="AU185" s="29"/>
      <c r="AV185" s="27" t="s">
        <v>6008</v>
      </c>
      <c r="AW185" s="27" t="s">
        <v>1169</v>
      </c>
      <c r="AX185" s="27" t="s">
        <v>163</v>
      </c>
      <c r="AY185" s="27" t="s">
        <v>1170</v>
      </c>
      <c r="AZ185" s="27"/>
      <c r="BA185" s="27">
        <v>3</v>
      </c>
      <c r="BB185" s="27" t="s">
        <v>1171</v>
      </c>
      <c r="BC185" s="27" t="s">
        <v>4589</v>
      </c>
      <c r="BD185" s="33">
        <v>1</v>
      </c>
      <c r="BE185" s="27">
        <v>5</v>
      </c>
      <c r="BF185" s="27">
        <v>1</v>
      </c>
      <c r="BG185" s="33" t="s">
        <v>635</v>
      </c>
      <c r="BH185" s="27">
        <v>7</v>
      </c>
      <c r="BI185" s="27"/>
      <c r="BJ185" s="27"/>
      <c r="BK185" s="27"/>
      <c r="BL185" s="27" t="s">
        <v>1172</v>
      </c>
      <c r="BM185" s="27" t="s">
        <v>1169</v>
      </c>
      <c r="BN185" s="27">
        <v>40173864</v>
      </c>
      <c r="BO185" s="27" t="s">
        <v>4769</v>
      </c>
      <c r="BP185" s="29">
        <v>43861</v>
      </c>
      <c r="BQ185" s="29">
        <v>44049</v>
      </c>
      <c r="BR185" s="29"/>
      <c r="BS185" s="29">
        <v>44046</v>
      </c>
      <c r="BT185" s="32">
        <v>29.915068493150685</v>
      </c>
      <c r="BU185" s="27">
        <v>9</v>
      </c>
      <c r="BV185" s="27">
        <v>11</v>
      </c>
      <c r="BW185" s="33"/>
      <c r="BX185" s="33"/>
      <c r="BY185" s="33"/>
      <c r="BZ185" s="27"/>
      <c r="CA185" s="27"/>
      <c r="CB185" s="27"/>
      <c r="CC185" s="33"/>
      <c r="CD185" s="33"/>
      <c r="CE185" s="33"/>
      <c r="CF185" s="27"/>
      <c r="CG185" s="27"/>
      <c r="CH185" s="27"/>
      <c r="CI185" s="27"/>
      <c r="CJ185" s="27"/>
    </row>
    <row r="186" spans="1:88" x14ac:dyDescent="0.25">
      <c r="A186" s="27" t="s">
        <v>1173</v>
      </c>
      <c r="B186" s="27" t="s">
        <v>1174</v>
      </c>
      <c r="C186" s="27" t="s">
        <v>792</v>
      </c>
      <c r="D186" s="27" t="s">
        <v>1175</v>
      </c>
      <c r="E186" s="27" t="s">
        <v>3945</v>
      </c>
      <c r="F186" s="27"/>
      <c r="G186" s="28" t="s">
        <v>6224</v>
      </c>
      <c r="H186" s="27" t="s">
        <v>3994</v>
      </c>
      <c r="I186" s="28">
        <v>0</v>
      </c>
      <c r="J186" s="27">
        <v>5242</v>
      </c>
      <c r="K186" s="29">
        <v>44424</v>
      </c>
      <c r="L186" s="30">
        <v>3385</v>
      </c>
      <c r="M186" s="31">
        <v>250</v>
      </c>
      <c r="N186" s="40" t="s">
        <v>149</v>
      </c>
      <c r="O186" s="1">
        <v>45310</v>
      </c>
      <c r="P186" s="40" t="s">
        <v>4883</v>
      </c>
      <c r="Q186" s="27"/>
      <c r="R186" s="27" t="s">
        <v>4876</v>
      </c>
      <c r="S186" s="145">
        <v>81</v>
      </c>
      <c r="T186" s="144" t="s">
        <v>6941</v>
      </c>
      <c r="U186" s="27"/>
      <c r="V186" s="27" t="s">
        <v>4869</v>
      </c>
      <c r="W186" s="27" t="s">
        <v>4894</v>
      </c>
      <c r="X186" s="32" t="s">
        <v>4870</v>
      </c>
      <c r="Y186" s="27">
        <v>1</v>
      </c>
      <c r="Z186" s="33">
        <v>2</v>
      </c>
      <c r="AA186" s="33"/>
      <c r="AB186" s="33"/>
      <c r="AC186" s="33">
        <v>1</v>
      </c>
      <c r="AD186" s="33">
        <v>7</v>
      </c>
      <c r="AE186" s="33">
        <v>1</v>
      </c>
      <c r="AF186" s="36">
        <v>2990774890101</v>
      </c>
      <c r="AG186" s="36" t="str">
        <f>MID(AF186,10,4)</f>
        <v>0101</v>
      </c>
      <c r="AH186" s="27" t="s">
        <v>114</v>
      </c>
      <c r="AI186" s="27" t="s">
        <v>114</v>
      </c>
      <c r="AJ186" s="29">
        <v>35887</v>
      </c>
      <c r="AK186" s="27"/>
      <c r="AL186" s="27"/>
      <c r="AM186" s="27"/>
      <c r="AN186" s="27"/>
      <c r="AO186" s="27" t="s">
        <v>6007</v>
      </c>
      <c r="AP186" s="27" t="s">
        <v>6007</v>
      </c>
      <c r="AQ186" s="27"/>
      <c r="AR186" s="35">
        <v>94872856</v>
      </c>
      <c r="AS186" s="87">
        <v>2990774890101</v>
      </c>
      <c r="AT186" s="27"/>
      <c r="AU186" s="29"/>
      <c r="AV186" s="27" t="s">
        <v>6008</v>
      </c>
      <c r="AW186" s="27" t="s">
        <v>1176</v>
      </c>
      <c r="AX186" s="27" t="s">
        <v>114</v>
      </c>
      <c r="AY186" s="27" t="s">
        <v>114</v>
      </c>
      <c r="AZ186" s="27">
        <v>18</v>
      </c>
      <c r="BA186" s="27"/>
      <c r="BB186" s="27" t="s">
        <v>1177</v>
      </c>
      <c r="BC186" s="27" t="s">
        <v>4590</v>
      </c>
      <c r="BD186" s="33">
        <v>1</v>
      </c>
      <c r="BE186" s="27">
        <v>5</v>
      </c>
      <c r="BF186" s="27">
        <v>0</v>
      </c>
      <c r="BG186" s="33" t="s">
        <v>635</v>
      </c>
      <c r="BH186" s="27">
        <v>7</v>
      </c>
      <c r="BI186" s="27"/>
      <c r="BJ186" s="27"/>
      <c r="BK186" s="27"/>
      <c r="BL186" s="27"/>
      <c r="BM186" s="27"/>
      <c r="BN186" s="27"/>
      <c r="BO186" s="27" t="s">
        <v>4769</v>
      </c>
      <c r="BP186" s="29">
        <v>44419</v>
      </c>
      <c r="BQ186" s="27" t="s">
        <v>4770</v>
      </c>
      <c r="BR186" s="27"/>
      <c r="BS186" s="29">
        <v>44418</v>
      </c>
      <c r="BT186" s="32">
        <v>26.356164383561644</v>
      </c>
      <c r="BU186" s="27">
        <v>4</v>
      </c>
      <c r="BV186" s="27">
        <v>2</v>
      </c>
      <c r="BW186" s="33"/>
      <c r="BX186" s="33"/>
      <c r="BY186" s="33"/>
      <c r="BZ186" s="27"/>
      <c r="CA186" s="27"/>
      <c r="CB186" s="27"/>
      <c r="CC186" s="33"/>
      <c r="CD186" s="33"/>
      <c r="CE186" s="33"/>
      <c r="CF186" s="27"/>
      <c r="CG186" s="27"/>
      <c r="CH186" s="27"/>
      <c r="CI186" s="27"/>
      <c r="CJ186" s="27"/>
    </row>
    <row r="187" spans="1:88" x14ac:dyDescent="0.25">
      <c r="A187" s="27" t="s">
        <v>1178</v>
      </c>
      <c r="B187" s="27" t="s">
        <v>743</v>
      </c>
      <c r="C187" s="27" t="s">
        <v>435</v>
      </c>
      <c r="D187" s="27" t="s">
        <v>1179</v>
      </c>
      <c r="E187" s="27" t="s">
        <v>1180</v>
      </c>
      <c r="F187" s="27"/>
      <c r="G187" s="28" t="s">
        <v>6225</v>
      </c>
      <c r="H187" s="27" t="s">
        <v>4017</v>
      </c>
      <c r="I187" s="27"/>
      <c r="J187" s="28">
        <v>8332</v>
      </c>
      <c r="K187" s="29">
        <v>44431</v>
      </c>
      <c r="L187" s="30">
        <v>2960</v>
      </c>
      <c r="M187" s="31">
        <v>250</v>
      </c>
      <c r="N187" t="s">
        <v>149</v>
      </c>
      <c r="O187" s="1">
        <v>45322</v>
      </c>
      <c r="P187" t="s">
        <v>4969</v>
      </c>
      <c r="Q187" s="27"/>
      <c r="R187" s="27" t="s">
        <v>4961</v>
      </c>
      <c r="S187" s="27" t="s">
        <v>4962</v>
      </c>
      <c r="T187" s="27" t="s">
        <v>4963</v>
      </c>
      <c r="U187" s="27" t="s">
        <v>4954</v>
      </c>
      <c r="V187" s="27" t="s">
        <v>5003</v>
      </c>
      <c r="W187" s="27" t="s">
        <v>4961</v>
      </c>
      <c r="X187" s="32" t="s">
        <v>5101</v>
      </c>
      <c r="Y187" s="27">
        <v>6</v>
      </c>
      <c r="Z187" s="27">
        <v>1</v>
      </c>
      <c r="AA187" s="33"/>
      <c r="AB187" s="33"/>
      <c r="AC187" s="33">
        <v>1</v>
      </c>
      <c r="AD187" s="33">
        <v>7</v>
      </c>
      <c r="AE187" s="33">
        <v>1</v>
      </c>
      <c r="AF187" s="36">
        <v>2810670821601</v>
      </c>
      <c r="AG187" s="36" t="str">
        <f>MID(AF187,10,4)</f>
        <v>1601</v>
      </c>
      <c r="AH187" s="27" t="s">
        <v>1118</v>
      </c>
      <c r="AI187" s="27" t="s">
        <v>1119</v>
      </c>
      <c r="AJ187" s="29">
        <v>34967</v>
      </c>
      <c r="AK187" s="27"/>
      <c r="AL187" s="27"/>
      <c r="AM187" s="27"/>
      <c r="AN187" s="27"/>
      <c r="AO187" s="27" t="s">
        <v>6007</v>
      </c>
      <c r="AP187" s="27" t="s">
        <v>6007</v>
      </c>
      <c r="AQ187" s="27"/>
      <c r="AR187" s="35">
        <v>89822056</v>
      </c>
      <c r="AS187" s="36">
        <v>201601530225</v>
      </c>
      <c r="AT187" s="27"/>
      <c r="AU187" s="29"/>
      <c r="AV187" s="27" t="s">
        <v>6008</v>
      </c>
      <c r="AW187" s="27" t="s">
        <v>1181</v>
      </c>
      <c r="AX187" s="27" t="s">
        <v>1118</v>
      </c>
      <c r="AY187" s="27" t="s">
        <v>1119</v>
      </c>
      <c r="AZ187" s="27">
        <v>1</v>
      </c>
      <c r="BA187" s="27">
        <v>2</v>
      </c>
      <c r="BB187" s="27">
        <v>30530936</v>
      </c>
      <c r="BC187" s="27" t="s">
        <v>4588</v>
      </c>
      <c r="BD187" s="33">
        <v>1</v>
      </c>
      <c r="BE187" s="27">
        <v>5</v>
      </c>
      <c r="BF187" s="27">
        <v>1</v>
      </c>
      <c r="BG187" s="36" t="s">
        <v>4607</v>
      </c>
      <c r="BH187" s="27">
        <v>7</v>
      </c>
      <c r="BI187" s="27"/>
      <c r="BJ187" s="27"/>
      <c r="BK187" s="27"/>
      <c r="BL187" s="27" t="s">
        <v>1182</v>
      </c>
      <c r="BM187" s="27" t="s">
        <v>1181</v>
      </c>
      <c r="BN187" s="27">
        <v>300556744</v>
      </c>
      <c r="BO187" s="27" t="s">
        <v>4769</v>
      </c>
      <c r="BP187" s="29">
        <v>44412</v>
      </c>
      <c r="BQ187" s="29">
        <v>44397</v>
      </c>
      <c r="BR187" s="29"/>
      <c r="BS187" s="29">
        <v>44399</v>
      </c>
      <c r="BT187" s="32">
        <v>28.876712328767123</v>
      </c>
      <c r="BU187" s="27">
        <v>9</v>
      </c>
      <c r="BV187" s="27">
        <v>25</v>
      </c>
      <c r="BW187" s="33">
        <v>2960</v>
      </c>
      <c r="BX187" s="37">
        <v>44805</v>
      </c>
      <c r="BY187" s="33">
        <v>3250</v>
      </c>
      <c r="BZ187" s="27">
        <v>3250</v>
      </c>
      <c r="CA187" s="27">
        <v>44636</v>
      </c>
      <c r="CB187" s="27">
        <v>2960</v>
      </c>
      <c r="CC187" s="33"/>
      <c r="CD187" s="33"/>
      <c r="CE187" s="33"/>
      <c r="CF187" s="27"/>
      <c r="CG187" s="27"/>
      <c r="CH187" s="27"/>
      <c r="CI187" s="27"/>
      <c r="CJ187" s="27"/>
    </row>
    <row r="188" spans="1:88" x14ac:dyDescent="0.25">
      <c r="A188" s="27" t="s">
        <v>1183</v>
      </c>
      <c r="B188" s="27" t="s">
        <v>1184</v>
      </c>
      <c r="C188" s="27" t="s">
        <v>584</v>
      </c>
      <c r="D188" s="27" t="s">
        <v>160</v>
      </c>
      <c r="E188" s="27" t="s">
        <v>1185</v>
      </c>
      <c r="F188" s="27"/>
      <c r="G188" s="28" t="s">
        <v>6226</v>
      </c>
      <c r="H188" s="27" t="s">
        <v>3999</v>
      </c>
      <c r="I188" s="28">
        <v>0</v>
      </c>
      <c r="J188" s="27">
        <v>9333</v>
      </c>
      <c r="K188" s="29">
        <v>44440</v>
      </c>
      <c r="L188" s="30">
        <v>3385</v>
      </c>
      <c r="M188" s="31">
        <v>250</v>
      </c>
      <c r="N188" t="s">
        <v>4864</v>
      </c>
      <c r="P188" s="27" t="s">
        <v>4864</v>
      </c>
      <c r="Q188" s="27"/>
      <c r="R188" s="27" t="s">
        <v>5011</v>
      </c>
      <c r="S188" s="27" t="s">
        <v>4890</v>
      </c>
      <c r="T188" s="27" t="s">
        <v>4902</v>
      </c>
      <c r="U188" s="27" t="s">
        <v>4903</v>
      </c>
      <c r="V188" s="27" t="s">
        <v>4959</v>
      </c>
      <c r="W188" s="27"/>
      <c r="X188" s="32" t="s">
        <v>5009</v>
      </c>
      <c r="Y188" s="27">
        <v>2</v>
      </c>
      <c r="Z188" s="27">
        <v>1</v>
      </c>
      <c r="AA188" s="33"/>
      <c r="AB188" s="33"/>
      <c r="AC188" s="33">
        <v>1</v>
      </c>
      <c r="AD188" s="33">
        <v>7</v>
      </c>
      <c r="AE188" s="33">
        <v>1</v>
      </c>
      <c r="AF188" s="36">
        <v>3131903050901</v>
      </c>
      <c r="AG188" s="36" t="str">
        <f>MID(AF188,10,4)</f>
        <v>0901</v>
      </c>
      <c r="AH188" s="27" t="s">
        <v>700</v>
      </c>
      <c r="AI188" s="27" t="s">
        <v>700</v>
      </c>
      <c r="AJ188" s="29">
        <v>37426</v>
      </c>
      <c r="AK188" s="27"/>
      <c r="AL188" s="27"/>
      <c r="AM188" s="27"/>
      <c r="AN188" s="27"/>
      <c r="AO188" s="27" t="s">
        <v>6007</v>
      </c>
      <c r="AP188" s="27" t="s">
        <v>6007</v>
      </c>
      <c r="AQ188" s="27"/>
      <c r="AR188" s="35">
        <v>111253047</v>
      </c>
      <c r="AS188" s="36">
        <v>3131903050901</v>
      </c>
      <c r="AT188" s="27"/>
      <c r="AU188" s="29"/>
      <c r="AV188" s="27" t="s">
        <v>6008</v>
      </c>
      <c r="AW188" s="27" t="s">
        <v>1186</v>
      </c>
      <c r="AX188" s="27" t="s">
        <v>700</v>
      </c>
      <c r="AY188" s="27" t="s">
        <v>700</v>
      </c>
      <c r="AZ188" s="27">
        <v>9</v>
      </c>
      <c r="BA188" s="27"/>
      <c r="BB188" s="27">
        <v>48863418</v>
      </c>
      <c r="BC188" s="27" t="s">
        <v>4588</v>
      </c>
      <c r="BD188" s="33">
        <v>1</v>
      </c>
      <c r="BE188" s="27">
        <v>5</v>
      </c>
      <c r="BF188" s="27">
        <v>0</v>
      </c>
      <c r="BG188" s="36" t="s">
        <v>4609</v>
      </c>
      <c r="BH188" s="27">
        <v>7</v>
      </c>
      <c r="BI188" s="27"/>
      <c r="BJ188" s="27"/>
      <c r="BK188" s="27"/>
      <c r="BL188" s="27"/>
      <c r="BM188" s="27"/>
      <c r="BN188" s="27"/>
      <c r="BO188" s="27"/>
      <c r="BP188" s="29">
        <v>44435</v>
      </c>
      <c r="BQ188" s="27"/>
      <c r="BR188" s="27"/>
      <c r="BS188" s="29">
        <v>44435</v>
      </c>
      <c r="BT188" s="32">
        <v>22.139726027397259</v>
      </c>
      <c r="BU188" s="27">
        <v>6</v>
      </c>
      <c r="BV188" s="27">
        <v>19</v>
      </c>
      <c r="BW188" s="33"/>
      <c r="BX188" s="33"/>
      <c r="BY188" s="33"/>
      <c r="BZ188" s="27"/>
      <c r="CA188" s="27"/>
      <c r="CB188" s="27"/>
      <c r="CC188" s="33"/>
      <c r="CD188" s="33"/>
      <c r="CE188" s="33"/>
      <c r="CF188" s="27"/>
      <c r="CG188" s="27"/>
      <c r="CH188" s="27"/>
      <c r="CI188" s="27"/>
      <c r="CJ188" s="27"/>
    </row>
    <row r="189" spans="1:88" x14ac:dyDescent="0.25">
      <c r="A189" s="27" t="s">
        <v>1187</v>
      </c>
      <c r="B189" s="27" t="s">
        <v>1188</v>
      </c>
      <c r="C189" s="27" t="s">
        <v>227</v>
      </c>
      <c r="D189" s="27" t="s">
        <v>1189</v>
      </c>
      <c r="E189" s="27" t="s">
        <v>340</v>
      </c>
      <c r="F189" s="27"/>
      <c r="G189" s="28" t="s">
        <v>6227</v>
      </c>
      <c r="H189" s="28" t="s">
        <v>4029</v>
      </c>
      <c r="I189" s="27"/>
      <c r="J189" s="27"/>
      <c r="K189" s="29">
        <v>44442</v>
      </c>
      <c r="L189" s="30">
        <v>3167</v>
      </c>
      <c r="M189" s="31">
        <v>250</v>
      </c>
      <c r="N189" t="s">
        <v>149</v>
      </c>
      <c r="O189" s="1">
        <v>44972</v>
      </c>
      <c r="P189" t="s">
        <v>4969</v>
      </c>
      <c r="Q189" s="27"/>
      <c r="R189" s="27" t="s">
        <v>4915</v>
      </c>
      <c r="S189" t="s">
        <v>4866</v>
      </c>
      <c r="T189" t="s">
        <v>4867</v>
      </c>
      <c r="U189" s="27" t="s">
        <v>4868</v>
      </c>
      <c r="V189" s="27" t="s">
        <v>4869</v>
      </c>
      <c r="W189" s="27"/>
      <c r="X189" s="32" t="s">
        <v>4870</v>
      </c>
      <c r="Y189" s="27">
        <v>1</v>
      </c>
      <c r="Z189" s="33">
        <v>2</v>
      </c>
      <c r="AA189" s="33"/>
      <c r="AB189" s="33"/>
      <c r="AC189" s="33">
        <v>1</v>
      </c>
      <c r="AD189" s="33">
        <v>7</v>
      </c>
      <c r="AE189" s="33">
        <v>1</v>
      </c>
      <c r="AF189" s="36">
        <v>2807867270101</v>
      </c>
      <c r="AG189" s="36" t="str">
        <f>MID(AF189,10,4)</f>
        <v>0101</v>
      </c>
      <c r="AH189" s="27" t="s">
        <v>114</v>
      </c>
      <c r="AI189" s="27" t="s">
        <v>114</v>
      </c>
      <c r="AJ189" s="29">
        <v>34980</v>
      </c>
      <c r="AK189" s="27"/>
      <c r="AL189" s="27"/>
      <c r="AM189" s="27"/>
      <c r="AN189" s="27"/>
      <c r="AO189" s="27" t="s">
        <v>6007</v>
      </c>
      <c r="AP189" s="27" t="s">
        <v>6007</v>
      </c>
      <c r="AQ189" s="27"/>
      <c r="AR189" s="35">
        <v>88993841</v>
      </c>
      <c r="AS189" s="36">
        <v>2807867270101</v>
      </c>
      <c r="AT189" s="27"/>
      <c r="AU189" s="29"/>
      <c r="AV189" s="27" t="s">
        <v>6008</v>
      </c>
      <c r="AW189" s="27" t="s">
        <v>1190</v>
      </c>
      <c r="AX189" s="27" t="s">
        <v>114</v>
      </c>
      <c r="AY189" s="27" t="s">
        <v>114</v>
      </c>
      <c r="AZ189" s="27">
        <v>18</v>
      </c>
      <c r="BA189" s="27">
        <v>0</v>
      </c>
      <c r="BB189" s="27" t="s">
        <v>1191</v>
      </c>
      <c r="BC189" s="27" t="s">
        <v>4588</v>
      </c>
      <c r="BD189" s="33">
        <v>1</v>
      </c>
      <c r="BE189" s="27">
        <v>5</v>
      </c>
      <c r="BF189" s="27">
        <v>0</v>
      </c>
      <c r="BG189" s="33" t="s">
        <v>635</v>
      </c>
      <c r="BH189" s="27">
        <v>7</v>
      </c>
      <c r="BI189" s="27"/>
      <c r="BJ189" s="27"/>
      <c r="BK189" s="27"/>
      <c r="BL189" s="27"/>
      <c r="BM189" s="27"/>
      <c r="BN189" s="27">
        <v>42010249</v>
      </c>
      <c r="BO189" s="27" t="s">
        <v>4769</v>
      </c>
      <c r="BP189" s="29">
        <v>44320</v>
      </c>
      <c r="BQ189" s="27" t="s">
        <v>240</v>
      </c>
      <c r="BR189" s="27"/>
      <c r="BS189" s="29">
        <v>44305</v>
      </c>
      <c r="BT189" s="32">
        <v>28.841095890410958</v>
      </c>
      <c r="BU189" s="27">
        <v>10</v>
      </c>
      <c r="BV189" s="27">
        <v>8</v>
      </c>
      <c r="BW189" s="33"/>
      <c r="BX189" s="33"/>
      <c r="BY189" s="33"/>
      <c r="BZ189" s="27"/>
      <c r="CA189" s="27"/>
      <c r="CB189" s="27"/>
      <c r="CC189" s="33"/>
      <c r="CD189" s="33"/>
      <c r="CE189" s="33"/>
      <c r="CF189" s="27"/>
      <c r="CG189" s="27"/>
      <c r="CH189" s="27"/>
      <c r="CI189" s="27"/>
      <c r="CJ189" s="27"/>
    </row>
    <row r="190" spans="1:88" x14ac:dyDescent="0.25">
      <c r="A190" s="27" t="s">
        <v>1192</v>
      </c>
      <c r="B190" s="27" t="s">
        <v>1193</v>
      </c>
      <c r="C190" s="27" t="s">
        <v>1194</v>
      </c>
      <c r="D190" s="27" t="s">
        <v>1141</v>
      </c>
      <c r="E190" s="27" t="s">
        <v>1195</v>
      </c>
      <c r="F190" s="27"/>
      <c r="G190" s="28" t="s">
        <v>6228</v>
      </c>
      <c r="H190" s="27" t="s">
        <v>3994</v>
      </c>
      <c r="I190" s="28">
        <v>0</v>
      </c>
      <c r="J190" s="27">
        <v>5242</v>
      </c>
      <c r="K190" s="29">
        <v>44447</v>
      </c>
      <c r="L190" s="30">
        <v>3167</v>
      </c>
      <c r="M190" s="31">
        <v>250</v>
      </c>
      <c r="N190" s="40" t="s">
        <v>149</v>
      </c>
      <c r="O190" s="1">
        <v>45251</v>
      </c>
      <c r="P190" s="40" t="s">
        <v>4883</v>
      </c>
      <c r="Q190" s="27"/>
      <c r="R190" s="27" t="s">
        <v>4872</v>
      </c>
      <c r="S190" s="146">
        <v>45</v>
      </c>
      <c r="T190" s="105" t="s">
        <v>5113</v>
      </c>
      <c r="U190" s="27"/>
      <c r="V190" s="27" t="s">
        <v>4869</v>
      </c>
      <c r="W190" s="27" t="s">
        <v>5114</v>
      </c>
      <c r="X190" s="32" t="s">
        <v>5115</v>
      </c>
      <c r="Y190" s="27">
        <v>11</v>
      </c>
      <c r="Z190" s="33">
        <v>2</v>
      </c>
      <c r="AA190" s="33"/>
      <c r="AB190" s="33"/>
      <c r="AC190" s="33">
        <v>1</v>
      </c>
      <c r="AD190" s="33">
        <v>7</v>
      </c>
      <c r="AE190" s="33">
        <v>1</v>
      </c>
      <c r="AF190" s="36">
        <v>2133923722201</v>
      </c>
      <c r="AG190" s="36" t="str">
        <f>MID(AF190,10,4)</f>
        <v>2201</v>
      </c>
      <c r="AH190" s="27" t="s">
        <v>142</v>
      </c>
      <c r="AI190" s="27" t="s">
        <v>142</v>
      </c>
      <c r="AJ190" s="29">
        <v>33817</v>
      </c>
      <c r="AK190" s="27"/>
      <c r="AL190" s="27"/>
      <c r="AM190" s="27"/>
      <c r="AN190" s="27"/>
      <c r="AO190" s="27" t="s">
        <v>6007</v>
      </c>
      <c r="AP190" s="27" t="s">
        <v>6007</v>
      </c>
      <c r="AQ190" s="27"/>
      <c r="AR190" s="35">
        <v>83093362</v>
      </c>
      <c r="AS190" s="36">
        <v>2133923722201</v>
      </c>
      <c r="AT190" s="27"/>
      <c r="AU190" s="29"/>
      <c r="AV190" s="27" t="s">
        <v>6008</v>
      </c>
      <c r="AW190" s="27" t="s">
        <v>1196</v>
      </c>
      <c r="AX190" s="27" t="s">
        <v>142</v>
      </c>
      <c r="AY190" s="27" t="s">
        <v>142</v>
      </c>
      <c r="AZ190" s="27"/>
      <c r="BA190" s="27"/>
      <c r="BB190" s="27">
        <v>32597617</v>
      </c>
      <c r="BC190" s="27" t="s">
        <v>4590</v>
      </c>
      <c r="BD190" s="33">
        <v>1</v>
      </c>
      <c r="BE190" s="27">
        <v>5</v>
      </c>
      <c r="BF190" s="27"/>
      <c r="BG190" s="33" t="s">
        <v>635</v>
      </c>
      <c r="BH190" s="27">
        <v>7</v>
      </c>
      <c r="BI190" s="27"/>
      <c r="BJ190" s="27"/>
      <c r="BK190" s="27"/>
      <c r="BL190" s="27" t="s">
        <v>1197</v>
      </c>
      <c r="BM190" s="27" t="s">
        <v>1196</v>
      </c>
      <c r="BN190" s="27"/>
      <c r="BO190" s="27"/>
      <c r="BP190" s="27"/>
      <c r="BQ190" s="27"/>
      <c r="BR190" s="27"/>
      <c r="BS190" s="29">
        <v>44446</v>
      </c>
      <c r="BT190" s="32">
        <v>32.027397260273972</v>
      </c>
      <c r="BU190" s="27">
        <v>8</v>
      </c>
      <c r="BV190" s="27">
        <v>1</v>
      </c>
      <c r="BW190" s="33"/>
      <c r="BX190" s="33"/>
      <c r="BY190" s="33"/>
      <c r="BZ190" s="27"/>
      <c r="CA190" s="27"/>
      <c r="CB190" s="27"/>
      <c r="CC190" s="33"/>
      <c r="CD190" s="33"/>
      <c r="CE190" s="33"/>
      <c r="CF190" s="27"/>
      <c r="CG190" s="27"/>
      <c r="CH190" s="27"/>
      <c r="CI190" s="27"/>
      <c r="CJ190" s="27"/>
    </row>
    <row r="191" spans="1:88" x14ac:dyDescent="0.25">
      <c r="A191" s="27" t="s">
        <v>3147</v>
      </c>
      <c r="B191" s="27" t="s">
        <v>1240</v>
      </c>
      <c r="C191" s="27" t="s">
        <v>3657</v>
      </c>
      <c r="D191" s="27" t="s">
        <v>3762</v>
      </c>
      <c r="E191" s="27" t="s">
        <v>734</v>
      </c>
      <c r="F191" s="27" t="s">
        <v>3978</v>
      </c>
      <c r="G191" s="28" t="s">
        <v>6229</v>
      </c>
      <c r="H191" s="27" t="s">
        <v>3991</v>
      </c>
      <c r="I191" s="28"/>
      <c r="J191" s="28">
        <v>5242</v>
      </c>
      <c r="K191" s="29">
        <v>44480</v>
      </c>
      <c r="L191" s="30">
        <v>3167</v>
      </c>
      <c r="M191" s="31">
        <v>250</v>
      </c>
      <c r="N191" t="s">
        <v>149</v>
      </c>
      <c r="O191" s="1">
        <v>45086</v>
      </c>
      <c r="P191" t="s">
        <v>4969</v>
      </c>
      <c r="Q191" s="27"/>
      <c r="R191" s="27" t="s">
        <v>4941</v>
      </c>
      <c r="S191" s="43">
        <v>88</v>
      </c>
      <c r="T191" s="144" t="s">
        <v>6938</v>
      </c>
      <c r="U191" s="27"/>
      <c r="V191" s="27" t="s">
        <v>4869</v>
      </c>
      <c r="W191" s="27" t="s">
        <v>4971</v>
      </c>
      <c r="X191" s="32" t="s">
        <v>4972</v>
      </c>
      <c r="Y191" s="27">
        <v>7</v>
      </c>
      <c r="Z191" s="33">
        <v>2</v>
      </c>
      <c r="AA191" s="28"/>
      <c r="AB191" s="28"/>
      <c r="AC191" s="28">
        <v>1</v>
      </c>
      <c r="AD191" s="28">
        <v>7</v>
      </c>
      <c r="AE191" s="27">
        <v>1</v>
      </c>
      <c r="AF191" s="36">
        <v>2228918900401</v>
      </c>
      <c r="AG191" s="36" t="str">
        <f>MID(AF191,10,4)</f>
        <v>0401</v>
      </c>
      <c r="AH191" s="27" t="s">
        <v>1032</v>
      </c>
      <c r="AI191" s="27" t="s">
        <v>1032</v>
      </c>
      <c r="AJ191" s="29">
        <v>30926</v>
      </c>
      <c r="AK191" s="27" t="s">
        <v>115</v>
      </c>
      <c r="AL191" s="27"/>
      <c r="AM191" s="27"/>
      <c r="AN191" s="27"/>
      <c r="AO191" s="27" t="s">
        <v>6007</v>
      </c>
      <c r="AP191" s="27" t="s">
        <v>6007</v>
      </c>
      <c r="AQ191" s="27" t="s">
        <v>115</v>
      </c>
      <c r="AR191" s="35">
        <v>30721350</v>
      </c>
      <c r="AS191" s="36">
        <v>2228918900401</v>
      </c>
      <c r="AT191" s="27"/>
      <c r="AU191" s="29"/>
      <c r="AV191" s="27" t="s">
        <v>6008</v>
      </c>
      <c r="AW191" s="27" t="s">
        <v>4080</v>
      </c>
      <c r="AX191" s="28" t="s">
        <v>1032</v>
      </c>
      <c r="AY191" s="28" t="s">
        <v>1032</v>
      </c>
      <c r="AZ191" s="28"/>
      <c r="BA191" s="28"/>
      <c r="BB191" s="27" t="s">
        <v>4502</v>
      </c>
      <c r="BC191" s="28" t="s">
        <v>4589</v>
      </c>
      <c r="BD191" s="28">
        <v>2</v>
      </c>
      <c r="BE191" s="27">
        <v>5</v>
      </c>
      <c r="BF191" s="27">
        <v>2</v>
      </c>
      <c r="BG191" s="27" t="s">
        <v>135</v>
      </c>
      <c r="BH191" s="28">
        <v>7</v>
      </c>
      <c r="BI191" s="28"/>
      <c r="BJ191" s="28"/>
      <c r="BK191" s="27"/>
      <c r="BL191" s="27" t="s">
        <v>4655</v>
      </c>
      <c r="BM191" s="27" t="s">
        <v>4080</v>
      </c>
      <c r="BN191" s="27">
        <v>52454140</v>
      </c>
      <c r="BO191" s="27" t="s">
        <v>4769</v>
      </c>
      <c r="BP191" s="29">
        <v>44295</v>
      </c>
      <c r="BQ191" s="29">
        <v>44295</v>
      </c>
      <c r="BR191" s="29"/>
      <c r="BS191" s="29">
        <v>44469</v>
      </c>
      <c r="BT191" s="32">
        <v>39.947945205479449</v>
      </c>
      <c r="BU191" s="27">
        <v>9</v>
      </c>
      <c r="BV191" s="27">
        <v>1</v>
      </c>
      <c r="BW191" s="33"/>
      <c r="BX191" s="33"/>
      <c r="BY191" s="33"/>
      <c r="BZ191" s="27"/>
      <c r="CA191" s="27"/>
      <c r="CB191" s="27"/>
      <c r="CC191" s="33"/>
      <c r="CD191" s="33"/>
      <c r="CE191" s="33"/>
      <c r="CF191" s="27"/>
      <c r="CG191" s="27"/>
      <c r="CH191" s="27"/>
      <c r="CI191" s="27"/>
      <c r="CJ191" s="27"/>
    </row>
    <row r="192" spans="1:88" ht="15.75" thickBot="1" x14ac:dyDescent="0.3">
      <c r="A192" s="27" t="s">
        <v>3148</v>
      </c>
      <c r="B192" s="27" t="s">
        <v>1934</v>
      </c>
      <c r="C192" s="27" t="s">
        <v>3658</v>
      </c>
      <c r="D192" s="27" t="s">
        <v>1678</v>
      </c>
      <c r="E192" s="27" t="s">
        <v>3884</v>
      </c>
      <c r="F192" s="27"/>
      <c r="G192" s="28" t="s">
        <v>6230</v>
      </c>
      <c r="H192" s="27" t="s">
        <v>3991</v>
      </c>
      <c r="I192" s="28"/>
      <c r="J192" s="28">
        <v>5242</v>
      </c>
      <c r="K192" s="29">
        <v>44481</v>
      </c>
      <c r="L192" s="30">
        <v>3385</v>
      </c>
      <c r="M192" s="31">
        <v>250</v>
      </c>
      <c r="N192" t="s">
        <v>4864</v>
      </c>
      <c r="O192" s="1"/>
      <c r="P192" s="27" t="s">
        <v>4864</v>
      </c>
      <c r="Q192" s="27"/>
      <c r="R192" s="27" t="s">
        <v>4941</v>
      </c>
      <c r="S192" s="27">
        <v>2</v>
      </c>
      <c r="T192" s="27" t="s">
        <v>5116</v>
      </c>
      <c r="U192" s="27"/>
      <c r="V192" s="27" t="s">
        <v>4869</v>
      </c>
      <c r="W192" s="27" t="s">
        <v>4984</v>
      </c>
      <c r="X192" s="32" t="s">
        <v>4972</v>
      </c>
      <c r="Y192" s="27">
        <v>7</v>
      </c>
      <c r="Z192" s="33">
        <v>2</v>
      </c>
      <c r="AA192" s="33"/>
      <c r="AB192" s="33"/>
      <c r="AC192" s="33">
        <v>1</v>
      </c>
      <c r="AD192" s="33">
        <v>7</v>
      </c>
      <c r="AE192" s="33">
        <v>1</v>
      </c>
      <c r="AF192" s="36">
        <v>3055889230301</v>
      </c>
      <c r="AG192" s="36" t="str">
        <f>MID(AF192,10,4)</f>
        <v>0301</v>
      </c>
      <c r="AH192" s="27" t="s">
        <v>1394</v>
      </c>
      <c r="AI192" s="27" t="s">
        <v>1393</v>
      </c>
      <c r="AJ192" s="29">
        <v>36045</v>
      </c>
      <c r="AK192" s="27"/>
      <c r="AL192" s="27"/>
      <c r="AM192" s="27"/>
      <c r="AN192" s="27"/>
      <c r="AO192" s="27" t="s">
        <v>6007</v>
      </c>
      <c r="AP192" s="27" t="s">
        <v>6007</v>
      </c>
      <c r="AQ192" s="27"/>
      <c r="AR192" s="35">
        <v>101480962</v>
      </c>
      <c r="AS192" s="27">
        <v>201600174157</v>
      </c>
      <c r="AT192" s="27"/>
      <c r="AU192" s="29"/>
      <c r="AV192" s="27" t="s">
        <v>6008</v>
      </c>
      <c r="AW192" s="27" t="s">
        <v>4081</v>
      </c>
      <c r="AX192" s="27" t="s">
        <v>1393</v>
      </c>
      <c r="AY192" s="27" t="s">
        <v>4082</v>
      </c>
      <c r="AZ192" s="27">
        <v>0</v>
      </c>
      <c r="BA192" s="27"/>
      <c r="BB192" s="27">
        <v>357779026</v>
      </c>
      <c r="BC192" s="27" t="s">
        <v>4590</v>
      </c>
      <c r="BD192" s="33">
        <v>1</v>
      </c>
      <c r="BE192" s="27">
        <v>5</v>
      </c>
      <c r="BF192" s="27">
        <v>0</v>
      </c>
      <c r="BG192" s="36" t="s">
        <v>617</v>
      </c>
      <c r="BH192" s="27">
        <v>7</v>
      </c>
      <c r="BI192" s="27"/>
      <c r="BJ192" s="27"/>
      <c r="BK192" s="27"/>
      <c r="BL192" s="27" t="s">
        <v>4656</v>
      </c>
      <c r="BM192" s="27" t="s">
        <v>4081</v>
      </c>
      <c r="BN192" s="27">
        <v>57300561</v>
      </c>
      <c r="BO192" s="27" t="s">
        <v>4769</v>
      </c>
      <c r="BP192" s="29">
        <v>44469</v>
      </c>
      <c r="BQ192" s="29">
        <v>44476</v>
      </c>
      <c r="BR192" s="29"/>
      <c r="BS192" s="29">
        <v>44294</v>
      </c>
      <c r="BT192" s="32">
        <v>25.923287671232877</v>
      </c>
      <c r="BU192" s="27">
        <v>9</v>
      </c>
      <c r="BV192" s="27">
        <v>7</v>
      </c>
      <c r="BW192" s="33"/>
      <c r="BX192" s="33"/>
      <c r="BY192" s="33"/>
      <c r="BZ192" s="27"/>
      <c r="CA192" s="27"/>
      <c r="CB192" s="27"/>
      <c r="CC192" s="33"/>
      <c r="CD192" s="33"/>
      <c r="CE192" s="33"/>
      <c r="CF192" s="27"/>
      <c r="CG192" s="27"/>
      <c r="CH192" s="27"/>
      <c r="CI192" s="27"/>
      <c r="CJ192" s="27"/>
    </row>
    <row r="193" spans="1:88" ht="15.75" thickBot="1" x14ac:dyDescent="0.3">
      <c r="A193" s="27" t="s">
        <v>3149</v>
      </c>
      <c r="B193" s="27" t="s">
        <v>3547</v>
      </c>
      <c r="C193" s="27" t="s">
        <v>1514</v>
      </c>
      <c r="D193" s="27" t="s">
        <v>340</v>
      </c>
      <c r="E193" s="27" t="s">
        <v>679</v>
      </c>
      <c r="F193" s="27"/>
      <c r="G193" s="28" t="s">
        <v>6231</v>
      </c>
      <c r="H193" s="27" t="s">
        <v>3991</v>
      </c>
      <c r="I193" s="28"/>
      <c r="J193" s="28">
        <v>5242</v>
      </c>
      <c r="K193" s="29">
        <v>44481</v>
      </c>
      <c r="L193" s="30">
        <v>3385</v>
      </c>
      <c r="M193" s="31">
        <v>250</v>
      </c>
      <c r="N193" t="s">
        <v>149</v>
      </c>
      <c r="O193" s="1">
        <v>45366</v>
      </c>
      <c r="P193" t="s">
        <v>4969</v>
      </c>
      <c r="Q193" s="27"/>
      <c r="R193" s="27" t="s">
        <v>4884</v>
      </c>
      <c r="S193" s="105">
        <v>66</v>
      </c>
      <c r="T193" s="159" t="s">
        <v>5117</v>
      </c>
      <c r="U193" s="27"/>
      <c r="V193" s="27" t="s">
        <v>4869</v>
      </c>
      <c r="W193" s="27" t="s">
        <v>4886</v>
      </c>
      <c r="X193" s="32" t="s">
        <v>4870</v>
      </c>
      <c r="Y193" s="27">
        <v>1</v>
      </c>
      <c r="Z193" s="33">
        <v>2</v>
      </c>
      <c r="AA193" s="33"/>
      <c r="AB193" s="33"/>
      <c r="AC193" s="33">
        <v>1</v>
      </c>
      <c r="AD193" s="33">
        <v>7</v>
      </c>
      <c r="AE193" s="33">
        <v>1</v>
      </c>
      <c r="AF193" s="36">
        <v>3076083440603</v>
      </c>
      <c r="AG193" s="36" t="str">
        <f>MID(AF193,10,4)</f>
        <v>0603</v>
      </c>
      <c r="AH193" s="27" t="s">
        <v>5118</v>
      </c>
      <c r="AI193" s="27" t="s">
        <v>533</v>
      </c>
      <c r="AJ193" s="29">
        <v>36066</v>
      </c>
      <c r="AK193" s="27"/>
      <c r="AL193" s="27"/>
      <c r="AM193" s="27"/>
      <c r="AN193" s="27"/>
      <c r="AO193" s="27" t="s">
        <v>6007</v>
      </c>
      <c r="AP193" s="27" t="s">
        <v>6007</v>
      </c>
      <c r="AQ193" s="27"/>
      <c r="AR193" s="35">
        <v>100390595</v>
      </c>
      <c r="AS193" s="27">
        <v>3076083440603</v>
      </c>
      <c r="AT193" s="27"/>
      <c r="AU193" s="29"/>
      <c r="AV193" s="27" t="s">
        <v>6008</v>
      </c>
      <c r="AW193" s="27" t="s">
        <v>4083</v>
      </c>
      <c r="AX193" s="27" t="s">
        <v>114</v>
      </c>
      <c r="AY193" s="27" t="s">
        <v>278</v>
      </c>
      <c r="AZ193" s="27">
        <v>4</v>
      </c>
      <c r="BA193" s="27"/>
      <c r="BB193" s="27">
        <v>45883612</v>
      </c>
      <c r="BC193" s="27" t="s">
        <v>4590</v>
      </c>
      <c r="BD193" s="33">
        <v>1</v>
      </c>
      <c r="BE193" s="27">
        <v>5</v>
      </c>
      <c r="BF193" s="27"/>
      <c r="BG193" s="36" t="s">
        <v>617</v>
      </c>
      <c r="BH193" s="27">
        <v>7</v>
      </c>
      <c r="BI193" s="27"/>
      <c r="BJ193" s="27"/>
      <c r="BK193" s="27"/>
      <c r="BL193" s="27"/>
      <c r="BM193" s="27"/>
      <c r="BN193" s="27"/>
      <c r="BO193" s="27" t="s">
        <v>4769</v>
      </c>
      <c r="BP193" s="29">
        <v>44460</v>
      </c>
      <c r="BQ193" s="29">
        <v>44461</v>
      </c>
      <c r="BR193" s="29"/>
      <c r="BS193" s="29">
        <v>44461</v>
      </c>
      <c r="BT193" s="32">
        <v>25.865753424657534</v>
      </c>
      <c r="BU193" s="27">
        <v>9</v>
      </c>
      <c r="BV193" s="27">
        <v>28</v>
      </c>
      <c r="BW193" s="33"/>
      <c r="BX193" s="33"/>
      <c r="BY193" s="33"/>
      <c r="BZ193" s="27"/>
      <c r="CA193" s="27"/>
      <c r="CB193" s="27"/>
      <c r="CC193" s="33"/>
      <c r="CD193" s="33"/>
      <c r="CE193" s="33"/>
      <c r="CF193" s="27"/>
      <c r="CG193" s="27"/>
      <c r="CH193" s="27"/>
      <c r="CI193" s="27"/>
      <c r="CJ193" s="27"/>
    </row>
    <row r="194" spans="1:88" x14ac:dyDescent="0.25">
      <c r="A194" s="27" t="s">
        <v>3150</v>
      </c>
      <c r="B194" s="27" t="s">
        <v>404</v>
      </c>
      <c r="C194" s="27" t="s">
        <v>3659</v>
      </c>
      <c r="D194" s="27" t="s">
        <v>1853</v>
      </c>
      <c r="E194" s="27" t="s">
        <v>340</v>
      </c>
      <c r="F194" s="27"/>
      <c r="G194" s="28" t="s">
        <v>6232</v>
      </c>
      <c r="H194" s="27" t="s">
        <v>3991</v>
      </c>
      <c r="I194" s="28"/>
      <c r="J194" s="28">
        <v>5242</v>
      </c>
      <c r="K194" s="29">
        <v>44481</v>
      </c>
      <c r="L194" s="30">
        <v>3385</v>
      </c>
      <c r="M194" s="31">
        <v>250</v>
      </c>
      <c r="N194" t="s">
        <v>4864</v>
      </c>
      <c r="P194" s="27" t="s">
        <v>4864</v>
      </c>
      <c r="Q194" s="27"/>
      <c r="R194" s="27" t="s">
        <v>4941</v>
      </c>
      <c r="S194" s="153">
        <v>14</v>
      </c>
      <c r="T194" s="163" t="s">
        <v>5119</v>
      </c>
      <c r="U194" s="27"/>
      <c r="V194" s="27" t="s">
        <v>4869</v>
      </c>
      <c r="W194" s="27" t="s">
        <v>4943</v>
      </c>
      <c r="X194" s="32" t="s">
        <v>4870</v>
      </c>
      <c r="Y194" s="27">
        <v>1</v>
      </c>
      <c r="Z194" s="33">
        <v>2</v>
      </c>
      <c r="AA194" s="33"/>
      <c r="AB194" s="33"/>
      <c r="AC194" s="33">
        <v>1</v>
      </c>
      <c r="AD194" s="33">
        <v>7</v>
      </c>
      <c r="AE194" s="33">
        <v>1</v>
      </c>
      <c r="AF194" s="36">
        <v>2109416690106</v>
      </c>
      <c r="AG194" s="36" t="str">
        <f>MID(AF194,10,4)</f>
        <v>0106</v>
      </c>
      <c r="AH194" s="27" t="s">
        <v>717</v>
      </c>
      <c r="AI194" s="27" t="s">
        <v>114</v>
      </c>
      <c r="AJ194" s="29">
        <v>33453</v>
      </c>
      <c r="AK194" s="27"/>
      <c r="AL194" s="27"/>
      <c r="AM194" s="27"/>
      <c r="AN194" s="27"/>
      <c r="AO194" s="27" t="s">
        <v>6007</v>
      </c>
      <c r="AP194" s="27" t="s">
        <v>6007</v>
      </c>
      <c r="AQ194" s="27"/>
      <c r="AR194" s="35">
        <v>111714869</v>
      </c>
      <c r="AS194" s="27">
        <v>2109416690106</v>
      </c>
      <c r="AT194" s="27"/>
      <c r="AU194" s="29"/>
      <c r="AV194" s="27" t="s">
        <v>6008</v>
      </c>
      <c r="AW194" s="27" t="s">
        <v>4084</v>
      </c>
      <c r="AX194" s="27" t="s">
        <v>114</v>
      </c>
      <c r="AY194" s="27" t="s">
        <v>114</v>
      </c>
      <c r="AZ194" s="27">
        <v>7</v>
      </c>
      <c r="BA194" s="27"/>
      <c r="BB194" s="27">
        <v>54694986</v>
      </c>
      <c r="BC194" s="27" t="s">
        <v>4590</v>
      </c>
      <c r="BD194" s="33">
        <v>1</v>
      </c>
      <c r="BE194" s="27">
        <v>5</v>
      </c>
      <c r="BF194" s="27"/>
      <c r="BG194" s="36" t="s">
        <v>4598</v>
      </c>
      <c r="BH194" s="28">
        <v>5</v>
      </c>
      <c r="BI194" s="27"/>
      <c r="BJ194" s="27"/>
      <c r="BK194" s="27"/>
      <c r="BL194" s="27"/>
      <c r="BM194" s="27"/>
      <c r="BN194" s="27"/>
      <c r="BO194" s="27" t="s">
        <v>4769</v>
      </c>
      <c r="BP194" s="27" t="s">
        <v>4770</v>
      </c>
      <c r="BQ194" s="27" t="s">
        <v>4770</v>
      </c>
      <c r="BR194" s="27"/>
      <c r="BS194" s="29">
        <v>44477</v>
      </c>
      <c r="BT194" s="32">
        <v>33.024657534246572</v>
      </c>
      <c r="BU194" s="27">
        <v>8</v>
      </c>
      <c r="BV194" s="27">
        <v>3</v>
      </c>
      <c r="BW194" s="33"/>
      <c r="BX194" s="33"/>
      <c r="BY194" s="33"/>
      <c r="BZ194" s="27"/>
      <c r="CA194" s="27"/>
      <c r="CB194" s="27"/>
      <c r="CC194" s="33"/>
      <c r="CD194" s="33"/>
      <c r="CE194" s="33"/>
      <c r="CF194" s="27"/>
      <c r="CG194" s="27"/>
      <c r="CH194" s="27"/>
      <c r="CI194" s="27"/>
      <c r="CJ194" s="27"/>
    </row>
    <row r="195" spans="1:88" x14ac:dyDescent="0.25">
      <c r="A195" s="27" t="s">
        <v>3151</v>
      </c>
      <c r="B195" s="27" t="s">
        <v>146</v>
      </c>
      <c r="C195" s="27" t="s">
        <v>3660</v>
      </c>
      <c r="D195" s="27" t="s">
        <v>3763</v>
      </c>
      <c r="E195" s="27" t="s">
        <v>561</v>
      </c>
      <c r="F195" s="27"/>
      <c r="G195" s="28" t="s">
        <v>6233</v>
      </c>
      <c r="H195" s="27" t="s">
        <v>3991</v>
      </c>
      <c r="I195" s="28"/>
      <c r="J195" s="28">
        <v>5242</v>
      </c>
      <c r="K195" s="29">
        <v>44485</v>
      </c>
      <c r="L195" s="30">
        <v>3385</v>
      </c>
      <c r="M195" s="31">
        <v>250</v>
      </c>
      <c r="N195" s="40" t="s">
        <v>149</v>
      </c>
      <c r="O195" s="1">
        <v>45443</v>
      </c>
      <c r="P195" s="40" t="s">
        <v>4883</v>
      </c>
      <c r="Q195" s="27"/>
      <c r="R195" s="27" t="s">
        <v>4941</v>
      </c>
      <c r="S195" s="144">
        <v>119</v>
      </c>
      <c r="T195" s="144" t="s">
        <v>5120</v>
      </c>
      <c r="U195" s="27"/>
      <c r="V195" s="27" t="s">
        <v>4869</v>
      </c>
      <c r="W195" s="27" t="s">
        <v>4984</v>
      </c>
      <c r="X195" s="32" t="s">
        <v>4985</v>
      </c>
      <c r="Y195" s="27">
        <v>13</v>
      </c>
      <c r="Z195" s="33">
        <v>2</v>
      </c>
      <c r="AA195" s="33"/>
      <c r="AB195" s="33"/>
      <c r="AC195" s="33">
        <v>1</v>
      </c>
      <c r="AD195" s="33">
        <v>7</v>
      </c>
      <c r="AE195" s="33">
        <v>1</v>
      </c>
      <c r="AF195" s="36">
        <v>3018166460101</v>
      </c>
      <c r="AG195" s="36" t="str">
        <f>MID(AF195,10,4)</f>
        <v>0101</v>
      </c>
      <c r="AH195" s="27" t="s">
        <v>114</v>
      </c>
      <c r="AI195" s="27" t="s">
        <v>114</v>
      </c>
      <c r="AJ195" s="29">
        <v>35628</v>
      </c>
      <c r="AK195" s="27"/>
      <c r="AL195" s="27"/>
      <c r="AM195" s="27"/>
      <c r="AN195" s="27"/>
      <c r="AO195" s="27" t="s">
        <v>6007</v>
      </c>
      <c r="AP195" s="27" t="s">
        <v>6007</v>
      </c>
      <c r="AQ195" s="27"/>
      <c r="AR195" s="35">
        <v>91735793</v>
      </c>
      <c r="AS195" s="27">
        <v>3018166460101</v>
      </c>
      <c r="AT195" s="27"/>
      <c r="AU195" s="29"/>
      <c r="AV195" s="27" t="s">
        <v>6008</v>
      </c>
      <c r="AW195" s="27" t="s">
        <v>4085</v>
      </c>
      <c r="AX195" s="27" t="s">
        <v>1393</v>
      </c>
      <c r="AY195" s="27" t="s">
        <v>114</v>
      </c>
      <c r="AZ195" s="27"/>
      <c r="BA195" s="27"/>
      <c r="BB195" s="27">
        <v>46337411</v>
      </c>
      <c r="BC195" s="27" t="s">
        <v>4590</v>
      </c>
      <c r="BD195" s="33">
        <v>1</v>
      </c>
      <c r="BE195" s="27">
        <v>5</v>
      </c>
      <c r="BF195" s="27">
        <v>1</v>
      </c>
      <c r="BG195" s="36" t="s">
        <v>617</v>
      </c>
      <c r="BH195" s="27">
        <v>7</v>
      </c>
      <c r="BI195" s="27"/>
      <c r="BJ195" s="27"/>
      <c r="BK195" s="27"/>
      <c r="BL195" s="27" t="s">
        <v>4657</v>
      </c>
      <c r="BM195" s="27" t="s">
        <v>4085</v>
      </c>
      <c r="BN195" s="27">
        <v>37232156</v>
      </c>
      <c r="BO195" s="27" t="s">
        <v>4769</v>
      </c>
      <c r="BP195" s="29">
        <v>44480</v>
      </c>
      <c r="BQ195" s="27" t="s">
        <v>4770</v>
      </c>
      <c r="BR195" s="27"/>
      <c r="BS195" s="29">
        <v>44477</v>
      </c>
      <c r="BT195" s="32">
        <v>27.065753424657533</v>
      </c>
      <c r="BU195" s="27">
        <v>7</v>
      </c>
      <c r="BV195" s="27">
        <v>17</v>
      </c>
      <c r="BW195" s="33"/>
      <c r="BX195" s="33"/>
      <c r="BY195" s="33"/>
      <c r="BZ195" s="27"/>
      <c r="CA195" s="27"/>
      <c r="CB195" s="27"/>
      <c r="CC195" s="33"/>
      <c r="CD195" s="33"/>
      <c r="CE195" s="33"/>
      <c r="CF195" s="27"/>
      <c r="CG195" s="27"/>
      <c r="CH195" s="27"/>
      <c r="CI195" s="27"/>
      <c r="CJ195" s="27"/>
    </row>
    <row r="196" spans="1:88" x14ac:dyDescent="0.25">
      <c r="A196" s="27" t="s">
        <v>3152</v>
      </c>
      <c r="B196" s="27" t="s">
        <v>3548</v>
      </c>
      <c r="C196" s="27" t="s">
        <v>2364</v>
      </c>
      <c r="D196" s="27" t="s">
        <v>3764</v>
      </c>
      <c r="E196" s="27" t="s">
        <v>195</v>
      </c>
      <c r="F196" s="27"/>
      <c r="G196" s="28" t="s">
        <v>6234</v>
      </c>
      <c r="H196" s="27" t="s">
        <v>3991</v>
      </c>
      <c r="I196" s="28"/>
      <c r="J196" s="28">
        <v>5242</v>
      </c>
      <c r="K196" s="29">
        <v>44487</v>
      </c>
      <c r="L196" s="30">
        <v>3167</v>
      </c>
      <c r="M196" s="31">
        <v>250</v>
      </c>
      <c r="N196" t="s">
        <v>149</v>
      </c>
      <c r="O196" s="1">
        <v>45079</v>
      </c>
      <c r="P196" t="s">
        <v>4969</v>
      </c>
      <c r="Q196" s="27"/>
      <c r="R196" s="27" t="s">
        <v>4941</v>
      </c>
      <c r="S196" s="43">
        <v>88</v>
      </c>
      <c r="T196" s="144" t="s">
        <v>6938</v>
      </c>
      <c r="U196" s="27"/>
      <c r="V196" s="27" t="s">
        <v>4869</v>
      </c>
      <c r="W196" s="27" t="s">
        <v>4971</v>
      </c>
      <c r="X196" s="32" t="s">
        <v>4972</v>
      </c>
      <c r="Y196" s="27">
        <v>7</v>
      </c>
      <c r="Z196" s="33">
        <v>2</v>
      </c>
      <c r="AA196" s="33"/>
      <c r="AB196" s="33"/>
      <c r="AC196" s="33">
        <v>1</v>
      </c>
      <c r="AD196" s="33">
        <v>7</v>
      </c>
      <c r="AE196" s="33">
        <v>1</v>
      </c>
      <c r="AF196" s="36">
        <v>2708200000401</v>
      </c>
      <c r="AG196" s="36" t="str">
        <f>MID(AF196,10,4)</f>
        <v>0401</v>
      </c>
      <c r="AH196" s="27" t="s">
        <v>1032</v>
      </c>
      <c r="AI196" s="27" t="s">
        <v>1032</v>
      </c>
      <c r="AJ196" s="29">
        <v>34826</v>
      </c>
      <c r="AK196" s="27"/>
      <c r="AL196" s="27"/>
      <c r="AM196" s="27"/>
      <c r="AN196" s="27"/>
      <c r="AO196" s="27" t="s">
        <v>6007</v>
      </c>
      <c r="AP196" s="27" t="s">
        <v>6007</v>
      </c>
      <c r="AQ196" s="27"/>
      <c r="AR196" s="35">
        <v>85866911</v>
      </c>
      <c r="AS196" s="27">
        <v>201301945999</v>
      </c>
      <c r="AT196" s="27"/>
      <c r="AU196" s="29"/>
      <c r="AV196" s="27" t="s">
        <v>6008</v>
      </c>
      <c r="AW196" s="27" t="s">
        <v>4086</v>
      </c>
      <c r="AX196" s="27" t="s">
        <v>1032</v>
      </c>
      <c r="AY196" s="27" t="s">
        <v>1032</v>
      </c>
      <c r="AZ196" s="27"/>
      <c r="BA196" s="27"/>
      <c r="BB196" s="27">
        <v>33874842</v>
      </c>
      <c r="BC196" s="27" t="s">
        <v>4590</v>
      </c>
      <c r="BD196" s="33">
        <v>1</v>
      </c>
      <c r="BE196" s="27">
        <v>5</v>
      </c>
      <c r="BF196" s="27">
        <v>0</v>
      </c>
      <c r="BG196" s="36" t="s">
        <v>635</v>
      </c>
      <c r="BH196" s="27">
        <v>7</v>
      </c>
      <c r="BI196" s="27"/>
      <c r="BJ196" s="27"/>
      <c r="BK196" s="27"/>
      <c r="BL196" s="27" t="s">
        <v>4658</v>
      </c>
      <c r="BM196" s="27" t="s">
        <v>4738</v>
      </c>
      <c r="BN196" s="27">
        <v>38523232</v>
      </c>
      <c r="BO196" s="27" t="s">
        <v>4769</v>
      </c>
      <c r="BP196" s="29">
        <v>44428</v>
      </c>
      <c r="BQ196" s="29">
        <v>44448</v>
      </c>
      <c r="BR196" s="29"/>
      <c r="BS196" s="29">
        <v>44424</v>
      </c>
      <c r="BT196" s="32">
        <v>29.263013698630136</v>
      </c>
      <c r="BU196" s="27">
        <v>5</v>
      </c>
      <c r="BV196" s="27">
        <v>7</v>
      </c>
      <c r="BW196" s="33"/>
      <c r="BX196" s="33"/>
      <c r="BY196" s="33"/>
      <c r="BZ196" s="27"/>
      <c r="CA196" s="27"/>
      <c r="CB196" s="27"/>
      <c r="CC196" s="33"/>
      <c r="CD196" s="33"/>
      <c r="CE196" s="33"/>
      <c r="CF196" s="27"/>
      <c r="CG196" s="27"/>
      <c r="CH196" s="27"/>
      <c r="CI196" s="27"/>
      <c r="CJ196" s="27"/>
    </row>
    <row r="197" spans="1:88" x14ac:dyDescent="0.25">
      <c r="A197" s="27" t="s">
        <v>3153</v>
      </c>
      <c r="B197" s="27" t="s">
        <v>3549</v>
      </c>
      <c r="C197" s="27" t="s">
        <v>926</v>
      </c>
      <c r="D197" s="27" t="s">
        <v>1297</v>
      </c>
      <c r="E197" s="27" t="s">
        <v>254</v>
      </c>
      <c r="F197" s="27"/>
      <c r="G197" s="28" t="s">
        <v>6235</v>
      </c>
      <c r="H197" s="28" t="s">
        <v>4007</v>
      </c>
      <c r="I197" s="27"/>
      <c r="J197" s="27">
        <v>7411</v>
      </c>
      <c r="K197" s="29">
        <v>44494</v>
      </c>
      <c r="L197" s="30">
        <v>3385</v>
      </c>
      <c r="M197" s="31">
        <v>250</v>
      </c>
      <c r="N197" t="s">
        <v>149</v>
      </c>
      <c r="O197" s="1">
        <v>45355</v>
      </c>
      <c r="P197" t="s">
        <v>4969</v>
      </c>
      <c r="Q197" s="27"/>
      <c r="R197" s="27" t="s">
        <v>4961</v>
      </c>
      <c r="S197" s="27" t="s">
        <v>4962</v>
      </c>
      <c r="T197" s="27" t="s">
        <v>4963</v>
      </c>
      <c r="U197" s="27" t="s">
        <v>4954</v>
      </c>
      <c r="V197" s="27" t="s">
        <v>5003</v>
      </c>
      <c r="W197" s="27" t="s">
        <v>4961</v>
      </c>
      <c r="X197" s="32" t="s">
        <v>5101</v>
      </c>
      <c r="Y197" s="27">
        <v>6</v>
      </c>
      <c r="Z197" s="27">
        <v>1</v>
      </c>
      <c r="AA197" s="33"/>
      <c r="AB197" s="33"/>
      <c r="AC197" s="33">
        <v>1</v>
      </c>
      <c r="AD197" s="33">
        <v>7</v>
      </c>
      <c r="AE197" s="33">
        <v>1</v>
      </c>
      <c r="AF197" s="36">
        <v>2338784831603</v>
      </c>
      <c r="AG197" s="36" t="str">
        <f>MID(AF197,10,4)</f>
        <v>1603</v>
      </c>
      <c r="AH197" s="27" t="s">
        <v>1629</v>
      </c>
      <c r="AI197" s="27" t="s">
        <v>1119</v>
      </c>
      <c r="AJ197" s="29">
        <v>32773</v>
      </c>
      <c r="AK197" s="27"/>
      <c r="AL197" s="27"/>
      <c r="AM197" s="27"/>
      <c r="AN197" s="27"/>
      <c r="AO197" s="27" t="s">
        <v>6007</v>
      </c>
      <c r="AP197" s="27" t="s">
        <v>6007</v>
      </c>
      <c r="AQ197" s="27"/>
      <c r="AR197" s="35">
        <v>53142101</v>
      </c>
      <c r="AS197" s="27">
        <v>201300714892</v>
      </c>
      <c r="AT197" s="27"/>
      <c r="AU197" s="29"/>
      <c r="AV197" s="27" t="s">
        <v>6008</v>
      </c>
      <c r="AW197" s="27" t="s">
        <v>4087</v>
      </c>
      <c r="AX197" s="27" t="s">
        <v>1119</v>
      </c>
      <c r="AY197" s="27" t="s">
        <v>4088</v>
      </c>
      <c r="AZ197" s="27">
        <v>3</v>
      </c>
      <c r="BA197" s="27">
        <v>0</v>
      </c>
      <c r="BB197" s="27">
        <v>57025718</v>
      </c>
      <c r="BC197" s="27" t="s">
        <v>4588</v>
      </c>
      <c r="BD197" s="33">
        <v>1</v>
      </c>
      <c r="BE197" s="27">
        <v>5</v>
      </c>
      <c r="BF197" s="27"/>
      <c r="BG197" s="36" t="s">
        <v>4600</v>
      </c>
      <c r="BH197" s="27">
        <v>7</v>
      </c>
      <c r="BI197" s="27"/>
      <c r="BJ197" s="27"/>
      <c r="BK197" s="27"/>
      <c r="BL197" s="27"/>
      <c r="BM197" s="27"/>
      <c r="BN197" s="27">
        <v>50316265</v>
      </c>
      <c r="BO197" s="27" t="s">
        <v>4769</v>
      </c>
      <c r="BP197" s="29">
        <v>44491</v>
      </c>
      <c r="BQ197" s="27" t="s">
        <v>5121</v>
      </c>
      <c r="BR197" s="27"/>
      <c r="BS197" s="29">
        <v>44487</v>
      </c>
      <c r="BT197" s="32">
        <v>34.887671232876713</v>
      </c>
      <c r="BU197" s="27">
        <v>9</v>
      </c>
      <c r="BV197" s="27">
        <v>22</v>
      </c>
      <c r="BW197" s="33"/>
      <c r="BX197" s="33"/>
      <c r="BY197" s="33"/>
      <c r="BZ197" s="27"/>
      <c r="CA197" s="27"/>
      <c r="CB197" s="27"/>
      <c r="CC197" s="33"/>
      <c r="CD197" s="33"/>
      <c r="CE197" s="33"/>
      <c r="CF197" s="27"/>
      <c r="CG197" s="27"/>
      <c r="CH197" s="27"/>
      <c r="CI197" s="27"/>
      <c r="CJ197" s="27"/>
    </row>
    <row r="198" spans="1:88" x14ac:dyDescent="0.25">
      <c r="A198" s="27" t="s">
        <v>3154</v>
      </c>
      <c r="B198" s="27" t="s">
        <v>1668</v>
      </c>
      <c r="C198" s="27" t="s">
        <v>138</v>
      </c>
      <c r="D198" s="27" t="s">
        <v>3765</v>
      </c>
      <c r="E198" s="27" t="s">
        <v>3885</v>
      </c>
      <c r="F198" s="27"/>
      <c r="G198" s="28" t="s">
        <v>6236</v>
      </c>
      <c r="H198" s="27" t="s">
        <v>3991</v>
      </c>
      <c r="I198" s="28"/>
      <c r="J198" s="28">
        <v>5242</v>
      </c>
      <c r="K198" s="29">
        <v>44494</v>
      </c>
      <c r="L198" s="30">
        <v>3167</v>
      </c>
      <c r="M198" s="31">
        <v>250</v>
      </c>
      <c r="N198" t="s">
        <v>149</v>
      </c>
      <c r="O198" s="1">
        <v>45156</v>
      </c>
      <c r="P198" t="s">
        <v>4969</v>
      </c>
      <c r="Q198" s="27"/>
      <c r="R198" s="27" t="s">
        <v>4872</v>
      </c>
      <c r="S198" s="27">
        <v>46</v>
      </c>
      <c r="T198" s="27" t="s">
        <v>5122</v>
      </c>
      <c r="U198" s="27"/>
      <c r="V198" s="27" t="s">
        <v>4869</v>
      </c>
      <c r="W198" s="27" t="s">
        <v>5114</v>
      </c>
      <c r="X198" s="32" t="s">
        <v>5115</v>
      </c>
      <c r="Y198" s="27">
        <v>11</v>
      </c>
      <c r="Z198" s="33">
        <v>2</v>
      </c>
      <c r="AA198" s="33"/>
      <c r="AB198" s="33"/>
      <c r="AC198" s="33">
        <v>1</v>
      </c>
      <c r="AD198" s="33">
        <v>7</v>
      </c>
      <c r="AE198" s="33">
        <v>1</v>
      </c>
      <c r="AF198" s="36">
        <v>3428114442205</v>
      </c>
      <c r="AG198" s="36" t="str">
        <f>MID(AF198,10,4)</f>
        <v>2205</v>
      </c>
      <c r="AH198" s="27" t="s">
        <v>142</v>
      </c>
      <c r="AI198" s="27" t="s">
        <v>835</v>
      </c>
      <c r="AJ198" s="29">
        <v>37454</v>
      </c>
      <c r="AK198" s="27"/>
      <c r="AL198" s="27"/>
      <c r="AM198" s="27"/>
      <c r="AN198" s="27"/>
      <c r="AO198" s="27" t="s">
        <v>6007</v>
      </c>
      <c r="AP198" s="27" t="s">
        <v>6007</v>
      </c>
      <c r="AQ198" s="27"/>
      <c r="AR198" s="35">
        <v>111739403</v>
      </c>
      <c r="AS198" s="27">
        <v>3428114442205</v>
      </c>
      <c r="AT198" s="27"/>
      <c r="AU198" s="29"/>
      <c r="AV198" s="27" t="s">
        <v>6008</v>
      </c>
      <c r="AW198" s="27" t="s">
        <v>4089</v>
      </c>
      <c r="AX198" s="27" t="s">
        <v>142</v>
      </c>
      <c r="AY198" s="27" t="s">
        <v>835</v>
      </c>
      <c r="AZ198" s="27"/>
      <c r="BA198" s="27"/>
      <c r="BB198" s="27">
        <v>56180712</v>
      </c>
      <c r="BC198" s="27" t="s">
        <v>4590</v>
      </c>
      <c r="BD198" s="33">
        <v>1</v>
      </c>
      <c r="BE198" s="27">
        <v>5</v>
      </c>
      <c r="BF198" s="27">
        <v>0</v>
      </c>
      <c r="BG198" s="36" t="s">
        <v>4598</v>
      </c>
      <c r="BH198" s="28">
        <v>5</v>
      </c>
      <c r="BI198" s="27"/>
      <c r="BJ198" s="27"/>
      <c r="BK198" s="27"/>
      <c r="BL198" s="27" t="s">
        <v>4659</v>
      </c>
      <c r="BM198" s="27"/>
      <c r="BN198" s="27">
        <v>36935616</v>
      </c>
      <c r="BO198" s="27" t="s">
        <v>4769</v>
      </c>
      <c r="BP198" s="29">
        <v>44489</v>
      </c>
      <c r="BQ198" s="29">
        <v>44520</v>
      </c>
      <c r="BR198" s="29"/>
      <c r="BS198" s="27" t="s">
        <v>5123</v>
      </c>
      <c r="BT198" s="32">
        <v>22.063013698630137</v>
      </c>
      <c r="BU198" s="27">
        <v>7</v>
      </c>
      <c r="BV198" s="27">
        <v>17</v>
      </c>
      <c r="BW198" s="33"/>
      <c r="BX198" s="33"/>
      <c r="BY198" s="33"/>
      <c r="BZ198" s="27"/>
      <c r="CA198" s="27"/>
      <c r="CB198" s="27"/>
      <c r="CC198" s="33"/>
      <c r="CD198" s="33"/>
      <c r="CE198" s="33"/>
      <c r="CF198" s="27"/>
      <c r="CG198" s="27"/>
      <c r="CH198" s="27"/>
      <c r="CI198" s="27"/>
      <c r="CJ198" s="27"/>
    </row>
    <row r="199" spans="1:88" x14ac:dyDescent="0.25">
      <c r="A199" s="27" t="s">
        <v>1198</v>
      </c>
      <c r="B199" s="27" t="s">
        <v>977</v>
      </c>
      <c r="C199" s="27" t="s">
        <v>180</v>
      </c>
      <c r="D199" s="27" t="s">
        <v>1199</v>
      </c>
      <c r="E199" s="27" t="s">
        <v>133</v>
      </c>
      <c r="F199" s="27"/>
      <c r="G199" s="28" t="s">
        <v>6237</v>
      </c>
      <c r="H199" s="28" t="s">
        <v>3998</v>
      </c>
      <c r="I199" s="28" t="s">
        <v>4001</v>
      </c>
      <c r="J199" s="28">
        <v>4229</v>
      </c>
      <c r="K199" s="29">
        <v>44496</v>
      </c>
      <c r="L199" s="30">
        <v>2960</v>
      </c>
      <c r="M199" s="31">
        <v>250</v>
      </c>
      <c r="N199" t="s">
        <v>4864</v>
      </c>
      <c r="P199" s="27" t="s">
        <v>4864</v>
      </c>
      <c r="Q199" s="27"/>
      <c r="R199" s="27" t="s">
        <v>4979</v>
      </c>
      <c r="S199" s="146" t="s">
        <v>4962</v>
      </c>
      <c r="T199" s="105" t="s">
        <v>4963</v>
      </c>
      <c r="U199" s="27" t="s">
        <v>4954</v>
      </c>
      <c r="V199" s="27" t="s">
        <v>4990</v>
      </c>
      <c r="W199" s="27" t="s">
        <v>4991</v>
      </c>
      <c r="X199" s="32" t="s">
        <v>4912</v>
      </c>
      <c r="Y199" s="27">
        <v>4</v>
      </c>
      <c r="Z199" s="27">
        <v>1</v>
      </c>
      <c r="AA199" s="33"/>
      <c r="AB199" s="33"/>
      <c r="AC199" s="33">
        <v>1</v>
      </c>
      <c r="AD199" s="33">
        <v>7</v>
      </c>
      <c r="AE199" s="33">
        <v>1</v>
      </c>
      <c r="AF199" s="36">
        <v>1940755590502</v>
      </c>
      <c r="AG199" s="36" t="str">
        <f>MID(AF199,10,4)</f>
        <v>0502</v>
      </c>
      <c r="AH199" s="27" t="s">
        <v>210</v>
      </c>
      <c r="AI199" s="27" t="s">
        <v>163</v>
      </c>
      <c r="AJ199" s="29">
        <v>33336</v>
      </c>
      <c r="AK199" s="27" t="s">
        <v>218</v>
      </c>
      <c r="AL199" s="27"/>
      <c r="AM199" s="27"/>
      <c r="AN199" s="27"/>
      <c r="AO199" s="27" t="s">
        <v>6007</v>
      </c>
      <c r="AP199" s="27" t="s">
        <v>6007</v>
      </c>
      <c r="AQ199" s="27">
        <v>90314980</v>
      </c>
      <c r="AR199" s="35">
        <v>70712360</v>
      </c>
      <c r="AS199" s="27">
        <v>201303428189</v>
      </c>
      <c r="AT199" s="27"/>
      <c r="AU199" s="29"/>
      <c r="AV199" s="27" t="s">
        <v>6008</v>
      </c>
      <c r="AW199" s="27" t="s">
        <v>1200</v>
      </c>
      <c r="AX199" s="27" t="s">
        <v>163</v>
      </c>
      <c r="AY199" s="27" t="s">
        <v>1170</v>
      </c>
      <c r="AZ199" s="27"/>
      <c r="BA199" s="27"/>
      <c r="BB199" s="27">
        <v>37093342</v>
      </c>
      <c r="BC199" s="27" t="s">
        <v>4588</v>
      </c>
      <c r="BD199" s="33">
        <v>1</v>
      </c>
      <c r="BE199" s="27">
        <v>5</v>
      </c>
      <c r="BF199" s="27">
        <v>0</v>
      </c>
      <c r="BG199" s="36" t="s">
        <v>4598</v>
      </c>
      <c r="BH199" s="28">
        <v>5</v>
      </c>
      <c r="BI199" s="27"/>
      <c r="BJ199" s="27"/>
      <c r="BK199" s="27"/>
      <c r="BL199" s="27" t="s">
        <v>1201</v>
      </c>
      <c r="BM199" s="27"/>
      <c r="BN199" s="27">
        <v>46613270</v>
      </c>
      <c r="BO199" s="27" t="s">
        <v>4771</v>
      </c>
      <c r="BP199" s="29">
        <v>44493</v>
      </c>
      <c r="BQ199" s="29">
        <v>44490</v>
      </c>
      <c r="BR199" s="29"/>
      <c r="BS199" s="29">
        <v>44487</v>
      </c>
      <c r="BT199" s="32">
        <v>33.345205479452055</v>
      </c>
      <c r="BU199" s="27">
        <v>9</v>
      </c>
      <c r="BV199" s="27">
        <v>13</v>
      </c>
      <c r="BW199" s="33"/>
      <c r="BX199" s="33"/>
      <c r="BY199" s="33"/>
      <c r="BZ199" s="27"/>
      <c r="CA199" s="27"/>
      <c r="CB199" s="27"/>
      <c r="CC199" s="33"/>
      <c r="CD199" s="33"/>
      <c r="CE199" s="33"/>
      <c r="CF199" s="27"/>
      <c r="CG199" s="27"/>
      <c r="CH199" s="27"/>
      <c r="CI199" s="27"/>
      <c r="CJ199" s="27"/>
    </row>
    <row r="200" spans="1:88" x14ac:dyDescent="0.25">
      <c r="A200" s="27" t="s">
        <v>1202</v>
      </c>
      <c r="B200" s="27" t="s">
        <v>1203</v>
      </c>
      <c r="C200" s="27" t="s">
        <v>850</v>
      </c>
      <c r="D200" s="27" t="s">
        <v>1204</v>
      </c>
      <c r="E200" s="27" t="s">
        <v>1205</v>
      </c>
      <c r="F200" s="27"/>
      <c r="G200" s="28" t="s">
        <v>6238</v>
      </c>
      <c r="H200" s="28" t="s">
        <v>4010</v>
      </c>
      <c r="I200" s="28"/>
      <c r="J200" s="28">
        <v>4229</v>
      </c>
      <c r="K200" s="29">
        <v>44502</v>
      </c>
      <c r="L200" s="30">
        <v>2960</v>
      </c>
      <c r="M200" s="31">
        <v>250</v>
      </c>
      <c r="N200" t="s">
        <v>4864</v>
      </c>
      <c r="P200" s="27" t="s">
        <v>4864</v>
      </c>
      <c r="Q200" s="27"/>
      <c r="R200" s="27" t="s">
        <v>4979</v>
      </c>
      <c r="S200" s="27" t="s">
        <v>4962</v>
      </c>
      <c r="T200" s="27" t="s">
        <v>4963</v>
      </c>
      <c r="U200" s="27" t="s">
        <v>4954</v>
      </c>
      <c r="V200" s="27" t="s">
        <v>4990</v>
      </c>
      <c r="W200" s="27" t="s">
        <v>4991</v>
      </c>
      <c r="X200" s="32" t="s">
        <v>4912</v>
      </c>
      <c r="Y200" s="27">
        <v>4</v>
      </c>
      <c r="Z200" s="27">
        <v>1</v>
      </c>
      <c r="AA200" s="33"/>
      <c r="AB200" s="33"/>
      <c r="AC200" s="33">
        <v>1</v>
      </c>
      <c r="AD200" s="33">
        <v>7</v>
      </c>
      <c r="AE200" s="33">
        <v>1</v>
      </c>
      <c r="AF200" s="36">
        <v>2429068850501</v>
      </c>
      <c r="AG200" s="36" t="str">
        <f>MID(AF200,10,4)</f>
        <v>0501</v>
      </c>
      <c r="AH200" s="27" t="s">
        <v>163</v>
      </c>
      <c r="AI200" s="27" t="s">
        <v>163</v>
      </c>
      <c r="AJ200" s="29">
        <v>29834</v>
      </c>
      <c r="AK200" s="27" t="s">
        <v>218</v>
      </c>
      <c r="AL200" s="27"/>
      <c r="AM200" s="27"/>
      <c r="AN200" s="27"/>
      <c r="AO200" s="27" t="s">
        <v>6007</v>
      </c>
      <c r="AP200" s="27" t="s">
        <v>6007</v>
      </c>
      <c r="AQ200" s="27" t="s">
        <v>1206</v>
      </c>
      <c r="AR200" s="35">
        <v>13578898</v>
      </c>
      <c r="AS200" s="27">
        <v>181289984</v>
      </c>
      <c r="AT200" s="27"/>
      <c r="AU200" s="29"/>
      <c r="AV200" s="27" t="s">
        <v>6008</v>
      </c>
      <c r="AW200" s="27" t="s">
        <v>1207</v>
      </c>
      <c r="AX200" s="27" t="s">
        <v>163</v>
      </c>
      <c r="AY200" s="27" t="s">
        <v>163</v>
      </c>
      <c r="AZ200" s="27">
        <v>3</v>
      </c>
      <c r="BA200" s="27"/>
      <c r="BB200" s="27">
        <v>53158035</v>
      </c>
      <c r="BC200" s="27" t="s">
        <v>1907</v>
      </c>
      <c r="BD200" s="33">
        <v>2</v>
      </c>
      <c r="BE200" s="27">
        <v>5</v>
      </c>
      <c r="BF200" s="27">
        <v>3</v>
      </c>
      <c r="BG200" s="36" t="s">
        <v>635</v>
      </c>
      <c r="BH200" s="27">
        <v>7</v>
      </c>
      <c r="BI200" s="27"/>
      <c r="BJ200" s="27"/>
      <c r="BK200" s="27"/>
      <c r="BL200" s="27" t="s">
        <v>1208</v>
      </c>
      <c r="BM200" s="27" t="s">
        <v>1209</v>
      </c>
      <c r="BN200" s="27">
        <v>40699114</v>
      </c>
      <c r="BO200" s="27" t="s">
        <v>4769</v>
      </c>
      <c r="BP200" s="27"/>
      <c r="BQ200" s="27"/>
      <c r="BR200" s="27"/>
      <c r="BS200" s="29">
        <v>44454</v>
      </c>
      <c r="BT200" s="32">
        <v>42.939726027397263</v>
      </c>
      <c r="BU200" s="27">
        <v>9</v>
      </c>
      <c r="BV200" s="27">
        <v>13</v>
      </c>
      <c r="BW200" s="33"/>
      <c r="BX200" s="33"/>
      <c r="BY200" s="33"/>
      <c r="BZ200" s="27"/>
      <c r="CA200" s="27"/>
      <c r="CB200" s="27"/>
      <c r="CC200" s="33"/>
      <c r="CD200" s="33"/>
      <c r="CE200" s="33"/>
      <c r="CF200" s="27"/>
      <c r="CG200" s="27"/>
      <c r="CH200" s="27"/>
      <c r="CI200" s="27"/>
      <c r="CJ200" s="27"/>
    </row>
    <row r="201" spans="1:88" x14ac:dyDescent="0.25">
      <c r="A201" s="27" t="s">
        <v>1210</v>
      </c>
      <c r="B201" s="27" t="s">
        <v>404</v>
      </c>
      <c r="C201" s="27" t="s">
        <v>366</v>
      </c>
      <c r="D201" s="27" t="s">
        <v>1211</v>
      </c>
      <c r="E201" s="27" t="s">
        <v>1212</v>
      </c>
      <c r="F201" s="27"/>
      <c r="G201" s="28" t="s">
        <v>6239</v>
      </c>
      <c r="H201" s="27" t="s">
        <v>3994</v>
      </c>
      <c r="I201" s="27"/>
      <c r="J201" s="27">
        <v>5242</v>
      </c>
      <c r="K201" s="29">
        <v>44503</v>
      </c>
      <c r="L201" s="30">
        <v>3385</v>
      </c>
      <c r="M201" s="31">
        <v>250</v>
      </c>
      <c r="N201" t="s">
        <v>4864</v>
      </c>
      <c r="P201" s="27" t="s">
        <v>4864</v>
      </c>
      <c r="Q201" s="27"/>
      <c r="R201" s="27" t="s">
        <v>4872</v>
      </c>
      <c r="S201" s="144">
        <v>104</v>
      </c>
      <c r="T201" s="144" t="s">
        <v>5124</v>
      </c>
      <c r="U201" s="27"/>
      <c r="V201" s="27" t="s">
        <v>4869</v>
      </c>
      <c r="W201" s="105" t="s">
        <v>4996</v>
      </c>
      <c r="X201" s="32" t="s">
        <v>4997</v>
      </c>
      <c r="Y201" s="27">
        <v>5</v>
      </c>
      <c r="Z201" s="33">
        <v>2</v>
      </c>
      <c r="AA201" s="33"/>
      <c r="AB201" s="33"/>
      <c r="AC201" s="33">
        <v>1</v>
      </c>
      <c r="AD201" s="33">
        <v>7</v>
      </c>
      <c r="AE201" s="33">
        <v>1</v>
      </c>
      <c r="AF201" s="36">
        <v>2852787621702</v>
      </c>
      <c r="AG201" s="36" t="str">
        <f>MID(AF201,10,4)</f>
        <v>1702</v>
      </c>
      <c r="AH201" s="27" t="s">
        <v>1213</v>
      </c>
      <c r="AI201" s="27" t="s">
        <v>268</v>
      </c>
      <c r="AJ201" s="29">
        <v>34898</v>
      </c>
      <c r="AK201" s="27"/>
      <c r="AL201" s="27"/>
      <c r="AM201" s="27"/>
      <c r="AN201" s="27"/>
      <c r="AO201" s="27" t="s">
        <v>6007</v>
      </c>
      <c r="AP201" s="27" t="s">
        <v>6007</v>
      </c>
      <c r="AQ201" s="27"/>
      <c r="AR201" s="35">
        <v>91319927</v>
      </c>
      <c r="AS201" s="36">
        <v>2852787621702</v>
      </c>
      <c r="AT201" s="27"/>
      <c r="AU201" s="29"/>
      <c r="AV201" s="27" t="s">
        <v>6008</v>
      </c>
      <c r="AW201" s="27" t="s">
        <v>1214</v>
      </c>
      <c r="AX201" s="27" t="s">
        <v>1215</v>
      </c>
      <c r="AY201" s="27" t="s">
        <v>268</v>
      </c>
      <c r="AZ201" s="27"/>
      <c r="BA201" s="27"/>
      <c r="BB201" s="27">
        <v>40175240</v>
      </c>
      <c r="BC201" s="27" t="s">
        <v>5125</v>
      </c>
      <c r="BD201" s="33">
        <v>1</v>
      </c>
      <c r="BE201" s="27">
        <v>5</v>
      </c>
      <c r="BF201" s="27">
        <v>0</v>
      </c>
      <c r="BG201" s="36" t="s">
        <v>807</v>
      </c>
      <c r="BH201" s="27">
        <v>7</v>
      </c>
      <c r="BI201" s="27"/>
      <c r="BJ201" s="27"/>
      <c r="BK201" s="27"/>
      <c r="BL201" s="27"/>
      <c r="BM201" s="27"/>
      <c r="BN201" s="27"/>
      <c r="BO201" s="27" t="s">
        <v>4771</v>
      </c>
      <c r="BP201" s="29">
        <v>44378</v>
      </c>
      <c r="BQ201" s="29">
        <v>44378</v>
      </c>
      <c r="BR201" s="29"/>
      <c r="BS201" s="29">
        <v>44378</v>
      </c>
      <c r="BT201" s="32">
        <v>29.065753424657533</v>
      </c>
      <c r="BU201" s="27">
        <v>9</v>
      </c>
      <c r="BV201" s="27">
        <v>13</v>
      </c>
      <c r="BW201" s="33"/>
      <c r="BX201" s="33"/>
      <c r="BY201" s="33"/>
      <c r="BZ201" s="27"/>
      <c r="CA201" s="27"/>
      <c r="CB201" s="27"/>
      <c r="CC201" s="33"/>
      <c r="CD201" s="33"/>
      <c r="CE201" s="33"/>
      <c r="CF201" s="27"/>
      <c r="CG201" s="27"/>
      <c r="CH201" s="27"/>
      <c r="CI201" s="27"/>
      <c r="CJ201" s="27"/>
    </row>
    <row r="202" spans="1:88" x14ac:dyDescent="0.25">
      <c r="A202" s="27" t="s">
        <v>1216</v>
      </c>
      <c r="B202" s="27" t="s">
        <v>1217</v>
      </c>
      <c r="C202" s="27" t="s">
        <v>1218</v>
      </c>
      <c r="D202" s="27" t="s">
        <v>561</v>
      </c>
      <c r="E202" s="27" t="s">
        <v>3771</v>
      </c>
      <c r="F202" s="27"/>
      <c r="G202" s="28" t="s">
        <v>6240</v>
      </c>
      <c r="H202" s="27" t="s">
        <v>3994</v>
      </c>
      <c r="I202" s="27"/>
      <c r="J202" s="27">
        <v>5242</v>
      </c>
      <c r="K202" s="29">
        <v>44508</v>
      </c>
      <c r="L202" s="30">
        <v>3385</v>
      </c>
      <c r="M202" s="31">
        <v>250</v>
      </c>
      <c r="N202" t="s">
        <v>4864</v>
      </c>
      <c r="P202" s="27" t="s">
        <v>4864</v>
      </c>
      <c r="Q202" s="27"/>
      <c r="R202" s="27" t="s">
        <v>4898</v>
      </c>
      <c r="S202" s="27">
        <v>91</v>
      </c>
      <c r="T202" s="27" t="s">
        <v>6946</v>
      </c>
      <c r="U202" s="27"/>
      <c r="V202" s="27" t="s">
        <v>4869</v>
      </c>
      <c r="W202" s="27" t="s">
        <v>4990</v>
      </c>
      <c r="X202" s="32" t="s">
        <v>4912</v>
      </c>
      <c r="Y202" s="27">
        <v>4</v>
      </c>
      <c r="Z202" s="33">
        <v>2</v>
      </c>
      <c r="AA202" s="33"/>
      <c r="AB202" s="33"/>
      <c r="AC202" s="33">
        <v>1</v>
      </c>
      <c r="AD202" s="33">
        <v>7</v>
      </c>
      <c r="AE202" s="33">
        <v>1</v>
      </c>
      <c r="AF202" s="36">
        <v>2069933150501</v>
      </c>
      <c r="AG202" s="36" t="str">
        <f>MID(AF202,10,4)</f>
        <v>0501</v>
      </c>
      <c r="AH202" s="27" t="s">
        <v>163</v>
      </c>
      <c r="AI202" s="27" t="s">
        <v>163</v>
      </c>
      <c r="AJ202" s="29">
        <v>33493</v>
      </c>
      <c r="AK202" s="27"/>
      <c r="AL202" s="27"/>
      <c r="AM202" s="27"/>
      <c r="AN202" s="27"/>
      <c r="AO202" s="27" t="s">
        <v>6007</v>
      </c>
      <c r="AP202" s="27" t="s">
        <v>6007</v>
      </c>
      <c r="AQ202" s="27"/>
      <c r="AR202" s="35">
        <v>80333443</v>
      </c>
      <c r="AS202" s="27">
        <v>201300583685</v>
      </c>
      <c r="AT202" s="27"/>
      <c r="AU202" s="29"/>
      <c r="AV202" s="27" t="s">
        <v>6008</v>
      </c>
      <c r="AW202" s="27" t="s">
        <v>1219</v>
      </c>
      <c r="AX202" s="27" t="s">
        <v>163</v>
      </c>
      <c r="AY202" s="27" t="s">
        <v>163</v>
      </c>
      <c r="AZ202" s="27">
        <v>2</v>
      </c>
      <c r="BA202" s="27"/>
      <c r="BB202" s="27" t="s">
        <v>1220</v>
      </c>
      <c r="BC202" s="27" t="s">
        <v>4590</v>
      </c>
      <c r="BD202" s="33">
        <v>1</v>
      </c>
      <c r="BE202" s="27">
        <v>5</v>
      </c>
      <c r="BF202" s="27"/>
      <c r="BG202" s="36" t="s">
        <v>4598</v>
      </c>
      <c r="BH202" s="28">
        <v>5</v>
      </c>
      <c r="BI202" s="27"/>
      <c r="BJ202" s="27"/>
      <c r="BK202" s="27"/>
      <c r="BL202" s="27"/>
      <c r="BM202" s="27"/>
      <c r="BN202" s="27"/>
      <c r="BO202" s="27" t="s">
        <v>4771</v>
      </c>
      <c r="BP202" s="29">
        <v>44474</v>
      </c>
      <c r="BQ202" s="29">
        <v>44476</v>
      </c>
      <c r="BR202" s="29"/>
      <c r="BS202" s="29">
        <v>44475</v>
      </c>
      <c r="BT202" s="32">
        <v>32.915068493150685</v>
      </c>
      <c r="BU202" s="27">
        <v>9</v>
      </c>
      <c r="BV202" s="27">
        <v>13</v>
      </c>
      <c r="BW202" s="33"/>
      <c r="BX202" s="33"/>
      <c r="BY202" s="33"/>
      <c r="BZ202" s="27"/>
      <c r="CA202" s="27"/>
      <c r="CB202" s="27"/>
      <c r="CC202" s="33"/>
      <c r="CD202" s="33"/>
      <c r="CE202" s="33"/>
      <c r="CF202" s="27"/>
      <c r="CG202" s="27"/>
      <c r="CH202" s="27"/>
      <c r="CI202" s="27"/>
      <c r="CJ202" s="27"/>
    </row>
    <row r="203" spans="1:88" x14ac:dyDescent="0.25">
      <c r="A203" s="27" t="s">
        <v>1221</v>
      </c>
      <c r="B203" s="27" t="s">
        <v>956</v>
      </c>
      <c r="C203" s="27" t="s">
        <v>913</v>
      </c>
      <c r="D203" s="27" t="s">
        <v>1222</v>
      </c>
      <c r="E203" s="27" t="s">
        <v>1223</v>
      </c>
      <c r="F203" s="27"/>
      <c r="G203" s="28" t="s">
        <v>6241</v>
      </c>
      <c r="H203" s="27" t="s">
        <v>3994</v>
      </c>
      <c r="I203" s="27"/>
      <c r="J203" s="27">
        <v>5242</v>
      </c>
      <c r="K203" s="29">
        <v>44508</v>
      </c>
      <c r="L203" s="30">
        <v>3385</v>
      </c>
      <c r="M203" s="31">
        <v>250</v>
      </c>
      <c r="N203" t="s">
        <v>4864</v>
      </c>
      <c r="P203" s="27" t="s">
        <v>4864</v>
      </c>
      <c r="Q203" s="27"/>
      <c r="R203" s="27" t="s">
        <v>4898</v>
      </c>
      <c r="S203" s="147">
        <v>112</v>
      </c>
      <c r="T203" s="144" t="s">
        <v>5004</v>
      </c>
      <c r="U203" s="27"/>
      <c r="V203" s="27" t="s">
        <v>4869</v>
      </c>
      <c r="W203" s="27" t="s">
        <v>4886</v>
      </c>
      <c r="X203" s="32" t="s">
        <v>4870</v>
      </c>
      <c r="Y203" s="27">
        <v>1</v>
      </c>
      <c r="Z203" s="33">
        <v>2</v>
      </c>
      <c r="AA203" s="33"/>
      <c r="AB203" s="33"/>
      <c r="AC203" s="33">
        <v>1</v>
      </c>
      <c r="AD203" s="33">
        <v>7</v>
      </c>
      <c r="AE203" s="33">
        <v>1</v>
      </c>
      <c r="AF203" s="36">
        <v>2957135340605</v>
      </c>
      <c r="AG203" s="36" t="str">
        <f>MID(AF203,10,4)</f>
        <v>0605</v>
      </c>
      <c r="AH203" s="27" t="s">
        <v>1224</v>
      </c>
      <c r="AI203" s="27" t="s">
        <v>533</v>
      </c>
      <c r="AJ203" s="29">
        <v>35035</v>
      </c>
      <c r="AK203" s="27"/>
      <c r="AL203" s="27"/>
      <c r="AM203" s="27"/>
      <c r="AN203" s="27"/>
      <c r="AO203" s="27" t="s">
        <v>6007</v>
      </c>
      <c r="AP203" s="27" t="s">
        <v>6007</v>
      </c>
      <c r="AQ203" s="27"/>
      <c r="AR203" s="35">
        <v>111636329</v>
      </c>
      <c r="AS203" s="27">
        <v>2957135340605</v>
      </c>
      <c r="AT203" s="27"/>
      <c r="AU203" s="29"/>
      <c r="AV203" s="27" t="s">
        <v>6008</v>
      </c>
      <c r="AW203" s="27" t="s">
        <v>1225</v>
      </c>
      <c r="AX203" s="27" t="s">
        <v>114</v>
      </c>
      <c r="AY203" s="27" t="s">
        <v>259</v>
      </c>
      <c r="AZ203" s="27">
        <v>6</v>
      </c>
      <c r="BA203" s="27"/>
      <c r="BB203" s="27">
        <v>55943864</v>
      </c>
      <c r="BC203" s="27" t="s">
        <v>4590</v>
      </c>
      <c r="BD203" s="33">
        <v>1</v>
      </c>
      <c r="BE203" s="27">
        <v>5</v>
      </c>
      <c r="BF203" s="27"/>
      <c r="BG203" s="36" t="s">
        <v>4614</v>
      </c>
      <c r="BH203" s="27">
        <v>7</v>
      </c>
      <c r="BI203" s="27"/>
      <c r="BJ203" s="27"/>
      <c r="BK203" s="27"/>
      <c r="BL203" s="27"/>
      <c r="BM203" s="27"/>
      <c r="BN203" s="27"/>
      <c r="BO203" s="27" t="s">
        <v>4769</v>
      </c>
      <c r="BP203" s="27" t="s">
        <v>4770</v>
      </c>
      <c r="BQ203" s="27" t="s">
        <v>4770</v>
      </c>
      <c r="BR203" s="27"/>
      <c r="BS203" s="29">
        <v>44502</v>
      </c>
      <c r="BT203" s="32">
        <v>28.69041095890411</v>
      </c>
      <c r="BU203" s="27">
        <v>9</v>
      </c>
      <c r="BV203" s="27">
        <v>13</v>
      </c>
      <c r="BW203" s="33"/>
      <c r="BX203" s="33"/>
      <c r="BY203" s="33"/>
      <c r="BZ203" s="27"/>
      <c r="CA203" s="27"/>
      <c r="CB203" s="27"/>
      <c r="CC203" s="33"/>
      <c r="CD203" s="33"/>
      <c r="CE203" s="33"/>
      <c r="CF203" s="27"/>
      <c r="CG203" s="27"/>
      <c r="CH203" s="27"/>
      <c r="CI203" s="27"/>
      <c r="CJ203" s="27"/>
    </row>
    <row r="204" spans="1:88" x14ac:dyDescent="0.25">
      <c r="A204" s="27" t="s">
        <v>3155</v>
      </c>
      <c r="B204" s="27" t="s">
        <v>3538</v>
      </c>
      <c r="C204" s="27" t="s">
        <v>552</v>
      </c>
      <c r="D204" s="27" t="s">
        <v>215</v>
      </c>
      <c r="E204" s="27" t="s">
        <v>190</v>
      </c>
      <c r="F204" s="27"/>
      <c r="G204" s="28" t="s">
        <v>6242</v>
      </c>
      <c r="H204" s="27" t="s">
        <v>4008</v>
      </c>
      <c r="I204" s="27"/>
      <c r="J204" s="27"/>
      <c r="K204" s="29">
        <v>44512</v>
      </c>
      <c r="L204" s="30">
        <v>3750</v>
      </c>
      <c r="M204" s="31">
        <v>250</v>
      </c>
      <c r="N204" t="s">
        <v>4864</v>
      </c>
      <c r="P204" s="27" t="s">
        <v>4864</v>
      </c>
      <c r="Q204" s="27"/>
      <c r="R204" s="27" t="s">
        <v>4928</v>
      </c>
      <c r="S204" t="s">
        <v>4866</v>
      </c>
      <c r="T204" t="s">
        <v>4958</v>
      </c>
      <c r="U204" s="27" t="s">
        <v>4868</v>
      </c>
      <c r="V204" s="27" t="s">
        <v>4869</v>
      </c>
      <c r="W204" s="27">
        <v>0</v>
      </c>
      <c r="X204" s="32" t="s">
        <v>4870</v>
      </c>
      <c r="Y204" s="27">
        <v>1</v>
      </c>
      <c r="Z204" s="27">
        <v>1</v>
      </c>
      <c r="AA204" s="33"/>
      <c r="AB204" s="33"/>
      <c r="AC204" s="33">
        <v>1</v>
      </c>
      <c r="AD204" s="33">
        <v>7</v>
      </c>
      <c r="AE204" s="33">
        <v>1</v>
      </c>
      <c r="AF204" s="36">
        <v>2295684320301</v>
      </c>
      <c r="AG204" s="36" t="str">
        <f>MID(AF204,10,4)</f>
        <v>0301</v>
      </c>
      <c r="AH204" s="27" t="s">
        <v>1393</v>
      </c>
      <c r="AI204" s="27" t="s">
        <v>1394</v>
      </c>
      <c r="AJ204" s="29">
        <v>29947</v>
      </c>
      <c r="AK204" s="27"/>
      <c r="AL204" s="27"/>
      <c r="AM204" s="27"/>
      <c r="AN204" s="27"/>
      <c r="AO204" s="27" t="s">
        <v>6007</v>
      </c>
      <c r="AP204" s="27" t="s">
        <v>6007</v>
      </c>
      <c r="AQ204" s="27"/>
      <c r="AR204" s="35">
        <v>10413987</v>
      </c>
      <c r="AS204" s="27">
        <v>181413345</v>
      </c>
      <c r="AT204" s="27"/>
      <c r="AU204" s="29"/>
      <c r="AV204" s="27" t="s">
        <v>6008</v>
      </c>
      <c r="AW204" s="27"/>
      <c r="AX204" s="27"/>
      <c r="AY204" s="27"/>
      <c r="AZ204" s="27"/>
      <c r="BA204" s="27"/>
      <c r="BB204" s="27"/>
      <c r="BC204" s="27"/>
      <c r="BD204" s="33"/>
      <c r="BE204" s="33"/>
      <c r="BF204" s="27"/>
      <c r="BG204" s="36"/>
      <c r="BH204" s="27"/>
      <c r="BI204" s="27"/>
      <c r="BJ204" s="27"/>
      <c r="BK204" s="27"/>
      <c r="BL204" s="27"/>
      <c r="BM204" s="27"/>
      <c r="BN204" s="27"/>
      <c r="BO204" s="27"/>
      <c r="BP204" s="29"/>
      <c r="BQ204" s="29"/>
      <c r="BR204" s="29"/>
      <c r="BS204" s="29"/>
      <c r="BT204" s="32">
        <v>42.630136986301373</v>
      </c>
      <c r="BU204" s="27">
        <v>9</v>
      </c>
      <c r="BV204" s="27">
        <v>13</v>
      </c>
      <c r="BW204" s="33"/>
      <c r="BX204" s="33"/>
      <c r="BY204" s="33"/>
      <c r="BZ204" s="27"/>
      <c r="CA204" s="27"/>
      <c r="CB204" s="27"/>
      <c r="CC204" s="33"/>
      <c r="CD204" s="33"/>
      <c r="CE204" s="33"/>
      <c r="CF204" s="27"/>
      <c r="CG204" s="27"/>
      <c r="CH204" s="27"/>
      <c r="CI204" s="27"/>
      <c r="CJ204" s="27"/>
    </row>
    <row r="205" spans="1:88" x14ac:dyDescent="0.25">
      <c r="A205" s="27" t="s">
        <v>1226</v>
      </c>
      <c r="B205" s="27" t="s">
        <v>200</v>
      </c>
      <c r="C205" s="27" t="s">
        <v>1227</v>
      </c>
      <c r="D205" s="27" t="s">
        <v>858</v>
      </c>
      <c r="E205" s="27" t="s">
        <v>378</v>
      </c>
      <c r="F205" s="27"/>
      <c r="G205" s="28" t="s">
        <v>6243</v>
      </c>
      <c r="H205" s="27" t="s">
        <v>3994</v>
      </c>
      <c r="I205" s="27"/>
      <c r="J205" s="27">
        <v>5242</v>
      </c>
      <c r="K205" s="29">
        <v>44515</v>
      </c>
      <c r="L205" s="30">
        <v>3167</v>
      </c>
      <c r="M205" s="31">
        <v>250</v>
      </c>
      <c r="N205" t="s">
        <v>149</v>
      </c>
      <c r="O205" s="1">
        <v>44986</v>
      </c>
      <c r="P205" t="s">
        <v>4969</v>
      </c>
      <c r="Q205" s="27"/>
      <c r="R205" s="27" t="s">
        <v>4884</v>
      </c>
      <c r="S205" s="27">
        <v>6</v>
      </c>
      <c r="T205" s="27" t="s">
        <v>5094</v>
      </c>
      <c r="U205" s="27"/>
      <c r="V205" s="27" t="s">
        <v>4869</v>
      </c>
      <c r="W205" s="27" t="s">
        <v>4990</v>
      </c>
      <c r="X205" s="32" t="s">
        <v>4912</v>
      </c>
      <c r="Y205" s="27">
        <v>4</v>
      </c>
      <c r="Z205" s="33">
        <v>2</v>
      </c>
      <c r="AA205" s="33"/>
      <c r="AB205" s="33"/>
      <c r="AC205" s="33">
        <v>1</v>
      </c>
      <c r="AD205" s="33">
        <v>7</v>
      </c>
      <c r="AE205" s="33">
        <v>1</v>
      </c>
      <c r="AF205" s="36">
        <v>3143913710501</v>
      </c>
      <c r="AG205" s="36" t="str">
        <f>MID(AF205,10,4)</f>
        <v>0501</v>
      </c>
      <c r="AH205" s="27" t="s">
        <v>163</v>
      </c>
      <c r="AI205" s="27" t="s">
        <v>163</v>
      </c>
      <c r="AJ205" s="29">
        <v>37416</v>
      </c>
      <c r="AK205" s="27"/>
      <c r="AL205" s="27"/>
      <c r="AM205" s="27"/>
      <c r="AN205" s="27"/>
      <c r="AO205" s="27" t="s">
        <v>6007</v>
      </c>
      <c r="AP205" s="27" t="s">
        <v>6007</v>
      </c>
      <c r="AQ205" s="27"/>
      <c r="AR205" s="35">
        <v>110524926</v>
      </c>
      <c r="AS205" s="27">
        <v>3143913710501</v>
      </c>
      <c r="AT205" s="27"/>
      <c r="AU205" s="29"/>
      <c r="AV205" s="27" t="s">
        <v>6008</v>
      </c>
      <c r="AW205" s="27" t="s">
        <v>1228</v>
      </c>
      <c r="AX205" s="27" t="s">
        <v>163</v>
      </c>
      <c r="AY205" s="27" t="s">
        <v>163</v>
      </c>
      <c r="AZ205" s="27"/>
      <c r="BA205" s="27"/>
      <c r="BB205" s="27" t="s">
        <v>1229</v>
      </c>
      <c r="BC205" s="27" t="s">
        <v>4590</v>
      </c>
      <c r="BD205" s="33">
        <v>1</v>
      </c>
      <c r="BE205" s="27">
        <v>5</v>
      </c>
      <c r="BF205" s="27">
        <v>0</v>
      </c>
      <c r="BG205" s="36" t="s">
        <v>4616</v>
      </c>
      <c r="BH205" s="27">
        <v>7</v>
      </c>
      <c r="BI205" s="27"/>
      <c r="BJ205" s="27"/>
      <c r="BK205" s="27"/>
      <c r="BL205" s="27" t="s">
        <v>1230</v>
      </c>
      <c r="BM205" s="27" t="s">
        <v>1228</v>
      </c>
      <c r="BN205" s="27">
        <v>41517319</v>
      </c>
      <c r="BO205" s="27" t="s">
        <v>4769</v>
      </c>
      <c r="BP205" s="29">
        <v>44482</v>
      </c>
      <c r="BQ205" s="29">
        <v>44378</v>
      </c>
      <c r="BR205" s="29"/>
      <c r="BS205" s="29">
        <v>44370</v>
      </c>
      <c r="BT205" s="32">
        <v>22.167123287671235</v>
      </c>
      <c r="BU205" s="27">
        <v>9</v>
      </c>
      <c r="BV205" s="27">
        <v>13</v>
      </c>
      <c r="BW205" s="33"/>
      <c r="BX205" s="33"/>
      <c r="BY205" s="33"/>
      <c r="BZ205" s="27"/>
      <c r="CA205" s="27"/>
      <c r="CB205" s="27"/>
      <c r="CC205" s="33"/>
      <c r="CD205" s="33"/>
      <c r="CE205" s="33"/>
      <c r="CF205" s="27"/>
      <c r="CG205" s="27"/>
      <c r="CH205" s="27"/>
      <c r="CI205" s="27"/>
      <c r="CJ205" s="27"/>
    </row>
    <row r="206" spans="1:88" x14ac:dyDescent="0.25">
      <c r="A206" s="27" t="s">
        <v>1231</v>
      </c>
      <c r="B206" s="27" t="s">
        <v>243</v>
      </c>
      <c r="C206" s="27" t="s">
        <v>1232</v>
      </c>
      <c r="D206" s="27" t="s">
        <v>1233</v>
      </c>
      <c r="E206" s="27" t="s">
        <v>1234</v>
      </c>
      <c r="F206" s="27"/>
      <c r="G206" s="28" t="s">
        <v>6244</v>
      </c>
      <c r="H206" s="27" t="s">
        <v>3994</v>
      </c>
      <c r="I206" s="27"/>
      <c r="J206" s="27">
        <v>5242</v>
      </c>
      <c r="K206" s="29">
        <v>44518</v>
      </c>
      <c r="L206" s="30">
        <v>3385</v>
      </c>
      <c r="M206" s="31">
        <v>250</v>
      </c>
      <c r="N206" t="s">
        <v>4864</v>
      </c>
      <c r="P206" s="27" t="s">
        <v>4864</v>
      </c>
      <c r="Q206" s="27"/>
      <c r="R206" s="27" t="s">
        <v>4876</v>
      </c>
      <c r="S206" s="146">
        <v>36</v>
      </c>
      <c r="T206" s="105" t="s">
        <v>4936</v>
      </c>
      <c r="U206" s="27"/>
      <c r="V206" s="27" t="s">
        <v>4869</v>
      </c>
      <c r="W206" s="27" t="s">
        <v>4937</v>
      </c>
      <c r="X206" s="32" t="s">
        <v>4870</v>
      </c>
      <c r="Y206" s="27">
        <v>1</v>
      </c>
      <c r="Z206" s="33">
        <v>2</v>
      </c>
      <c r="AA206" s="33"/>
      <c r="AB206" s="33"/>
      <c r="AC206" s="33">
        <v>1</v>
      </c>
      <c r="AD206" s="33">
        <v>7</v>
      </c>
      <c r="AE206" s="33">
        <v>1</v>
      </c>
      <c r="AF206" s="36">
        <v>1840488500101</v>
      </c>
      <c r="AG206" s="36" t="str">
        <f>MID(AF206,10,4)</f>
        <v>0101</v>
      </c>
      <c r="AH206" s="27" t="s">
        <v>114</v>
      </c>
      <c r="AI206" s="27" t="s">
        <v>114</v>
      </c>
      <c r="AJ206" s="29">
        <v>32957</v>
      </c>
      <c r="AK206" s="27"/>
      <c r="AL206" s="27"/>
      <c r="AM206" s="27"/>
      <c r="AN206" s="27"/>
      <c r="AO206" s="27" t="s">
        <v>6007</v>
      </c>
      <c r="AP206" s="27" t="s">
        <v>6007</v>
      </c>
      <c r="AQ206" s="27"/>
      <c r="AR206" s="35">
        <v>111877237</v>
      </c>
      <c r="AS206" s="36">
        <v>1840488500101</v>
      </c>
      <c r="AT206" s="27"/>
      <c r="AU206" s="29"/>
      <c r="AV206" s="27" t="s">
        <v>6008</v>
      </c>
      <c r="AW206" s="27" t="s">
        <v>1235</v>
      </c>
      <c r="AX206" s="27" t="s">
        <v>114</v>
      </c>
      <c r="AY206" s="27" t="s">
        <v>114</v>
      </c>
      <c r="AZ206" s="27">
        <v>12</v>
      </c>
      <c r="BA206" s="27"/>
      <c r="BB206" s="27" t="s">
        <v>1236</v>
      </c>
      <c r="BC206" s="27" t="s">
        <v>4590</v>
      </c>
      <c r="BD206" s="33">
        <v>1</v>
      </c>
      <c r="BE206" s="27">
        <v>5</v>
      </c>
      <c r="BF206" s="27">
        <v>0</v>
      </c>
      <c r="BG206" s="36" t="s">
        <v>953</v>
      </c>
      <c r="BH206" s="27">
        <v>7</v>
      </c>
      <c r="BI206" s="27"/>
      <c r="BJ206" s="27"/>
      <c r="BK206" s="27"/>
      <c r="BL206" s="27" t="s">
        <v>1237</v>
      </c>
      <c r="BM206" s="27" t="s">
        <v>1238</v>
      </c>
      <c r="BN206" s="27">
        <v>54582952</v>
      </c>
      <c r="BO206" s="27" t="s">
        <v>4769</v>
      </c>
      <c r="BP206" s="27" t="s">
        <v>4770</v>
      </c>
      <c r="BQ206" s="27" t="s">
        <v>4770</v>
      </c>
      <c r="BR206" s="27"/>
      <c r="BS206" s="29">
        <v>44509</v>
      </c>
      <c r="BT206" s="32">
        <v>34.38356164383562</v>
      </c>
      <c r="BU206" s="27">
        <v>9</v>
      </c>
      <c r="BV206" s="27">
        <v>13</v>
      </c>
      <c r="BW206" s="33"/>
      <c r="BX206" s="33"/>
      <c r="BY206" s="33"/>
      <c r="BZ206" s="27"/>
      <c r="CA206" s="27"/>
      <c r="CB206" s="27"/>
      <c r="CC206" s="33"/>
      <c r="CD206" s="33"/>
      <c r="CE206" s="33"/>
      <c r="CF206" s="27"/>
      <c r="CG206" s="27"/>
      <c r="CH206" s="27"/>
      <c r="CI206" s="27"/>
      <c r="CJ206" s="27"/>
    </row>
    <row r="207" spans="1:88" x14ac:dyDescent="0.25">
      <c r="A207" s="27" t="s">
        <v>1239</v>
      </c>
      <c r="B207" s="27" t="s">
        <v>1240</v>
      </c>
      <c r="C207" s="27" t="s">
        <v>1241</v>
      </c>
      <c r="D207" s="27" t="s">
        <v>1242</v>
      </c>
      <c r="E207" s="27" t="s">
        <v>1243</v>
      </c>
      <c r="F207" s="27"/>
      <c r="G207" s="28" t="s">
        <v>6245</v>
      </c>
      <c r="H207" s="28" t="s">
        <v>6926</v>
      </c>
      <c r="I207" s="27"/>
      <c r="J207" s="27"/>
      <c r="K207" s="29">
        <v>44520</v>
      </c>
      <c r="L207" s="27">
        <v>5750</v>
      </c>
      <c r="M207" s="31">
        <v>250</v>
      </c>
      <c r="N207" t="s">
        <v>149</v>
      </c>
      <c r="O207" s="1">
        <v>45174</v>
      </c>
      <c r="P207" t="s">
        <v>4969</v>
      </c>
      <c r="Q207" s="27"/>
      <c r="R207" s="27" t="s">
        <v>4931</v>
      </c>
      <c r="S207" s="27">
        <v>10002</v>
      </c>
      <c r="T207" s="27" t="s">
        <v>6940</v>
      </c>
      <c r="U207" s="27"/>
      <c r="V207" s="27" t="s">
        <v>4959</v>
      </c>
      <c r="W207" s="27"/>
      <c r="X207" s="32" t="s">
        <v>5009</v>
      </c>
      <c r="Y207" s="27">
        <v>2</v>
      </c>
      <c r="Z207" s="33">
        <v>2</v>
      </c>
      <c r="AA207" s="33"/>
      <c r="AB207" s="33"/>
      <c r="AC207" s="33">
        <v>1</v>
      </c>
      <c r="AD207" s="33">
        <v>7</v>
      </c>
      <c r="AE207" s="33">
        <v>1</v>
      </c>
      <c r="AF207" s="36">
        <v>1926548611201</v>
      </c>
      <c r="AG207" s="36" t="str">
        <f>MID(AF207,10,4)</f>
        <v>1201</v>
      </c>
      <c r="AH207" s="27" t="s">
        <v>430</v>
      </c>
      <c r="AI207" s="27" t="s">
        <v>430</v>
      </c>
      <c r="AJ207" s="29">
        <v>31397</v>
      </c>
      <c r="AK207" s="27"/>
      <c r="AL207" s="27"/>
      <c r="AM207" s="27"/>
      <c r="AN207" s="27"/>
      <c r="AO207" s="27" t="s">
        <v>6007</v>
      </c>
      <c r="AP207" s="27" t="s">
        <v>6007</v>
      </c>
      <c r="AQ207" s="27"/>
      <c r="AR207" s="35">
        <v>40032981</v>
      </c>
      <c r="AS207" s="27">
        <v>285106605</v>
      </c>
      <c r="AT207" s="27"/>
      <c r="AU207" s="29"/>
      <c r="AV207" s="27" t="s">
        <v>6008</v>
      </c>
      <c r="AW207" s="27" t="s">
        <v>1244</v>
      </c>
      <c r="AX207" s="27" t="s">
        <v>700</v>
      </c>
      <c r="AY207" s="27" t="s">
        <v>700</v>
      </c>
      <c r="AZ207" s="27">
        <v>5</v>
      </c>
      <c r="BA207" s="27"/>
      <c r="BB207" s="27">
        <v>35884518</v>
      </c>
      <c r="BC207" s="27" t="s">
        <v>4590</v>
      </c>
      <c r="BD207" s="33">
        <v>1</v>
      </c>
      <c r="BE207" s="27">
        <v>5</v>
      </c>
      <c r="BF207" s="27"/>
      <c r="BG207" s="36" t="s">
        <v>1245</v>
      </c>
      <c r="BH207" s="27">
        <v>7</v>
      </c>
      <c r="BI207" s="27"/>
      <c r="BJ207" s="27"/>
      <c r="BK207" s="27"/>
      <c r="BL207" s="27" t="s">
        <v>1246</v>
      </c>
      <c r="BM207" s="27" t="s">
        <v>1247</v>
      </c>
      <c r="BN207" s="27">
        <v>4258569</v>
      </c>
      <c r="BO207" s="27" t="s">
        <v>4769</v>
      </c>
      <c r="BP207" s="27" t="s">
        <v>4770</v>
      </c>
      <c r="BQ207" s="27" t="s">
        <v>4770</v>
      </c>
      <c r="BR207" s="27"/>
      <c r="BS207" s="27"/>
      <c r="BT207" s="32">
        <v>38.657534246575345</v>
      </c>
      <c r="BU207" s="27">
        <v>9</v>
      </c>
      <c r="BV207" s="27">
        <v>13</v>
      </c>
      <c r="BW207" s="33">
        <v>5750</v>
      </c>
      <c r="BX207" s="37">
        <v>44986</v>
      </c>
      <c r="BY207" s="33">
        <v>4750</v>
      </c>
      <c r="BZ207" s="27"/>
      <c r="CA207" s="27"/>
      <c r="CB207" s="27"/>
      <c r="CC207" s="33"/>
      <c r="CD207" s="33"/>
      <c r="CE207" s="33"/>
      <c r="CF207" s="27"/>
      <c r="CG207" s="27"/>
      <c r="CH207" s="27"/>
      <c r="CI207" s="27"/>
      <c r="CJ207" s="27"/>
    </row>
    <row r="208" spans="1:88" x14ac:dyDescent="0.25">
      <c r="A208" s="27" t="s">
        <v>1248</v>
      </c>
      <c r="B208" s="27" t="s">
        <v>1249</v>
      </c>
      <c r="C208" s="27" t="s">
        <v>1250</v>
      </c>
      <c r="D208" s="27" t="s">
        <v>858</v>
      </c>
      <c r="E208" s="27" t="s">
        <v>203</v>
      </c>
      <c r="F208" s="27"/>
      <c r="G208" s="28" t="s">
        <v>6246</v>
      </c>
      <c r="H208" s="28" t="s">
        <v>3998</v>
      </c>
      <c r="I208" s="28" t="s">
        <v>4001</v>
      </c>
      <c r="J208" s="28">
        <v>4229</v>
      </c>
      <c r="K208" s="29">
        <v>44531</v>
      </c>
      <c r="L208" s="30">
        <v>2960</v>
      </c>
      <c r="M208" s="31">
        <v>250</v>
      </c>
      <c r="N208" t="s">
        <v>149</v>
      </c>
      <c r="O208" s="1">
        <v>45030</v>
      </c>
      <c r="P208" t="s">
        <v>4969</v>
      </c>
      <c r="Q208" s="27"/>
      <c r="R208" s="27" t="s">
        <v>4979</v>
      </c>
      <c r="S208" s="27" t="s">
        <v>4962</v>
      </c>
      <c r="T208" s="27" t="s">
        <v>4963</v>
      </c>
      <c r="U208" s="27" t="s">
        <v>4954</v>
      </c>
      <c r="V208" s="27" t="s">
        <v>4869</v>
      </c>
      <c r="W208" s="27" t="s">
        <v>5005</v>
      </c>
      <c r="X208" s="32" t="s">
        <v>4870</v>
      </c>
      <c r="Y208" s="27">
        <v>1</v>
      </c>
      <c r="Z208" s="27">
        <v>1</v>
      </c>
      <c r="AA208" s="33"/>
      <c r="AB208" s="33"/>
      <c r="AC208" s="33">
        <v>1</v>
      </c>
      <c r="AD208" s="33">
        <v>7</v>
      </c>
      <c r="AE208" s="33">
        <v>1</v>
      </c>
      <c r="AF208" s="36">
        <v>2150700890611</v>
      </c>
      <c r="AG208" s="36" t="str">
        <f>MID(AF208,10,4)</f>
        <v>0611</v>
      </c>
      <c r="AH208" s="27" t="s">
        <v>1251</v>
      </c>
      <c r="AI208" s="27" t="s">
        <v>533</v>
      </c>
      <c r="AJ208" s="173">
        <v>33830</v>
      </c>
      <c r="AK208" s="27"/>
      <c r="AL208" s="27"/>
      <c r="AM208" s="27"/>
      <c r="AN208" s="27"/>
      <c r="AO208" s="27" t="s">
        <v>6007</v>
      </c>
      <c r="AP208" s="27" t="s">
        <v>6007</v>
      </c>
      <c r="AQ208" s="27"/>
      <c r="AR208" s="35">
        <v>87538865</v>
      </c>
      <c r="AS208" s="36">
        <v>2150700890611</v>
      </c>
      <c r="AT208" s="27"/>
      <c r="AU208" s="29"/>
      <c r="AV208" s="27" t="s">
        <v>6008</v>
      </c>
      <c r="AW208" s="27" t="s">
        <v>1252</v>
      </c>
      <c r="AX208" s="27" t="s">
        <v>114</v>
      </c>
      <c r="AY208" s="27" t="s">
        <v>114</v>
      </c>
      <c r="AZ208" s="27">
        <v>18</v>
      </c>
      <c r="BA208" s="27"/>
      <c r="BB208">
        <v>54980604</v>
      </c>
      <c r="BC208" s="27" t="s">
        <v>4588</v>
      </c>
      <c r="BD208" s="33">
        <v>1</v>
      </c>
      <c r="BE208" s="27">
        <v>5</v>
      </c>
      <c r="BF208" s="27">
        <v>2</v>
      </c>
      <c r="BG208" s="36" t="s">
        <v>877</v>
      </c>
      <c r="BH208" s="27">
        <v>3</v>
      </c>
      <c r="BI208" s="27"/>
      <c r="BJ208" s="27"/>
      <c r="BK208" s="27"/>
      <c r="BL208" s="27"/>
      <c r="BM208" s="27"/>
      <c r="BN208" s="27"/>
      <c r="BO208" s="27" t="s">
        <v>4769</v>
      </c>
      <c r="BP208" s="27" t="s">
        <v>4770</v>
      </c>
      <c r="BQ208" s="27" t="s">
        <v>4770</v>
      </c>
      <c r="BR208" s="27"/>
      <c r="BS208" s="29">
        <v>44482</v>
      </c>
      <c r="BT208" s="32">
        <v>31.991780821917807</v>
      </c>
      <c r="BU208" s="27">
        <v>9</v>
      </c>
      <c r="BV208" s="27">
        <v>13</v>
      </c>
      <c r="BW208" s="33"/>
      <c r="BX208" s="33"/>
      <c r="BY208" s="33"/>
      <c r="BZ208" s="27"/>
      <c r="CA208" s="27"/>
      <c r="CB208" s="27"/>
      <c r="CC208" s="33"/>
      <c r="CD208" s="33"/>
      <c r="CE208" s="33"/>
      <c r="CF208" s="27"/>
      <c r="CG208" s="27"/>
      <c r="CH208" s="27"/>
      <c r="CI208" s="27"/>
      <c r="CJ208" s="27"/>
    </row>
    <row r="209" spans="1:88" x14ac:dyDescent="0.25">
      <c r="A209" s="27" t="s">
        <v>1253</v>
      </c>
      <c r="B209" s="27" t="s">
        <v>977</v>
      </c>
      <c r="C209" s="27" t="s">
        <v>926</v>
      </c>
      <c r="D209" s="27" t="s">
        <v>1254</v>
      </c>
      <c r="E209" s="27" t="s">
        <v>1074</v>
      </c>
      <c r="F209" s="27"/>
      <c r="G209" s="28" t="s">
        <v>6247</v>
      </c>
      <c r="H209" s="28" t="s">
        <v>3998</v>
      </c>
      <c r="I209" s="28" t="s">
        <v>4974</v>
      </c>
      <c r="J209" s="28">
        <v>4229</v>
      </c>
      <c r="K209" s="29">
        <v>44532</v>
      </c>
      <c r="L209" s="30">
        <v>2960</v>
      </c>
      <c r="M209" s="31">
        <v>250</v>
      </c>
      <c r="N209" t="s">
        <v>4864</v>
      </c>
      <c r="O209" s="1"/>
      <c r="P209" s="27" t="s">
        <v>4864</v>
      </c>
      <c r="Q209" s="27"/>
      <c r="R209" s="27" t="s">
        <v>4961</v>
      </c>
      <c r="S209" s="27" t="s">
        <v>4962</v>
      </c>
      <c r="T209" s="27" t="s">
        <v>4963</v>
      </c>
      <c r="U209" s="27" t="s">
        <v>4954</v>
      </c>
      <c r="V209" s="27" t="s">
        <v>5003</v>
      </c>
      <c r="W209" s="27" t="s">
        <v>4961</v>
      </c>
      <c r="X209" s="32" t="s">
        <v>5101</v>
      </c>
      <c r="Y209" s="27">
        <v>6</v>
      </c>
      <c r="Z209" s="27">
        <v>1</v>
      </c>
      <c r="AA209" s="33"/>
      <c r="AB209" s="33"/>
      <c r="AC209" s="33">
        <v>1</v>
      </c>
      <c r="AD209" s="33">
        <v>7</v>
      </c>
      <c r="AE209" s="33">
        <v>1</v>
      </c>
      <c r="AF209" s="36">
        <v>2437910541604</v>
      </c>
      <c r="AG209" s="36" t="str">
        <f>MID(AF209,10,4)</f>
        <v>1604</v>
      </c>
      <c r="AH209" s="27" t="s">
        <v>1255</v>
      </c>
      <c r="AI209" s="27" t="s">
        <v>1119</v>
      </c>
      <c r="AJ209" s="29">
        <v>26625</v>
      </c>
      <c r="AK209" s="27"/>
      <c r="AL209" s="27"/>
      <c r="AM209" s="27"/>
      <c r="AN209" s="27"/>
      <c r="AO209" s="27" t="s">
        <v>6007</v>
      </c>
      <c r="AP209" s="27" t="s">
        <v>6007</v>
      </c>
      <c r="AQ209" s="27"/>
      <c r="AR209" s="35">
        <v>29495873</v>
      </c>
      <c r="AS209" s="27">
        <v>172356453</v>
      </c>
      <c r="AT209" s="27"/>
      <c r="AU209" s="29"/>
      <c r="AV209" s="27" t="s">
        <v>6008</v>
      </c>
      <c r="AW209" s="27" t="s">
        <v>1256</v>
      </c>
      <c r="AX209" s="27" t="s">
        <v>1119</v>
      </c>
      <c r="AY209" s="27" t="s">
        <v>1118</v>
      </c>
      <c r="AZ209" s="27">
        <v>3</v>
      </c>
      <c r="BA209" s="27"/>
      <c r="BB209" s="27">
        <v>50142383</v>
      </c>
      <c r="BC209" s="27" t="s">
        <v>1907</v>
      </c>
      <c r="BD209" s="33">
        <v>1</v>
      </c>
      <c r="BE209" s="27">
        <v>5</v>
      </c>
      <c r="BF209" s="27">
        <v>0</v>
      </c>
      <c r="BG209" s="36" t="s">
        <v>4598</v>
      </c>
      <c r="BH209" s="28">
        <v>5</v>
      </c>
      <c r="BI209" s="27"/>
      <c r="BJ209" s="27"/>
      <c r="BK209" s="27"/>
      <c r="BL209" s="27"/>
      <c r="BM209" s="27" t="s">
        <v>1257</v>
      </c>
      <c r="BN209" s="27">
        <v>50142383</v>
      </c>
      <c r="BO209" s="27" t="s">
        <v>4769</v>
      </c>
      <c r="BP209" s="27" t="s">
        <v>4777</v>
      </c>
      <c r="BQ209" s="27" t="s">
        <v>4777</v>
      </c>
      <c r="BR209" s="27"/>
      <c r="BS209" s="29">
        <v>44530</v>
      </c>
      <c r="BT209" s="32">
        <v>51.731506849315068</v>
      </c>
      <c r="BU209" s="27">
        <v>9</v>
      </c>
      <c r="BV209" s="27">
        <v>13</v>
      </c>
      <c r="BW209" s="33"/>
      <c r="BX209" s="33"/>
      <c r="BY209" s="33"/>
      <c r="BZ209" s="27"/>
      <c r="CA209" s="27"/>
      <c r="CB209" s="27"/>
      <c r="CC209" s="33"/>
      <c r="CD209" s="33"/>
      <c r="CE209" s="33"/>
      <c r="CF209" s="27"/>
      <c r="CG209" s="27"/>
      <c r="CH209" s="27"/>
      <c r="CI209" s="27"/>
      <c r="CJ209" s="27"/>
    </row>
    <row r="210" spans="1:88" x14ac:dyDescent="0.25">
      <c r="A210" s="27" t="s">
        <v>1258</v>
      </c>
      <c r="B210" s="27" t="s">
        <v>137</v>
      </c>
      <c r="C210" s="27" t="s">
        <v>227</v>
      </c>
      <c r="D210" s="27" t="s">
        <v>161</v>
      </c>
      <c r="E210" s="27" t="s">
        <v>531</v>
      </c>
      <c r="F210" s="27"/>
      <c r="G210" s="28" t="s">
        <v>6248</v>
      </c>
      <c r="H210" s="27" t="s">
        <v>5127</v>
      </c>
      <c r="I210" s="27">
        <v>0</v>
      </c>
      <c r="J210" s="27">
        <v>4222</v>
      </c>
      <c r="K210" s="29">
        <v>44536</v>
      </c>
      <c r="L210" s="30">
        <v>3750</v>
      </c>
      <c r="M210" s="31">
        <v>250</v>
      </c>
      <c r="N210" t="s">
        <v>4864</v>
      </c>
      <c r="P210" s="27" t="s">
        <v>4864</v>
      </c>
      <c r="Q210" s="27"/>
      <c r="R210" s="27" t="s">
        <v>4928</v>
      </c>
      <c r="S210" t="s">
        <v>4866</v>
      </c>
      <c r="T210" t="s">
        <v>4924</v>
      </c>
      <c r="U210" s="27" t="s">
        <v>4868</v>
      </c>
      <c r="V210" s="27" t="s">
        <v>4869</v>
      </c>
      <c r="W210" s="27">
        <v>0</v>
      </c>
      <c r="X210" s="32" t="s">
        <v>4870</v>
      </c>
      <c r="Y210" s="27">
        <v>1</v>
      </c>
      <c r="Z210" s="33">
        <v>2</v>
      </c>
      <c r="AA210" s="33"/>
      <c r="AB210" s="33"/>
      <c r="AC210" s="33">
        <v>1</v>
      </c>
      <c r="AD210" s="33">
        <v>7</v>
      </c>
      <c r="AE210" s="33">
        <v>1</v>
      </c>
      <c r="AF210" s="36">
        <v>1920815940101</v>
      </c>
      <c r="AG210" s="36" t="str">
        <f>MID(AF210,10,4)</f>
        <v>0101</v>
      </c>
      <c r="AH210" s="27" t="s">
        <v>114</v>
      </c>
      <c r="AI210" s="27" t="s">
        <v>114</v>
      </c>
      <c r="AJ210" s="29">
        <v>28711</v>
      </c>
      <c r="AK210" s="27"/>
      <c r="AL210" s="27"/>
      <c r="AM210" s="27"/>
      <c r="AN210" s="27"/>
      <c r="AO210" s="27" t="s">
        <v>6007</v>
      </c>
      <c r="AP210" s="27" t="s">
        <v>6007</v>
      </c>
      <c r="AQ210" s="27"/>
      <c r="AR210" s="35">
        <v>29414946</v>
      </c>
      <c r="AS210" s="27">
        <v>278085089</v>
      </c>
      <c r="AT210" s="27"/>
      <c r="AU210" s="29"/>
      <c r="AV210" s="27" t="s">
        <v>6008</v>
      </c>
      <c r="AW210" s="27" t="s">
        <v>1259</v>
      </c>
      <c r="AX210" s="27" t="s">
        <v>114</v>
      </c>
      <c r="AY210" s="27" t="s">
        <v>114</v>
      </c>
      <c r="AZ210" s="27">
        <v>6</v>
      </c>
      <c r="BA210" s="27">
        <v>3</v>
      </c>
      <c r="BB210" s="27">
        <v>47397798</v>
      </c>
      <c r="BC210" s="27" t="s">
        <v>4590</v>
      </c>
      <c r="BD210" s="33">
        <v>1</v>
      </c>
      <c r="BE210" s="27">
        <v>5</v>
      </c>
      <c r="BF210" s="27">
        <v>2</v>
      </c>
      <c r="BG210" s="36" t="s">
        <v>635</v>
      </c>
      <c r="BH210" s="27">
        <v>7</v>
      </c>
      <c r="BI210" s="27"/>
      <c r="BJ210" s="27"/>
      <c r="BK210" s="27"/>
      <c r="BL210" s="27" t="s">
        <v>1260</v>
      </c>
      <c r="BM210" s="27"/>
      <c r="BN210" s="27" t="s">
        <v>1261</v>
      </c>
      <c r="BO210" s="27" t="s">
        <v>4769</v>
      </c>
      <c r="BP210" s="27"/>
      <c r="BQ210" s="29">
        <v>44293</v>
      </c>
      <c r="BR210" s="29"/>
      <c r="BS210" s="27"/>
      <c r="BT210" s="32">
        <v>46.016438356164386</v>
      </c>
      <c r="BU210" s="27">
        <v>9</v>
      </c>
      <c r="BV210" s="27">
        <v>13</v>
      </c>
      <c r="BW210" s="33">
        <v>3750</v>
      </c>
      <c r="BX210" s="37">
        <v>45078</v>
      </c>
      <c r="BY210" s="33">
        <v>3350</v>
      </c>
      <c r="BZ210" s="29">
        <v>44667</v>
      </c>
      <c r="CA210" s="27">
        <v>2960</v>
      </c>
      <c r="CB210" s="27">
        <v>0</v>
      </c>
      <c r="CC210" s="33"/>
      <c r="CD210" s="33"/>
      <c r="CE210" s="33"/>
      <c r="CF210" s="27"/>
      <c r="CG210" s="27"/>
      <c r="CH210" s="27"/>
      <c r="CI210" s="27"/>
      <c r="CJ210" s="27"/>
    </row>
    <row r="211" spans="1:88" x14ac:dyDescent="0.25">
      <c r="A211" s="27" t="s">
        <v>1262</v>
      </c>
      <c r="B211" s="27" t="s">
        <v>1263</v>
      </c>
      <c r="C211" s="27" t="s">
        <v>1264</v>
      </c>
      <c r="D211" s="27" t="s">
        <v>473</v>
      </c>
      <c r="E211" s="27" t="s">
        <v>1265</v>
      </c>
      <c r="F211" s="27"/>
      <c r="G211" s="28" t="s">
        <v>6249</v>
      </c>
      <c r="H211" s="28" t="s">
        <v>3998</v>
      </c>
      <c r="I211" s="28" t="s">
        <v>4001</v>
      </c>
      <c r="J211" s="28">
        <v>4229</v>
      </c>
      <c r="K211" s="29">
        <v>44536</v>
      </c>
      <c r="L211" s="30">
        <v>2960</v>
      </c>
      <c r="M211" s="31">
        <v>250</v>
      </c>
      <c r="N211" t="s">
        <v>149</v>
      </c>
      <c r="O211" s="1">
        <v>45124</v>
      </c>
      <c r="P211" t="s">
        <v>4969</v>
      </c>
      <c r="Q211" s="27"/>
      <c r="R211" s="27" t="s">
        <v>4961</v>
      </c>
      <c r="S211" s="27" t="s">
        <v>4962</v>
      </c>
      <c r="T211" s="27" t="s">
        <v>4963</v>
      </c>
      <c r="U211" s="27" t="s">
        <v>4954</v>
      </c>
      <c r="V211" s="27" t="s">
        <v>4955</v>
      </c>
      <c r="W211" s="144" t="s">
        <v>4956</v>
      </c>
      <c r="X211" s="32" t="s">
        <v>4949</v>
      </c>
      <c r="Y211" s="27">
        <v>3</v>
      </c>
      <c r="Z211" s="27">
        <v>1</v>
      </c>
      <c r="AA211" s="33"/>
      <c r="AB211" s="33"/>
      <c r="AC211" s="33">
        <v>1</v>
      </c>
      <c r="AD211" s="33">
        <v>7</v>
      </c>
      <c r="AE211" s="33">
        <v>1</v>
      </c>
      <c r="AF211" s="36">
        <v>2140403641901</v>
      </c>
      <c r="AG211" s="36" t="str">
        <f>MID(AF211,10,4)</f>
        <v>1901</v>
      </c>
      <c r="AH211" s="27" t="s">
        <v>389</v>
      </c>
      <c r="AI211" s="27" t="s">
        <v>389</v>
      </c>
      <c r="AJ211" s="29">
        <v>33843</v>
      </c>
      <c r="AK211" s="27"/>
      <c r="AL211" s="27"/>
      <c r="AM211" s="27"/>
      <c r="AN211" s="27"/>
      <c r="AO211" s="27" t="s">
        <v>6007</v>
      </c>
      <c r="AP211" s="27" t="s">
        <v>6007</v>
      </c>
      <c r="AQ211" s="27"/>
      <c r="AR211" s="35">
        <v>77365895</v>
      </c>
      <c r="AS211" s="36">
        <v>201600445748</v>
      </c>
      <c r="AT211" s="27"/>
      <c r="AU211" s="29"/>
      <c r="AV211" s="27" t="s">
        <v>6008</v>
      </c>
      <c r="AW211" s="27" t="s">
        <v>1266</v>
      </c>
      <c r="AX211" s="27" t="s">
        <v>389</v>
      </c>
      <c r="AY211" s="27" t="s">
        <v>389</v>
      </c>
      <c r="AZ211" s="27">
        <v>0</v>
      </c>
      <c r="BA211" s="27"/>
      <c r="BB211" s="27" t="s">
        <v>1267</v>
      </c>
      <c r="BC211" s="27" t="s">
        <v>4588</v>
      </c>
      <c r="BD211" s="33">
        <v>1</v>
      </c>
      <c r="BE211" s="27">
        <v>5</v>
      </c>
      <c r="BF211" s="27">
        <v>2</v>
      </c>
      <c r="BG211" s="36" t="s">
        <v>4613</v>
      </c>
      <c r="BH211" s="28">
        <v>4</v>
      </c>
      <c r="BI211" s="27"/>
      <c r="BJ211" s="27"/>
      <c r="BK211" s="27"/>
      <c r="BL211" s="27" t="s">
        <v>1268</v>
      </c>
      <c r="BM211" s="27" t="s">
        <v>1269</v>
      </c>
      <c r="BN211" s="27">
        <v>47349509</v>
      </c>
      <c r="BO211" s="27" t="s">
        <v>4769</v>
      </c>
      <c r="BP211" s="29">
        <v>44531</v>
      </c>
      <c r="BQ211" s="29">
        <v>44531</v>
      </c>
      <c r="BR211" s="29"/>
      <c r="BS211" s="29">
        <v>44531</v>
      </c>
      <c r="BT211" s="32">
        <v>31.956164383561642</v>
      </c>
      <c r="BU211" s="27">
        <v>9</v>
      </c>
      <c r="BV211" s="27">
        <v>13</v>
      </c>
      <c r="BW211" s="33"/>
      <c r="BX211" s="33"/>
      <c r="BY211" s="33"/>
      <c r="BZ211" s="27"/>
      <c r="CA211" s="27"/>
      <c r="CB211" s="27"/>
      <c r="CC211" s="33"/>
      <c r="CD211" s="33"/>
      <c r="CE211" s="33"/>
      <c r="CF211" s="27"/>
      <c r="CG211" s="27"/>
      <c r="CH211" s="27"/>
      <c r="CI211" s="27"/>
      <c r="CJ211" s="27"/>
    </row>
    <row r="212" spans="1:88" x14ac:dyDescent="0.25">
      <c r="A212" s="27" t="s">
        <v>3156</v>
      </c>
      <c r="B212" s="27" t="s">
        <v>3550</v>
      </c>
      <c r="C212" s="27" t="s">
        <v>3661</v>
      </c>
      <c r="D212" s="27" t="s">
        <v>190</v>
      </c>
      <c r="E212" s="27" t="s">
        <v>3886</v>
      </c>
      <c r="F212" s="27" t="s">
        <v>1452</v>
      </c>
      <c r="G212" s="28" t="s">
        <v>6250</v>
      </c>
      <c r="H212" s="27" t="s">
        <v>3994</v>
      </c>
      <c r="I212" s="27"/>
      <c r="J212" s="27">
        <v>5242</v>
      </c>
      <c r="K212" s="29">
        <v>44540</v>
      </c>
      <c r="L212" s="30">
        <v>3385</v>
      </c>
      <c r="M212" s="31">
        <v>250</v>
      </c>
      <c r="N212" s="40" t="s">
        <v>149</v>
      </c>
      <c r="O212" s="88">
        <v>45291</v>
      </c>
      <c r="P212" s="40" t="s">
        <v>4883</v>
      </c>
      <c r="Q212" s="27"/>
      <c r="R212" s="27" t="s">
        <v>4884</v>
      </c>
      <c r="S212" s="40">
        <v>103</v>
      </c>
      <c r="T212" s="144" t="s">
        <v>6947</v>
      </c>
      <c r="U212" s="27"/>
      <c r="V212" s="27" t="s">
        <v>4869</v>
      </c>
      <c r="W212" s="27" t="s">
        <v>4911</v>
      </c>
      <c r="X212" s="32" t="s">
        <v>4912</v>
      </c>
      <c r="Y212" s="27">
        <v>4</v>
      </c>
      <c r="Z212" s="33">
        <v>2</v>
      </c>
      <c r="AA212" s="33"/>
      <c r="AB212" s="33"/>
      <c r="AC212" s="33">
        <v>1</v>
      </c>
      <c r="AD212" s="33">
        <v>7</v>
      </c>
      <c r="AE212" s="33">
        <v>1</v>
      </c>
      <c r="AF212" s="36">
        <v>1959508360502</v>
      </c>
      <c r="AG212" s="36" t="str">
        <f>MID(AF212,10,4)</f>
        <v>0502</v>
      </c>
      <c r="AH212" s="27" t="s">
        <v>210</v>
      </c>
      <c r="AI212" s="27" t="s">
        <v>163</v>
      </c>
      <c r="AJ212" s="29">
        <v>33111</v>
      </c>
      <c r="AK212" s="27"/>
      <c r="AL212" s="27"/>
      <c r="AM212" s="27"/>
      <c r="AN212" s="27"/>
      <c r="AO212" s="27" t="s">
        <v>6007</v>
      </c>
      <c r="AP212" s="27" t="s">
        <v>6007</v>
      </c>
      <c r="AQ212" s="27"/>
      <c r="AR212" s="35">
        <v>60955708</v>
      </c>
      <c r="AS212" s="36">
        <v>201401678963</v>
      </c>
      <c r="AT212" s="27"/>
      <c r="AU212" s="29"/>
      <c r="AV212" s="27" t="s">
        <v>6008</v>
      </c>
      <c r="AW212" s="27" t="s">
        <v>4090</v>
      </c>
      <c r="AX212" s="27" t="s">
        <v>163</v>
      </c>
      <c r="AY212" s="27" t="s">
        <v>4091</v>
      </c>
      <c r="AZ212" s="27"/>
      <c r="BA212" s="27">
        <v>1</v>
      </c>
      <c r="BB212" s="27" t="s">
        <v>4503</v>
      </c>
      <c r="BC212" s="27" t="s">
        <v>4589</v>
      </c>
      <c r="BD212" s="33">
        <v>1</v>
      </c>
      <c r="BE212" s="27">
        <v>5</v>
      </c>
      <c r="BF212" s="27">
        <v>1</v>
      </c>
      <c r="BG212" s="36" t="s">
        <v>807</v>
      </c>
      <c r="BH212" s="27">
        <v>7</v>
      </c>
      <c r="BI212" s="27"/>
      <c r="BJ212" s="27"/>
      <c r="BK212" s="27"/>
      <c r="BL212" s="27" t="s">
        <v>4660</v>
      </c>
      <c r="BM212" s="27" t="s">
        <v>4090</v>
      </c>
      <c r="BN212" s="27">
        <v>41196899</v>
      </c>
      <c r="BO212" s="27" t="s">
        <v>4769</v>
      </c>
      <c r="BP212" s="29">
        <v>44536</v>
      </c>
      <c r="BQ212" s="29">
        <v>44536</v>
      </c>
      <c r="BR212" s="29"/>
      <c r="BS212" s="27"/>
      <c r="BT212" s="32">
        <v>33.961643835616435</v>
      </c>
      <c r="BU212" s="27">
        <v>9</v>
      </c>
      <c r="BV212" s="27">
        <v>13</v>
      </c>
      <c r="BW212" s="33"/>
      <c r="BX212" s="33"/>
      <c r="BY212" s="33"/>
      <c r="BZ212" s="27"/>
      <c r="CA212" s="27"/>
      <c r="CB212" s="27"/>
      <c r="CC212" s="33"/>
      <c r="CD212" s="33"/>
      <c r="CE212" s="33"/>
      <c r="CF212" s="27"/>
      <c r="CG212" s="27"/>
      <c r="CH212" s="27"/>
      <c r="CI212" s="27"/>
      <c r="CJ212" s="27"/>
    </row>
    <row r="213" spans="1:88" x14ac:dyDescent="0.25">
      <c r="A213" s="27" t="s">
        <v>1270</v>
      </c>
      <c r="B213" s="27" t="s">
        <v>1271</v>
      </c>
      <c r="C213" s="27" t="s">
        <v>441</v>
      </c>
      <c r="D213" s="27" t="s">
        <v>1272</v>
      </c>
      <c r="E213" s="27" t="s">
        <v>168</v>
      </c>
      <c r="F213" s="27"/>
      <c r="G213" s="28" t="s">
        <v>6251</v>
      </c>
      <c r="H213" s="28" t="s">
        <v>3998</v>
      </c>
      <c r="I213" s="28" t="s">
        <v>4001</v>
      </c>
      <c r="J213" s="28">
        <v>4229</v>
      </c>
      <c r="K213" s="29">
        <v>44562</v>
      </c>
      <c r="L213" s="30">
        <v>3250</v>
      </c>
      <c r="M213" s="31">
        <v>250</v>
      </c>
      <c r="N213" t="s">
        <v>149</v>
      </c>
      <c r="O213" s="1">
        <v>45000</v>
      </c>
      <c r="P213" t="s">
        <v>4883</v>
      </c>
      <c r="Q213" s="27"/>
      <c r="R213" s="27" t="s">
        <v>4961</v>
      </c>
      <c r="S213" s="146" t="s">
        <v>4962</v>
      </c>
      <c r="T213" s="105" t="s">
        <v>4963</v>
      </c>
      <c r="U213" s="27" t="s">
        <v>4954</v>
      </c>
      <c r="V213" s="27" t="s">
        <v>4955</v>
      </c>
      <c r="W213" s="144" t="s">
        <v>4956</v>
      </c>
      <c r="X213" s="32" t="s">
        <v>4949</v>
      </c>
      <c r="Y213" s="27">
        <v>3</v>
      </c>
      <c r="Z213" s="27">
        <v>1</v>
      </c>
      <c r="AA213" s="33"/>
      <c r="AB213" s="33"/>
      <c r="AC213" s="33">
        <v>1</v>
      </c>
      <c r="AD213" s="33">
        <v>7</v>
      </c>
      <c r="AE213" s="33">
        <v>1</v>
      </c>
      <c r="AF213" s="36">
        <v>3366712881905</v>
      </c>
      <c r="AG213" s="36" t="str">
        <f>MID(AF213,10,4)</f>
        <v>1905</v>
      </c>
      <c r="AH213" s="27" t="s">
        <v>398</v>
      </c>
      <c r="AI213" s="27" t="s">
        <v>389</v>
      </c>
      <c r="AJ213" s="29">
        <v>36397</v>
      </c>
      <c r="AK213" s="27" t="s">
        <v>627</v>
      </c>
      <c r="AL213" s="27"/>
      <c r="AM213" s="27"/>
      <c r="AN213" s="27"/>
      <c r="AO213" s="27" t="s">
        <v>6007</v>
      </c>
      <c r="AP213" s="27" t="s">
        <v>6007</v>
      </c>
      <c r="AQ213" s="27">
        <v>40824713</v>
      </c>
      <c r="AR213" s="35">
        <v>99433133</v>
      </c>
      <c r="AS213" s="36">
        <v>3366712881905</v>
      </c>
      <c r="AT213" s="27"/>
      <c r="AU213" s="29"/>
      <c r="AV213" s="27" t="s">
        <v>6008</v>
      </c>
      <c r="AW213" s="27" t="s">
        <v>1273</v>
      </c>
      <c r="AX213" s="27" t="s">
        <v>389</v>
      </c>
      <c r="AY213" s="27" t="s">
        <v>398</v>
      </c>
      <c r="AZ213" s="27"/>
      <c r="BA213" s="27"/>
      <c r="BB213" s="27">
        <v>50351562</v>
      </c>
      <c r="BC213" s="27" t="s">
        <v>4588</v>
      </c>
      <c r="BD213" s="33">
        <v>1</v>
      </c>
      <c r="BE213" s="27">
        <v>5</v>
      </c>
      <c r="BF213" s="27">
        <v>0</v>
      </c>
      <c r="BG213" s="36" t="s">
        <v>4598</v>
      </c>
      <c r="BH213" s="28">
        <v>5</v>
      </c>
      <c r="BI213" s="27"/>
      <c r="BJ213" s="27"/>
      <c r="BK213" s="27"/>
      <c r="BL213" s="27" t="s">
        <v>1274</v>
      </c>
      <c r="BM213" s="27" t="s">
        <v>1275</v>
      </c>
      <c r="BN213" s="27">
        <v>47531741</v>
      </c>
      <c r="BO213" s="27" t="s">
        <v>4769</v>
      </c>
      <c r="BP213" s="29">
        <v>44467</v>
      </c>
      <c r="BQ213" s="29">
        <v>44487</v>
      </c>
      <c r="BR213" s="29"/>
      <c r="BS213" s="29">
        <v>44467</v>
      </c>
      <c r="BT213" s="32">
        <v>24.958904109589042</v>
      </c>
      <c r="BU213" s="27">
        <v>9</v>
      </c>
      <c r="BV213" s="27">
        <v>13</v>
      </c>
      <c r="BW213" s="33">
        <v>3250</v>
      </c>
      <c r="BX213" s="37">
        <v>44835</v>
      </c>
      <c r="BY213" s="33">
        <v>2960</v>
      </c>
      <c r="BZ213" s="27"/>
      <c r="CA213" s="27"/>
      <c r="CB213" s="27"/>
      <c r="CC213" s="33"/>
      <c r="CD213" s="33"/>
      <c r="CE213" s="33"/>
      <c r="CF213" s="27"/>
      <c r="CG213" s="27"/>
      <c r="CH213" s="27"/>
      <c r="CI213" s="27"/>
      <c r="CJ213" s="27"/>
    </row>
    <row r="214" spans="1:88" x14ac:dyDescent="0.25">
      <c r="A214" s="27" t="s">
        <v>1276</v>
      </c>
      <c r="B214" s="27" t="s">
        <v>1277</v>
      </c>
      <c r="C214" s="27"/>
      <c r="D214" s="27" t="s">
        <v>358</v>
      </c>
      <c r="E214" s="27" t="s">
        <v>1074</v>
      </c>
      <c r="F214" s="27"/>
      <c r="G214" s="28" t="s">
        <v>6252</v>
      </c>
      <c r="H214" s="28" t="s">
        <v>3998</v>
      </c>
      <c r="I214" s="28" t="s">
        <v>4974</v>
      </c>
      <c r="J214" s="28">
        <v>8332</v>
      </c>
      <c r="K214" s="29">
        <v>44552</v>
      </c>
      <c r="L214" s="30">
        <v>2960</v>
      </c>
      <c r="M214" s="31">
        <v>250</v>
      </c>
      <c r="N214" t="s">
        <v>149</v>
      </c>
      <c r="O214" s="1">
        <v>45251</v>
      </c>
      <c r="P214" t="s">
        <v>4883</v>
      </c>
      <c r="Q214" s="27"/>
      <c r="R214" s="27" t="s">
        <v>4961</v>
      </c>
      <c r="S214" s="27" t="s">
        <v>4962</v>
      </c>
      <c r="T214" s="27" t="s">
        <v>4963</v>
      </c>
      <c r="U214" s="27" t="s">
        <v>4954</v>
      </c>
      <c r="V214" s="27" t="s">
        <v>4776</v>
      </c>
      <c r="W214" s="27" t="s">
        <v>5001</v>
      </c>
      <c r="X214" s="32" t="s">
        <v>4997</v>
      </c>
      <c r="Y214" s="27">
        <v>5</v>
      </c>
      <c r="Z214" s="27">
        <v>1</v>
      </c>
      <c r="AA214" s="33"/>
      <c r="AB214" s="33"/>
      <c r="AC214" s="33">
        <v>1</v>
      </c>
      <c r="AD214" s="33">
        <v>7</v>
      </c>
      <c r="AE214" s="33">
        <v>1</v>
      </c>
      <c r="AF214" s="36">
        <v>2137543711420</v>
      </c>
      <c r="AG214" s="36" t="str">
        <f>MID(AF214,10,4)</f>
        <v>1420</v>
      </c>
      <c r="AH214" s="27" t="s">
        <v>1075</v>
      </c>
      <c r="AI214" s="27" t="s">
        <v>239</v>
      </c>
      <c r="AJ214" s="29">
        <v>33829</v>
      </c>
      <c r="AK214" s="27"/>
      <c r="AL214" s="27"/>
      <c r="AM214" s="27"/>
      <c r="AN214" s="27"/>
      <c r="AO214" s="27" t="s">
        <v>6007</v>
      </c>
      <c r="AP214" s="27" t="s">
        <v>6007</v>
      </c>
      <c r="AQ214" s="27"/>
      <c r="AR214" s="35">
        <v>75304694</v>
      </c>
      <c r="AS214" s="36">
        <v>201402290335</v>
      </c>
      <c r="AT214" s="27"/>
      <c r="AU214" s="29"/>
      <c r="AV214" s="27" t="s">
        <v>6008</v>
      </c>
      <c r="AW214" s="27" t="s">
        <v>1278</v>
      </c>
      <c r="AX214" s="27" t="s">
        <v>317</v>
      </c>
      <c r="AY214" s="27" t="s">
        <v>268</v>
      </c>
      <c r="AZ214" s="27">
        <v>1</v>
      </c>
      <c r="BA214" s="27"/>
      <c r="BB214" s="27" t="s">
        <v>1279</v>
      </c>
      <c r="BC214" s="27" t="s">
        <v>4588</v>
      </c>
      <c r="BD214" s="33">
        <v>1</v>
      </c>
      <c r="BE214" s="27">
        <v>5</v>
      </c>
      <c r="BF214" s="27">
        <v>0</v>
      </c>
      <c r="BG214" s="36" t="s">
        <v>648</v>
      </c>
      <c r="BH214" s="27">
        <v>7</v>
      </c>
      <c r="BI214" s="27"/>
      <c r="BJ214" s="27"/>
      <c r="BK214" s="27"/>
      <c r="BL214" s="27" t="s">
        <v>1280</v>
      </c>
      <c r="BM214" s="27" t="s">
        <v>1281</v>
      </c>
      <c r="BN214" s="27">
        <v>57251437</v>
      </c>
      <c r="BO214" s="27" t="s">
        <v>4769</v>
      </c>
      <c r="BP214" s="27" t="s">
        <v>5128</v>
      </c>
      <c r="BQ214" s="27" t="s">
        <v>5128</v>
      </c>
      <c r="BR214" s="27"/>
      <c r="BS214" s="27" t="s">
        <v>5128</v>
      </c>
      <c r="BT214" s="32">
        <v>31.994520547945207</v>
      </c>
      <c r="BU214" s="27">
        <v>9</v>
      </c>
      <c r="BV214" s="27">
        <v>13</v>
      </c>
      <c r="BW214" s="33"/>
      <c r="BX214" s="33"/>
      <c r="BY214" s="33"/>
      <c r="BZ214" s="27"/>
      <c r="CA214" s="27"/>
      <c r="CB214" s="27"/>
      <c r="CC214" s="33"/>
      <c r="CD214" s="33"/>
      <c r="CE214" s="33"/>
      <c r="CF214" s="27"/>
      <c r="CG214" s="27"/>
      <c r="CH214" s="27"/>
      <c r="CI214" s="27"/>
      <c r="CJ214" s="27"/>
    </row>
    <row r="215" spans="1:88" x14ac:dyDescent="0.25">
      <c r="A215" s="27" t="s">
        <v>1282</v>
      </c>
      <c r="B215" s="27" t="s">
        <v>1283</v>
      </c>
      <c r="C215" s="27" t="s">
        <v>435</v>
      </c>
      <c r="D215" s="27" t="s">
        <v>465</v>
      </c>
      <c r="E215" s="27" t="s">
        <v>1284</v>
      </c>
      <c r="F215" s="27"/>
      <c r="G215" s="28" t="s">
        <v>6253</v>
      </c>
      <c r="H215" s="28" t="s">
        <v>3998</v>
      </c>
      <c r="I215" s="28" t="s">
        <v>4001</v>
      </c>
      <c r="J215" s="28">
        <v>4229</v>
      </c>
      <c r="K215" s="29">
        <v>44553</v>
      </c>
      <c r="L215" s="30">
        <v>2960</v>
      </c>
      <c r="M215" s="31">
        <v>250</v>
      </c>
      <c r="N215" t="s">
        <v>149</v>
      </c>
      <c r="O215" s="1">
        <v>45132</v>
      </c>
      <c r="P215" t="s">
        <v>4969</v>
      </c>
      <c r="Q215" s="27"/>
      <c r="R215" s="27" t="s">
        <v>4979</v>
      </c>
      <c r="S215" s="105" t="s">
        <v>4962</v>
      </c>
      <c r="T215" s="105" t="s">
        <v>4963</v>
      </c>
      <c r="U215" s="27" t="s">
        <v>4954</v>
      </c>
      <c r="V215" s="27" t="s">
        <v>4990</v>
      </c>
      <c r="W215" s="27" t="s">
        <v>4991</v>
      </c>
      <c r="X215" s="32" t="s">
        <v>4912</v>
      </c>
      <c r="Y215" s="27">
        <v>4</v>
      </c>
      <c r="Z215" s="27">
        <v>1</v>
      </c>
      <c r="AA215" s="33"/>
      <c r="AB215" s="33"/>
      <c r="AC215" s="33">
        <v>1</v>
      </c>
      <c r="AD215" s="33">
        <v>7</v>
      </c>
      <c r="AE215" s="33">
        <v>1</v>
      </c>
      <c r="AF215" s="36">
        <v>3202820580501</v>
      </c>
      <c r="AG215" s="36" t="str">
        <f>MID(AF215,10,4)</f>
        <v>0501</v>
      </c>
      <c r="AH215" s="27" t="s">
        <v>163</v>
      </c>
      <c r="AI215" s="27" t="s">
        <v>163</v>
      </c>
      <c r="AJ215" s="29">
        <v>35734</v>
      </c>
      <c r="AK215" s="27" t="s">
        <v>218</v>
      </c>
      <c r="AL215" s="27"/>
      <c r="AM215" s="27"/>
      <c r="AN215" s="27"/>
      <c r="AO215" s="27" t="s">
        <v>6007</v>
      </c>
      <c r="AP215" s="27" t="s">
        <v>6007</v>
      </c>
      <c r="AQ215" s="27">
        <v>90653566</v>
      </c>
      <c r="AR215" s="35">
        <v>110196015</v>
      </c>
      <c r="AS215" s="36">
        <v>3202820580501</v>
      </c>
      <c r="AT215" s="27"/>
      <c r="AU215" s="29"/>
      <c r="AV215" s="27" t="s">
        <v>6008</v>
      </c>
      <c r="AW215" s="27" t="s">
        <v>1285</v>
      </c>
      <c r="AX215" s="27" t="s">
        <v>163</v>
      </c>
      <c r="AY215" s="27" t="s">
        <v>163</v>
      </c>
      <c r="AZ215" s="27"/>
      <c r="BA215" s="27"/>
      <c r="BB215" s="27">
        <v>42214628</v>
      </c>
      <c r="BC215" s="27" t="s">
        <v>4588</v>
      </c>
      <c r="BD215" s="33">
        <v>1</v>
      </c>
      <c r="BE215" s="27">
        <v>5</v>
      </c>
      <c r="BF215" s="27">
        <v>0</v>
      </c>
      <c r="BG215" s="36" t="s">
        <v>617</v>
      </c>
      <c r="BH215" s="27">
        <v>7</v>
      </c>
      <c r="BI215" s="27"/>
      <c r="BJ215" s="27"/>
      <c r="BK215" s="27"/>
      <c r="BL215" s="27"/>
      <c r="BM215" s="27" t="s">
        <v>1285</v>
      </c>
      <c r="BN215" s="27">
        <v>56987588</v>
      </c>
      <c r="BO215" s="27" t="s">
        <v>4769</v>
      </c>
      <c r="BP215" s="27" t="s">
        <v>5128</v>
      </c>
      <c r="BQ215" s="27" t="s">
        <v>5128</v>
      </c>
      <c r="BR215" s="27"/>
      <c r="BS215" s="29">
        <v>44296</v>
      </c>
      <c r="BT215" s="32">
        <v>26.775342465753425</v>
      </c>
      <c r="BU215" s="27">
        <v>9</v>
      </c>
      <c r="BV215" s="27">
        <v>13</v>
      </c>
      <c r="BW215" s="33"/>
      <c r="BX215" s="33"/>
      <c r="BY215" s="33"/>
      <c r="BZ215" s="27"/>
      <c r="CA215" s="27"/>
      <c r="CB215" s="27"/>
      <c r="CC215" s="33"/>
      <c r="CD215" s="33"/>
      <c r="CE215" s="33"/>
      <c r="CF215" s="27"/>
      <c r="CG215" s="27"/>
      <c r="CH215" s="27"/>
      <c r="CI215" s="27"/>
      <c r="CJ215" s="27"/>
    </row>
    <row r="216" spans="1:88" x14ac:dyDescent="0.25">
      <c r="A216" s="27" t="s">
        <v>1286</v>
      </c>
      <c r="B216" s="27" t="s">
        <v>418</v>
      </c>
      <c r="C216" s="27" t="s">
        <v>1287</v>
      </c>
      <c r="D216" s="27" t="s">
        <v>331</v>
      </c>
      <c r="E216" s="27" t="s">
        <v>1288</v>
      </c>
      <c r="F216" s="27"/>
      <c r="G216" s="28" t="s">
        <v>6254</v>
      </c>
      <c r="H216" s="28" t="s">
        <v>3998</v>
      </c>
      <c r="I216" s="28" t="s">
        <v>4001</v>
      </c>
      <c r="J216" s="28">
        <v>4229</v>
      </c>
      <c r="K216" s="29">
        <v>44557</v>
      </c>
      <c r="L216" s="30">
        <v>3250</v>
      </c>
      <c r="M216" s="31">
        <v>250</v>
      </c>
      <c r="N216" t="s">
        <v>149</v>
      </c>
      <c r="O216" s="1">
        <v>45110</v>
      </c>
      <c r="P216" t="s">
        <v>4969</v>
      </c>
      <c r="Q216" s="27"/>
      <c r="R216" s="27" t="s">
        <v>4961</v>
      </c>
      <c r="S216" s="105" t="s">
        <v>4962</v>
      </c>
      <c r="T216" s="105" t="s">
        <v>4963</v>
      </c>
      <c r="U216" s="27" t="s">
        <v>4954</v>
      </c>
      <c r="V216" s="27" t="s">
        <v>4955</v>
      </c>
      <c r="W216" s="144" t="s">
        <v>4956</v>
      </c>
      <c r="X216" s="32" t="s">
        <v>4949</v>
      </c>
      <c r="Y216" s="27">
        <v>3</v>
      </c>
      <c r="Z216" s="27">
        <v>1</v>
      </c>
      <c r="AA216" s="33"/>
      <c r="AB216" s="33"/>
      <c r="AC216" s="33">
        <v>1</v>
      </c>
      <c r="AD216" s="33">
        <v>7</v>
      </c>
      <c r="AE216" s="33">
        <v>1</v>
      </c>
      <c r="AF216" s="36">
        <v>2316178520101</v>
      </c>
      <c r="AG216" s="36" t="str">
        <f>MID(AF216,10,4)</f>
        <v>0101</v>
      </c>
      <c r="AH216" s="27" t="s">
        <v>114</v>
      </c>
      <c r="AI216" s="27" t="s">
        <v>114</v>
      </c>
      <c r="AJ216" s="29">
        <v>30892</v>
      </c>
      <c r="AK216" s="27"/>
      <c r="AL216" s="27"/>
      <c r="AM216" s="27"/>
      <c r="AN216" s="27"/>
      <c r="AO216" s="27" t="s">
        <v>6007</v>
      </c>
      <c r="AP216" s="27" t="s">
        <v>6007</v>
      </c>
      <c r="AQ216" s="27"/>
      <c r="AR216" s="35">
        <v>29371767</v>
      </c>
      <c r="AS216" s="36">
        <v>201501496719</v>
      </c>
      <c r="AT216" s="27"/>
      <c r="AU216" s="29"/>
      <c r="AV216" s="27" t="s">
        <v>6008</v>
      </c>
      <c r="AW216" s="27" t="s">
        <v>1289</v>
      </c>
      <c r="AX216" s="27" t="s">
        <v>1290</v>
      </c>
      <c r="AY216" s="27" t="s">
        <v>1291</v>
      </c>
      <c r="AZ216" s="27"/>
      <c r="BA216" s="27"/>
      <c r="BB216" s="27" t="s">
        <v>1292</v>
      </c>
      <c r="BC216" s="27" t="s">
        <v>1907</v>
      </c>
      <c r="BD216" s="33">
        <v>2</v>
      </c>
      <c r="BE216" s="27">
        <v>5</v>
      </c>
      <c r="BF216" s="27">
        <v>1</v>
      </c>
      <c r="BG216" s="36" t="s">
        <v>648</v>
      </c>
      <c r="BH216" s="27">
        <v>7</v>
      </c>
      <c r="BI216" s="27"/>
      <c r="BJ216" s="27"/>
      <c r="BK216" s="27"/>
      <c r="BL216" s="27" t="s">
        <v>1293</v>
      </c>
      <c r="BM216" s="27" t="s">
        <v>1289</v>
      </c>
      <c r="BN216" s="27">
        <v>464483645</v>
      </c>
      <c r="BO216" s="27" t="s">
        <v>4769</v>
      </c>
      <c r="BP216" s="27" t="s">
        <v>4770</v>
      </c>
      <c r="BQ216" s="27" t="s">
        <v>4770</v>
      </c>
      <c r="BR216" s="27"/>
      <c r="BS216" s="27" t="s">
        <v>4770</v>
      </c>
      <c r="BT216" s="32">
        <v>40.041095890410958</v>
      </c>
      <c r="BU216" s="27">
        <v>9</v>
      </c>
      <c r="BV216" s="27">
        <v>13</v>
      </c>
      <c r="BW216" s="33">
        <v>3250</v>
      </c>
      <c r="BX216" s="37">
        <v>44697</v>
      </c>
      <c r="BY216" s="33">
        <v>2960</v>
      </c>
      <c r="BZ216" s="27"/>
      <c r="CA216" s="27"/>
      <c r="CB216" s="27"/>
      <c r="CC216" s="33"/>
      <c r="CD216" s="33"/>
      <c r="CE216" s="33"/>
      <c r="CF216" s="27"/>
      <c r="CG216" s="27"/>
      <c r="CH216" s="27"/>
      <c r="CI216" s="27"/>
      <c r="CJ216" s="27"/>
    </row>
    <row r="217" spans="1:88" x14ac:dyDescent="0.25">
      <c r="A217" s="27" t="s">
        <v>1294</v>
      </c>
      <c r="B217" s="83" t="s">
        <v>1295</v>
      </c>
      <c r="C217" s="27" t="s">
        <v>1296</v>
      </c>
      <c r="D217" s="27" t="s">
        <v>1297</v>
      </c>
      <c r="E217" s="27" t="s">
        <v>933</v>
      </c>
      <c r="F217" s="27"/>
      <c r="G217" s="28" t="s">
        <v>6255</v>
      </c>
      <c r="H217" s="28" t="s">
        <v>3998</v>
      </c>
      <c r="I217" s="28" t="s">
        <v>4974</v>
      </c>
      <c r="J217" s="28">
        <v>4229</v>
      </c>
      <c r="K217" s="29">
        <v>44577</v>
      </c>
      <c r="L217" s="30">
        <v>3250</v>
      </c>
      <c r="M217" s="31">
        <v>250</v>
      </c>
      <c r="N217" t="s">
        <v>149</v>
      </c>
      <c r="O217" s="1">
        <v>45243</v>
      </c>
      <c r="P217" t="s">
        <v>4883</v>
      </c>
      <c r="Q217" s="27"/>
      <c r="R217" s="27" t="s">
        <v>4979</v>
      </c>
      <c r="S217" s="27" t="s">
        <v>4962</v>
      </c>
      <c r="T217" s="27" t="s">
        <v>4963</v>
      </c>
      <c r="U217" s="27" t="s">
        <v>4954</v>
      </c>
      <c r="V217" s="27" t="s">
        <v>4869</v>
      </c>
      <c r="W217" s="105"/>
      <c r="X217" s="32" t="s">
        <v>4870</v>
      </c>
      <c r="Y217" s="27">
        <v>1</v>
      </c>
      <c r="Z217" s="27">
        <v>1</v>
      </c>
      <c r="AA217" s="33"/>
      <c r="AB217" s="33"/>
      <c r="AC217" s="33">
        <v>1</v>
      </c>
      <c r="AD217" s="33">
        <v>7</v>
      </c>
      <c r="AE217" s="33">
        <v>1</v>
      </c>
      <c r="AF217" s="36">
        <v>2047261150101</v>
      </c>
      <c r="AG217" s="36" t="str">
        <f>MID(AF217,10,4)</f>
        <v>0101</v>
      </c>
      <c r="AH217" s="27" t="s">
        <v>114</v>
      </c>
      <c r="AI217" s="27" t="s">
        <v>114</v>
      </c>
      <c r="AJ217" s="29">
        <v>33403</v>
      </c>
      <c r="AK217" s="27" t="s">
        <v>627</v>
      </c>
      <c r="AL217" s="27"/>
      <c r="AM217" s="27"/>
      <c r="AN217" s="27"/>
      <c r="AO217" s="27" t="s">
        <v>6007</v>
      </c>
      <c r="AP217" s="27" t="s">
        <v>6007</v>
      </c>
      <c r="AQ217" s="27">
        <v>21907603</v>
      </c>
      <c r="AR217" s="35">
        <v>74738127</v>
      </c>
      <c r="AS217" s="36">
        <v>200900121904</v>
      </c>
      <c r="AT217" s="27"/>
      <c r="AU217" s="29"/>
      <c r="AV217" s="27" t="s">
        <v>6008</v>
      </c>
      <c r="AW217" s="27" t="s">
        <v>1298</v>
      </c>
      <c r="AX217" s="27" t="s">
        <v>114</v>
      </c>
      <c r="AY217" s="27" t="s">
        <v>114</v>
      </c>
      <c r="AZ217" s="27">
        <v>18</v>
      </c>
      <c r="BA217" s="27"/>
      <c r="BB217" s="27">
        <v>52737395</v>
      </c>
      <c r="BC217" s="27" t="s">
        <v>4588</v>
      </c>
      <c r="BD217" s="33">
        <v>1</v>
      </c>
      <c r="BE217" s="27">
        <v>5</v>
      </c>
      <c r="BF217" s="27">
        <v>0</v>
      </c>
      <c r="BG217" s="36" t="s">
        <v>4616</v>
      </c>
      <c r="BH217" s="27">
        <v>7</v>
      </c>
      <c r="BI217" s="27"/>
      <c r="BJ217" s="27"/>
      <c r="BK217" s="27"/>
      <c r="BL217" s="27"/>
      <c r="BM217" s="27"/>
      <c r="BN217" s="27"/>
      <c r="BO217" s="27" t="s">
        <v>4769</v>
      </c>
      <c r="BP217" s="29">
        <v>44564</v>
      </c>
      <c r="BQ217" s="29">
        <v>44567</v>
      </c>
      <c r="BR217" s="29"/>
      <c r="BS217" s="29">
        <v>44565</v>
      </c>
      <c r="BT217" s="32">
        <v>33.161643835616438</v>
      </c>
      <c r="BU217" s="27">
        <v>9</v>
      </c>
      <c r="BV217" s="27">
        <v>13</v>
      </c>
      <c r="BW217" s="33">
        <v>3250</v>
      </c>
      <c r="BX217" s="37">
        <v>44805</v>
      </c>
      <c r="BY217" s="33">
        <v>2960</v>
      </c>
      <c r="BZ217" s="27"/>
      <c r="CA217" s="27"/>
      <c r="CB217" s="27"/>
      <c r="CC217" s="33"/>
      <c r="CD217" s="33"/>
      <c r="CE217" s="33"/>
      <c r="CF217" s="27"/>
      <c r="CG217" s="27"/>
      <c r="CH217" s="27"/>
      <c r="CI217" s="27"/>
      <c r="CJ217" s="27"/>
    </row>
    <row r="218" spans="1:88" x14ac:dyDescent="0.25">
      <c r="A218" s="27" t="s">
        <v>1299</v>
      </c>
      <c r="B218" s="27" t="s">
        <v>172</v>
      </c>
      <c r="C218" s="27" t="s">
        <v>1300</v>
      </c>
      <c r="D218" s="27" t="s">
        <v>160</v>
      </c>
      <c r="E218" s="27" t="s">
        <v>1301</v>
      </c>
      <c r="F218" s="27"/>
      <c r="G218" s="28" t="s">
        <v>6256</v>
      </c>
      <c r="H218" s="27" t="s">
        <v>3994</v>
      </c>
      <c r="I218" s="27"/>
      <c r="J218" s="27">
        <v>5242</v>
      </c>
      <c r="K218" s="29">
        <v>44574</v>
      </c>
      <c r="L218" s="30">
        <v>3385</v>
      </c>
      <c r="M218" s="31">
        <v>250</v>
      </c>
      <c r="N218" t="s">
        <v>4864</v>
      </c>
      <c r="P218" s="27" t="s">
        <v>4864</v>
      </c>
      <c r="Q218" s="27"/>
      <c r="R218" s="27" t="s">
        <v>5015</v>
      </c>
      <c r="S218" s="145">
        <v>92</v>
      </c>
      <c r="T218" s="144" t="s">
        <v>5107</v>
      </c>
      <c r="U218" s="27"/>
      <c r="V218" s="27" t="s">
        <v>4959</v>
      </c>
      <c r="W218" s="27" t="s">
        <v>5017</v>
      </c>
      <c r="X218" s="32" t="s">
        <v>5009</v>
      </c>
      <c r="Y218" s="27">
        <v>2</v>
      </c>
      <c r="Z218" s="33">
        <v>2</v>
      </c>
      <c r="AA218" s="33"/>
      <c r="AB218" s="33"/>
      <c r="AC218" s="33">
        <v>1</v>
      </c>
      <c r="AD218" s="33">
        <v>7</v>
      </c>
      <c r="AE218" s="33">
        <v>1</v>
      </c>
      <c r="AF218" s="36">
        <v>2723045730901</v>
      </c>
      <c r="AG218" s="36" t="str">
        <f>MID(AF218,10,4)</f>
        <v>0901</v>
      </c>
      <c r="AH218" s="27" t="s">
        <v>700</v>
      </c>
      <c r="AI218" s="27" t="s">
        <v>700</v>
      </c>
      <c r="AJ218" s="29">
        <v>34638</v>
      </c>
      <c r="AK218" s="27"/>
      <c r="AL218" s="27"/>
      <c r="AM218" s="27"/>
      <c r="AN218" s="27"/>
      <c r="AO218" s="27" t="s">
        <v>6007</v>
      </c>
      <c r="AP218" s="27" t="s">
        <v>6007</v>
      </c>
      <c r="AQ218" s="27"/>
      <c r="AR218" s="35">
        <v>88132544</v>
      </c>
      <c r="AS218" s="36">
        <v>2723045730901</v>
      </c>
      <c r="AT218" s="27"/>
      <c r="AU218" s="29"/>
      <c r="AV218" s="27" t="s">
        <v>6008</v>
      </c>
      <c r="AW218" s="27" t="s">
        <v>1302</v>
      </c>
      <c r="AX218" s="27" t="s">
        <v>700</v>
      </c>
      <c r="AY218" s="27" t="s">
        <v>700</v>
      </c>
      <c r="AZ218" s="27">
        <v>6</v>
      </c>
      <c r="BA218" s="27"/>
      <c r="BB218" s="27" t="s">
        <v>1303</v>
      </c>
      <c r="BC218" s="27" t="s">
        <v>4590</v>
      </c>
      <c r="BD218" s="33">
        <v>1</v>
      </c>
      <c r="BE218" s="27">
        <v>5</v>
      </c>
      <c r="BF218" s="27">
        <v>1</v>
      </c>
      <c r="BG218" s="36" t="s">
        <v>4632</v>
      </c>
      <c r="BH218" s="27">
        <v>7</v>
      </c>
      <c r="BI218" s="27"/>
      <c r="BJ218" s="27"/>
      <c r="BK218" s="27"/>
      <c r="BL218" s="27" t="s">
        <v>1304</v>
      </c>
      <c r="BM218" s="27" t="s">
        <v>1302</v>
      </c>
      <c r="BN218" s="27">
        <v>41723674</v>
      </c>
      <c r="BO218" s="27" t="s">
        <v>4769</v>
      </c>
      <c r="BP218" s="29">
        <v>44369</v>
      </c>
      <c r="BQ218" s="29">
        <v>44547</v>
      </c>
      <c r="BR218" s="29"/>
      <c r="BS218" s="29">
        <v>44368</v>
      </c>
      <c r="BT218" s="32">
        <v>29.778082191780822</v>
      </c>
      <c r="BU218" s="27">
        <v>9</v>
      </c>
      <c r="BV218" s="27">
        <v>13</v>
      </c>
      <c r="BW218" s="33"/>
      <c r="BX218" s="33"/>
      <c r="BY218" s="33"/>
      <c r="BZ218" s="27"/>
      <c r="CA218" s="27"/>
      <c r="CB218" s="27"/>
      <c r="CC218" s="33"/>
      <c r="CD218" s="33"/>
      <c r="CE218" s="33"/>
      <c r="CF218" s="27"/>
      <c r="CG218" s="27"/>
      <c r="CH218" s="27"/>
      <c r="CI218" s="27"/>
      <c r="CJ218" s="27"/>
    </row>
    <row r="219" spans="1:88" x14ac:dyDescent="0.25">
      <c r="A219" s="27" t="s">
        <v>1305</v>
      </c>
      <c r="B219" s="27" t="s">
        <v>1306</v>
      </c>
      <c r="C219" s="27" t="s">
        <v>1307</v>
      </c>
      <c r="D219" s="27" t="s">
        <v>1308</v>
      </c>
      <c r="E219" s="27" t="s">
        <v>914</v>
      </c>
      <c r="F219" s="27"/>
      <c r="G219" s="28" t="s">
        <v>6257</v>
      </c>
      <c r="H219" s="27" t="s">
        <v>3994</v>
      </c>
      <c r="I219" s="27"/>
      <c r="J219" s="27">
        <v>5242</v>
      </c>
      <c r="K219" s="29">
        <v>44574</v>
      </c>
      <c r="L219" s="30">
        <v>3167</v>
      </c>
      <c r="M219" s="31">
        <v>250</v>
      </c>
      <c r="N219" t="s">
        <v>149</v>
      </c>
      <c r="O219" s="1">
        <v>45291</v>
      </c>
      <c r="P219" t="s">
        <v>4969</v>
      </c>
      <c r="Q219" s="27"/>
      <c r="R219" s="27" t="s">
        <v>5015</v>
      </c>
      <c r="S219" s="27">
        <v>49</v>
      </c>
      <c r="T219" s="27" t="s">
        <v>5018</v>
      </c>
      <c r="U219" s="27"/>
      <c r="V219" s="27" t="s">
        <v>4959</v>
      </c>
      <c r="W219" s="27" t="s">
        <v>5017</v>
      </c>
      <c r="X219" s="32" t="s">
        <v>5020</v>
      </c>
      <c r="Y219" s="27">
        <v>17</v>
      </c>
      <c r="Z219" s="33">
        <v>2</v>
      </c>
      <c r="AA219" s="33"/>
      <c r="AB219" s="33"/>
      <c r="AC219" s="33">
        <v>1</v>
      </c>
      <c r="AD219" s="33">
        <v>7</v>
      </c>
      <c r="AE219" s="33">
        <v>1</v>
      </c>
      <c r="AF219" s="36">
        <v>2724272921001</v>
      </c>
      <c r="AG219" s="36" t="str">
        <f>MID(AF219,10,4)</f>
        <v>1001</v>
      </c>
      <c r="AH219" s="27" t="s">
        <v>1309</v>
      </c>
      <c r="AI219" s="27" t="s">
        <v>361</v>
      </c>
      <c r="AJ219" s="29">
        <v>36177</v>
      </c>
      <c r="AK219" s="27"/>
      <c r="AL219" s="27"/>
      <c r="AM219" s="27"/>
      <c r="AN219" s="27"/>
      <c r="AO219" s="27" t="s">
        <v>6007</v>
      </c>
      <c r="AP219" s="27" t="s">
        <v>6007</v>
      </c>
      <c r="AQ219" s="27"/>
      <c r="AR219" s="35">
        <v>85310808</v>
      </c>
      <c r="AS219" s="36">
        <v>201602175090</v>
      </c>
      <c r="AT219" s="27"/>
      <c r="AU219" s="29"/>
      <c r="AV219" s="27" t="s">
        <v>6008</v>
      </c>
      <c r="AW219" s="27" t="s">
        <v>1310</v>
      </c>
      <c r="AX219" s="27" t="s">
        <v>700</v>
      </c>
      <c r="AY219" s="27" t="s">
        <v>700</v>
      </c>
      <c r="AZ219" s="27"/>
      <c r="BA219" s="27"/>
      <c r="BB219" s="27">
        <v>42873892</v>
      </c>
      <c r="BC219" s="27" t="s">
        <v>4589</v>
      </c>
      <c r="BD219" s="33">
        <v>2</v>
      </c>
      <c r="BE219" s="27">
        <v>5</v>
      </c>
      <c r="BF219" s="27">
        <v>2</v>
      </c>
      <c r="BG219" s="36" t="s">
        <v>4632</v>
      </c>
      <c r="BH219" s="27">
        <v>7</v>
      </c>
      <c r="BI219" s="27"/>
      <c r="BJ219" s="27"/>
      <c r="BK219" s="27" t="s">
        <v>1311</v>
      </c>
      <c r="BL219" s="27" t="s">
        <v>1312</v>
      </c>
      <c r="BM219" s="27" t="s">
        <v>1310</v>
      </c>
      <c r="BN219" s="27">
        <v>47738074</v>
      </c>
      <c r="BO219" s="27" t="s">
        <v>4769</v>
      </c>
      <c r="BP219" s="29">
        <v>44579</v>
      </c>
      <c r="BQ219" s="29">
        <v>44574</v>
      </c>
      <c r="BR219" s="29"/>
      <c r="BS219" s="29">
        <v>44571</v>
      </c>
      <c r="BT219" s="32">
        <v>25.561643835616437</v>
      </c>
      <c r="BU219" s="27">
        <v>9</v>
      </c>
      <c r="BV219" s="27">
        <v>13</v>
      </c>
      <c r="BW219" s="33"/>
      <c r="BX219" s="33"/>
      <c r="BY219" s="33"/>
      <c r="BZ219" s="27"/>
      <c r="CA219" s="27"/>
      <c r="CB219" s="27"/>
      <c r="CC219" s="33"/>
      <c r="CD219" s="33"/>
      <c r="CE219" s="33"/>
      <c r="CF219" s="27"/>
      <c r="CG219" s="27"/>
      <c r="CH219" s="27"/>
      <c r="CI219" s="27"/>
      <c r="CJ219" s="27"/>
    </row>
    <row r="220" spans="1:88" x14ac:dyDescent="0.25">
      <c r="A220" s="27" t="s">
        <v>1313</v>
      </c>
      <c r="B220" s="27" t="s">
        <v>1314</v>
      </c>
      <c r="C220" s="27" t="s">
        <v>301</v>
      </c>
      <c r="D220" s="27" t="s">
        <v>1315</v>
      </c>
      <c r="E220" s="27" t="s">
        <v>706</v>
      </c>
      <c r="F220" s="27"/>
      <c r="G220" s="28" t="s">
        <v>6258</v>
      </c>
      <c r="H220" s="27" t="s">
        <v>3994</v>
      </c>
      <c r="I220" s="27"/>
      <c r="J220" s="27">
        <v>5242</v>
      </c>
      <c r="K220" s="29">
        <v>44585</v>
      </c>
      <c r="L220" s="30">
        <v>3385</v>
      </c>
      <c r="M220" s="31">
        <v>250</v>
      </c>
      <c r="N220" t="s">
        <v>4864</v>
      </c>
      <c r="P220" s="27" t="s">
        <v>4864</v>
      </c>
      <c r="Q220" s="27"/>
      <c r="R220" s="27" t="s">
        <v>4876</v>
      </c>
      <c r="S220" s="27">
        <v>95</v>
      </c>
      <c r="T220" s="27" t="s">
        <v>5129</v>
      </c>
      <c r="U220" s="27"/>
      <c r="V220" s="27" t="s">
        <v>4869</v>
      </c>
      <c r="W220" s="27" t="s">
        <v>4878</v>
      </c>
      <c r="X220" s="32" t="s">
        <v>4870</v>
      </c>
      <c r="Y220" s="27">
        <v>1</v>
      </c>
      <c r="Z220" s="33">
        <v>2</v>
      </c>
      <c r="AA220" s="33"/>
      <c r="AB220" s="33"/>
      <c r="AC220" s="33">
        <v>1</v>
      </c>
      <c r="AD220" s="33">
        <v>7</v>
      </c>
      <c r="AE220" s="33">
        <v>1</v>
      </c>
      <c r="AF220" s="36">
        <v>3431756812213</v>
      </c>
      <c r="AG220" s="36" t="str">
        <f>MID(AF220,10,4)</f>
        <v>2213</v>
      </c>
      <c r="AH220" s="27" t="s">
        <v>1316</v>
      </c>
      <c r="AI220" s="27" t="s">
        <v>142</v>
      </c>
      <c r="AJ220" s="29">
        <v>35555</v>
      </c>
      <c r="AK220" s="27"/>
      <c r="AL220" s="27"/>
      <c r="AM220" s="27"/>
      <c r="AN220" s="27"/>
      <c r="AO220" s="27" t="s">
        <v>6007</v>
      </c>
      <c r="AP220" s="27" t="s">
        <v>6007</v>
      </c>
      <c r="AQ220" s="27"/>
      <c r="AR220" s="35">
        <v>100672655</v>
      </c>
      <c r="AS220" s="36">
        <v>3431756812213</v>
      </c>
      <c r="AT220" s="27"/>
      <c r="AU220" s="29"/>
      <c r="AV220" s="27" t="s">
        <v>6008</v>
      </c>
      <c r="AW220" s="27" t="s">
        <v>1317</v>
      </c>
      <c r="AX220" s="27" t="s">
        <v>114</v>
      </c>
      <c r="AY220" s="27" t="s">
        <v>114</v>
      </c>
      <c r="AZ220" s="27">
        <v>21</v>
      </c>
      <c r="BA220" s="27"/>
      <c r="BB220" s="27">
        <v>43833514</v>
      </c>
      <c r="BC220" s="27" t="s">
        <v>4590</v>
      </c>
      <c r="BD220" s="33">
        <v>1</v>
      </c>
      <c r="BE220" s="27">
        <v>5</v>
      </c>
      <c r="BF220" s="27">
        <v>0</v>
      </c>
      <c r="BG220" s="36" t="s">
        <v>4598</v>
      </c>
      <c r="BH220" s="28">
        <v>5</v>
      </c>
      <c r="BI220" s="27"/>
      <c r="BJ220" s="27"/>
      <c r="BK220" s="27"/>
      <c r="BL220" s="27" t="s">
        <v>1318</v>
      </c>
      <c r="BM220" s="27" t="s">
        <v>1317</v>
      </c>
      <c r="BN220" s="27">
        <v>42129054</v>
      </c>
      <c r="BO220" s="27" t="s">
        <v>4769</v>
      </c>
      <c r="BP220" s="29">
        <v>44258</v>
      </c>
      <c r="BQ220" s="29">
        <v>44272</v>
      </c>
      <c r="BR220" s="29"/>
      <c r="BS220" s="29">
        <v>44529</v>
      </c>
      <c r="BT220" s="32">
        <v>27.265753424657536</v>
      </c>
      <c r="BU220" s="27">
        <v>9</v>
      </c>
      <c r="BV220" s="27">
        <v>13</v>
      </c>
      <c r="BW220" s="33"/>
      <c r="BX220" s="33"/>
      <c r="BY220" s="33"/>
      <c r="BZ220" s="27"/>
      <c r="CA220" s="27"/>
      <c r="CB220" s="27"/>
      <c r="CC220" s="33"/>
      <c r="CD220" s="33"/>
      <c r="CE220" s="33"/>
      <c r="CF220" s="27"/>
      <c r="CG220" s="27"/>
      <c r="CH220" s="27"/>
      <c r="CI220" s="27"/>
      <c r="CJ220" s="27"/>
    </row>
    <row r="221" spans="1:88" x14ac:dyDescent="0.25">
      <c r="A221" s="27" t="s">
        <v>1319</v>
      </c>
      <c r="B221" s="27" t="s">
        <v>1101</v>
      </c>
      <c r="C221" s="27" t="s">
        <v>472</v>
      </c>
      <c r="D221" s="27" t="s">
        <v>196</v>
      </c>
      <c r="E221" s="27" t="s">
        <v>1320</v>
      </c>
      <c r="F221" s="27" t="s">
        <v>1321</v>
      </c>
      <c r="G221" s="28" t="s">
        <v>6259</v>
      </c>
      <c r="H221" s="27" t="s">
        <v>3994</v>
      </c>
      <c r="I221" s="27"/>
      <c r="J221" s="27">
        <v>5242</v>
      </c>
      <c r="K221" s="29">
        <v>44585</v>
      </c>
      <c r="L221" s="30">
        <v>3167</v>
      </c>
      <c r="M221" s="31">
        <v>250</v>
      </c>
      <c r="N221" t="s">
        <v>149</v>
      </c>
      <c r="O221" s="1">
        <v>44972</v>
      </c>
      <c r="P221" t="s">
        <v>4969</v>
      </c>
      <c r="Q221" s="27"/>
      <c r="R221" s="27" t="s">
        <v>4941</v>
      </c>
      <c r="S221" s="149">
        <v>72</v>
      </c>
      <c r="T221" s="56" t="s">
        <v>6948</v>
      </c>
      <c r="U221" s="27"/>
      <c r="V221" s="27" t="s">
        <v>4869</v>
      </c>
      <c r="W221" s="27" t="s">
        <v>4943</v>
      </c>
      <c r="X221" s="32" t="s">
        <v>4870</v>
      </c>
      <c r="Y221" s="27">
        <v>1</v>
      </c>
      <c r="Z221" s="33">
        <v>2</v>
      </c>
      <c r="AA221" s="33"/>
      <c r="AB221" s="33"/>
      <c r="AC221" s="33">
        <v>1</v>
      </c>
      <c r="AD221" s="33">
        <v>7</v>
      </c>
      <c r="AE221" s="33">
        <v>1</v>
      </c>
      <c r="AF221" s="36">
        <v>1957801240101</v>
      </c>
      <c r="AG221" s="36" t="str">
        <f>MID(AF221,10,4)</f>
        <v>0101</v>
      </c>
      <c r="AH221" s="27" t="s">
        <v>114</v>
      </c>
      <c r="AI221" s="27" t="s">
        <v>114</v>
      </c>
      <c r="AJ221" s="29">
        <v>32127</v>
      </c>
      <c r="AK221" s="27"/>
      <c r="AL221" s="27"/>
      <c r="AM221" s="27"/>
      <c r="AN221" s="27"/>
      <c r="AO221" s="27" t="s">
        <v>6007</v>
      </c>
      <c r="AP221" s="27" t="s">
        <v>6007</v>
      </c>
      <c r="AQ221" s="27"/>
      <c r="AR221" s="35">
        <v>68719620</v>
      </c>
      <c r="AS221" s="36">
        <v>287137806</v>
      </c>
      <c r="AT221" s="27"/>
      <c r="AU221" s="29"/>
      <c r="AV221" s="27" t="s">
        <v>6008</v>
      </c>
      <c r="AW221" s="27" t="s">
        <v>1322</v>
      </c>
      <c r="AX221" s="27" t="s">
        <v>114</v>
      </c>
      <c r="AY221" s="27" t="s">
        <v>259</v>
      </c>
      <c r="AZ221" s="27">
        <v>3</v>
      </c>
      <c r="BA221" s="27"/>
      <c r="BB221" s="27">
        <v>55105953</v>
      </c>
      <c r="BC221" s="27" t="s">
        <v>4589</v>
      </c>
      <c r="BD221" s="33">
        <v>2</v>
      </c>
      <c r="BE221" s="27">
        <v>5</v>
      </c>
      <c r="BF221" s="27">
        <v>2</v>
      </c>
      <c r="BG221" s="36" t="s">
        <v>648</v>
      </c>
      <c r="BH221" s="27">
        <v>7</v>
      </c>
      <c r="BI221" s="27"/>
      <c r="BJ221" s="27"/>
      <c r="BK221" s="27"/>
      <c r="BL221" s="27" t="s">
        <v>1323</v>
      </c>
      <c r="BM221" s="27"/>
      <c r="BN221" s="27">
        <v>37516562</v>
      </c>
      <c r="BO221" s="27" t="s">
        <v>4769</v>
      </c>
      <c r="BP221" s="29">
        <v>44459</v>
      </c>
      <c r="BQ221" s="29">
        <v>44467</v>
      </c>
      <c r="BR221" s="29"/>
      <c r="BS221" s="29">
        <v>44475</v>
      </c>
      <c r="BT221" s="32">
        <v>36.657534246575345</v>
      </c>
      <c r="BU221" s="27">
        <v>9</v>
      </c>
      <c r="BV221" s="27">
        <v>13</v>
      </c>
      <c r="BW221" s="33"/>
      <c r="BX221" s="33"/>
      <c r="BY221" s="33"/>
      <c r="BZ221" s="27"/>
      <c r="CA221" s="27"/>
      <c r="CB221" s="27"/>
      <c r="CC221" s="33"/>
      <c r="CD221" s="33"/>
      <c r="CE221" s="33"/>
      <c r="CF221" s="27"/>
      <c r="CG221" s="27"/>
      <c r="CH221" s="27"/>
      <c r="CI221" s="27"/>
      <c r="CJ221" s="27"/>
    </row>
    <row r="222" spans="1:88" x14ac:dyDescent="0.25">
      <c r="A222" s="27" t="s">
        <v>1324</v>
      </c>
      <c r="B222" s="27" t="s">
        <v>1325</v>
      </c>
      <c r="C222" s="27" t="s">
        <v>1326</v>
      </c>
      <c r="D222" s="27" t="s">
        <v>1223</v>
      </c>
      <c r="E222" s="27" t="s">
        <v>1327</v>
      </c>
      <c r="F222" s="27"/>
      <c r="G222" s="28" t="s">
        <v>6260</v>
      </c>
      <c r="H222" s="28" t="s">
        <v>3998</v>
      </c>
      <c r="I222" s="28" t="s">
        <v>4001</v>
      </c>
      <c r="J222" s="28">
        <v>4229</v>
      </c>
      <c r="K222" s="29">
        <v>44585</v>
      </c>
      <c r="L222" s="30">
        <v>3250</v>
      </c>
      <c r="M222" s="31">
        <v>250</v>
      </c>
      <c r="N222" t="s">
        <v>4864</v>
      </c>
      <c r="P222" s="27" t="s">
        <v>4864</v>
      </c>
      <c r="Q222" s="27"/>
      <c r="R222" s="27" t="s">
        <v>4979</v>
      </c>
      <c r="S222" s="27" t="s">
        <v>4962</v>
      </c>
      <c r="T222" s="27" t="s">
        <v>4963</v>
      </c>
      <c r="U222" s="27" t="s">
        <v>4954</v>
      </c>
      <c r="V222" s="27" t="s">
        <v>4990</v>
      </c>
      <c r="W222" s="27" t="s">
        <v>4991</v>
      </c>
      <c r="X222" s="32" t="s">
        <v>4912</v>
      </c>
      <c r="Y222" s="27">
        <v>4</v>
      </c>
      <c r="Z222" s="27">
        <v>1</v>
      </c>
      <c r="AA222" s="33"/>
      <c r="AB222" s="33"/>
      <c r="AC222" s="33">
        <v>1</v>
      </c>
      <c r="AD222" s="33">
        <v>7</v>
      </c>
      <c r="AE222" s="33">
        <v>1</v>
      </c>
      <c r="AF222" s="36">
        <v>3230029350508</v>
      </c>
      <c r="AG222" s="36" t="str">
        <f>MID(AF222,10,4)</f>
        <v>0508</v>
      </c>
      <c r="AH222" s="27" t="s">
        <v>1328</v>
      </c>
      <c r="AI222" s="27" t="s">
        <v>163</v>
      </c>
      <c r="AJ222" s="29">
        <v>35293</v>
      </c>
      <c r="AK222" s="27"/>
      <c r="AL222" s="27"/>
      <c r="AM222" s="27"/>
      <c r="AN222" s="27"/>
      <c r="AO222" s="27" t="s">
        <v>6007</v>
      </c>
      <c r="AP222" s="27" t="s">
        <v>6007</v>
      </c>
      <c r="AQ222" s="27"/>
      <c r="AR222" s="35">
        <v>88938166</v>
      </c>
      <c r="AS222" s="36">
        <v>3230029350508</v>
      </c>
      <c r="AT222" s="27"/>
      <c r="AU222" s="29"/>
      <c r="AV222" s="27" t="s">
        <v>6008</v>
      </c>
      <c r="AW222" s="27" t="s">
        <v>1329</v>
      </c>
      <c r="AX222" s="27" t="s">
        <v>163</v>
      </c>
      <c r="AY222" s="27" t="s">
        <v>163</v>
      </c>
      <c r="AZ222" s="27"/>
      <c r="BA222" s="27"/>
      <c r="BB222" s="27">
        <v>46826528</v>
      </c>
      <c r="BC222" s="27" t="s">
        <v>4588</v>
      </c>
      <c r="BD222" s="33">
        <v>1</v>
      </c>
      <c r="BE222" s="27">
        <v>5</v>
      </c>
      <c r="BF222" s="27">
        <v>2</v>
      </c>
      <c r="BG222" s="36" t="s">
        <v>617</v>
      </c>
      <c r="BH222" s="27">
        <v>7</v>
      </c>
      <c r="BI222" s="27"/>
      <c r="BJ222" s="27"/>
      <c r="BK222" s="27"/>
      <c r="BL222" s="27" t="s">
        <v>1268</v>
      </c>
      <c r="BM222" s="27" t="s">
        <v>1329</v>
      </c>
      <c r="BN222" s="27">
        <v>57366978</v>
      </c>
      <c r="BO222" s="27" t="s">
        <v>4769</v>
      </c>
      <c r="BP222" s="29">
        <v>44572</v>
      </c>
      <c r="BQ222" s="27" t="s">
        <v>5130</v>
      </c>
      <c r="BR222" s="27"/>
      <c r="BS222" s="29">
        <v>44571</v>
      </c>
      <c r="BT222" s="32">
        <v>27.983561643835618</v>
      </c>
      <c r="BU222" s="27">
        <v>9</v>
      </c>
      <c r="BV222" s="27">
        <v>13</v>
      </c>
      <c r="BW222" s="33">
        <v>3250</v>
      </c>
      <c r="BX222" s="37">
        <v>44805</v>
      </c>
      <c r="BY222" s="33">
        <v>2960</v>
      </c>
      <c r="BZ222" s="27"/>
      <c r="CA222" s="27"/>
      <c r="CB222" s="27"/>
      <c r="CC222" s="33"/>
      <c r="CD222" s="33"/>
      <c r="CE222" s="33"/>
      <c r="CF222" s="27"/>
      <c r="CG222" s="27"/>
      <c r="CH222" s="27"/>
      <c r="CI222" s="27"/>
      <c r="CJ222" s="27"/>
    </row>
    <row r="223" spans="1:88" x14ac:dyDescent="0.25">
      <c r="A223" s="27" t="s">
        <v>1330</v>
      </c>
      <c r="B223" s="27" t="s">
        <v>306</v>
      </c>
      <c r="C223" s="27" t="s">
        <v>264</v>
      </c>
      <c r="D223" s="27" t="s">
        <v>2970</v>
      </c>
      <c r="E223" s="27" t="s">
        <v>923</v>
      </c>
      <c r="F223" s="27"/>
      <c r="G223" s="28" t="s">
        <v>6261</v>
      </c>
      <c r="H223" s="27" t="s">
        <v>3999</v>
      </c>
      <c r="I223" s="28">
        <v>0</v>
      </c>
      <c r="J223" s="27">
        <v>9333</v>
      </c>
      <c r="K223" s="29">
        <v>44577</v>
      </c>
      <c r="L223" s="30">
        <v>3167</v>
      </c>
      <c r="M223" s="31">
        <v>250</v>
      </c>
      <c r="N223" t="s">
        <v>149</v>
      </c>
      <c r="O223" s="1">
        <v>45134</v>
      </c>
      <c r="P223" t="s">
        <v>4969</v>
      </c>
      <c r="Q223" s="27"/>
      <c r="R223" s="42" t="s">
        <v>4889</v>
      </c>
      <c r="S223" s="27" t="s">
        <v>4890</v>
      </c>
      <c r="T223" s="27" t="s">
        <v>4902</v>
      </c>
      <c r="U223" s="27" t="s">
        <v>4903</v>
      </c>
      <c r="V223" s="27" t="s">
        <v>4869</v>
      </c>
      <c r="W223" s="27">
        <v>0</v>
      </c>
      <c r="X223" s="32" t="s">
        <v>4870</v>
      </c>
      <c r="Y223" s="27">
        <v>1</v>
      </c>
      <c r="Z223" s="27">
        <v>1</v>
      </c>
      <c r="AA223" s="33"/>
      <c r="AB223" s="33"/>
      <c r="AC223" s="33">
        <v>1</v>
      </c>
      <c r="AD223" s="33">
        <v>7</v>
      </c>
      <c r="AE223" s="33">
        <v>1</v>
      </c>
      <c r="AF223" s="36">
        <v>2994598370101</v>
      </c>
      <c r="AG223" s="36" t="str">
        <f>MID(AF223,10,4)</f>
        <v>0101</v>
      </c>
      <c r="AH223" s="27" t="s">
        <v>114</v>
      </c>
      <c r="AI223" s="27" t="s">
        <v>114</v>
      </c>
      <c r="AJ223" s="29">
        <v>36177</v>
      </c>
      <c r="AK223" s="27"/>
      <c r="AL223" s="27"/>
      <c r="AM223" s="27"/>
      <c r="AN223" s="27"/>
      <c r="AO223" s="27" t="s">
        <v>6007</v>
      </c>
      <c r="AP223" s="27" t="s">
        <v>6007</v>
      </c>
      <c r="AQ223" s="27"/>
      <c r="AR223" s="35">
        <v>108589064</v>
      </c>
      <c r="AS223" s="36">
        <v>2994598370101</v>
      </c>
      <c r="AT223" s="27"/>
      <c r="AU223" s="29"/>
      <c r="AV223" s="27" t="s">
        <v>6008</v>
      </c>
      <c r="AW223" s="27" t="s">
        <v>1331</v>
      </c>
      <c r="AX223" s="27" t="s">
        <v>114</v>
      </c>
      <c r="AY223" s="27" t="s">
        <v>114</v>
      </c>
      <c r="AZ223" s="27">
        <v>24</v>
      </c>
      <c r="BA223" s="27"/>
      <c r="BB223" s="27">
        <v>48528389</v>
      </c>
      <c r="BC223" s="27" t="s">
        <v>5109</v>
      </c>
      <c r="BD223" s="33">
        <v>1</v>
      </c>
      <c r="BE223" s="27">
        <v>5</v>
      </c>
      <c r="BF223" s="27">
        <v>0</v>
      </c>
      <c r="BG223" s="36" t="s">
        <v>635</v>
      </c>
      <c r="BH223" s="27">
        <v>7</v>
      </c>
      <c r="BI223" s="27"/>
      <c r="BJ223" s="27"/>
      <c r="BK223" s="27"/>
      <c r="BL223" s="27" t="s">
        <v>5131</v>
      </c>
      <c r="BM223" s="27" t="s">
        <v>1331</v>
      </c>
      <c r="BN223" s="27" t="s">
        <v>1332</v>
      </c>
      <c r="BO223" s="27" t="s">
        <v>4769</v>
      </c>
      <c r="BP223" s="29" t="s">
        <v>2601</v>
      </c>
      <c r="BQ223" s="27" t="s">
        <v>2601</v>
      </c>
      <c r="BR223" s="27"/>
      <c r="BS223" s="29">
        <v>44573</v>
      </c>
      <c r="BT223" s="32">
        <v>25.561643835616437</v>
      </c>
      <c r="BU223" s="27">
        <v>9</v>
      </c>
      <c r="BV223" s="27">
        <v>13</v>
      </c>
      <c r="BW223" s="33"/>
      <c r="BX223" s="33"/>
      <c r="BY223" s="33"/>
      <c r="BZ223" s="27"/>
      <c r="CA223" s="27"/>
      <c r="CB223" s="27"/>
      <c r="CC223" s="33"/>
      <c r="CD223" s="33"/>
      <c r="CE223" s="33"/>
      <c r="CF223" s="27"/>
      <c r="CG223" s="27"/>
      <c r="CH223" s="27"/>
      <c r="CI223" s="27"/>
      <c r="CJ223" s="27"/>
    </row>
    <row r="224" spans="1:88" x14ac:dyDescent="0.25">
      <c r="A224" s="27" t="s">
        <v>1333</v>
      </c>
      <c r="B224" s="27" t="s">
        <v>1334</v>
      </c>
      <c r="C224" s="27" t="s">
        <v>1335</v>
      </c>
      <c r="D224" s="27" t="s">
        <v>215</v>
      </c>
      <c r="E224" s="27" t="s">
        <v>1336</v>
      </c>
      <c r="F224" s="27"/>
      <c r="G224" s="28" t="s">
        <v>6262</v>
      </c>
      <c r="H224" s="28" t="s">
        <v>3998</v>
      </c>
      <c r="I224" s="28" t="s">
        <v>4001</v>
      </c>
      <c r="J224" s="28">
        <v>4229</v>
      </c>
      <c r="K224" s="29">
        <v>44593</v>
      </c>
      <c r="L224" s="30">
        <v>2960</v>
      </c>
      <c r="M224" s="31">
        <v>250</v>
      </c>
      <c r="N224" t="s">
        <v>149</v>
      </c>
      <c r="O224" s="1">
        <v>45007</v>
      </c>
      <c r="P224" t="s">
        <v>4969</v>
      </c>
      <c r="Q224" s="27"/>
      <c r="R224" s="27" t="s">
        <v>4979</v>
      </c>
      <c r="S224" s="27" t="s">
        <v>4962</v>
      </c>
      <c r="T224" s="27" t="s">
        <v>4963</v>
      </c>
      <c r="U224" s="27" t="s">
        <v>4954</v>
      </c>
      <c r="V224" s="27" t="s">
        <v>4869</v>
      </c>
      <c r="W224" s="27" t="s">
        <v>4980</v>
      </c>
      <c r="X224" s="32" t="s">
        <v>4870</v>
      </c>
      <c r="Y224" s="27">
        <v>1</v>
      </c>
      <c r="Z224" s="27">
        <v>1</v>
      </c>
      <c r="AA224" s="33"/>
      <c r="AB224" s="33"/>
      <c r="AC224" s="33">
        <v>1</v>
      </c>
      <c r="AD224" s="33">
        <v>7</v>
      </c>
      <c r="AE224" s="33">
        <v>1</v>
      </c>
      <c r="AF224" s="36">
        <v>2402171600101</v>
      </c>
      <c r="AG224" s="36" t="str">
        <f>MID(AF224,10,4)</f>
        <v>0101</v>
      </c>
      <c r="AH224" s="27" t="s">
        <v>114</v>
      </c>
      <c r="AI224" s="27" t="s">
        <v>114</v>
      </c>
      <c r="AJ224" s="29">
        <v>30626</v>
      </c>
      <c r="AK224" s="27" t="s">
        <v>218</v>
      </c>
      <c r="AL224" s="27"/>
      <c r="AM224" s="27"/>
      <c r="AN224" s="27"/>
      <c r="AO224" s="27" t="s">
        <v>6007</v>
      </c>
      <c r="AP224" s="27" t="s">
        <v>6007</v>
      </c>
      <c r="AQ224" s="27">
        <v>14233707</v>
      </c>
      <c r="AR224" s="35">
        <v>58337199</v>
      </c>
      <c r="AS224" s="36">
        <v>183203512</v>
      </c>
      <c r="AT224" s="27"/>
      <c r="AU224" s="29"/>
      <c r="AV224" s="27" t="s">
        <v>6008</v>
      </c>
      <c r="AW224" s="27" t="s">
        <v>1337</v>
      </c>
      <c r="AX224" s="27" t="s">
        <v>114</v>
      </c>
      <c r="AY224" s="27" t="s">
        <v>114</v>
      </c>
      <c r="AZ224" s="27"/>
      <c r="BA224" s="27"/>
      <c r="BB224" s="27" t="s">
        <v>1338</v>
      </c>
      <c r="BC224" s="27" t="s">
        <v>1907</v>
      </c>
      <c r="BD224" s="33">
        <v>2</v>
      </c>
      <c r="BE224" s="27">
        <v>5</v>
      </c>
      <c r="BF224" s="27"/>
      <c r="BG224" s="36" t="s">
        <v>4598</v>
      </c>
      <c r="BH224" s="28">
        <v>5</v>
      </c>
      <c r="BI224" s="27"/>
      <c r="BJ224" s="27"/>
      <c r="BK224" s="27"/>
      <c r="BL224" s="27"/>
      <c r="BM224" s="27"/>
      <c r="BN224" s="27"/>
      <c r="BO224" s="27" t="s">
        <v>4769</v>
      </c>
      <c r="BP224" s="29">
        <v>44487</v>
      </c>
      <c r="BQ224" s="29">
        <v>44588</v>
      </c>
      <c r="BR224" s="29"/>
      <c r="BS224" s="29">
        <v>44480</v>
      </c>
      <c r="BT224" s="32">
        <v>40.769863013698632</v>
      </c>
      <c r="BU224" s="27">
        <v>9</v>
      </c>
      <c r="BV224" s="27">
        <v>13</v>
      </c>
      <c r="BW224" s="33"/>
      <c r="BX224" s="33"/>
      <c r="BY224" s="33"/>
      <c r="BZ224" s="27"/>
      <c r="CA224" s="27"/>
      <c r="CB224" s="27"/>
      <c r="CC224" s="33"/>
      <c r="CD224" s="33"/>
      <c r="CE224" s="33"/>
      <c r="CF224" s="27"/>
      <c r="CG224" s="27"/>
      <c r="CH224" s="27"/>
      <c r="CI224" s="27"/>
      <c r="CJ224" s="27"/>
    </row>
    <row r="225" spans="1:88" x14ac:dyDescent="0.25">
      <c r="A225" s="27" t="s">
        <v>1339</v>
      </c>
      <c r="B225" s="27" t="s">
        <v>592</v>
      </c>
      <c r="C225" s="27" t="s">
        <v>180</v>
      </c>
      <c r="D225" s="27" t="s">
        <v>174</v>
      </c>
      <c r="E225" s="27" t="s">
        <v>174</v>
      </c>
      <c r="F225" s="27"/>
      <c r="G225" s="28" t="s">
        <v>6263</v>
      </c>
      <c r="H225" s="28" t="s">
        <v>3998</v>
      </c>
      <c r="I225" s="28" t="s">
        <v>4974</v>
      </c>
      <c r="J225" s="28">
        <v>4229</v>
      </c>
      <c r="K225" s="29">
        <v>44593</v>
      </c>
      <c r="L225" s="30">
        <v>2960</v>
      </c>
      <c r="M225" s="31">
        <v>250</v>
      </c>
      <c r="N225" t="s">
        <v>4864</v>
      </c>
      <c r="P225" s="27" t="s">
        <v>4864</v>
      </c>
      <c r="Q225" s="27"/>
      <c r="R225" s="27" t="s">
        <v>4979</v>
      </c>
      <c r="S225" s="27" t="s">
        <v>4962</v>
      </c>
      <c r="T225" s="27" t="s">
        <v>4963</v>
      </c>
      <c r="U225" s="27" t="s">
        <v>4954</v>
      </c>
      <c r="V225" s="27" t="s">
        <v>4869</v>
      </c>
      <c r="W225" s="27" t="s">
        <v>5005</v>
      </c>
      <c r="X225" s="32" t="s">
        <v>4870</v>
      </c>
      <c r="Y225" s="27">
        <v>1</v>
      </c>
      <c r="Z225" s="27">
        <v>1</v>
      </c>
      <c r="AA225" s="33"/>
      <c r="AB225" s="33"/>
      <c r="AC225" s="33">
        <v>1</v>
      </c>
      <c r="AD225" s="33">
        <v>7</v>
      </c>
      <c r="AE225" s="33">
        <v>1</v>
      </c>
      <c r="AF225" s="36">
        <v>2095838190501</v>
      </c>
      <c r="AG225" s="36" t="str">
        <f>MID(AF225,10,4)</f>
        <v>0501</v>
      </c>
      <c r="AH225" s="27" t="s">
        <v>163</v>
      </c>
      <c r="AI225" s="27" t="s">
        <v>163</v>
      </c>
      <c r="AJ225" s="29">
        <v>33636</v>
      </c>
      <c r="AK225" s="27" t="s">
        <v>499</v>
      </c>
      <c r="AL225" s="27"/>
      <c r="AM225" s="27"/>
      <c r="AN225" s="27"/>
      <c r="AO225" s="27" t="s">
        <v>6007</v>
      </c>
      <c r="AP225" s="27" t="s">
        <v>6007</v>
      </c>
      <c r="AQ225" s="27">
        <v>33266934</v>
      </c>
      <c r="AR225" s="35">
        <v>69676844</v>
      </c>
      <c r="AS225" s="36">
        <v>201200209752</v>
      </c>
      <c r="AT225" s="27"/>
      <c r="AU225" s="29"/>
      <c r="AV225" s="27" t="s">
        <v>6008</v>
      </c>
      <c r="AW225" s="27" t="s">
        <v>1340</v>
      </c>
      <c r="AX225" s="27" t="s">
        <v>114</v>
      </c>
      <c r="AY225" s="27" t="s">
        <v>259</v>
      </c>
      <c r="AZ225" s="27">
        <v>6</v>
      </c>
      <c r="BA225" s="27"/>
      <c r="BB225" s="27" t="s">
        <v>1341</v>
      </c>
      <c r="BC225" s="27" t="s">
        <v>4588</v>
      </c>
      <c r="BD225" s="33">
        <v>1</v>
      </c>
      <c r="BE225" s="27">
        <v>5</v>
      </c>
      <c r="BF225" s="27">
        <v>3</v>
      </c>
      <c r="BG225" s="36" t="s">
        <v>635</v>
      </c>
      <c r="BH225" s="27">
        <v>7</v>
      </c>
      <c r="BI225" s="27"/>
      <c r="BJ225" s="27"/>
      <c r="BK225" s="27"/>
      <c r="BL225" s="27" t="s">
        <v>1342</v>
      </c>
      <c r="BM225" s="27" t="s">
        <v>1340</v>
      </c>
      <c r="BN225" s="27">
        <v>40116153</v>
      </c>
      <c r="BO225" s="27" t="s">
        <v>4769</v>
      </c>
      <c r="BP225" s="27" t="s">
        <v>2601</v>
      </c>
      <c r="BQ225" s="27" t="s">
        <v>2601</v>
      </c>
      <c r="BR225" s="27"/>
      <c r="BS225" s="29">
        <v>44588</v>
      </c>
      <c r="BT225" s="32">
        <v>32.523287671232879</v>
      </c>
      <c r="BU225" s="27">
        <v>9</v>
      </c>
      <c r="BV225" s="27">
        <v>13</v>
      </c>
      <c r="BW225" s="33"/>
      <c r="BX225" s="33"/>
      <c r="BY225" s="33"/>
      <c r="BZ225" s="27"/>
      <c r="CA225" s="27"/>
      <c r="CB225" s="27"/>
      <c r="CC225" s="33"/>
      <c r="CD225" s="33"/>
      <c r="CE225" s="33"/>
      <c r="CF225" s="27"/>
      <c r="CG225" s="27"/>
      <c r="CH225" s="27"/>
      <c r="CI225" s="27"/>
      <c r="CJ225" s="27"/>
    </row>
    <row r="226" spans="1:88" x14ac:dyDescent="0.25">
      <c r="A226" s="27" t="s">
        <v>1343</v>
      </c>
      <c r="B226" s="27" t="s">
        <v>1344</v>
      </c>
      <c r="C226" s="27" t="s">
        <v>472</v>
      </c>
      <c r="D226" s="27" t="s">
        <v>1345</v>
      </c>
      <c r="E226" s="27" t="s">
        <v>1346</v>
      </c>
      <c r="F226" s="27"/>
      <c r="G226" s="28" t="s">
        <v>6264</v>
      </c>
      <c r="H226" s="27" t="s">
        <v>3994</v>
      </c>
      <c r="I226" s="27"/>
      <c r="J226" s="27">
        <v>5242</v>
      </c>
      <c r="K226" s="29">
        <v>44593</v>
      </c>
      <c r="L226" s="30">
        <v>3167</v>
      </c>
      <c r="M226" s="31">
        <v>250</v>
      </c>
      <c r="N226" t="s">
        <v>149</v>
      </c>
      <c r="O226" s="1">
        <v>45136</v>
      </c>
      <c r="P226" t="s">
        <v>4969</v>
      </c>
      <c r="Q226" s="27"/>
      <c r="R226" s="27" t="s">
        <v>4884</v>
      </c>
      <c r="S226" s="27">
        <v>34</v>
      </c>
      <c r="T226" s="105" t="s">
        <v>5132</v>
      </c>
      <c r="U226" s="27"/>
      <c r="V226" s="27" t="s">
        <v>4869</v>
      </c>
      <c r="W226" s="27" t="s">
        <v>4886</v>
      </c>
      <c r="X226" s="32" t="s">
        <v>4870</v>
      </c>
      <c r="Y226" s="27">
        <v>1</v>
      </c>
      <c r="Z226" s="33">
        <v>2</v>
      </c>
      <c r="AA226" s="33"/>
      <c r="AB226" s="33"/>
      <c r="AC226" s="33">
        <v>1</v>
      </c>
      <c r="AD226" s="33">
        <v>7</v>
      </c>
      <c r="AE226" s="33">
        <v>1</v>
      </c>
      <c r="AF226" s="36">
        <v>3219666350506</v>
      </c>
      <c r="AG226" s="36" t="str">
        <f>MID(AF226,10,4)</f>
        <v>0506</v>
      </c>
      <c r="AH226" s="27" t="s">
        <v>1347</v>
      </c>
      <c r="AI226" s="27" t="s">
        <v>163</v>
      </c>
      <c r="AJ226" s="29">
        <v>35694</v>
      </c>
      <c r="AK226" s="27"/>
      <c r="AL226" s="27"/>
      <c r="AM226" s="27"/>
      <c r="AN226" s="27"/>
      <c r="AO226" s="27" t="s">
        <v>6007</v>
      </c>
      <c r="AP226" s="27" t="s">
        <v>6007</v>
      </c>
      <c r="AQ226" s="27"/>
      <c r="AR226" s="35">
        <v>96626984</v>
      </c>
      <c r="AS226" s="36">
        <v>3219666350506</v>
      </c>
      <c r="AT226" s="27"/>
      <c r="AU226" s="29"/>
      <c r="AV226" s="27" t="s">
        <v>6008</v>
      </c>
      <c r="AW226" s="27" t="s">
        <v>1348</v>
      </c>
      <c r="AX226" s="27" t="s">
        <v>114</v>
      </c>
      <c r="AY226" s="27" t="s">
        <v>278</v>
      </c>
      <c r="AZ226" s="27">
        <v>4</v>
      </c>
      <c r="BA226" s="27"/>
      <c r="BB226" s="27">
        <v>44883081</v>
      </c>
      <c r="BC226" s="27" t="s">
        <v>4590</v>
      </c>
      <c r="BD226" s="33">
        <v>1</v>
      </c>
      <c r="BE226" s="27">
        <v>5</v>
      </c>
      <c r="BF226" s="27">
        <v>0</v>
      </c>
      <c r="BG226" s="36" t="s">
        <v>648</v>
      </c>
      <c r="BH226" s="27">
        <v>7</v>
      </c>
      <c r="BI226" s="27"/>
      <c r="BJ226" s="27"/>
      <c r="BK226" s="27"/>
      <c r="BL226" s="27" t="s">
        <v>1349</v>
      </c>
      <c r="BM226" s="27" t="s">
        <v>1350</v>
      </c>
      <c r="BN226" s="27">
        <v>47160308</v>
      </c>
      <c r="BO226" s="27" t="s">
        <v>4769</v>
      </c>
      <c r="BP226" s="27" t="s">
        <v>5133</v>
      </c>
      <c r="BQ226" s="27" t="s">
        <v>5134</v>
      </c>
      <c r="BR226" s="27"/>
      <c r="BS226" s="29">
        <v>44565</v>
      </c>
      <c r="BT226" s="32">
        <v>26.884931506849316</v>
      </c>
      <c r="BU226" s="27">
        <v>9</v>
      </c>
      <c r="BV226" s="27">
        <v>13</v>
      </c>
      <c r="BW226" s="33"/>
      <c r="BX226" s="33"/>
      <c r="BY226" s="33"/>
      <c r="BZ226" s="27"/>
      <c r="CA226" s="27"/>
      <c r="CB226" s="27"/>
      <c r="CC226" s="33"/>
      <c r="CD226" s="33"/>
      <c r="CE226" s="33"/>
      <c r="CF226" s="27"/>
      <c r="CG226" s="27"/>
      <c r="CH226" s="27"/>
      <c r="CI226" s="27"/>
      <c r="CJ226" s="27"/>
    </row>
    <row r="227" spans="1:88" x14ac:dyDescent="0.25">
      <c r="A227" s="27" t="s">
        <v>1351</v>
      </c>
      <c r="B227" s="27" t="s">
        <v>152</v>
      </c>
      <c r="C227" s="27" t="s">
        <v>472</v>
      </c>
      <c r="D227" s="27" t="s">
        <v>679</v>
      </c>
      <c r="E227" s="27" t="s">
        <v>1352</v>
      </c>
      <c r="F227" s="27"/>
      <c r="G227" s="28" t="s">
        <v>6265</v>
      </c>
      <c r="H227" s="27" t="s">
        <v>3994</v>
      </c>
      <c r="I227" s="27"/>
      <c r="J227" s="27">
        <v>5242</v>
      </c>
      <c r="K227" s="29">
        <v>44593</v>
      </c>
      <c r="L227" s="30">
        <v>3385</v>
      </c>
      <c r="M227" s="31">
        <v>250</v>
      </c>
      <c r="N227" t="s">
        <v>149</v>
      </c>
      <c r="O227" s="1">
        <v>45412</v>
      </c>
      <c r="P227" t="s">
        <v>4969</v>
      </c>
      <c r="Q227" s="27"/>
      <c r="R227" s="27" t="s">
        <v>4941</v>
      </c>
      <c r="S227" s="144">
        <v>108</v>
      </c>
      <c r="T227" t="s">
        <v>5135</v>
      </c>
      <c r="U227" s="27"/>
      <c r="V227" s="27" t="s">
        <v>4869</v>
      </c>
      <c r="W227" s="27" t="s">
        <v>4943</v>
      </c>
      <c r="X227" s="32" t="s">
        <v>4870</v>
      </c>
      <c r="Y227" s="27">
        <v>1</v>
      </c>
      <c r="Z227" s="33">
        <v>2</v>
      </c>
      <c r="AA227" s="33"/>
      <c r="AB227" s="33"/>
      <c r="AC227" s="33">
        <v>1</v>
      </c>
      <c r="AD227" s="33">
        <v>7</v>
      </c>
      <c r="AE227" s="33">
        <v>1</v>
      </c>
      <c r="AF227" s="36">
        <v>3029944080108</v>
      </c>
      <c r="AG227" s="36" t="str">
        <f>MID(AF227,10,4)</f>
        <v>0108</v>
      </c>
      <c r="AH227" s="27" t="s">
        <v>114</v>
      </c>
      <c r="AI227" s="27" t="s">
        <v>259</v>
      </c>
      <c r="AJ227" s="29">
        <v>37356</v>
      </c>
      <c r="AK227" s="27"/>
      <c r="AL227" s="27"/>
      <c r="AM227" s="27"/>
      <c r="AN227" s="27"/>
      <c r="AO227" s="27" t="s">
        <v>6007</v>
      </c>
      <c r="AP227" s="27" t="s">
        <v>6007</v>
      </c>
      <c r="AQ227" s="27"/>
      <c r="AR227" s="35">
        <v>112386008</v>
      </c>
      <c r="AS227" s="36">
        <v>3029944080108</v>
      </c>
      <c r="AT227" s="27"/>
      <c r="AU227" s="29"/>
      <c r="AV227" s="27" t="s">
        <v>6008</v>
      </c>
      <c r="AW227" s="27" t="s">
        <v>1353</v>
      </c>
      <c r="AX227" s="27" t="s">
        <v>114</v>
      </c>
      <c r="AY227" s="27" t="s">
        <v>259</v>
      </c>
      <c r="AZ227" s="27"/>
      <c r="BA227" s="27"/>
      <c r="BB227" s="27" t="s">
        <v>1354</v>
      </c>
      <c r="BC227" s="27" t="s">
        <v>5136</v>
      </c>
      <c r="BD227" s="33">
        <v>1</v>
      </c>
      <c r="BE227" s="27">
        <v>5</v>
      </c>
      <c r="BF227" s="27">
        <v>0</v>
      </c>
      <c r="BG227" s="36" t="s">
        <v>4599</v>
      </c>
      <c r="BH227" s="27">
        <v>7</v>
      </c>
      <c r="BI227" s="27"/>
      <c r="BJ227" s="27"/>
      <c r="BK227" s="27"/>
      <c r="BL227" s="27" t="s">
        <v>1355</v>
      </c>
      <c r="BM227" s="27" t="s">
        <v>1353</v>
      </c>
      <c r="BN227" s="27">
        <v>31291755</v>
      </c>
      <c r="BO227" s="27" t="s">
        <v>4769</v>
      </c>
      <c r="BP227" s="27" t="s">
        <v>2601</v>
      </c>
      <c r="BQ227" s="27" t="s">
        <v>2601</v>
      </c>
      <c r="BR227" s="27"/>
      <c r="BS227" s="29">
        <v>44586</v>
      </c>
      <c r="BT227" s="32">
        <v>22.331506849315069</v>
      </c>
      <c r="BU227" s="27">
        <v>9</v>
      </c>
      <c r="BV227" s="27">
        <v>13</v>
      </c>
      <c r="BW227" s="33"/>
      <c r="BX227" s="33"/>
      <c r="BY227" s="33"/>
      <c r="BZ227" s="27"/>
      <c r="CA227" s="27"/>
      <c r="CB227" s="27"/>
      <c r="CC227" s="33"/>
      <c r="CD227" s="33"/>
      <c r="CE227" s="33"/>
      <c r="CF227" s="27"/>
      <c r="CG227" s="27"/>
      <c r="CH227" s="27"/>
      <c r="CI227" s="27"/>
      <c r="CJ227" s="27"/>
    </row>
    <row r="228" spans="1:88" x14ac:dyDescent="0.25">
      <c r="A228" s="27" t="s">
        <v>3157</v>
      </c>
      <c r="B228" s="27" t="s">
        <v>3551</v>
      </c>
      <c r="C228" s="27" t="s">
        <v>2573</v>
      </c>
      <c r="D228" s="27" t="s">
        <v>757</v>
      </c>
      <c r="E228" s="27" t="s">
        <v>3887</v>
      </c>
      <c r="F228" s="27"/>
      <c r="G228" s="28" t="s">
        <v>6266</v>
      </c>
      <c r="H228" s="27" t="s">
        <v>3994</v>
      </c>
      <c r="I228" s="27"/>
      <c r="J228" s="27">
        <v>5242</v>
      </c>
      <c r="K228" s="29">
        <v>44597</v>
      </c>
      <c r="L228" s="30">
        <v>3385</v>
      </c>
      <c r="M228" s="31">
        <v>250</v>
      </c>
      <c r="N228" t="s">
        <v>4864</v>
      </c>
      <c r="P228" s="27" t="s">
        <v>4864</v>
      </c>
      <c r="Q228" s="27"/>
      <c r="R228" s="27" t="s">
        <v>4941</v>
      </c>
      <c r="S228" s="27">
        <v>9</v>
      </c>
      <c r="T228" s="27" t="s">
        <v>4965</v>
      </c>
      <c r="U228" s="27"/>
      <c r="V228" s="27" t="s">
        <v>4869</v>
      </c>
      <c r="W228" s="27" t="s">
        <v>4966</v>
      </c>
      <c r="X228" s="32" t="s">
        <v>4870</v>
      </c>
      <c r="Y228" s="27">
        <v>1</v>
      </c>
      <c r="Z228" s="33">
        <v>2</v>
      </c>
      <c r="AA228" s="33"/>
      <c r="AB228" s="33"/>
      <c r="AC228" s="33">
        <v>1</v>
      </c>
      <c r="AD228" s="33">
        <v>7</v>
      </c>
      <c r="AE228" s="33">
        <v>1</v>
      </c>
      <c r="AF228" s="36">
        <v>2679093491901</v>
      </c>
      <c r="AG228" s="36" t="str">
        <f>MID(AF228,10,4)</f>
        <v>1901</v>
      </c>
      <c r="AH228" s="27" t="s">
        <v>389</v>
      </c>
      <c r="AI228" s="27" t="s">
        <v>389</v>
      </c>
      <c r="AJ228" s="29">
        <v>34714</v>
      </c>
      <c r="AK228" s="27"/>
      <c r="AL228" s="27"/>
      <c r="AM228" s="27"/>
      <c r="AN228" s="27"/>
      <c r="AO228" s="27" t="s">
        <v>6007</v>
      </c>
      <c r="AP228" s="27" t="s">
        <v>6007</v>
      </c>
      <c r="AQ228" s="27"/>
      <c r="AR228" s="35">
        <v>106174967</v>
      </c>
      <c r="AS228" s="36">
        <v>201402802121</v>
      </c>
      <c r="AT228" s="27"/>
      <c r="AU228" s="29"/>
      <c r="AV228" s="27" t="s">
        <v>6008</v>
      </c>
      <c r="AW228" s="27" t="s">
        <v>4092</v>
      </c>
      <c r="AX228" s="27" t="s">
        <v>468</v>
      </c>
      <c r="AY228" s="27" t="s">
        <v>468</v>
      </c>
      <c r="AZ228" s="27"/>
      <c r="BA228" s="27"/>
      <c r="BB228" s="27">
        <v>33971665</v>
      </c>
      <c r="BC228" s="27" t="s">
        <v>4590</v>
      </c>
      <c r="BD228" s="33">
        <v>1</v>
      </c>
      <c r="BE228" s="27">
        <v>5</v>
      </c>
      <c r="BF228" s="27">
        <v>1</v>
      </c>
      <c r="BG228" s="36" t="s">
        <v>635</v>
      </c>
      <c r="BH228" s="27"/>
      <c r="BI228" s="27"/>
      <c r="BJ228" s="27"/>
      <c r="BK228" s="27"/>
      <c r="BL228" s="27" t="s">
        <v>4661</v>
      </c>
      <c r="BM228" s="27" t="s">
        <v>4092</v>
      </c>
      <c r="BN228" s="27">
        <v>54387938</v>
      </c>
      <c r="BO228" s="27" t="s">
        <v>4769</v>
      </c>
      <c r="BP228" s="29">
        <v>44567</v>
      </c>
      <c r="BQ228" s="27" t="s">
        <v>2601</v>
      </c>
      <c r="BR228" s="27"/>
      <c r="BS228" s="29">
        <v>44567</v>
      </c>
      <c r="BT228" s="32">
        <v>29.56986301369863</v>
      </c>
      <c r="BU228" s="27">
        <v>9</v>
      </c>
      <c r="BV228" s="27">
        <v>13</v>
      </c>
      <c r="BW228" s="33"/>
      <c r="BX228" s="33"/>
      <c r="BY228" s="33"/>
      <c r="BZ228" s="27"/>
      <c r="CA228" s="27"/>
      <c r="CB228" s="27"/>
      <c r="CC228" s="33"/>
      <c r="CD228" s="33"/>
      <c r="CE228" s="33"/>
      <c r="CF228" s="27"/>
      <c r="CG228" s="27"/>
      <c r="CH228" s="27"/>
      <c r="CI228" s="27"/>
      <c r="CJ228" s="27"/>
    </row>
    <row r="229" spans="1:88" x14ac:dyDescent="0.25">
      <c r="A229" s="27" t="s">
        <v>3158</v>
      </c>
      <c r="B229" s="27" t="s">
        <v>695</v>
      </c>
      <c r="C229" s="27" t="s">
        <v>179</v>
      </c>
      <c r="D229" s="27" t="s">
        <v>160</v>
      </c>
      <c r="E229" s="27" t="s">
        <v>139</v>
      </c>
      <c r="F229" s="27"/>
      <c r="G229" s="28" t="s">
        <v>6267</v>
      </c>
      <c r="H229" s="28" t="s">
        <v>3998</v>
      </c>
      <c r="I229" s="28" t="s">
        <v>4974</v>
      </c>
      <c r="J229" s="28">
        <v>4229</v>
      </c>
      <c r="K229" s="29">
        <v>44599</v>
      </c>
      <c r="L229" s="30">
        <v>2960</v>
      </c>
      <c r="M229" s="31">
        <v>250</v>
      </c>
      <c r="N229" t="s">
        <v>4864</v>
      </c>
      <c r="P229" s="27" t="s">
        <v>4864</v>
      </c>
      <c r="Q229" s="27"/>
      <c r="R229" s="27" t="s">
        <v>4979</v>
      </c>
      <c r="S229" s="154" t="s">
        <v>4962</v>
      </c>
      <c r="T229" s="105" t="s">
        <v>4963</v>
      </c>
      <c r="U229" s="27" t="s">
        <v>4954</v>
      </c>
      <c r="V229" s="27" t="s">
        <v>4869</v>
      </c>
      <c r="W229" s="27" t="s">
        <v>4980</v>
      </c>
      <c r="X229" s="32" t="s">
        <v>4870</v>
      </c>
      <c r="Y229" s="27">
        <v>1</v>
      </c>
      <c r="Z229" s="27">
        <v>1</v>
      </c>
      <c r="AA229" s="33"/>
      <c r="AB229" s="33"/>
      <c r="AC229" s="33">
        <v>1</v>
      </c>
      <c r="AD229" s="33">
        <v>7</v>
      </c>
      <c r="AE229" s="33">
        <v>1</v>
      </c>
      <c r="AF229" s="36">
        <v>2601872830101</v>
      </c>
      <c r="AG229" s="36" t="str">
        <f>MID(AF229,10,4)</f>
        <v>0101</v>
      </c>
      <c r="AH229" s="27" t="s">
        <v>114</v>
      </c>
      <c r="AI229" s="27" t="s">
        <v>114</v>
      </c>
      <c r="AJ229" s="29">
        <v>30742</v>
      </c>
      <c r="AK229" s="27" t="s">
        <v>4044</v>
      </c>
      <c r="AL229" s="27"/>
      <c r="AM229" s="27"/>
      <c r="AN229" s="27"/>
      <c r="AO229" s="27" t="s">
        <v>6007</v>
      </c>
      <c r="AP229" s="27" t="s">
        <v>6007</v>
      </c>
      <c r="AQ229" s="27" t="s">
        <v>5137</v>
      </c>
      <c r="AR229" s="35">
        <v>28793129</v>
      </c>
      <c r="AS229" s="36">
        <v>184103067</v>
      </c>
      <c r="AT229" s="27"/>
      <c r="AU229" s="29"/>
      <c r="AV229" s="27" t="s">
        <v>6008</v>
      </c>
      <c r="AW229" s="27" t="s">
        <v>4093</v>
      </c>
      <c r="AX229" s="27" t="s">
        <v>114</v>
      </c>
      <c r="AY229" s="27" t="s">
        <v>259</v>
      </c>
      <c r="AZ229" s="27">
        <v>11</v>
      </c>
      <c r="BA229" s="27"/>
      <c r="BB229" s="27">
        <v>36749384</v>
      </c>
      <c r="BC229" s="27" t="s">
        <v>1907</v>
      </c>
      <c r="BD229" s="33">
        <v>1</v>
      </c>
      <c r="BE229" s="27">
        <v>5</v>
      </c>
      <c r="BF229" s="27">
        <v>4</v>
      </c>
      <c r="BG229" s="36" t="s">
        <v>635</v>
      </c>
      <c r="BH229" s="27"/>
      <c r="BI229" s="27"/>
      <c r="BJ229" s="27"/>
      <c r="BK229" s="27"/>
      <c r="BL229" s="27" t="s">
        <v>4662</v>
      </c>
      <c r="BM229" s="27" t="s">
        <v>4093</v>
      </c>
      <c r="BN229" s="27">
        <v>37275456</v>
      </c>
      <c r="BO229" s="27" t="s">
        <v>4769</v>
      </c>
      <c r="BP229" s="27" t="s">
        <v>2601</v>
      </c>
      <c r="BQ229" s="27" t="s">
        <v>2601</v>
      </c>
      <c r="BR229" s="27"/>
      <c r="BS229" s="29">
        <v>44589</v>
      </c>
      <c r="BT229" s="32">
        <v>40.452054794520549</v>
      </c>
      <c r="BU229" s="27">
        <v>9</v>
      </c>
      <c r="BV229" s="27">
        <v>13</v>
      </c>
      <c r="BW229" s="33"/>
      <c r="BX229" s="33"/>
      <c r="BY229" s="33"/>
      <c r="BZ229" s="27"/>
      <c r="CA229" s="27"/>
      <c r="CB229" s="27"/>
      <c r="CC229" s="33"/>
      <c r="CD229" s="33"/>
      <c r="CE229" s="33"/>
      <c r="CF229" s="27"/>
      <c r="CG229" s="27"/>
      <c r="CH229" s="27"/>
      <c r="CI229" s="27"/>
      <c r="CJ229" s="27"/>
    </row>
    <row r="230" spans="1:88" x14ac:dyDescent="0.25">
      <c r="A230" s="27" t="s">
        <v>3159</v>
      </c>
      <c r="B230" s="27" t="s">
        <v>179</v>
      </c>
      <c r="C230" s="27" t="s">
        <v>926</v>
      </c>
      <c r="D230" s="27" t="s">
        <v>2915</v>
      </c>
      <c r="E230" s="27" t="s">
        <v>3888</v>
      </c>
      <c r="F230" s="27"/>
      <c r="G230" s="28" t="s">
        <v>6268</v>
      </c>
      <c r="H230" s="27" t="s">
        <v>3999</v>
      </c>
      <c r="I230" s="28">
        <v>0</v>
      </c>
      <c r="J230" s="27">
        <v>9333</v>
      </c>
      <c r="K230" s="29">
        <v>44599</v>
      </c>
      <c r="L230" s="30">
        <v>3385</v>
      </c>
      <c r="M230" s="31">
        <v>250</v>
      </c>
      <c r="N230" t="s">
        <v>4864</v>
      </c>
      <c r="P230" s="27" t="s">
        <v>4864</v>
      </c>
      <c r="Q230" s="27"/>
      <c r="R230" s="27" t="s">
        <v>5011</v>
      </c>
      <c r="S230" s="105" t="s">
        <v>4890</v>
      </c>
      <c r="T230" s="105" t="s">
        <v>4902</v>
      </c>
      <c r="U230" s="27" t="s">
        <v>4903</v>
      </c>
      <c r="V230" s="27" t="s">
        <v>4959</v>
      </c>
      <c r="W230" s="27"/>
      <c r="X230" s="32" t="s">
        <v>5009</v>
      </c>
      <c r="Y230" s="27">
        <v>2</v>
      </c>
      <c r="Z230" s="27">
        <v>1</v>
      </c>
      <c r="AA230" s="33"/>
      <c r="AB230" s="33"/>
      <c r="AC230" s="33">
        <v>1</v>
      </c>
      <c r="AD230" s="33">
        <v>7</v>
      </c>
      <c r="AE230" s="33">
        <v>1</v>
      </c>
      <c r="AF230" s="36">
        <v>3363812550917</v>
      </c>
      <c r="AG230" s="36" t="str">
        <f>MID(AF230,10,4)</f>
        <v>0917</v>
      </c>
      <c r="AH230" s="27" t="s">
        <v>787</v>
      </c>
      <c r="AI230" s="27" t="s">
        <v>700</v>
      </c>
      <c r="AJ230" s="29">
        <v>36648</v>
      </c>
      <c r="AK230" s="27"/>
      <c r="AL230" s="27"/>
      <c r="AM230" s="27"/>
      <c r="AN230" s="27"/>
      <c r="AO230" s="27" t="s">
        <v>6007</v>
      </c>
      <c r="AP230" s="27" t="s">
        <v>6007</v>
      </c>
      <c r="AQ230" s="27"/>
      <c r="AR230" s="35">
        <v>112446469</v>
      </c>
      <c r="AS230" s="36">
        <v>3363812550917</v>
      </c>
      <c r="AT230" s="27"/>
      <c r="AU230" s="29"/>
      <c r="AV230" s="27" t="s">
        <v>6008</v>
      </c>
      <c r="AW230" s="27" t="s">
        <v>4094</v>
      </c>
      <c r="AX230" s="27" t="s">
        <v>700</v>
      </c>
      <c r="AY230" s="27" t="s">
        <v>700</v>
      </c>
      <c r="AZ230" s="27">
        <v>6</v>
      </c>
      <c r="BA230" s="27"/>
      <c r="BB230" s="27" t="s">
        <v>4504</v>
      </c>
      <c r="BC230" s="27" t="s">
        <v>4588</v>
      </c>
      <c r="BD230" s="33">
        <v>1</v>
      </c>
      <c r="BE230" s="27">
        <v>5</v>
      </c>
      <c r="BF230" s="27">
        <v>0</v>
      </c>
      <c r="BG230" s="36" t="s">
        <v>709</v>
      </c>
      <c r="BH230" s="27"/>
      <c r="BI230" s="27"/>
      <c r="BJ230" s="27"/>
      <c r="BK230" s="27"/>
      <c r="BL230" s="27"/>
      <c r="BM230" s="27" t="s">
        <v>4739</v>
      </c>
      <c r="BN230" s="27">
        <v>54406447</v>
      </c>
      <c r="BO230" s="27" t="s">
        <v>4769</v>
      </c>
      <c r="BP230" s="29">
        <v>44589</v>
      </c>
      <c r="BQ230" s="29">
        <v>44589</v>
      </c>
      <c r="BR230" s="29"/>
      <c r="BS230" s="29">
        <v>44588</v>
      </c>
      <c r="BT230" s="32">
        <v>24.271232876712329</v>
      </c>
      <c r="BU230" s="27">
        <v>9</v>
      </c>
      <c r="BV230" s="27">
        <v>13</v>
      </c>
      <c r="BW230" s="33"/>
      <c r="BX230" s="33"/>
      <c r="BY230" s="33"/>
      <c r="BZ230" s="27"/>
      <c r="CA230" s="27"/>
      <c r="CB230" s="27"/>
      <c r="CC230" s="33"/>
      <c r="CD230" s="33"/>
      <c r="CE230" s="33"/>
      <c r="CF230" s="27"/>
      <c r="CG230" s="27"/>
      <c r="CH230" s="27"/>
      <c r="CI230" s="27"/>
      <c r="CJ230" s="27"/>
    </row>
    <row r="231" spans="1:88" x14ac:dyDescent="0.25">
      <c r="A231" s="27" t="s">
        <v>3160</v>
      </c>
      <c r="B231" s="27" t="s">
        <v>3552</v>
      </c>
      <c r="C231" s="27" t="s">
        <v>1721</v>
      </c>
      <c r="D231" s="27" t="s">
        <v>3766</v>
      </c>
      <c r="E231" s="27" t="s">
        <v>378</v>
      </c>
      <c r="F231" s="27"/>
      <c r="G231" s="28" t="s">
        <v>6269</v>
      </c>
      <c r="H231" s="27" t="s">
        <v>3994</v>
      </c>
      <c r="I231" s="27"/>
      <c r="J231" s="27">
        <v>5242</v>
      </c>
      <c r="K231" s="29">
        <v>44600</v>
      </c>
      <c r="L231" s="30">
        <v>3385</v>
      </c>
      <c r="M231" s="31">
        <v>250</v>
      </c>
      <c r="N231" s="40" t="s">
        <v>149</v>
      </c>
      <c r="O231" s="1">
        <v>45328</v>
      </c>
      <c r="P231" s="40" t="s">
        <v>4883</v>
      </c>
      <c r="Q231" s="27"/>
      <c r="R231" s="27" t="s">
        <v>5015</v>
      </c>
      <c r="S231" s="27">
        <v>48</v>
      </c>
      <c r="T231" s="105" t="s">
        <v>5138</v>
      </c>
      <c r="U231" s="27"/>
      <c r="V231" s="27" t="s">
        <v>4959</v>
      </c>
      <c r="W231" s="27" t="s">
        <v>5139</v>
      </c>
      <c r="X231" s="32" t="s">
        <v>5140</v>
      </c>
      <c r="Y231" s="27">
        <v>16</v>
      </c>
      <c r="Z231" s="33">
        <v>2</v>
      </c>
      <c r="AA231" s="33"/>
      <c r="AB231" s="33"/>
      <c r="AC231" s="33">
        <v>1</v>
      </c>
      <c r="AD231" s="33">
        <v>7</v>
      </c>
      <c r="AE231" s="33">
        <v>1</v>
      </c>
      <c r="AF231" s="36">
        <v>3103631010701</v>
      </c>
      <c r="AG231" s="36" t="str">
        <f>MID(AF231,10,4)</f>
        <v>0701</v>
      </c>
      <c r="AH231" s="27" t="s">
        <v>415</v>
      </c>
      <c r="AI231" s="27" t="s">
        <v>415</v>
      </c>
      <c r="AJ231" s="29">
        <v>36559</v>
      </c>
      <c r="AK231" s="27"/>
      <c r="AL231" s="27"/>
      <c r="AM231" s="27"/>
      <c r="AN231" s="27"/>
      <c r="AO231" s="27" t="s">
        <v>6007</v>
      </c>
      <c r="AP231" s="27" t="s">
        <v>6007</v>
      </c>
      <c r="AQ231" s="27"/>
      <c r="AR231" s="35">
        <v>104911107</v>
      </c>
      <c r="AS231" s="36">
        <v>3103631010701</v>
      </c>
      <c r="AT231" s="27"/>
      <c r="AU231" s="29"/>
      <c r="AV231" s="27" t="s">
        <v>6008</v>
      </c>
      <c r="AW231" s="27" t="s">
        <v>4095</v>
      </c>
      <c r="AX231" s="27" t="s">
        <v>415</v>
      </c>
      <c r="AY231" s="27" t="s">
        <v>415</v>
      </c>
      <c r="AZ231" s="27">
        <v>2</v>
      </c>
      <c r="BA231" s="27"/>
      <c r="BB231" s="27">
        <v>54239510</v>
      </c>
      <c r="BC231" s="27" t="s">
        <v>4590</v>
      </c>
      <c r="BD231" s="33">
        <v>1</v>
      </c>
      <c r="BE231" s="27">
        <v>5</v>
      </c>
      <c r="BF231" s="27">
        <v>0</v>
      </c>
      <c r="BG231" s="36" t="s">
        <v>648</v>
      </c>
      <c r="BH231" s="27"/>
      <c r="BI231" s="27"/>
      <c r="BJ231" s="27"/>
      <c r="BK231" s="27"/>
      <c r="BL231" s="27" t="s">
        <v>4663</v>
      </c>
      <c r="BM231" s="27" t="s">
        <v>4740</v>
      </c>
      <c r="BN231" s="27">
        <v>40265310</v>
      </c>
      <c r="BO231" s="27" t="s">
        <v>4769</v>
      </c>
      <c r="BP231" s="29">
        <v>44593</v>
      </c>
      <c r="BQ231" s="29">
        <v>44605</v>
      </c>
      <c r="BR231" s="29"/>
      <c r="BS231" s="29">
        <v>44592</v>
      </c>
      <c r="BT231" s="32">
        <v>24.515068493150686</v>
      </c>
      <c r="BU231" s="27">
        <v>9</v>
      </c>
      <c r="BV231" s="27">
        <v>13</v>
      </c>
      <c r="BW231" s="33"/>
      <c r="BX231" s="33"/>
      <c r="BY231" s="33"/>
      <c r="BZ231" s="27"/>
      <c r="CA231" s="27"/>
      <c r="CB231" s="27"/>
      <c r="CC231" s="33"/>
      <c r="CD231" s="33"/>
      <c r="CE231" s="33"/>
      <c r="CF231" s="27"/>
      <c r="CG231" s="27"/>
      <c r="CH231" s="27"/>
      <c r="CI231" s="27"/>
      <c r="CJ231" s="27"/>
    </row>
    <row r="232" spans="1:88" x14ac:dyDescent="0.25">
      <c r="A232" s="27" t="s">
        <v>3161</v>
      </c>
      <c r="B232" s="27" t="s">
        <v>130</v>
      </c>
      <c r="C232" s="27" t="s">
        <v>275</v>
      </c>
      <c r="D232" s="27" t="s">
        <v>2150</v>
      </c>
      <c r="E232" s="27" t="s">
        <v>3889</v>
      </c>
      <c r="F232" s="27"/>
      <c r="G232" s="28" t="s">
        <v>6270</v>
      </c>
      <c r="H232" s="27" t="s">
        <v>3994</v>
      </c>
      <c r="I232" s="27"/>
      <c r="J232" s="27">
        <v>0</v>
      </c>
      <c r="K232" s="29">
        <v>44607</v>
      </c>
      <c r="L232" s="30">
        <v>3385</v>
      </c>
      <c r="M232" s="31">
        <v>250</v>
      </c>
      <c r="N232" t="s">
        <v>149</v>
      </c>
      <c r="O232" s="1">
        <v>45382</v>
      </c>
      <c r="P232" t="s">
        <v>4969</v>
      </c>
      <c r="Q232" s="27"/>
      <c r="R232" s="27" t="s">
        <v>4941</v>
      </c>
      <c r="S232" s="27">
        <v>118</v>
      </c>
      <c r="T232" s="27" t="s">
        <v>5075</v>
      </c>
      <c r="U232" s="27"/>
      <c r="V232" s="27" t="s">
        <v>4869</v>
      </c>
      <c r="W232" s="27" t="s">
        <v>4943</v>
      </c>
      <c r="X232" s="32" t="s">
        <v>4870</v>
      </c>
      <c r="Y232" s="27">
        <v>1</v>
      </c>
      <c r="Z232" s="33">
        <v>2</v>
      </c>
      <c r="AA232" s="33"/>
      <c r="AB232" s="33"/>
      <c r="AC232" s="33">
        <v>1</v>
      </c>
      <c r="AD232" s="33">
        <v>7</v>
      </c>
      <c r="AE232" s="33">
        <v>1</v>
      </c>
      <c r="AF232" s="36">
        <v>3031452340108</v>
      </c>
      <c r="AG232" s="36" t="str">
        <f>MID(AF232,10,4)</f>
        <v>0108</v>
      </c>
      <c r="AH232" s="27" t="s">
        <v>259</v>
      </c>
      <c r="AI232" s="27" t="s">
        <v>114</v>
      </c>
      <c r="AJ232" s="29">
        <v>36793</v>
      </c>
      <c r="AK232" s="27"/>
      <c r="AL232" s="27"/>
      <c r="AM232" s="27"/>
      <c r="AN232" s="27"/>
      <c r="AO232" s="27" t="s">
        <v>6007</v>
      </c>
      <c r="AP232" s="27" t="s">
        <v>6007</v>
      </c>
      <c r="AQ232" s="27"/>
      <c r="AR232" s="35">
        <v>110026462</v>
      </c>
      <c r="AS232" s="36">
        <v>3031452340108</v>
      </c>
      <c r="AT232" s="27"/>
      <c r="AU232" s="29"/>
      <c r="AV232" s="27" t="s">
        <v>6008</v>
      </c>
      <c r="AW232" s="27" t="s">
        <v>4096</v>
      </c>
      <c r="AX232" s="27" t="s">
        <v>114</v>
      </c>
      <c r="AY232" s="27" t="s">
        <v>259</v>
      </c>
      <c r="AZ232" s="27">
        <v>7</v>
      </c>
      <c r="BA232" s="27"/>
      <c r="BB232" s="27">
        <v>42010016</v>
      </c>
      <c r="BC232" s="27" t="s">
        <v>4590</v>
      </c>
      <c r="BD232" s="33">
        <v>1</v>
      </c>
      <c r="BE232" s="27">
        <v>5</v>
      </c>
      <c r="BF232" s="27">
        <v>0</v>
      </c>
      <c r="BG232" s="36" t="s">
        <v>4599</v>
      </c>
      <c r="BH232" s="27"/>
      <c r="BI232" s="27"/>
      <c r="BJ232" s="27"/>
      <c r="BK232" s="27"/>
      <c r="BL232" s="27" t="s">
        <v>4664</v>
      </c>
      <c r="BM232" s="27" t="s">
        <v>4096</v>
      </c>
      <c r="BN232" s="27">
        <v>51940215</v>
      </c>
      <c r="BO232" s="27" t="s">
        <v>4769</v>
      </c>
      <c r="BP232" s="29">
        <v>44488</v>
      </c>
      <c r="BQ232" s="29">
        <v>44502</v>
      </c>
      <c r="BR232" s="29"/>
      <c r="BS232" s="29">
        <v>44484</v>
      </c>
      <c r="BT232" s="32">
        <v>23.873972602739727</v>
      </c>
      <c r="BU232" s="27">
        <v>9</v>
      </c>
      <c r="BV232" s="27">
        <v>13</v>
      </c>
      <c r="BW232" s="33"/>
      <c r="BX232" s="33"/>
      <c r="BY232" s="33"/>
      <c r="BZ232" s="27"/>
      <c r="CA232" s="27"/>
      <c r="CB232" s="27"/>
      <c r="CC232" s="33"/>
      <c r="CD232" s="33"/>
      <c r="CE232" s="33"/>
      <c r="CF232" s="27"/>
      <c r="CG232" s="27"/>
      <c r="CH232" s="27"/>
      <c r="CI232" s="27"/>
      <c r="CJ232" s="27"/>
    </row>
    <row r="233" spans="1:88" x14ac:dyDescent="0.25">
      <c r="A233" s="27" t="s">
        <v>3162</v>
      </c>
      <c r="B233" s="27" t="s">
        <v>574</v>
      </c>
      <c r="C233" s="27" t="s">
        <v>3662</v>
      </c>
      <c r="D233" s="27" t="s">
        <v>1852</v>
      </c>
      <c r="E233" s="27" t="s">
        <v>147</v>
      </c>
      <c r="F233" s="27"/>
      <c r="G233" s="28" t="s">
        <v>6271</v>
      </c>
      <c r="H233" s="27" t="s">
        <v>3994</v>
      </c>
      <c r="I233" s="27"/>
      <c r="J233" s="27">
        <v>0</v>
      </c>
      <c r="K233" s="29">
        <v>44607</v>
      </c>
      <c r="L233" s="30">
        <v>3385</v>
      </c>
      <c r="M233" s="31">
        <v>250</v>
      </c>
      <c r="N233" t="s">
        <v>4864</v>
      </c>
      <c r="P233" s="27" t="s">
        <v>4864</v>
      </c>
      <c r="Q233" s="27"/>
      <c r="R233" s="27" t="s">
        <v>4941</v>
      </c>
      <c r="S233" s="27">
        <v>9</v>
      </c>
      <c r="T233" s="27" t="s">
        <v>4965</v>
      </c>
      <c r="U233" s="27"/>
      <c r="V233" s="27" t="s">
        <v>4869</v>
      </c>
      <c r="W233" s="27" t="s">
        <v>4966</v>
      </c>
      <c r="X233" s="32" t="s">
        <v>4870</v>
      </c>
      <c r="Y233" s="27">
        <v>1</v>
      </c>
      <c r="Z233" s="33">
        <v>2</v>
      </c>
      <c r="AA233" s="33"/>
      <c r="AB233" s="33"/>
      <c r="AC233" s="33">
        <v>1</v>
      </c>
      <c r="AD233" s="33">
        <v>7</v>
      </c>
      <c r="AE233" s="33">
        <v>1</v>
      </c>
      <c r="AF233" s="36">
        <v>3043188680114</v>
      </c>
      <c r="AG233" s="36" t="str">
        <f>MID(AF233,10,4)</f>
        <v>0114</v>
      </c>
      <c r="AH233" s="27" t="s">
        <v>468</v>
      </c>
      <c r="AI233" s="27" t="s">
        <v>114</v>
      </c>
      <c r="AJ233" s="29">
        <v>36013</v>
      </c>
      <c r="AK233" s="27"/>
      <c r="AL233" s="27"/>
      <c r="AM233" s="27"/>
      <c r="AN233" s="27"/>
      <c r="AO233" s="27" t="s">
        <v>6007</v>
      </c>
      <c r="AP233" s="27" t="s">
        <v>6007</v>
      </c>
      <c r="AQ233" s="27"/>
      <c r="AR233" s="35">
        <v>98126547</v>
      </c>
      <c r="AS233" s="36">
        <v>3043188680114</v>
      </c>
      <c r="AT233" s="27"/>
      <c r="AU233" s="29"/>
      <c r="AV233" s="27" t="s">
        <v>6008</v>
      </c>
      <c r="AW233" s="27" t="s">
        <v>4097</v>
      </c>
      <c r="AX233" s="27" t="s">
        <v>114</v>
      </c>
      <c r="AY233" s="27" t="s">
        <v>468</v>
      </c>
      <c r="AZ233" s="27"/>
      <c r="BA233" s="27"/>
      <c r="BB233" s="27">
        <v>50139884</v>
      </c>
      <c r="BC233" s="27" t="s">
        <v>4590</v>
      </c>
      <c r="BD233" s="33">
        <v>1</v>
      </c>
      <c r="BE233" s="27">
        <v>5</v>
      </c>
      <c r="BF233" s="27">
        <v>1</v>
      </c>
      <c r="BG233" s="36" t="s">
        <v>953</v>
      </c>
      <c r="BH233" s="27"/>
      <c r="BI233" s="27"/>
      <c r="BJ233" s="27"/>
      <c r="BK233" s="27"/>
      <c r="BL233" s="27" t="s">
        <v>4665</v>
      </c>
      <c r="BM233" s="27" t="s">
        <v>4741</v>
      </c>
      <c r="BN233" s="27">
        <v>37769916</v>
      </c>
      <c r="BO233" s="27" t="s">
        <v>4769</v>
      </c>
      <c r="BP233" s="27" t="s">
        <v>4772</v>
      </c>
      <c r="BQ233" s="29">
        <v>44364</v>
      </c>
      <c r="BR233" s="29"/>
      <c r="BS233" s="29">
        <v>44596</v>
      </c>
      <c r="BT233" s="32">
        <v>26.010958904109589</v>
      </c>
      <c r="BU233" s="27">
        <v>9</v>
      </c>
      <c r="BV233" s="27">
        <v>13</v>
      </c>
      <c r="BW233" s="33"/>
      <c r="BX233" s="33"/>
      <c r="BY233" s="33"/>
      <c r="BZ233" s="27"/>
      <c r="CA233" s="27"/>
      <c r="CB233" s="27"/>
      <c r="CC233" s="33"/>
      <c r="CD233" s="33"/>
      <c r="CE233" s="33"/>
      <c r="CF233" s="27"/>
      <c r="CG233" s="27"/>
      <c r="CH233" s="27"/>
      <c r="CI233" s="27"/>
      <c r="CJ233" s="27"/>
    </row>
    <row r="234" spans="1:88" x14ac:dyDescent="0.25">
      <c r="A234" s="27" t="s">
        <v>3163</v>
      </c>
      <c r="B234" s="27" t="s">
        <v>3553</v>
      </c>
      <c r="C234" s="27" t="s">
        <v>131</v>
      </c>
      <c r="D234" s="27" t="s">
        <v>3767</v>
      </c>
      <c r="E234" s="27" t="s">
        <v>3890</v>
      </c>
      <c r="F234" s="27"/>
      <c r="G234" s="28" t="s">
        <v>6272</v>
      </c>
      <c r="H234" s="27" t="s">
        <v>3994</v>
      </c>
      <c r="I234" s="27"/>
      <c r="J234" s="27">
        <v>0</v>
      </c>
      <c r="K234" s="29">
        <v>44607</v>
      </c>
      <c r="L234" s="30">
        <v>3385</v>
      </c>
      <c r="M234" s="31">
        <v>250</v>
      </c>
      <c r="N234" t="s">
        <v>4864</v>
      </c>
      <c r="P234" s="27" t="s">
        <v>4864</v>
      </c>
      <c r="Q234" s="27"/>
      <c r="R234" s="27" t="s">
        <v>4941</v>
      </c>
      <c r="S234" s="27">
        <v>14</v>
      </c>
      <c r="T234" s="27" t="s">
        <v>5119</v>
      </c>
      <c r="U234" s="27"/>
      <c r="V234" s="27" t="s">
        <v>4869</v>
      </c>
      <c r="W234" s="27" t="s">
        <v>4943</v>
      </c>
      <c r="X234" s="32" t="s">
        <v>4870</v>
      </c>
      <c r="Y234" s="27">
        <v>1</v>
      </c>
      <c r="Z234" s="33">
        <v>2</v>
      </c>
      <c r="AA234" s="33"/>
      <c r="AB234" s="33"/>
      <c r="AC234" s="33">
        <v>1</v>
      </c>
      <c r="AD234" s="33">
        <v>7</v>
      </c>
      <c r="AE234" s="33">
        <v>1</v>
      </c>
      <c r="AF234" s="36">
        <v>2977833431401</v>
      </c>
      <c r="AG234" s="36" t="str">
        <f>MID(AF234,10,4)</f>
        <v>1401</v>
      </c>
      <c r="AH234" s="27" t="s">
        <v>1400</v>
      </c>
      <c r="AI234" s="27" t="s">
        <v>239</v>
      </c>
      <c r="AJ234" s="29">
        <v>31482</v>
      </c>
      <c r="AK234" s="27"/>
      <c r="AL234" s="27"/>
      <c r="AM234" s="27"/>
      <c r="AN234" s="27"/>
      <c r="AO234" s="27" t="s">
        <v>6007</v>
      </c>
      <c r="AP234" s="27" t="s">
        <v>6007</v>
      </c>
      <c r="AQ234" s="27"/>
      <c r="AR234" s="35">
        <v>96715456</v>
      </c>
      <c r="AS234" s="36">
        <v>2977833431401</v>
      </c>
      <c r="AT234" s="27"/>
      <c r="AU234" s="29"/>
      <c r="AV234" s="27" t="s">
        <v>6008</v>
      </c>
      <c r="AW234" s="27" t="s">
        <v>4098</v>
      </c>
      <c r="AX234" s="27" t="s">
        <v>114</v>
      </c>
      <c r="AY234" s="27" t="s">
        <v>259</v>
      </c>
      <c r="AZ234" s="27">
        <v>5</v>
      </c>
      <c r="BA234" s="27"/>
      <c r="BB234" s="27">
        <v>47331986</v>
      </c>
      <c r="BC234" s="27" t="s">
        <v>4590</v>
      </c>
      <c r="BD234" s="33">
        <v>1</v>
      </c>
      <c r="BE234" s="27">
        <v>5</v>
      </c>
      <c r="BF234" s="27">
        <v>1</v>
      </c>
      <c r="BG234" s="36" t="s">
        <v>648</v>
      </c>
      <c r="BH234" s="27"/>
      <c r="BI234" s="27"/>
      <c r="BJ234" s="27"/>
      <c r="BK234" s="27"/>
      <c r="BL234" s="27" t="s">
        <v>4666</v>
      </c>
      <c r="BM234" s="27" t="s">
        <v>4098</v>
      </c>
      <c r="BN234" s="27">
        <v>56996011</v>
      </c>
      <c r="BO234" s="27" t="s">
        <v>4769</v>
      </c>
      <c r="BP234" s="29">
        <v>44566</v>
      </c>
      <c r="BQ234" s="29">
        <v>44572</v>
      </c>
      <c r="BR234" s="29"/>
      <c r="BS234" s="29">
        <v>44565</v>
      </c>
      <c r="BT234" s="32">
        <v>38.424657534246577</v>
      </c>
      <c r="BU234" s="27">
        <v>9</v>
      </c>
      <c r="BV234" s="27">
        <v>13</v>
      </c>
      <c r="BW234" s="33"/>
      <c r="BX234" s="33"/>
      <c r="BY234" s="33"/>
      <c r="BZ234" s="27"/>
      <c r="CA234" s="27"/>
      <c r="CB234" s="27"/>
      <c r="CC234" s="33"/>
      <c r="CD234" s="33"/>
      <c r="CE234" s="33"/>
      <c r="CF234" s="27"/>
      <c r="CG234" s="27"/>
      <c r="CH234" s="27"/>
      <c r="CI234" s="27"/>
      <c r="CJ234" s="27"/>
    </row>
    <row r="235" spans="1:88" x14ac:dyDescent="0.25">
      <c r="A235" s="27" t="s">
        <v>3164</v>
      </c>
      <c r="B235" s="27" t="s">
        <v>652</v>
      </c>
      <c r="C235" s="27" t="s">
        <v>1721</v>
      </c>
      <c r="D235" s="27" t="s">
        <v>427</v>
      </c>
      <c r="E235" s="27" t="s">
        <v>160</v>
      </c>
      <c r="F235" s="27"/>
      <c r="G235" s="28" t="s">
        <v>6273</v>
      </c>
      <c r="H235" s="27" t="s">
        <v>3994</v>
      </c>
      <c r="I235" s="27"/>
      <c r="J235" s="27">
        <v>0</v>
      </c>
      <c r="K235" s="29">
        <v>44607</v>
      </c>
      <c r="L235" s="30">
        <v>3385</v>
      </c>
      <c r="M235" s="31">
        <v>250</v>
      </c>
      <c r="N235" t="s">
        <v>149</v>
      </c>
      <c r="O235" s="1">
        <v>45377</v>
      </c>
      <c r="P235" t="s">
        <v>4969</v>
      </c>
      <c r="Q235" s="27" t="s">
        <v>5141</v>
      </c>
      <c r="R235" s="27" t="s">
        <v>5015</v>
      </c>
      <c r="S235" s="27">
        <v>55</v>
      </c>
      <c r="T235" s="27" t="s">
        <v>5029</v>
      </c>
      <c r="U235" s="27"/>
      <c r="V235" s="27" t="s">
        <v>4959</v>
      </c>
      <c r="W235" s="27" t="s">
        <v>5030</v>
      </c>
      <c r="X235" s="32" t="s">
        <v>4912</v>
      </c>
      <c r="Y235" s="27">
        <v>4</v>
      </c>
      <c r="Z235" s="33">
        <v>2</v>
      </c>
      <c r="AA235" s="33"/>
      <c r="AB235" s="33"/>
      <c r="AC235" s="33">
        <v>1</v>
      </c>
      <c r="AD235" s="33">
        <v>7</v>
      </c>
      <c r="AE235" s="33">
        <v>1</v>
      </c>
      <c r="AF235" s="36">
        <v>2132730201020</v>
      </c>
      <c r="AG235" s="36" t="str">
        <f>MID(AF235,10,4)</f>
        <v>1020</v>
      </c>
      <c r="AH235" s="27" t="s">
        <v>5142</v>
      </c>
      <c r="AI235" s="27" t="s">
        <v>361</v>
      </c>
      <c r="AJ235" s="29">
        <v>33772</v>
      </c>
      <c r="AK235" s="27"/>
      <c r="AL235" s="27"/>
      <c r="AM235" s="27"/>
      <c r="AN235" s="27"/>
      <c r="AO235" s="27" t="s">
        <v>6007</v>
      </c>
      <c r="AP235" s="27" t="s">
        <v>6007</v>
      </c>
      <c r="AQ235" s="27"/>
      <c r="AR235" s="35">
        <v>85796875</v>
      </c>
      <c r="AS235" s="36">
        <v>201500192317</v>
      </c>
      <c r="AT235" s="27"/>
      <c r="AU235" s="29"/>
      <c r="AV235" s="27" t="s">
        <v>6008</v>
      </c>
      <c r="AW235" s="27" t="s">
        <v>4099</v>
      </c>
      <c r="AX235" s="27" t="s">
        <v>163</v>
      </c>
      <c r="AY235" s="27" t="s">
        <v>1347</v>
      </c>
      <c r="AZ235" s="27">
        <v>1</v>
      </c>
      <c r="BA235" s="27"/>
      <c r="BB235" s="27">
        <v>37800117</v>
      </c>
      <c r="BC235" s="27" t="s">
        <v>4590</v>
      </c>
      <c r="BD235" s="33">
        <v>1</v>
      </c>
      <c r="BE235" s="27">
        <v>5</v>
      </c>
      <c r="BF235" s="27"/>
      <c r="BG235" s="36" t="s">
        <v>648</v>
      </c>
      <c r="BH235" s="27"/>
      <c r="BI235" s="27"/>
      <c r="BJ235" s="27"/>
      <c r="BK235" s="27"/>
      <c r="BL235" s="27" t="s">
        <v>4667</v>
      </c>
      <c r="BM235" s="27" t="s">
        <v>4742</v>
      </c>
      <c r="BN235" s="27">
        <v>55106141</v>
      </c>
      <c r="BO235" s="27" t="s">
        <v>4769</v>
      </c>
      <c r="BP235" s="29">
        <v>44603</v>
      </c>
      <c r="BQ235" s="27" t="s">
        <v>4773</v>
      </c>
      <c r="BR235" s="27"/>
      <c r="BS235" s="29">
        <v>44603</v>
      </c>
      <c r="BT235" s="32">
        <v>32.150684931506852</v>
      </c>
      <c r="BU235" s="27">
        <v>9</v>
      </c>
      <c r="BV235" s="27">
        <v>13</v>
      </c>
      <c r="BW235" s="33"/>
      <c r="BX235" s="33"/>
      <c r="BY235" s="33"/>
      <c r="BZ235" s="27"/>
      <c r="CA235" s="27"/>
      <c r="CB235" s="27"/>
      <c r="CC235" s="33"/>
      <c r="CD235" s="33"/>
      <c r="CE235" s="33"/>
      <c r="CF235" s="27"/>
      <c r="CG235" s="27"/>
      <c r="CH235" s="27"/>
      <c r="CI235" s="27"/>
      <c r="CJ235" s="27"/>
    </row>
    <row r="236" spans="1:88" x14ac:dyDescent="0.25">
      <c r="A236" s="27" t="s">
        <v>3165</v>
      </c>
      <c r="B236" s="27" t="s">
        <v>3554</v>
      </c>
      <c r="C236" s="27" t="s">
        <v>3663</v>
      </c>
      <c r="D236" s="27" t="s">
        <v>3768</v>
      </c>
      <c r="E236" s="27" t="s">
        <v>804</v>
      </c>
      <c r="F236" s="27"/>
      <c r="G236" s="28" t="s">
        <v>6274</v>
      </c>
      <c r="H236" s="27" t="s">
        <v>3994</v>
      </c>
      <c r="I236" s="27"/>
      <c r="J236" s="27">
        <v>0</v>
      </c>
      <c r="K236" s="29">
        <v>44607</v>
      </c>
      <c r="L236" s="30">
        <v>3167</v>
      </c>
      <c r="M236" s="31">
        <v>250</v>
      </c>
      <c r="N236" s="40" t="s">
        <v>149</v>
      </c>
      <c r="O236" s="1">
        <v>45037</v>
      </c>
      <c r="P236" s="40" t="s">
        <v>4883</v>
      </c>
      <c r="Q236" s="27"/>
      <c r="R236" s="27" t="s">
        <v>5015</v>
      </c>
      <c r="S236" s="105">
        <v>53</v>
      </c>
      <c r="T236" s="105" t="s">
        <v>5033</v>
      </c>
      <c r="U236" s="27"/>
      <c r="V236" s="27" t="s">
        <v>4959</v>
      </c>
      <c r="W236" s="27" t="s">
        <v>5017</v>
      </c>
      <c r="X236" s="32" t="s">
        <v>5020</v>
      </c>
      <c r="Y236" s="27">
        <v>17</v>
      </c>
      <c r="Z236" s="33">
        <v>2</v>
      </c>
      <c r="AA236" s="33"/>
      <c r="AB236" s="33"/>
      <c r="AC236" s="33">
        <v>1</v>
      </c>
      <c r="AD236" s="33">
        <v>7</v>
      </c>
      <c r="AE236" s="33">
        <v>1</v>
      </c>
      <c r="AF236" s="36">
        <v>3389519031001</v>
      </c>
      <c r="AG236" s="36" t="str">
        <f>MID(AF236,10,4)</f>
        <v>1001</v>
      </c>
      <c r="AH236" s="27" t="s">
        <v>1309</v>
      </c>
      <c r="AI236" s="27" t="s">
        <v>361</v>
      </c>
      <c r="AJ236" s="29">
        <v>37143</v>
      </c>
      <c r="AK236" s="27"/>
      <c r="AL236" s="27"/>
      <c r="AM236" s="27"/>
      <c r="AN236" s="27"/>
      <c r="AO236" s="27" t="s">
        <v>6007</v>
      </c>
      <c r="AP236" s="27" t="s">
        <v>6007</v>
      </c>
      <c r="AQ236" s="27"/>
      <c r="AR236" s="35">
        <v>109783352</v>
      </c>
      <c r="AS236" s="36">
        <v>3389519031001</v>
      </c>
      <c r="AT236" s="27"/>
      <c r="AU236" s="29"/>
      <c r="AV236" s="27" t="s">
        <v>6008</v>
      </c>
      <c r="AW236" s="27" t="s">
        <v>4100</v>
      </c>
      <c r="AX236" s="27" t="s">
        <v>361</v>
      </c>
      <c r="AY236" s="27" t="s">
        <v>1309</v>
      </c>
      <c r="AZ236" s="27"/>
      <c r="BA236" s="27"/>
      <c r="BB236" s="27" t="s">
        <v>4505</v>
      </c>
      <c r="BC236" s="27" t="s">
        <v>4590</v>
      </c>
      <c r="BD236" s="33">
        <v>1</v>
      </c>
      <c r="BE236" s="27">
        <v>5</v>
      </c>
      <c r="BF236" s="27"/>
      <c r="BG236" s="27" t="s">
        <v>4604</v>
      </c>
      <c r="BH236" s="27"/>
      <c r="BI236" s="27"/>
      <c r="BJ236" s="27"/>
      <c r="BK236" s="27"/>
      <c r="BL236" s="27" t="s">
        <v>4668</v>
      </c>
      <c r="BM236" s="27"/>
      <c r="BN236" s="27">
        <v>58597621</v>
      </c>
      <c r="BO236" s="27" t="s">
        <v>4769</v>
      </c>
      <c r="BP236" s="29">
        <v>44611</v>
      </c>
      <c r="BQ236" s="29">
        <v>44600</v>
      </c>
      <c r="BR236" s="29"/>
      <c r="BS236" s="29">
        <v>44602</v>
      </c>
      <c r="BT236" s="32">
        <v>22.915068493150685</v>
      </c>
      <c r="BU236" s="27">
        <v>9</v>
      </c>
      <c r="BV236" s="27">
        <v>13</v>
      </c>
      <c r="BW236" s="33"/>
      <c r="BX236" s="33"/>
      <c r="BY236" s="33"/>
      <c r="BZ236" s="27"/>
      <c r="CA236" s="27"/>
      <c r="CB236" s="27"/>
      <c r="CC236" s="33"/>
      <c r="CD236" s="33"/>
      <c r="CE236" s="33"/>
      <c r="CF236" s="27"/>
      <c r="CG236" s="27"/>
      <c r="CH236" s="27"/>
      <c r="CI236" s="27"/>
      <c r="CJ236" s="27"/>
    </row>
    <row r="237" spans="1:88" x14ac:dyDescent="0.25">
      <c r="A237" s="27" t="s">
        <v>3166</v>
      </c>
      <c r="B237" s="27" t="s">
        <v>3555</v>
      </c>
      <c r="C237" s="27" t="s">
        <v>2382</v>
      </c>
      <c r="D237" s="27" t="s">
        <v>340</v>
      </c>
      <c r="E237" s="27" t="s">
        <v>148</v>
      </c>
      <c r="F237" s="27"/>
      <c r="G237" s="28" t="s">
        <v>6275</v>
      </c>
      <c r="H237" s="27" t="s">
        <v>3994</v>
      </c>
      <c r="I237" s="27"/>
      <c r="J237" s="27"/>
      <c r="K237" s="29">
        <v>44616</v>
      </c>
      <c r="L237" s="30">
        <v>3385</v>
      </c>
      <c r="M237" s="31">
        <v>250</v>
      </c>
      <c r="N237" t="s">
        <v>4864</v>
      </c>
      <c r="P237" s="27" t="s">
        <v>4864</v>
      </c>
      <c r="Q237" s="27"/>
      <c r="R237" s="27" t="s">
        <v>5015</v>
      </c>
      <c r="S237" s="27">
        <v>54</v>
      </c>
      <c r="T237" s="27" t="s">
        <v>5021</v>
      </c>
      <c r="U237" s="27"/>
      <c r="V237" s="27" t="s">
        <v>4959</v>
      </c>
      <c r="W237" s="27" t="s">
        <v>5022</v>
      </c>
      <c r="X237" s="32" t="s">
        <v>5009</v>
      </c>
      <c r="Y237" s="27">
        <v>2</v>
      </c>
      <c r="Z237" s="27">
        <v>1</v>
      </c>
      <c r="AA237" s="33"/>
      <c r="AB237" s="33"/>
      <c r="AC237" s="33">
        <v>1</v>
      </c>
      <c r="AD237" s="33">
        <v>7</v>
      </c>
      <c r="AE237" s="33">
        <v>1</v>
      </c>
      <c r="AF237" s="36">
        <v>3369563630920</v>
      </c>
      <c r="AG237" s="36" t="str">
        <f>MID(AF237,10,4)</f>
        <v>0920</v>
      </c>
      <c r="AH237" s="27" t="s">
        <v>739</v>
      </c>
      <c r="AI237" s="27" t="s">
        <v>700</v>
      </c>
      <c r="AJ237" s="29">
        <v>36339</v>
      </c>
      <c r="AK237" s="27"/>
      <c r="AL237" s="27"/>
      <c r="AM237" s="27"/>
      <c r="AN237" s="27"/>
      <c r="AO237" s="27" t="s">
        <v>6007</v>
      </c>
      <c r="AP237" s="27" t="s">
        <v>6007</v>
      </c>
      <c r="AQ237" s="27"/>
      <c r="AR237" s="35">
        <v>99169053</v>
      </c>
      <c r="AS237" s="36">
        <v>3369563630920</v>
      </c>
      <c r="AT237" s="27"/>
      <c r="AU237" s="29"/>
      <c r="AV237" s="27" t="s">
        <v>6008</v>
      </c>
      <c r="AW237" s="27" t="s">
        <v>4101</v>
      </c>
      <c r="AX237" s="27" t="s">
        <v>700</v>
      </c>
      <c r="AY237" s="27" t="s">
        <v>700</v>
      </c>
      <c r="AZ237" s="27"/>
      <c r="BA237" s="27"/>
      <c r="BB237" s="27">
        <v>36955388</v>
      </c>
      <c r="BC237" s="27" t="s">
        <v>4590</v>
      </c>
      <c r="BD237" s="33">
        <v>1</v>
      </c>
      <c r="BE237" s="27">
        <v>5</v>
      </c>
      <c r="BF237" s="27"/>
      <c r="BG237" s="36" t="s">
        <v>648</v>
      </c>
      <c r="BH237" s="27"/>
      <c r="BI237" s="27"/>
      <c r="BJ237" s="27"/>
      <c r="BK237" s="27"/>
      <c r="BL237" s="27"/>
      <c r="BM237" s="27"/>
      <c r="BN237" s="27">
        <v>47714546</v>
      </c>
      <c r="BO237" s="27" t="s">
        <v>4769</v>
      </c>
      <c r="BP237" s="29">
        <v>44608</v>
      </c>
      <c r="BQ237" s="29">
        <v>44608</v>
      </c>
      <c r="BR237" s="29"/>
      <c r="BS237" s="29">
        <v>44608</v>
      </c>
      <c r="BT237" s="32">
        <v>25.117808219178084</v>
      </c>
      <c r="BU237" s="27">
        <v>9</v>
      </c>
      <c r="BV237" s="27">
        <v>13</v>
      </c>
      <c r="BW237" s="33"/>
      <c r="BX237" s="33"/>
      <c r="BY237" s="33"/>
      <c r="BZ237" s="27"/>
      <c r="CA237" s="27"/>
      <c r="CB237" s="27"/>
      <c r="CC237" s="33"/>
      <c r="CD237" s="33"/>
      <c r="CE237" s="33"/>
      <c r="CF237" s="27"/>
      <c r="CG237" s="27"/>
      <c r="CH237" s="27"/>
      <c r="CI237" s="27"/>
      <c r="CJ237" s="27"/>
    </row>
    <row r="238" spans="1:88" x14ac:dyDescent="0.25">
      <c r="A238" s="27" t="s">
        <v>3167</v>
      </c>
      <c r="B238" s="27" t="s">
        <v>3551</v>
      </c>
      <c r="C238" s="27" t="s">
        <v>2478</v>
      </c>
      <c r="D238" s="27" t="s">
        <v>531</v>
      </c>
      <c r="E238" s="27" t="s">
        <v>181</v>
      </c>
      <c r="F238" s="27" t="s">
        <v>3979</v>
      </c>
      <c r="G238" s="28" t="s">
        <v>6276</v>
      </c>
      <c r="H238" s="27" t="s">
        <v>3994</v>
      </c>
      <c r="I238" s="27"/>
      <c r="J238" s="27"/>
      <c r="K238" s="29">
        <v>44616</v>
      </c>
      <c r="L238" s="30">
        <v>3167</v>
      </c>
      <c r="M238" s="31">
        <v>250</v>
      </c>
      <c r="N238" s="40" t="s">
        <v>149</v>
      </c>
      <c r="O238" s="1">
        <v>45257</v>
      </c>
      <c r="P238" s="40" t="s">
        <v>4883</v>
      </c>
      <c r="Q238" s="27"/>
      <c r="R238" s="27" t="s">
        <v>4876</v>
      </c>
      <c r="S238" s="105">
        <v>36</v>
      </c>
      <c r="T238" s="105" t="s">
        <v>4936</v>
      </c>
      <c r="U238" s="27"/>
      <c r="V238" s="27" t="s">
        <v>4869</v>
      </c>
      <c r="W238" s="27" t="s">
        <v>4937</v>
      </c>
      <c r="X238" s="32" t="s">
        <v>4870</v>
      </c>
      <c r="Y238" s="27">
        <v>1</v>
      </c>
      <c r="Z238" s="33">
        <v>2</v>
      </c>
      <c r="AA238" s="33"/>
      <c r="AB238" s="33"/>
      <c r="AC238" s="33">
        <v>1</v>
      </c>
      <c r="AD238" s="33">
        <v>7</v>
      </c>
      <c r="AE238" s="33">
        <v>1</v>
      </c>
      <c r="AF238" s="36">
        <v>2271814921107</v>
      </c>
      <c r="AG238" s="36" t="str">
        <f>MID(AF238,10,4)</f>
        <v>1107</v>
      </c>
      <c r="AH238" s="27" t="s">
        <v>5143</v>
      </c>
      <c r="AI238" s="27" t="s">
        <v>1382</v>
      </c>
      <c r="AJ238" s="29">
        <v>32077</v>
      </c>
      <c r="AK238" s="27"/>
      <c r="AL238" s="27"/>
      <c r="AM238" s="27"/>
      <c r="AN238" s="27"/>
      <c r="AO238" s="27" t="s">
        <v>6007</v>
      </c>
      <c r="AP238" s="27" t="s">
        <v>6007</v>
      </c>
      <c r="AQ238" s="27"/>
      <c r="AR238" s="35">
        <v>92710654</v>
      </c>
      <c r="AS238" s="36">
        <v>287004428</v>
      </c>
      <c r="AT238" s="27"/>
      <c r="AU238" s="29"/>
      <c r="AV238" s="27" t="s">
        <v>6008</v>
      </c>
      <c r="AW238" s="27" t="s">
        <v>4102</v>
      </c>
      <c r="AX238" s="27" t="s">
        <v>114</v>
      </c>
      <c r="AY238" s="27" t="s">
        <v>278</v>
      </c>
      <c r="AZ238" s="27">
        <v>12</v>
      </c>
      <c r="BA238" s="27"/>
      <c r="BB238" s="27">
        <v>54378921</v>
      </c>
      <c r="BC238" s="27" t="s">
        <v>1907</v>
      </c>
      <c r="BD238" s="33">
        <v>1</v>
      </c>
      <c r="BE238" s="27">
        <v>5</v>
      </c>
      <c r="BF238" s="27"/>
      <c r="BG238" s="36" t="s">
        <v>635</v>
      </c>
      <c r="BH238" s="27"/>
      <c r="BI238" s="27"/>
      <c r="BJ238" s="27"/>
      <c r="BK238" s="27"/>
      <c r="BL238" s="27"/>
      <c r="BM238" s="27"/>
      <c r="BN238" s="27"/>
      <c r="BO238" s="27" t="s">
        <v>4769</v>
      </c>
      <c r="BP238" s="27"/>
      <c r="BQ238" s="27"/>
      <c r="BR238" s="27"/>
      <c r="BS238" s="29">
        <v>44613</v>
      </c>
      <c r="BT238" s="32">
        <v>36.794520547945204</v>
      </c>
      <c r="BU238" s="27">
        <v>9</v>
      </c>
      <c r="BV238" s="27">
        <v>13</v>
      </c>
      <c r="BW238" s="33"/>
      <c r="BX238" s="33"/>
      <c r="BY238" s="33"/>
      <c r="BZ238" s="27"/>
      <c r="CA238" s="27"/>
      <c r="CB238" s="27"/>
      <c r="CC238" s="33"/>
      <c r="CD238" s="33"/>
      <c r="CE238" s="33"/>
      <c r="CF238" s="27"/>
      <c r="CG238" s="27"/>
      <c r="CH238" s="27"/>
      <c r="CI238" s="27"/>
      <c r="CJ238" s="27"/>
    </row>
    <row r="239" spans="1:88" x14ac:dyDescent="0.25">
      <c r="A239" s="27" t="s">
        <v>3168</v>
      </c>
      <c r="B239" s="27" t="s">
        <v>1184</v>
      </c>
      <c r="C239" s="27" t="s">
        <v>1837</v>
      </c>
      <c r="D239" s="27" t="s">
        <v>436</v>
      </c>
      <c r="E239" s="27" t="s">
        <v>662</v>
      </c>
      <c r="F239" s="27"/>
      <c r="G239" s="28" t="s">
        <v>6277</v>
      </c>
      <c r="H239" s="27" t="s">
        <v>4001</v>
      </c>
      <c r="I239" s="27" t="s">
        <v>4001</v>
      </c>
      <c r="J239" s="27"/>
      <c r="K239" s="29">
        <v>44621</v>
      </c>
      <c r="L239" s="30">
        <v>2960</v>
      </c>
      <c r="M239" s="31">
        <v>250</v>
      </c>
      <c r="N239" t="s">
        <v>4864</v>
      </c>
      <c r="P239" s="27" t="s">
        <v>4864</v>
      </c>
      <c r="Q239" s="27"/>
      <c r="R239" s="42" t="s">
        <v>4889</v>
      </c>
      <c r="S239" s="27" t="s">
        <v>4890</v>
      </c>
      <c r="T239" s="27" t="s">
        <v>4947</v>
      </c>
      <c r="U239" s="27" t="s">
        <v>4903</v>
      </c>
      <c r="V239" s="27" t="s">
        <v>4869</v>
      </c>
      <c r="W239" s="27">
        <v>0</v>
      </c>
      <c r="X239" s="32" t="s">
        <v>4870</v>
      </c>
      <c r="Y239" s="27">
        <v>1</v>
      </c>
      <c r="Z239" s="27">
        <v>1</v>
      </c>
      <c r="AA239" s="33"/>
      <c r="AB239" s="33"/>
      <c r="AC239" s="33">
        <v>1</v>
      </c>
      <c r="AD239" s="33">
        <v>7</v>
      </c>
      <c r="AE239" s="33">
        <v>1</v>
      </c>
      <c r="AF239" s="67">
        <v>2595473520101</v>
      </c>
      <c r="AG239" s="36" t="str">
        <f>MID(AF239,10,4)</f>
        <v>0101</v>
      </c>
      <c r="AH239" s="27" t="s">
        <v>114</v>
      </c>
      <c r="AI239" s="27" t="s">
        <v>114</v>
      </c>
      <c r="AJ239" s="29">
        <v>32926</v>
      </c>
      <c r="AK239" s="27" t="s">
        <v>218</v>
      </c>
      <c r="AL239" s="27"/>
      <c r="AM239" s="27"/>
      <c r="AN239" s="27"/>
      <c r="AO239" s="27" t="s">
        <v>6007</v>
      </c>
      <c r="AP239" s="27" t="s">
        <v>6007</v>
      </c>
      <c r="AQ239" s="27">
        <v>21883906</v>
      </c>
      <c r="AR239" s="35">
        <v>70511942</v>
      </c>
      <c r="AS239" s="36">
        <v>201005075266</v>
      </c>
      <c r="AT239" s="27"/>
      <c r="AU239" s="29"/>
      <c r="AV239" s="27" t="s">
        <v>6008</v>
      </c>
      <c r="AW239" s="27" t="s">
        <v>4103</v>
      </c>
      <c r="AX239" s="27" t="s">
        <v>114</v>
      </c>
      <c r="AY239" s="27" t="s">
        <v>114</v>
      </c>
      <c r="AZ239" s="27">
        <v>18</v>
      </c>
      <c r="BA239" s="27"/>
      <c r="BB239" s="27">
        <v>45629656</v>
      </c>
      <c r="BC239" s="27" t="s">
        <v>4588</v>
      </c>
      <c r="BD239" s="33">
        <v>1</v>
      </c>
      <c r="BE239" s="27">
        <v>5</v>
      </c>
      <c r="BF239" s="27">
        <v>3</v>
      </c>
      <c r="BG239" s="36" t="s">
        <v>4598</v>
      </c>
      <c r="BH239" s="28">
        <v>5</v>
      </c>
      <c r="BI239" s="27"/>
      <c r="BJ239" s="27"/>
      <c r="BK239" s="27"/>
      <c r="BL239" s="27" t="s">
        <v>4669</v>
      </c>
      <c r="BM239" s="27" t="s">
        <v>4103</v>
      </c>
      <c r="BN239" s="27">
        <v>40562573</v>
      </c>
      <c r="BO239" s="27" t="s">
        <v>4769</v>
      </c>
      <c r="BP239" s="27" t="s">
        <v>4773</v>
      </c>
      <c r="BQ239" s="27" t="s">
        <v>128</v>
      </c>
      <c r="BR239" s="27"/>
      <c r="BS239" s="29">
        <v>44567</v>
      </c>
      <c r="BT239" s="32">
        <v>34.468493150684928</v>
      </c>
      <c r="BU239" s="27">
        <v>9</v>
      </c>
      <c r="BV239" s="27">
        <v>13</v>
      </c>
      <c r="BW239" s="33"/>
      <c r="BX239" s="33"/>
      <c r="BY239" s="33"/>
      <c r="BZ239" s="27"/>
      <c r="CA239" s="27"/>
      <c r="CB239" s="27"/>
      <c r="CC239" s="33"/>
      <c r="CD239" s="33"/>
      <c r="CE239" s="33"/>
      <c r="CF239" s="27"/>
      <c r="CG239" s="27"/>
      <c r="CH239" s="27"/>
      <c r="CI239" s="27"/>
      <c r="CJ239" s="27"/>
    </row>
    <row r="240" spans="1:88" x14ac:dyDescent="0.25">
      <c r="A240" s="27" t="s">
        <v>3169</v>
      </c>
      <c r="B240" s="27" t="s">
        <v>3556</v>
      </c>
      <c r="C240" s="27" t="s">
        <v>3664</v>
      </c>
      <c r="D240" s="27" t="s">
        <v>3769</v>
      </c>
      <c r="E240" s="27" t="s">
        <v>148</v>
      </c>
      <c r="F240" s="27"/>
      <c r="G240" s="28" t="s">
        <v>6278</v>
      </c>
      <c r="H240" s="27" t="s">
        <v>3998</v>
      </c>
      <c r="I240" s="27" t="s">
        <v>4021</v>
      </c>
      <c r="J240" s="27"/>
      <c r="K240" s="29">
        <v>44621</v>
      </c>
      <c r="L240" s="30">
        <v>3250</v>
      </c>
      <c r="M240" s="31">
        <v>250</v>
      </c>
      <c r="N240" t="s">
        <v>4864</v>
      </c>
      <c r="P240" s="27" t="s">
        <v>4864</v>
      </c>
      <c r="Q240" s="27"/>
      <c r="R240" s="27" t="s">
        <v>4979</v>
      </c>
      <c r="S240" s="27" t="s">
        <v>4962</v>
      </c>
      <c r="T240" s="27" t="s">
        <v>4963</v>
      </c>
      <c r="U240" s="27" t="s">
        <v>4954</v>
      </c>
      <c r="V240" s="27" t="s">
        <v>4869</v>
      </c>
      <c r="W240" s="27" t="s">
        <v>5005</v>
      </c>
      <c r="X240" s="32" t="s">
        <v>4870</v>
      </c>
      <c r="Y240" s="27">
        <v>1</v>
      </c>
      <c r="Z240" s="27">
        <v>1</v>
      </c>
      <c r="AA240" s="33"/>
      <c r="AB240" s="33"/>
      <c r="AC240" s="33">
        <v>1</v>
      </c>
      <c r="AD240" s="33">
        <v>7</v>
      </c>
      <c r="AE240" s="33">
        <v>1</v>
      </c>
      <c r="AF240" s="36">
        <v>2378070762010</v>
      </c>
      <c r="AG240" s="36" t="str">
        <f>MID(AF240,10,4)</f>
        <v>2010</v>
      </c>
      <c r="AH240" s="27" t="s">
        <v>125</v>
      </c>
      <c r="AI240" s="27" t="s">
        <v>5144</v>
      </c>
      <c r="AJ240" s="29">
        <v>28427</v>
      </c>
      <c r="AK240" s="27" t="s">
        <v>4045</v>
      </c>
      <c r="AL240" s="27"/>
      <c r="AM240" s="27"/>
      <c r="AN240" s="27"/>
      <c r="AO240" s="27" t="s">
        <v>6007</v>
      </c>
      <c r="AP240" s="27" t="s">
        <v>6007</v>
      </c>
      <c r="AQ240" s="27">
        <v>21860135</v>
      </c>
      <c r="AR240" s="35">
        <v>25228218</v>
      </c>
      <c r="AS240" s="36">
        <v>177195112</v>
      </c>
      <c r="AT240" s="27"/>
      <c r="AU240" s="29"/>
      <c r="AV240" s="27" t="s">
        <v>6008</v>
      </c>
      <c r="AW240" s="27" t="s">
        <v>4104</v>
      </c>
      <c r="AX240" s="27" t="s">
        <v>114</v>
      </c>
      <c r="AY240" s="27" t="s">
        <v>114</v>
      </c>
      <c r="AZ240" s="27">
        <v>6</v>
      </c>
      <c r="BA240" s="27"/>
      <c r="BB240" s="27">
        <v>46047496</v>
      </c>
      <c r="BC240" s="27" t="s">
        <v>4588</v>
      </c>
      <c r="BD240" s="33">
        <v>1</v>
      </c>
      <c r="BE240" s="27">
        <v>5</v>
      </c>
      <c r="BF240" s="27">
        <v>2</v>
      </c>
      <c r="BG240" s="36" t="s">
        <v>635</v>
      </c>
      <c r="BH240" s="27"/>
      <c r="BI240" s="27"/>
      <c r="BJ240" s="27"/>
      <c r="BK240" s="27"/>
      <c r="BL240" s="27" t="s">
        <v>4670</v>
      </c>
      <c r="BM240" s="27" t="s">
        <v>4743</v>
      </c>
      <c r="BN240" s="27">
        <v>47223297</v>
      </c>
      <c r="BO240" s="27" t="s">
        <v>4769</v>
      </c>
      <c r="BP240" s="29">
        <v>44475</v>
      </c>
      <c r="BQ240" s="29">
        <v>44615</v>
      </c>
      <c r="BR240" s="29"/>
      <c r="BS240" s="29">
        <v>44475</v>
      </c>
      <c r="BT240" s="32">
        <v>46.794520547945204</v>
      </c>
      <c r="BU240" s="27">
        <v>9</v>
      </c>
      <c r="BV240" s="27">
        <v>13</v>
      </c>
      <c r="BW240" s="33">
        <v>3250</v>
      </c>
      <c r="BX240" s="37">
        <v>45078</v>
      </c>
      <c r="BY240" s="33"/>
      <c r="BZ240" s="27"/>
      <c r="CA240" s="27"/>
      <c r="CB240" s="27"/>
      <c r="CC240" s="33"/>
      <c r="CD240" s="33"/>
      <c r="CE240" s="33"/>
      <c r="CF240" s="27"/>
      <c r="CG240" s="27"/>
      <c r="CH240" s="27"/>
      <c r="CI240" s="27"/>
      <c r="CJ240" s="27"/>
    </row>
    <row r="241" spans="1:88" x14ac:dyDescent="0.25">
      <c r="A241" s="27" t="s">
        <v>1356</v>
      </c>
      <c r="B241" s="27" t="s">
        <v>626</v>
      </c>
      <c r="C241" s="27" t="s">
        <v>1357</v>
      </c>
      <c r="D241" s="27" t="s">
        <v>1358</v>
      </c>
      <c r="E241" s="27" t="s">
        <v>1359</v>
      </c>
      <c r="F241" s="27"/>
      <c r="G241" s="28" t="s">
        <v>6279</v>
      </c>
      <c r="H241" s="28" t="s">
        <v>3994</v>
      </c>
      <c r="I241" s="27">
        <v>0</v>
      </c>
      <c r="J241" s="27">
        <v>5242</v>
      </c>
      <c r="K241" s="29">
        <v>44105</v>
      </c>
      <c r="L241" s="30">
        <v>3167</v>
      </c>
      <c r="M241" s="31">
        <v>250</v>
      </c>
      <c r="N241" t="s">
        <v>149</v>
      </c>
      <c r="O241" s="1">
        <v>45081</v>
      </c>
      <c r="P241" t="s">
        <v>4969</v>
      </c>
      <c r="Q241" s="27"/>
      <c r="R241" s="27" t="s">
        <v>4941</v>
      </c>
      <c r="S241" s="89">
        <v>68</v>
      </c>
      <c r="T241" s="45" t="s">
        <v>5145</v>
      </c>
      <c r="U241" s="27"/>
      <c r="V241" s="27" t="s">
        <v>4869</v>
      </c>
      <c r="W241" s="27" t="s">
        <v>4971</v>
      </c>
      <c r="X241" s="32" t="s">
        <v>4972</v>
      </c>
      <c r="Y241" s="27">
        <v>7</v>
      </c>
      <c r="Z241" s="33">
        <v>2</v>
      </c>
      <c r="AA241" s="33"/>
      <c r="AB241" s="33"/>
      <c r="AC241" s="33">
        <v>1</v>
      </c>
      <c r="AD241" s="33">
        <v>7</v>
      </c>
      <c r="AE241" s="33">
        <v>1</v>
      </c>
      <c r="AF241" s="36">
        <v>3498550990101</v>
      </c>
      <c r="AG241" s="36" t="str">
        <f>MID(AF241,10,4)</f>
        <v>0101</v>
      </c>
      <c r="AH241" s="27" t="s">
        <v>114</v>
      </c>
      <c r="AI241" s="27" t="s">
        <v>114</v>
      </c>
      <c r="AJ241" s="29">
        <v>34818</v>
      </c>
      <c r="AK241" s="27" t="s">
        <v>115</v>
      </c>
      <c r="AL241" s="27"/>
      <c r="AM241" s="27"/>
      <c r="AN241" s="27"/>
      <c r="AO241" s="27" t="s">
        <v>6007</v>
      </c>
      <c r="AP241" s="27" t="s">
        <v>6007</v>
      </c>
      <c r="AQ241" s="27"/>
      <c r="AR241" s="35">
        <v>103392157</v>
      </c>
      <c r="AS241" s="27">
        <v>3498550990101</v>
      </c>
      <c r="AT241" s="27"/>
      <c r="AU241" s="29"/>
      <c r="AV241" s="27" t="s">
        <v>6008</v>
      </c>
      <c r="AW241" s="27" t="s">
        <v>1360</v>
      </c>
      <c r="AX241" s="28"/>
      <c r="AY241" s="28"/>
      <c r="AZ241" s="28"/>
      <c r="BA241" s="28"/>
      <c r="BB241" s="27">
        <v>44959078</v>
      </c>
      <c r="BC241" s="27" t="s">
        <v>4590</v>
      </c>
      <c r="BD241" s="69">
        <v>1</v>
      </c>
      <c r="BE241" s="27">
        <v>5</v>
      </c>
      <c r="BF241" s="27">
        <v>0</v>
      </c>
      <c r="BG241" s="33" t="s">
        <v>4600</v>
      </c>
      <c r="BH241" s="27">
        <v>7</v>
      </c>
      <c r="BI241" s="27"/>
      <c r="BJ241" s="27"/>
      <c r="BK241" s="27"/>
      <c r="BL241" s="27"/>
      <c r="BM241" s="27"/>
      <c r="BN241" s="27"/>
      <c r="BO241" s="27" t="s">
        <v>4769</v>
      </c>
      <c r="BP241" s="29">
        <v>44050</v>
      </c>
      <c r="BQ241" s="27"/>
      <c r="BR241" s="27"/>
      <c r="BS241" s="27"/>
      <c r="BT241" s="32">
        <v>29.284931506849315</v>
      </c>
      <c r="BU241" s="27">
        <v>9</v>
      </c>
      <c r="BV241" s="27">
        <v>13</v>
      </c>
      <c r="BW241" s="33"/>
      <c r="BX241" s="33"/>
      <c r="BY241" s="33"/>
      <c r="BZ241" s="27"/>
      <c r="CA241" s="27"/>
      <c r="CB241" s="27"/>
      <c r="CC241" s="33"/>
      <c r="CD241" s="33"/>
      <c r="CE241" s="33"/>
      <c r="CF241" s="27"/>
      <c r="CG241" s="27"/>
      <c r="CH241" s="27"/>
      <c r="CI241" s="27"/>
      <c r="CJ241" s="27"/>
    </row>
    <row r="242" spans="1:88" x14ac:dyDescent="0.25">
      <c r="A242" s="27" t="s">
        <v>3170</v>
      </c>
      <c r="B242" s="27" t="s">
        <v>1882</v>
      </c>
      <c r="C242" s="27" t="s">
        <v>435</v>
      </c>
      <c r="D242" s="27" t="s">
        <v>2906</v>
      </c>
      <c r="E242" s="27" t="s">
        <v>359</v>
      </c>
      <c r="F242" s="27"/>
      <c r="G242" s="28" t="s">
        <v>6280</v>
      </c>
      <c r="H242" s="28" t="s">
        <v>4009</v>
      </c>
      <c r="I242" s="27"/>
      <c r="J242" s="27"/>
      <c r="K242" s="29">
        <v>44621</v>
      </c>
      <c r="L242" s="30">
        <v>5750</v>
      </c>
      <c r="M242" s="31">
        <v>250</v>
      </c>
      <c r="N242" t="s">
        <v>4864</v>
      </c>
      <c r="P242" s="27" t="s">
        <v>4864</v>
      </c>
      <c r="Q242" s="27"/>
      <c r="R242" s="27" t="s">
        <v>4979</v>
      </c>
      <c r="S242" s="27" t="s">
        <v>4962</v>
      </c>
      <c r="T242" s="27" t="s">
        <v>4963</v>
      </c>
      <c r="U242" s="27" t="s">
        <v>4954</v>
      </c>
      <c r="V242" s="27" t="s">
        <v>4869</v>
      </c>
      <c r="W242" s="27" t="s">
        <v>5005</v>
      </c>
      <c r="X242" s="32" t="s">
        <v>4870</v>
      </c>
      <c r="Y242" s="27">
        <v>1</v>
      </c>
      <c r="Z242" s="33">
        <v>1</v>
      </c>
      <c r="AA242" s="33"/>
      <c r="AB242" s="33"/>
      <c r="AC242" s="33">
        <v>1</v>
      </c>
      <c r="AD242" s="33">
        <v>7</v>
      </c>
      <c r="AE242" s="33">
        <v>1</v>
      </c>
      <c r="AF242" s="36">
        <v>2350219620101</v>
      </c>
      <c r="AG242" s="36" t="str">
        <f>MID(AF242,10,4)</f>
        <v>0101</v>
      </c>
      <c r="AH242" s="27" t="s">
        <v>114</v>
      </c>
      <c r="AI242" s="27" t="s">
        <v>114</v>
      </c>
      <c r="AJ242" s="29">
        <v>29376</v>
      </c>
      <c r="AK242" s="27"/>
      <c r="AL242" s="27"/>
      <c r="AM242" s="27"/>
      <c r="AN242" s="27"/>
      <c r="AO242" s="27" t="s">
        <v>6007</v>
      </c>
      <c r="AP242" s="27" t="s">
        <v>6007</v>
      </c>
      <c r="AQ242" s="27"/>
      <c r="AR242" s="35" t="s">
        <v>4046</v>
      </c>
      <c r="AS242" s="36">
        <v>180609307</v>
      </c>
      <c r="AT242" s="27"/>
      <c r="AU242" s="29"/>
      <c r="AV242" s="27" t="s">
        <v>6008</v>
      </c>
      <c r="AW242" s="27" t="s">
        <v>4105</v>
      </c>
      <c r="AX242" s="27" t="s">
        <v>114</v>
      </c>
      <c r="AY242" s="27" t="s">
        <v>278</v>
      </c>
      <c r="AZ242" s="27">
        <v>6</v>
      </c>
      <c r="BA242" s="27"/>
      <c r="BB242" s="27">
        <v>47899209</v>
      </c>
      <c r="BC242" s="27" t="s">
        <v>4588</v>
      </c>
      <c r="BD242" s="33">
        <v>1</v>
      </c>
      <c r="BE242" s="27">
        <v>5</v>
      </c>
      <c r="BF242" s="27">
        <v>2</v>
      </c>
      <c r="BG242" s="36" t="s">
        <v>635</v>
      </c>
      <c r="BH242" s="27"/>
      <c r="BI242" s="27"/>
      <c r="BJ242" s="27"/>
      <c r="BK242" s="27" t="s">
        <v>5146</v>
      </c>
      <c r="BL242" s="27" t="s">
        <v>4671</v>
      </c>
      <c r="BM242" s="27" t="s">
        <v>4105</v>
      </c>
      <c r="BN242" s="27">
        <v>54734710</v>
      </c>
      <c r="BO242" s="27" t="s">
        <v>4769</v>
      </c>
      <c r="BP242" s="29">
        <v>44613</v>
      </c>
      <c r="BQ242" s="29">
        <v>44613</v>
      </c>
      <c r="BR242" s="29"/>
      <c r="BS242" s="29">
        <v>44613</v>
      </c>
      <c r="BT242" s="32">
        <v>44.194520547945203</v>
      </c>
      <c r="BU242" s="27">
        <v>9</v>
      </c>
      <c r="BV242" s="27">
        <v>13</v>
      </c>
      <c r="BW242" s="33">
        <v>5750</v>
      </c>
      <c r="BX242" s="37">
        <v>45444</v>
      </c>
      <c r="BY242" s="33">
        <v>4750</v>
      </c>
      <c r="BZ242" s="27"/>
      <c r="CA242" s="27"/>
      <c r="CB242" s="27"/>
      <c r="CC242" s="33"/>
      <c r="CD242" s="33"/>
      <c r="CE242" s="33"/>
      <c r="CF242" s="27"/>
      <c r="CG242" s="27"/>
      <c r="CH242" s="27"/>
      <c r="CI242" s="27"/>
      <c r="CJ242" s="27"/>
    </row>
    <row r="243" spans="1:88" x14ac:dyDescent="0.25">
      <c r="A243" s="27" t="s">
        <v>1361</v>
      </c>
      <c r="B243" s="27" t="s">
        <v>1362</v>
      </c>
      <c r="C243" s="27" t="s">
        <v>922</v>
      </c>
      <c r="D243" s="27" t="s">
        <v>1363</v>
      </c>
      <c r="E243" s="27"/>
      <c r="F243" s="27"/>
      <c r="G243" s="28" t="s">
        <v>6281</v>
      </c>
      <c r="H243" s="27" t="s">
        <v>4007</v>
      </c>
      <c r="I243" s="27"/>
      <c r="J243" s="27"/>
      <c r="K243" s="29">
        <v>44621</v>
      </c>
      <c r="L243" s="30">
        <v>3167</v>
      </c>
      <c r="M243" s="31">
        <v>250</v>
      </c>
      <c r="N243" t="s">
        <v>149</v>
      </c>
      <c r="O243">
        <v>45129</v>
      </c>
      <c r="P243" t="s">
        <v>4969</v>
      </c>
      <c r="Q243" s="27"/>
      <c r="R243" s="27" t="s">
        <v>4961</v>
      </c>
      <c r="S243" s="27" t="s">
        <v>4962</v>
      </c>
      <c r="T243" s="27" t="s">
        <v>4963</v>
      </c>
      <c r="U243" s="27" t="s">
        <v>4954</v>
      </c>
      <c r="V243" s="27" t="s">
        <v>4776</v>
      </c>
      <c r="W243" s="27" t="s">
        <v>5080</v>
      </c>
      <c r="X243" s="32" t="s">
        <v>4997</v>
      </c>
      <c r="Y243" s="27">
        <v>5</v>
      </c>
      <c r="Z243" s="27">
        <v>1</v>
      </c>
      <c r="AA243" s="33"/>
      <c r="AB243" s="33"/>
      <c r="AC243" s="33">
        <v>1</v>
      </c>
      <c r="AD243" s="33">
        <v>7</v>
      </c>
      <c r="AE243" s="33">
        <v>1</v>
      </c>
      <c r="AF243" s="36">
        <v>2251222781703</v>
      </c>
      <c r="AG243" s="36" t="str">
        <f>MID(AF243,10,4)</f>
        <v>1703</v>
      </c>
      <c r="AH243" s="27" t="s">
        <v>315</v>
      </c>
      <c r="AI243" s="27" t="s">
        <v>268</v>
      </c>
      <c r="AJ243" s="29">
        <v>32530</v>
      </c>
      <c r="AK243" s="27"/>
      <c r="AL243" s="27"/>
      <c r="AM243" s="27"/>
      <c r="AN243" s="27"/>
      <c r="AO243" s="27" t="s">
        <v>6007</v>
      </c>
      <c r="AP243" s="27" t="s">
        <v>6007</v>
      </c>
      <c r="AQ243" s="27"/>
      <c r="AR243" s="35">
        <v>49880985</v>
      </c>
      <c r="AS243" s="36">
        <v>201001861067</v>
      </c>
      <c r="AT243" s="27"/>
      <c r="AU243" s="29"/>
      <c r="AV243" s="27" t="s">
        <v>6008</v>
      </c>
      <c r="AW243" s="27" t="s">
        <v>317</v>
      </c>
      <c r="AX243" s="27" t="s">
        <v>268</v>
      </c>
      <c r="AY243" s="27" t="s">
        <v>317</v>
      </c>
      <c r="AZ243" s="27"/>
      <c r="BA243" s="27"/>
      <c r="BB243" s="27">
        <v>49767646</v>
      </c>
      <c r="BC243" s="27" t="s">
        <v>4588</v>
      </c>
      <c r="BD243" s="33">
        <v>1</v>
      </c>
      <c r="BE243" s="27">
        <v>5</v>
      </c>
      <c r="BF243" s="27"/>
      <c r="BG243" s="33" t="s">
        <v>4600</v>
      </c>
      <c r="BH243" s="27">
        <v>7</v>
      </c>
      <c r="BI243" s="27"/>
      <c r="BJ243" s="27"/>
      <c r="BK243" s="27"/>
      <c r="BL243" s="27"/>
      <c r="BM243" s="27"/>
      <c r="BN243" s="27"/>
      <c r="BO243" s="27" t="s">
        <v>4769</v>
      </c>
      <c r="BP243" s="29">
        <v>44607</v>
      </c>
      <c r="BQ243" s="29">
        <v>44607</v>
      </c>
      <c r="BR243" s="29"/>
      <c r="BS243" s="29">
        <v>44606</v>
      </c>
      <c r="BT243" s="32">
        <v>35.553424657534244</v>
      </c>
      <c r="BU243" s="27">
        <v>9</v>
      </c>
      <c r="BV243" s="27">
        <v>13</v>
      </c>
      <c r="BW243" s="33"/>
      <c r="BX243" s="33"/>
      <c r="BY243" s="33"/>
      <c r="BZ243" s="27"/>
      <c r="CA243" s="27"/>
      <c r="CB243" s="27"/>
      <c r="CC243" s="33"/>
      <c r="CD243" s="33"/>
      <c r="CE243" s="33"/>
      <c r="CF243" s="27"/>
      <c r="CG243" s="27"/>
      <c r="CH243" s="27"/>
      <c r="CI243" s="27"/>
      <c r="CJ243" s="27"/>
    </row>
    <row r="244" spans="1:88" x14ac:dyDescent="0.25">
      <c r="A244" s="27" t="s">
        <v>3171</v>
      </c>
      <c r="B244" s="27" t="s">
        <v>2114</v>
      </c>
      <c r="C244" s="27"/>
      <c r="D244" s="27" t="s">
        <v>3770</v>
      </c>
      <c r="E244" s="27" t="s">
        <v>3035</v>
      </c>
      <c r="F244" s="27"/>
      <c r="G244" s="28" t="s">
        <v>6282</v>
      </c>
      <c r="H244" s="27" t="s">
        <v>4001</v>
      </c>
      <c r="I244" s="27" t="s">
        <v>4001</v>
      </c>
      <c r="J244" s="27"/>
      <c r="K244" s="29">
        <v>44621</v>
      </c>
      <c r="L244" s="30">
        <v>2960</v>
      </c>
      <c r="M244" s="31">
        <v>250</v>
      </c>
      <c r="N244" t="s">
        <v>149</v>
      </c>
      <c r="O244" s="1">
        <v>45000</v>
      </c>
      <c r="P244" t="s">
        <v>4969</v>
      </c>
      <c r="Q244" s="27"/>
      <c r="R244" s="27" t="s">
        <v>5011</v>
      </c>
      <c r="S244" s="27" t="s">
        <v>4890</v>
      </c>
      <c r="T244" s="27" t="s">
        <v>4947</v>
      </c>
      <c r="U244" s="27" t="s">
        <v>4903</v>
      </c>
      <c r="V244" s="27" t="s">
        <v>4959</v>
      </c>
      <c r="W244" s="27"/>
      <c r="X244" s="32" t="s">
        <v>5009</v>
      </c>
      <c r="Y244" s="27">
        <v>2</v>
      </c>
      <c r="Z244" s="27">
        <v>1</v>
      </c>
      <c r="AA244" s="33"/>
      <c r="AB244" s="33"/>
      <c r="AC244" s="33">
        <v>1</v>
      </c>
      <c r="AD244" s="33">
        <v>7</v>
      </c>
      <c r="AE244" s="33">
        <v>1</v>
      </c>
      <c r="AF244" s="36">
        <v>1886154310901</v>
      </c>
      <c r="AG244" s="36" t="str">
        <f>MID(AF244,10,4)</f>
        <v>0901</v>
      </c>
      <c r="AH244" s="27" t="s">
        <v>700</v>
      </c>
      <c r="AI244" s="27" t="s">
        <v>700</v>
      </c>
      <c r="AJ244" s="29">
        <v>32629</v>
      </c>
      <c r="AK244" s="27" t="s">
        <v>379</v>
      </c>
      <c r="AL244" s="27"/>
      <c r="AM244" s="27"/>
      <c r="AN244" s="27"/>
      <c r="AO244" s="27" t="s">
        <v>6007</v>
      </c>
      <c r="AP244" s="27" t="s">
        <v>6007</v>
      </c>
      <c r="AQ244" s="27"/>
      <c r="AR244" s="35">
        <v>52384772</v>
      </c>
      <c r="AS244" s="36">
        <v>201600245651</v>
      </c>
      <c r="AT244" s="27"/>
      <c r="AU244" s="29"/>
      <c r="AV244" s="27" t="s">
        <v>6008</v>
      </c>
      <c r="AW244" s="27" t="s">
        <v>4106</v>
      </c>
      <c r="AX244" s="27" t="s">
        <v>700</v>
      </c>
      <c r="AY244" s="27" t="s">
        <v>700</v>
      </c>
      <c r="AZ244" s="27"/>
      <c r="BA244" s="27"/>
      <c r="BB244" s="27">
        <v>51124781</v>
      </c>
      <c r="BC244" s="27" t="s">
        <v>1907</v>
      </c>
      <c r="BD244" s="33">
        <v>1</v>
      </c>
      <c r="BE244" s="27">
        <v>5</v>
      </c>
      <c r="BF244" s="27">
        <v>2</v>
      </c>
      <c r="BG244" s="36" t="s">
        <v>4598</v>
      </c>
      <c r="BH244" s="28">
        <v>5</v>
      </c>
      <c r="BI244" s="27"/>
      <c r="BJ244" s="27"/>
      <c r="BK244" s="27"/>
      <c r="BL244" s="27"/>
      <c r="BM244" s="27"/>
      <c r="BN244" s="27"/>
      <c r="BO244" s="27" t="s">
        <v>4769</v>
      </c>
      <c r="BP244" s="29">
        <v>44615</v>
      </c>
      <c r="BQ244" s="29">
        <v>44610</v>
      </c>
      <c r="BR244" s="29"/>
      <c r="BS244" s="29">
        <v>44615</v>
      </c>
      <c r="BT244" s="32">
        <v>35.282191780821918</v>
      </c>
      <c r="BU244" s="27">
        <v>9</v>
      </c>
      <c r="BV244" s="27">
        <v>13</v>
      </c>
      <c r="BW244" s="33"/>
      <c r="BX244" s="33"/>
      <c r="BY244" s="33"/>
      <c r="BZ244" s="27"/>
      <c r="CA244" s="27"/>
      <c r="CB244" s="27"/>
      <c r="CC244" s="33"/>
      <c r="CD244" s="33"/>
      <c r="CE244" s="33"/>
      <c r="CF244" s="27"/>
      <c r="CG244" s="27"/>
      <c r="CH244" s="27"/>
      <c r="CI244" s="27"/>
      <c r="CJ244" s="27"/>
    </row>
    <row r="245" spans="1:88" x14ac:dyDescent="0.25">
      <c r="A245" s="27" t="s">
        <v>3172</v>
      </c>
      <c r="B245" s="27" t="s">
        <v>3557</v>
      </c>
      <c r="C245" s="27" t="s">
        <v>3665</v>
      </c>
      <c r="D245" s="27" t="s">
        <v>474</v>
      </c>
      <c r="E245" s="27" t="s">
        <v>474</v>
      </c>
      <c r="F245" s="27"/>
      <c r="G245" s="28" t="s">
        <v>6283</v>
      </c>
      <c r="H245" s="28" t="s">
        <v>3994</v>
      </c>
      <c r="I245" s="27"/>
      <c r="J245" s="27"/>
      <c r="K245" s="29">
        <v>44632</v>
      </c>
      <c r="L245" s="30">
        <v>3167</v>
      </c>
      <c r="M245" s="31">
        <v>250</v>
      </c>
      <c r="N245" t="s">
        <v>149</v>
      </c>
      <c r="O245" s="1">
        <v>45008</v>
      </c>
      <c r="P245" t="s">
        <v>4969</v>
      </c>
      <c r="Q245" s="27"/>
      <c r="R245" s="27" t="s">
        <v>4876</v>
      </c>
      <c r="S245" s="27">
        <v>36</v>
      </c>
      <c r="T245" s="27" t="s">
        <v>4936</v>
      </c>
      <c r="U245" s="27"/>
      <c r="V245" s="27" t="s">
        <v>4869</v>
      </c>
      <c r="W245" s="27" t="s">
        <v>4937</v>
      </c>
      <c r="X245" s="32" t="s">
        <v>4870</v>
      </c>
      <c r="Y245" s="27">
        <v>1</v>
      </c>
      <c r="Z245" s="27">
        <v>2</v>
      </c>
      <c r="AA245" s="33"/>
      <c r="AB245" s="33"/>
      <c r="AC245" s="33">
        <v>1</v>
      </c>
      <c r="AD245" s="33">
        <v>7</v>
      </c>
      <c r="AE245" s="33">
        <v>1</v>
      </c>
      <c r="AF245" s="36">
        <v>2996626670101</v>
      </c>
      <c r="AG245" s="36" t="str">
        <f>MID(AF245,10,4)</f>
        <v>0101</v>
      </c>
      <c r="AH245" s="27" t="s">
        <v>114</v>
      </c>
      <c r="AI245" s="27" t="s">
        <v>114</v>
      </c>
      <c r="AJ245" s="29">
        <v>35783</v>
      </c>
      <c r="AK245" s="27"/>
      <c r="AL245" s="27"/>
      <c r="AM245" s="27"/>
      <c r="AN245" s="27"/>
      <c r="AO245" s="27" t="s">
        <v>6007</v>
      </c>
      <c r="AP245" s="27" t="s">
        <v>6007</v>
      </c>
      <c r="AQ245" s="27"/>
      <c r="AR245" s="35">
        <v>112948138</v>
      </c>
      <c r="AS245" s="36">
        <v>2996626670101</v>
      </c>
      <c r="AT245" s="27"/>
      <c r="AU245" s="29"/>
      <c r="AV245" s="27" t="s">
        <v>6008</v>
      </c>
      <c r="AW245" s="27" t="s">
        <v>4107</v>
      </c>
      <c r="AX245" s="27" t="s">
        <v>114</v>
      </c>
      <c r="AY245" s="27" t="s">
        <v>278</v>
      </c>
      <c r="AZ245" s="27">
        <v>12</v>
      </c>
      <c r="BA245" s="27"/>
      <c r="BB245" s="27">
        <v>41980394</v>
      </c>
      <c r="BC245" s="27" t="s">
        <v>4590</v>
      </c>
      <c r="BD245" s="33">
        <v>1</v>
      </c>
      <c r="BE245" s="27">
        <v>5</v>
      </c>
      <c r="BF245" s="27">
        <v>2</v>
      </c>
      <c r="BG245" s="36" t="s">
        <v>635</v>
      </c>
      <c r="BH245" s="27"/>
      <c r="BI245" s="27"/>
      <c r="BJ245" s="27"/>
      <c r="BK245" s="27"/>
      <c r="BL245" s="27" t="s">
        <v>4672</v>
      </c>
      <c r="BM245" s="27" t="s">
        <v>4107</v>
      </c>
      <c r="BN245" s="27">
        <v>50117216</v>
      </c>
      <c r="BO245" s="27" t="s">
        <v>4769</v>
      </c>
      <c r="BP245" s="29">
        <v>44626</v>
      </c>
      <c r="BQ245" s="29">
        <v>44630</v>
      </c>
      <c r="BR245" s="29"/>
      <c r="BS245" s="29">
        <v>44627</v>
      </c>
      <c r="BT245" s="32">
        <v>26.641095890410959</v>
      </c>
      <c r="BU245" s="27">
        <v>9</v>
      </c>
      <c r="BV245" s="27">
        <v>13</v>
      </c>
      <c r="BW245" s="33"/>
      <c r="BX245" s="33"/>
      <c r="BY245" s="33"/>
      <c r="BZ245" s="27"/>
      <c r="CA245" s="27"/>
      <c r="CB245" s="27"/>
      <c r="CC245" s="33"/>
      <c r="CD245" s="33"/>
      <c r="CE245" s="33"/>
      <c r="CF245" s="27"/>
      <c r="CG245" s="27"/>
      <c r="CH245" s="27"/>
      <c r="CI245" s="27"/>
      <c r="CJ245" s="27"/>
    </row>
    <row r="246" spans="1:88" x14ac:dyDescent="0.25">
      <c r="A246" s="27" t="s">
        <v>3173</v>
      </c>
      <c r="B246" s="27" t="s">
        <v>3544</v>
      </c>
      <c r="C246" s="27" t="s">
        <v>3666</v>
      </c>
      <c r="D246" s="27" t="s">
        <v>189</v>
      </c>
      <c r="E246" s="27" t="s">
        <v>662</v>
      </c>
      <c r="F246" s="27"/>
      <c r="G246" s="28" t="s">
        <v>6284</v>
      </c>
      <c r="H246" s="27" t="s">
        <v>3994</v>
      </c>
      <c r="I246" s="27"/>
      <c r="J246" s="27"/>
      <c r="K246" s="29">
        <v>44636</v>
      </c>
      <c r="L246" s="30">
        <v>3385</v>
      </c>
      <c r="M246" s="31">
        <v>250</v>
      </c>
      <c r="N246" t="s">
        <v>4864</v>
      </c>
      <c r="P246" s="27" t="s">
        <v>4864</v>
      </c>
      <c r="Q246" s="27"/>
      <c r="R246" s="27" t="s">
        <v>4872</v>
      </c>
      <c r="S246" s="27">
        <v>46</v>
      </c>
      <c r="T246" s="27" t="s">
        <v>5122</v>
      </c>
      <c r="U246" s="27"/>
      <c r="V246" s="27" t="s">
        <v>4869</v>
      </c>
      <c r="W246" s="105" t="s">
        <v>5114</v>
      </c>
      <c r="X246" s="32" t="s">
        <v>5115</v>
      </c>
      <c r="Y246" s="27">
        <v>11</v>
      </c>
      <c r="Z246" s="27">
        <v>2</v>
      </c>
      <c r="AA246" s="33"/>
      <c r="AB246" s="33"/>
      <c r="AC246" s="33">
        <v>1</v>
      </c>
      <c r="AD246" s="33">
        <v>7</v>
      </c>
      <c r="AE246" s="33">
        <v>1</v>
      </c>
      <c r="AF246" s="36">
        <v>2637294532205</v>
      </c>
      <c r="AG246" s="36" t="str">
        <f>MID(AF246,10,4)</f>
        <v>2205</v>
      </c>
      <c r="AH246" s="27" t="s">
        <v>835</v>
      </c>
      <c r="AI246" s="27" t="s">
        <v>142</v>
      </c>
      <c r="AJ246" s="29">
        <v>37289</v>
      </c>
      <c r="AK246" s="27"/>
      <c r="AL246" s="27"/>
      <c r="AM246" s="27"/>
      <c r="AN246" s="27"/>
      <c r="AO246" s="27" t="s">
        <v>6007</v>
      </c>
      <c r="AP246" s="27" t="s">
        <v>6007</v>
      </c>
      <c r="AQ246" s="27"/>
      <c r="AR246" s="35">
        <v>112573347</v>
      </c>
      <c r="AS246" s="36">
        <v>3637294532205</v>
      </c>
      <c r="AT246" s="27"/>
      <c r="AU246" s="29"/>
      <c r="AV246" s="27" t="s">
        <v>6008</v>
      </c>
      <c r="AW246" s="27" t="s">
        <v>4108</v>
      </c>
      <c r="AX246" s="27" t="s">
        <v>142</v>
      </c>
      <c r="AY246" s="27" t="s">
        <v>835</v>
      </c>
      <c r="AZ246" s="27"/>
      <c r="BA246" s="27"/>
      <c r="BB246" s="27">
        <v>54587112</v>
      </c>
      <c r="BC246" s="27" t="s">
        <v>4590</v>
      </c>
      <c r="BD246" s="33">
        <v>1</v>
      </c>
      <c r="BE246" s="27">
        <v>5</v>
      </c>
      <c r="BF246" s="27">
        <v>2</v>
      </c>
      <c r="BG246" s="27" t="s">
        <v>4605</v>
      </c>
      <c r="BH246" s="27"/>
      <c r="BI246" s="27"/>
      <c r="BJ246" s="27"/>
      <c r="BK246" s="27"/>
      <c r="BL246" s="27" t="s">
        <v>4673</v>
      </c>
      <c r="BM246" s="27"/>
      <c r="BN246" s="27">
        <v>42703181</v>
      </c>
      <c r="BO246" s="27" t="s">
        <v>4769</v>
      </c>
      <c r="BP246" s="29">
        <v>44592</v>
      </c>
      <c r="BQ246" s="27" t="s">
        <v>128</v>
      </c>
      <c r="BR246" s="27"/>
      <c r="BS246" s="27" t="s">
        <v>128</v>
      </c>
      <c r="BT246" s="32">
        <v>22.515068493150686</v>
      </c>
      <c r="BU246" s="27">
        <v>9</v>
      </c>
      <c r="BV246" s="27">
        <v>13</v>
      </c>
      <c r="BW246" s="33"/>
      <c r="BX246" s="33"/>
      <c r="BY246" s="33"/>
      <c r="BZ246" s="27"/>
      <c r="CA246" s="27"/>
      <c r="CB246" s="27"/>
      <c r="CC246" s="33"/>
      <c r="CD246" s="33"/>
      <c r="CE246" s="33"/>
      <c r="CF246" s="27"/>
      <c r="CG246" s="27"/>
      <c r="CH246" s="27"/>
      <c r="CI246" s="27"/>
      <c r="CJ246" s="27"/>
    </row>
    <row r="247" spans="1:88" ht="15.75" x14ac:dyDescent="0.25">
      <c r="A247" s="27" t="s">
        <v>3174</v>
      </c>
      <c r="B247" s="27" t="s">
        <v>3558</v>
      </c>
      <c r="C247" s="27" t="s">
        <v>3667</v>
      </c>
      <c r="D247" s="27" t="s">
        <v>1277</v>
      </c>
      <c r="E247" s="27" t="s">
        <v>3813</v>
      </c>
      <c r="F247" s="27"/>
      <c r="G247" s="28" t="s">
        <v>6285</v>
      </c>
      <c r="H247" s="27" t="s">
        <v>3994</v>
      </c>
      <c r="I247" s="27"/>
      <c r="J247" s="27"/>
      <c r="K247" s="29">
        <v>44682</v>
      </c>
      <c r="L247" s="30">
        <v>3167</v>
      </c>
      <c r="M247" s="31">
        <v>250</v>
      </c>
      <c r="N247" t="s">
        <v>149</v>
      </c>
      <c r="O247" s="1">
        <v>45275</v>
      </c>
      <c r="P247" t="s">
        <v>4969</v>
      </c>
      <c r="Q247" s="27"/>
      <c r="R247" s="27" t="s">
        <v>4941</v>
      </c>
      <c r="S247" s="27">
        <v>16</v>
      </c>
      <c r="T247" s="105" t="s">
        <v>5067</v>
      </c>
      <c r="U247" s="27"/>
      <c r="V247" s="27" t="s">
        <v>4869</v>
      </c>
      <c r="W247" s="27" t="s">
        <v>4943</v>
      </c>
      <c r="X247" s="32" t="s">
        <v>4870</v>
      </c>
      <c r="Y247" s="27">
        <v>1</v>
      </c>
      <c r="Z247" s="27">
        <v>2</v>
      </c>
      <c r="AA247" s="33"/>
      <c r="AB247" s="33"/>
      <c r="AC247" s="33">
        <v>1</v>
      </c>
      <c r="AD247" s="33">
        <v>7</v>
      </c>
      <c r="AE247" s="33">
        <v>1</v>
      </c>
      <c r="AF247" s="36">
        <v>2436627040506</v>
      </c>
      <c r="AG247" s="36" t="str">
        <f>MID(AF247,10,4)</f>
        <v>0506</v>
      </c>
      <c r="AH247" s="27" t="s">
        <v>1347</v>
      </c>
      <c r="AI247" s="27" t="s">
        <v>163</v>
      </c>
      <c r="AJ247" s="29">
        <v>32060</v>
      </c>
      <c r="AK247" s="27"/>
      <c r="AL247" s="27"/>
      <c r="AM247" s="27"/>
      <c r="AN247" s="27"/>
      <c r="AO247" s="27" t="s">
        <v>6007</v>
      </c>
      <c r="AP247" s="27" t="s">
        <v>6007</v>
      </c>
      <c r="AQ247" s="27"/>
      <c r="AR247" s="35">
        <v>84115653</v>
      </c>
      <c r="AS247" s="36">
        <v>201501382191</v>
      </c>
      <c r="AT247" s="27"/>
      <c r="AU247" s="29"/>
      <c r="AV247" s="27" t="s">
        <v>6008</v>
      </c>
      <c r="AW247" s="27" t="s">
        <v>4109</v>
      </c>
      <c r="AX247" s="27" t="s">
        <v>114</v>
      </c>
      <c r="AY247" s="27" t="s">
        <v>259</v>
      </c>
      <c r="AZ247" s="27">
        <v>5</v>
      </c>
      <c r="BA247" s="27"/>
      <c r="BB247" s="27">
        <v>58331194</v>
      </c>
      <c r="BC247" s="27" t="s">
        <v>4590</v>
      </c>
      <c r="BD247" s="33">
        <v>1</v>
      </c>
      <c r="BE247" s="27">
        <v>5</v>
      </c>
      <c r="BF247" s="27">
        <v>1</v>
      </c>
      <c r="BG247" s="27" t="s">
        <v>4598</v>
      </c>
      <c r="BH247" s="28">
        <v>5</v>
      </c>
      <c r="BI247" s="27"/>
      <c r="BJ247" s="27"/>
      <c r="BK247" s="27"/>
      <c r="BL247" s="27" t="s">
        <v>4674</v>
      </c>
      <c r="BM247" s="27" t="s">
        <v>4744</v>
      </c>
      <c r="BN247" s="27">
        <v>36114895</v>
      </c>
      <c r="BO247" s="27" t="s">
        <v>4769</v>
      </c>
      <c r="BP247" s="29">
        <v>44581</v>
      </c>
      <c r="BQ247" s="29">
        <v>44600</v>
      </c>
      <c r="BR247" s="29"/>
      <c r="BS247" s="29">
        <v>44573</v>
      </c>
      <c r="BT247" s="32">
        <v>36.841095890410962</v>
      </c>
      <c r="BU247" s="27">
        <v>9</v>
      </c>
      <c r="BV247" s="27">
        <v>13</v>
      </c>
      <c r="BW247" s="33"/>
      <c r="BX247" s="33"/>
      <c r="BY247" s="33"/>
      <c r="BZ247" s="27"/>
      <c r="CA247" s="27"/>
      <c r="CB247" s="27"/>
      <c r="CC247" s="33"/>
      <c r="CD247" s="33"/>
      <c r="CE247" s="33"/>
      <c r="CF247" s="27"/>
      <c r="CG247" s="27"/>
      <c r="CH247" s="27"/>
      <c r="CI247" s="27"/>
      <c r="CJ247" s="27"/>
    </row>
    <row r="248" spans="1:88" x14ac:dyDescent="0.25">
      <c r="A248" s="27" t="s">
        <v>3175</v>
      </c>
      <c r="B248" s="27" t="s">
        <v>3559</v>
      </c>
      <c r="C248" s="27" t="s">
        <v>1610</v>
      </c>
      <c r="D248" s="27" t="s">
        <v>943</v>
      </c>
      <c r="E248" s="27" t="s">
        <v>950</v>
      </c>
      <c r="F248" s="27"/>
      <c r="G248" s="28" t="s">
        <v>6286</v>
      </c>
      <c r="H248" s="27" t="s">
        <v>3994</v>
      </c>
      <c r="I248" s="27"/>
      <c r="J248" s="27"/>
      <c r="K248" s="29">
        <v>44682</v>
      </c>
      <c r="L248" s="30">
        <v>3385</v>
      </c>
      <c r="M248" s="31">
        <v>250</v>
      </c>
      <c r="N248" t="s">
        <v>4864</v>
      </c>
      <c r="P248" s="27" t="s">
        <v>4864</v>
      </c>
      <c r="Q248" s="27"/>
      <c r="R248" s="27" t="s">
        <v>4941</v>
      </c>
      <c r="S248" s="27">
        <v>58</v>
      </c>
      <c r="T248" s="27" t="s">
        <v>5147</v>
      </c>
      <c r="U248" s="27"/>
      <c r="V248" s="27" t="s">
        <v>4869</v>
      </c>
      <c r="W248" s="105" t="s">
        <v>4943</v>
      </c>
      <c r="X248" s="32" t="s">
        <v>4870</v>
      </c>
      <c r="Y248" s="27">
        <v>1</v>
      </c>
      <c r="Z248" s="27">
        <v>2</v>
      </c>
      <c r="AA248" s="33"/>
      <c r="AB248" s="33"/>
      <c r="AC248" s="33">
        <v>1</v>
      </c>
      <c r="AD248" s="33">
        <v>7</v>
      </c>
      <c r="AE248" s="33">
        <v>1</v>
      </c>
      <c r="AF248" s="36">
        <v>2800994280101</v>
      </c>
      <c r="AG248" s="36" t="str">
        <f>MID(AF248,10,4)</f>
        <v>0101</v>
      </c>
      <c r="AH248" s="27" t="s">
        <v>114</v>
      </c>
      <c r="AI248" s="27" t="s">
        <v>114</v>
      </c>
      <c r="AJ248" s="29">
        <v>34934</v>
      </c>
      <c r="AK248" s="27"/>
      <c r="AL248" s="27"/>
      <c r="AM248" s="27"/>
      <c r="AN248" s="27"/>
      <c r="AO248" s="27" t="s">
        <v>6007</v>
      </c>
      <c r="AP248" s="27" t="s">
        <v>6007</v>
      </c>
      <c r="AQ248" s="27"/>
      <c r="AR248" s="35">
        <v>88979865</v>
      </c>
      <c r="AS248" s="36">
        <v>201502836208</v>
      </c>
      <c r="AT248" s="27"/>
      <c r="AU248" s="29"/>
      <c r="AV248" s="27" t="s">
        <v>6008</v>
      </c>
      <c r="AW248" s="27" t="s">
        <v>4110</v>
      </c>
      <c r="AX248" s="27" t="s">
        <v>114</v>
      </c>
      <c r="AY248" s="27" t="s">
        <v>176</v>
      </c>
      <c r="AZ248" s="27">
        <v>10</v>
      </c>
      <c r="BA248" s="27"/>
      <c r="BB248" s="27" t="s">
        <v>4506</v>
      </c>
      <c r="BC248" s="27" t="s">
        <v>4590</v>
      </c>
      <c r="BD248" s="33">
        <v>1</v>
      </c>
      <c r="BE248" s="27">
        <v>5</v>
      </c>
      <c r="BF248" s="27"/>
      <c r="BG248" s="27" t="s">
        <v>4606</v>
      </c>
      <c r="BH248" s="27"/>
      <c r="BI248" s="27"/>
      <c r="BJ248" s="27"/>
      <c r="BK248" s="27"/>
      <c r="BL248" s="27" t="s">
        <v>4675</v>
      </c>
      <c r="BM248" s="27"/>
      <c r="BN248" s="27">
        <v>55250013</v>
      </c>
      <c r="BO248" s="27" t="s">
        <v>4769</v>
      </c>
      <c r="BP248" s="29">
        <v>44622</v>
      </c>
      <c r="BQ248" s="29">
        <v>44630</v>
      </c>
      <c r="BR248" s="29"/>
      <c r="BS248" s="29">
        <v>44630</v>
      </c>
      <c r="BT248" s="32">
        <v>28.967123287671232</v>
      </c>
      <c r="BU248" s="27">
        <v>9</v>
      </c>
      <c r="BV248" s="27">
        <v>13</v>
      </c>
      <c r="BW248" s="33"/>
      <c r="BX248" s="33"/>
      <c r="BY248" s="33"/>
      <c r="BZ248" s="27"/>
      <c r="CA248" s="27"/>
      <c r="CB248" s="27"/>
      <c r="CC248" s="33"/>
      <c r="CD248" s="33"/>
      <c r="CE248" s="33"/>
      <c r="CF248" s="27"/>
      <c r="CG248" s="27"/>
      <c r="CH248" s="27"/>
      <c r="CI248" s="27"/>
      <c r="CJ248" s="27"/>
    </row>
    <row r="249" spans="1:88" x14ac:dyDescent="0.25">
      <c r="A249" s="27" t="s">
        <v>3176</v>
      </c>
      <c r="B249" s="27" t="s">
        <v>179</v>
      </c>
      <c r="C249" s="27" t="s">
        <v>3668</v>
      </c>
      <c r="D249" s="27" t="s">
        <v>160</v>
      </c>
      <c r="E249" s="27" t="s">
        <v>290</v>
      </c>
      <c r="F249" s="27"/>
      <c r="G249" s="28" t="s">
        <v>6287</v>
      </c>
      <c r="H249" s="27" t="s">
        <v>3998</v>
      </c>
      <c r="I249" s="27" t="s">
        <v>4974</v>
      </c>
      <c r="J249" s="27"/>
      <c r="K249" s="29">
        <v>44636</v>
      </c>
      <c r="L249" s="30">
        <v>2960</v>
      </c>
      <c r="M249" s="31">
        <v>250</v>
      </c>
      <c r="N249" t="s">
        <v>4864</v>
      </c>
      <c r="P249" s="27" t="s">
        <v>4864</v>
      </c>
      <c r="Q249" s="27"/>
      <c r="R249" s="27" t="s">
        <v>4961</v>
      </c>
      <c r="S249" s="27" t="s">
        <v>4962</v>
      </c>
      <c r="T249" s="27" t="s">
        <v>4963</v>
      </c>
      <c r="U249" s="27" t="s">
        <v>4954</v>
      </c>
      <c r="V249" s="27" t="s">
        <v>4955</v>
      </c>
      <c r="W249" s="144" t="s">
        <v>4956</v>
      </c>
      <c r="X249" s="32" t="s">
        <v>5089</v>
      </c>
      <c r="Y249" s="27">
        <v>10</v>
      </c>
      <c r="Z249" s="27">
        <v>1</v>
      </c>
      <c r="AA249" s="33"/>
      <c r="AB249" s="33"/>
      <c r="AC249" s="33">
        <v>1</v>
      </c>
      <c r="AD249" s="33">
        <v>7</v>
      </c>
      <c r="AE249" s="33">
        <v>1</v>
      </c>
      <c r="AF249" s="36">
        <v>2334534581801</v>
      </c>
      <c r="AG249" s="36" t="str">
        <f>MID(AF249,10,4)</f>
        <v>1801</v>
      </c>
      <c r="AH249" s="27" t="s">
        <v>555</v>
      </c>
      <c r="AI249" s="27" t="s">
        <v>1061</v>
      </c>
      <c r="AJ249" s="29">
        <v>31391</v>
      </c>
      <c r="AK249" s="27"/>
      <c r="AL249" s="27"/>
      <c r="AM249" s="27"/>
      <c r="AN249" s="27"/>
      <c r="AO249" s="27" t="s">
        <v>6007</v>
      </c>
      <c r="AP249" s="27" t="s">
        <v>6007</v>
      </c>
      <c r="AQ249" s="27"/>
      <c r="AR249" s="35">
        <v>33534896</v>
      </c>
      <c r="AS249" s="36">
        <v>185451879</v>
      </c>
      <c r="AT249" s="27"/>
      <c r="AU249" s="29"/>
      <c r="AV249" s="27" t="s">
        <v>6008</v>
      </c>
      <c r="AW249" s="27" t="s">
        <v>4111</v>
      </c>
      <c r="AX249" s="27" t="s">
        <v>555</v>
      </c>
      <c r="AY249" s="27" t="s">
        <v>1061</v>
      </c>
      <c r="AZ249" s="27"/>
      <c r="BA249" s="27"/>
      <c r="BB249" s="27" t="s">
        <v>4507</v>
      </c>
      <c r="BC249" s="27" t="s">
        <v>4588</v>
      </c>
      <c r="BD249" s="33">
        <v>1</v>
      </c>
      <c r="BE249" s="27">
        <v>5</v>
      </c>
      <c r="BF249" s="27">
        <v>2</v>
      </c>
      <c r="BG249" s="27" t="s">
        <v>4607</v>
      </c>
      <c r="BH249" s="27"/>
      <c r="BI249" s="27"/>
      <c r="BJ249" s="27"/>
      <c r="BK249" s="27"/>
      <c r="BL249" s="27" t="s">
        <v>4676</v>
      </c>
      <c r="BM249" s="27"/>
      <c r="BN249" s="27">
        <v>47065555</v>
      </c>
      <c r="BO249" s="27" t="s">
        <v>4769</v>
      </c>
      <c r="BP249" s="29">
        <v>44624</v>
      </c>
      <c r="BQ249" s="29">
        <v>44624</v>
      </c>
      <c r="BR249" s="29"/>
      <c r="BS249" s="29">
        <v>44624</v>
      </c>
      <c r="BT249" s="32">
        <v>38.673972602739724</v>
      </c>
      <c r="BU249" s="27">
        <v>9</v>
      </c>
      <c r="BV249" s="27">
        <v>13</v>
      </c>
      <c r="BW249" s="33"/>
      <c r="BX249" s="33"/>
      <c r="BY249" s="33"/>
      <c r="BZ249" s="27"/>
      <c r="CA249" s="27"/>
      <c r="CB249" s="27"/>
      <c r="CC249" s="33"/>
      <c r="CD249" s="33"/>
      <c r="CE249" s="33"/>
      <c r="CF249" s="27"/>
      <c r="CG249" s="27"/>
      <c r="CH249" s="27"/>
      <c r="CI249" s="27"/>
      <c r="CJ249" s="27"/>
    </row>
    <row r="250" spans="1:88" x14ac:dyDescent="0.25">
      <c r="A250" s="27" t="s">
        <v>3177</v>
      </c>
      <c r="B250" s="27" t="s">
        <v>763</v>
      </c>
      <c r="C250" s="27" t="s">
        <v>3669</v>
      </c>
      <c r="D250" s="27" t="s">
        <v>160</v>
      </c>
      <c r="E250" s="27" t="s">
        <v>3891</v>
      </c>
      <c r="F250" s="27"/>
      <c r="G250" s="28" t="s">
        <v>6288</v>
      </c>
      <c r="H250" s="27" t="s">
        <v>3998</v>
      </c>
      <c r="I250" s="27" t="s">
        <v>4001</v>
      </c>
      <c r="J250" s="27"/>
      <c r="K250" s="29">
        <v>44641</v>
      </c>
      <c r="L250" s="30">
        <v>2960</v>
      </c>
      <c r="M250" s="31">
        <v>250</v>
      </c>
      <c r="N250" t="s">
        <v>4864</v>
      </c>
      <c r="P250" s="27" t="s">
        <v>4864</v>
      </c>
      <c r="Q250" s="27"/>
      <c r="R250" s="27" t="s">
        <v>5011</v>
      </c>
      <c r="S250" s="27" t="s">
        <v>4962</v>
      </c>
      <c r="T250" s="27" t="s">
        <v>4963</v>
      </c>
      <c r="U250" s="27" t="s">
        <v>4954</v>
      </c>
      <c r="V250" s="27" t="s">
        <v>4959</v>
      </c>
      <c r="W250" s="27" t="s">
        <v>5148</v>
      </c>
      <c r="X250" s="32" t="s">
        <v>5009</v>
      </c>
      <c r="Y250" s="27">
        <v>2</v>
      </c>
      <c r="Z250" s="27">
        <v>1</v>
      </c>
      <c r="AA250" s="33"/>
      <c r="AB250" s="33"/>
      <c r="AC250" s="33">
        <v>1</v>
      </c>
      <c r="AD250" s="33">
        <v>7</v>
      </c>
      <c r="AE250" s="33">
        <v>1</v>
      </c>
      <c r="AF250" s="36">
        <v>3411889561416</v>
      </c>
      <c r="AG250" s="36" t="str">
        <f>MID(AF250,10,4)</f>
        <v>1416</v>
      </c>
      <c r="AH250" s="27" t="s">
        <v>239</v>
      </c>
      <c r="AI250" s="27" t="s">
        <v>5149</v>
      </c>
      <c r="AJ250" s="29">
        <v>35406</v>
      </c>
      <c r="AK250" s="27" t="s">
        <v>499</v>
      </c>
      <c r="AL250" s="27"/>
      <c r="AM250" s="27"/>
      <c r="AN250" s="27"/>
      <c r="AO250" s="27" t="s">
        <v>6007</v>
      </c>
      <c r="AP250" s="27" t="s">
        <v>6007</v>
      </c>
      <c r="AQ250" s="27">
        <v>14209423</v>
      </c>
      <c r="AR250" s="35">
        <v>92365930</v>
      </c>
      <c r="AS250" s="36">
        <v>201600165121</v>
      </c>
      <c r="AT250" s="27"/>
      <c r="AU250" s="29"/>
      <c r="AV250" s="27" t="s">
        <v>6008</v>
      </c>
      <c r="AW250" s="27" t="s">
        <v>4112</v>
      </c>
      <c r="AX250" s="27" t="s">
        <v>700</v>
      </c>
      <c r="AY250" s="27" t="s">
        <v>700</v>
      </c>
      <c r="AZ250" s="27"/>
      <c r="BA250" s="27"/>
      <c r="BB250" s="27">
        <v>42892445</v>
      </c>
      <c r="BC250" s="27" t="s">
        <v>1907</v>
      </c>
      <c r="BD250" s="27">
        <v>2</v>
      </c>
      <c r="BE250" s="27">
        <v>5</v>
      </c>
      <c r="BF250" s="27">
        <v>1</v>
      </c>
      <c r="BG250" s="27" t="s">
        <v>4607</v>
      </c>
      <c r="BH250" s="27"/>
      <c r="BI250" s="27"/>
      <c r="BJ250" s="27"/>
      <c r="BK250" s="27"/>
      <c r="BL250" s="27"/>
      <c r="BM250" s="27"/>
      <c r="BN250" s="27">
        <v>30519954</v>
      </c>
      <c r="BO250" s="27" t="s">
        <v>4769</v>
      </c>
      <c r="BP250" s="29">
        <v>44635</v>
      </c>
      <c r="BQ250" s="29">
        <v>44635</v>
      </c>
      <c r="BR250" s="29"/>
      <c r="BS250" s="29">
        <v>44635</v>
      </c>
      <c r="BT250" s="32">
        <v>27.673972602739727</v>
      </c>
      <c r="BU250" s="27">
        <v>9</v>
      </c>
      <c r="BV250" s="27">
        <v>13</v>
      </c>
      <c r="BW250" s="33"/>
      <c r="BX250" s="33"/>
      <c r="BY250" s="33"/>
      <c r="BZ250" s="27"/>
      <c r="CA250" s="27"/>
      <c r="CB250" s="27"/>
      <c r="CC250" s="33"/>
      <c r="CD250" s="33"/>
      <c r="CE250" s="33"/>
      <c r="CF250" s="27"/>
      <c r="CG250" s="27"/>
      <c r="CH250" s="27"/>
      <c r="CI250" s="27"/>
      <c r="CJ250" s="27"/>
    </row>
    <row r="251" spans="1:88" x14ac:dyDescent="0.25">
      <c r="A251" s="27" t="s">
        <v>3178</v>
      </c>
      <c r="B251" s="27" t="s">
        <v>3560</v>
      </c>
      <c r="C251" s="27" t="s">
        <v>344</v>
      </c>
      <c r="D251" s="27" t="s">
        <v>3771</v>
      </c>
      <c r="E251" s="27" t="s">
        <v>3892</v>
      </c>
      <c r="F251" s="27"/>
      <c r="G251" s="28" t="s">
        <v>6289</v>
      </c>
      <c r="H251" s="28" t="s">
        <v>3992</v>
      </c>
      <c r="I251" s="27"/>
      <c r="J251" s="27"/>
      <c r="K251" s="29">
        <v>44641</v>
      </c>
      <c r="L251" s="30">
        <v>5750</v>
      </c>
      <c r="M251" s="31">
        <v>250</v>
      </c>
      <c r="N251" t="s">
        <v>4864</v>
      </c>
      <c r="P251" s="27" t="s">
        <v>4864</v>
      </c>
      <c r="Q251" s="27"/>
      <c r="R251" s="27" t="s">
        <v>4919</v>
      </c>
      <c r="S251" s="27" t="s">
        <v>4920</v>
      </c>
      <c r="T251" s="27" t="s">
        <v>4921</v>
      </c>
      <c r="U251" s="27" t="s">
        <v>2906</v>
      </c>
      <c r="V251" s="27" t="s">
        <v>4869</v>
      </c>
      <c r="W251" s="105"/>
      <c r="X251" s="32" t="s">
        <v>4870</v>
      </c>
      <c r="Y251" s="27">
        <v>1</v>
      </c>
      <c r="Z251" s="27">
        <v>1</v>
      </c>
      <c r="AA251" s="33"/>
      <c r="AB251" s="33"/>
      <c r="AC251" s="33">
        <v>1</v>
      </c>
      <c r="AD251" s="33">
        <v>7</v>
      </c>
      <c r="AE251" s="33">
        <v>1</v>
      </c>
      <c r="AF251" s="36">
        <v>2185346041801</v>
      </c>
      <c r="AG251" s="36" t="str">
        <f>MID(AF251,10,4)</f>
        <v>1801</v>
      </c>
      <c r="AH251" s="27" t="s">
        <v>555</v>
      </c>
      <c r="AI251" s="27" t="s">
        <v>1061</v>
      </c>
      <c r="AJ251" s="29">
        <v>29853</v>
      </c>
      <c r="AK251" s="27"/>
      <c r="AL251" s="27"/>
      <c r="AM251" s="27"/>
      <c r="AN251" s="27"/>
      <c r="AO251" s="27" t="s">
        <v>6007</v>
      </c>
      <c r="AP251" s="27" t="s">
        <v>6007</v>
      </c>
      <c r="AQ251" s="27"/>
      <c r="AR251" s="35" t="s">
        <v>4047</v>
      </c>
      <c r="AS251" s="36">
        <v>181344474</v>
      </c>
      <c r="AT251" s="27"/>
      <c r="AU251" s="29"/>
      <c r="AV251" s="27" t="s">
        <v>6008</v>
      </c>
      <c r="AW251" s="27" t="s">
        <v>4113</v>
      </c>
      <c r="AX251" s="27" t="s">
        <v>114</v>
      </c>
      <c r="AY251" s="27" t="s">
        <v>176</v>
      </c>
      <c r="AZ251" s="27"/>
      <c r="BA251" s="27"/>
      <c r="BB251" s="27" t="s">
        <v>4508</v>
      </c>
      <c r="BC251" s="27" t="s">
        <v>4588</v>
      </c>
      <c r="BD251" s="27">
        <v>1</v>
      </c>
      <c r="BE251" s="27">
        <v>5</v>
      </c>
      <c r="BF251" s="27">
        <v>1</v>
      </c>
      <c r="BG251" s="27" t="s">
        <v>4608</v>
      </c>
      <c r="BH251" s="27"/>
      <c r="BI251" s="27"/>
      <c r="BJ251" s="27"/>
      <c r="BK251" s="27"/>
      <c r="BL251" s="27"/>
      <c r="BM251" s="27"/>
      <c r="BN251" s="27"/>
      <c r="BO251" s="27" t="s">
        <v>4771</v>
      </c>
      <c r="BP251" s="29">
        <v>44610</v>
      </c>
      <c r="BQ251" s="29">
        <v>44614</v>
      </c>
      <c r="BR251" s="29"/>
      <c r="BS251" s="29">
        <v>44466</v>
      </c>
      <c r="BT251" s="32">
        <v>42.887671232876713</v>
      </c>
      <c r="BU251" s="27">
        <v>9</v>
      </c>
      <c r="BV251" s="27">
        <v>13</v>
      </c>
      <c r="BW251" s="33">
        <v>2960</v>
      </c>
      <c r="BX251" s="37">
        <v>44927</v>
      </c>
      <c r="BY251" s="33"/>
      <c r="BZ251" s="27"/>
      <c r="CA251" s="27"/>
      <c r="CB251" s="27"/>
      <c r="CC251" s="33"/>
      <c r="CD251" s="33"/>
      <c r="CE251" s="33"/>
      <c r="CF251" s="27"/>
      <c r="CG251" s="27"/>
      <c r="CH251" s="27"/>
      <c r="CI251" s="27"/>
      <c r="CJ251" s="27"/>
    </row>
    <row r="252" spans="1:88" x14ac:dyDescent="0.25">
      <c r="A252" s="27" t="s">
        <v>3179</v>
      </c>
      <c r="B252" s="27" t="s">
        <v>1501</v>
      </c>
      <c r="C252" s="27" t="s">
        <v>733</v>
      </c>
      <c r="D252" s="27" t="s">
        <v>174</v>
      </c>
      <c r="E252" s="27" t="s">
        <v>3893</v>
      </c>
      <c r="F252" s="27"/>
      <c r="G252" s="28" t="s">
        <v>6290</v>
      </c>
      <c r="H252" s="27" t="s">
        <v>3998</v>
      </c>
      <c r="I252" s="27" t="s">
        <v>4001</v>
      </c>
      <c r="J252" s="27"/>
      <c r="K252" s="29">
        <v>44652</v>
      </c>
      <c r="L252" s="30">
        <v>3250</v>
      </c>
      <c r="M252" s="31">
        <v>250</v>
      </c>
      <c r="N252" t="s">
        <v>4864</v>
      </c>
      <c r="P252" s="27" t="s">
        <v>4864</v>
      </c>
      <c r="Q252" s="27"/>
      <c r="R252" s="27" t="s">
        <v>4979</v>
      </c>
      <c r="S252" s="27" t="s">
        <v>4962</v>
      </c>
      <c r="T252" s="27" t="s">
        <v>4963</v>
      </c>
      <c r="U252" s="27" t="s">
        <v>4954</v>
      </c>
      <c r="V252" s="27" t="s">
        <v>4869</v>
      </c>
      <c r="W252" s="27" t="s">
        <v>5005</v>
      </c>
      <c r="X252" s="32" t="s">
        <v>4870</v>
      </c>
      <c r="Y252" s="27">
        <v>1</v>
      </c>
      <c r="Z252" s="27">
        <v>1</v>
      </c>
      <c r="AA252" s="33"/>
      <c r="AB252" s="33"/>
      <c r="AC252" s="33">
        <v>1</v>
      </c>
      <c r="AD252" s="33">
        <v>7</v>
      </c>
      <c r="AE252" s="33">
        <v>1</v>
      </c>
      <c r="AF252" s="36">
        <v>1913310150105</v>
      </c>
      <c r="AG252" s="36" t="str">
        <f>MID(AF252,10,4)</f>
        <v>0105</v>
      </c>
      <c r="AH252" s="27" t="s">
        <v>118</v>
      </c>
      <c r="AI252" s="27" t="s">
        <v>114</v>
      </c>
      <c r="AJ252" s="29">
        <v>30068</v>
      </c>
      <c r="AK252" s="27"/>
      <c r="AL252" s="27"/>
      <c r="AM252" s="27"/>
      <c r="AN252" s="27"/>
      <c r="AO252" s="27" t="s">
        <v>6007</v>
      </c>
      <c r="AP252" s="27" t="s">
        <v>6007</v>
      </c>
      <c r="AQ252" s="27"/>
      <c r="AR252" s="35">
        <v>59412402</v>
      </c>
      <c r="AS252" s="36">
        <v>182384701</v>
      </c>
      <c r="AT252" s="27"/>
      <c r="AU252" s="29"/>
      <c r="AV252" s="27" t="s">
        <v>6008</v>
      </c>
      <c r="AW252" s="27" t="s">
        <v>4114</v>
      </c>
      <c r="AX252" s="27" t="s">
        <v>114</v>
      </c>
      <c r="AY252" s="27" t="s">
        <v>259</v>
      </c>
      <c r="AZ252" s="27"/>
      <c r="BA252" s="27"/>
      <c r="BB252" s="27">
        <v>49599952</v>
      </c>
      <c r="BC252" s="27" t="s">
        <v>1907</v>
      </c>
      <c r="BD252" s="27">
        <v>2</v>
      </c>
      <c r="BE252" s="27">
        <v>5</v>
      </c>
      <c r="BF252" s="27">
        <v>2</v>
      </c>
      <c r="BG252" s="27" t="s">
        <v>877</v>
      </c>
      <c r="BH252" s="27"/>
      <c r="BI252" s="27"/>
      <c r="BJ252" s="27"/>
      <c r="BK252" s="27"/>
      <c r="BL252" s="27" t="s">
        <v>1268</v>
      </c>
      <c r="BM252" s="27" t="s">
        <v>4745</v>
      </c>
      <c r="BN252" s="27">
        <v>38893264</v>
      </c>
      <c r="BO252" s="27" t="s">
        <v>4769</v>
      </c>
      <c r="BP252" s="29" t="s">
        <v>2601</v>
      </c>
      <c r="BQ252" s="29" t="s">
        <v>2601</v>
      </c>
      <c r="BR252" s="29"/>
      <c r="BS252" s="29">
        <v>44634</v>
      </c>
      <c r="BT252" s="32">
        <v>42.298630136986304</v>
      </c>
      <c r="BU252" s="27">
        <v>9</v>
      </c>
      <c r="BV252" s="27">
        <v>13</v>
      </c>
      <c r="BW252" s="33">
        <v>3250</v>
      </c>
      <c r="BX252" s="37">
        <v>45078</v>
      </c>
      <c r="BY252" s="33"/>
      <c r="BZ252" s="27"/>
      <c r="CA252" s="27"/>
      <c r="CB252" s="27"/>
      <c r="CC252" s="33"/>
      <c r="CD252" s="33"/>
      <c r="CE252" s="33"/>
      <c r="CF252" s="27"/>
      <c r="CG252" s="27"/>
      <c r="CH252" s="27"/>
      <c r="CI252" s="27"/>
      <c r="CJ252" s="27"/>
    </row>
    <row r="253" spans="1:88" x14ac:dyDescent="0.25">
      <c r="A253" s="27" t="s">
        <v>3180</v>
      </c>
      <c r="B253" s="27" t="s">
        <v>695</v>
      </c>
      <c r="C253" s="27" t="s">
        <v>642</v>
      </c>
      <c r="D253" s="27" t="s">
        <v>352</v>
      </c>
      <c r="E253" s="27" t="s">
        <v>3894</v>
      </c>
      <c r="F253" s="27"/>
      <c r="G253" s="28" t="s">
        <v>6291</v>
      </c>
      <c r="H253" s="27" t="s">
        <v>3998</v>
      </c>
      <c r="I253" s="27" t="s">
        <v>4001</v>
      </c>
      <c r="J253" s="27"/>
      <c r="K253" s="29">
        <v>44638</v>
      </c>
      <c r="L253" s="30">
        <v>3250</v>
      </c>
      <c r="M253" s="31">
        <v>250</v>
      </c>
      <c r="N253" t="s">
        <v>4864</v>
      </c>
      <c r="P253" s="27" t="s">
        <v>4864</v>
      </c>
      <c r="Q253" s="27"/>
      <c r="R253" s="27" t="s">
        <v>4961</v>
      </c>
      <c r="S253" s="146" t="s">
        <v>4962</v>
      </c>
      <c r="T253" s="105" t="s">
        <v>4963</v>
      </c>
      <c r="U253" s="27" t="s">
        <v>4954</v>
      </c>
      <c r="V253" s="27" t="s">
        <v>4955</v>
      </c>
      <c r="W253" s="144" t="s">
        <v>4956</v>
      </c>
      <c r="X253" s="27" t="s">
        <v>4949</v>
      </c>
      <c r="Y253" s="27">
        <v>3</v>
      </c>
      <c r="Z253" s="27">
        <v>1</v>
      </c>
      <c r="AA253" s="33"/>
      <c r="AB253" s="33"/>
      <c r="AC253" s="33">
        <v>1</v>
      </c>
      <c r="AD253" s="33">
        <v>7</v>
      </c>
      <c r="AE253" s="33">
        <v>1</v>
      </c>
      <c r="AF253" s="36">
        <v>2195322731901</v>
      </c>
      <c r="AG253" s="36" t="str">
        <f>MID(AF253,10,4)</f>
        <v>1901</v>
      </c>
      <c r="AH253" s="27" t="s">
        <v>389</v>
      </c>
      <c r="AI253" s="27" t="s">
        <v>389</v>
      </c>
      <c r="AJ253" s="29">
        <v>24876</v>
      </c>
      <c r="AK253" s="27"/>
      <c r="AL253" s="27"/>
      <c r="AM253" s="27"/>
      <c r="AN253" s="27"/>
      <c r="AO253" s="27" t="s">
        <v>6007</v>
      </c>
      <c r="AP253" s="27" t="s">
        <v>6007</v>
      </c>
      <c r="AQ253" s="27"/>
      <c r="AR253" s="35">
        <v>34101241</v>
      </c>
      <c r="AS253" s="36">
        <v>168421238</v>
      </c>
      <c r="AT253" s="27"/>
      <c r="AU253" s="29"/>
      <c r="AV253" s="27" t="s">
        <v>6008</v>
      </c>
      <c r="AW253" s="27" t="s">
        <v>4115</v>
      </c>
      <c r="AX253" s="27" t="s">
        <v>389</v>
      </c>
      <c r="AY253" s="27" t="s">
        <v>389</v>
      </c>
      <c r="AZ253" s="27"/>
      <c r="BA253" s="27"/>
      <c r="BB253" s="27">
        <v>54756458</v>
      </c>
      <c r="BC253" s="27" t="s">
        <v>1907</v>
      </c>
      <c r="BD253" s="27">
        <v>2</v>
      </c>
      <c r="BE253" s="27">
        <v>5</v>
      </c>
      <c r="BF253" s="27">
        <v>4</v>
      </c>
      <c r="BG253" s="27" t="s">
        <v>4597</v>
      </c>
      <c r="BH253" s="27"/>
      <c r="BI253" s="27"/>
      <c r="BJ253" s="27"/>
      <c r="BK253" s="27"/>
      <c r="BL253" s="27" t="s">
        <v>4677</v>
      </c>
      <c r="BM253" s="27"/>
      <c r="BN253" s="27">
        <v>42025706</v>
      </c>
      <c r="BO253" s="27" t="s">
        <v>4769</v>
      </c>
      <c r="BP253" s="29">
        <v>44636</v>
      </c>
      <c r="BQ253" s="29">
        <v>44636</v>
      </c>
      <c r="BR253" s="29"/>
      <c r="BS253" s="29">
        <v>44636</v>
      </c>
      <c r="BT253" s="32">
        <v>56.523287671232879</v>
      </c>
      <c r="BU253" s="27">
        <v>9</v>
      </c>
      <c r="BV253" s="27">
        <v>13</v>
      </c>
      <c r="BW253" s="33">
        <v>3250</v>
      </c>
      <c r="BX253" s="37">
        <v>44697</v>
      </c>
      <c r="BY253" s="33">
        <v>2960</v>
      </c>
      <c r="BZ253" s="27"/>
      <c r="CA253" s="27"/>
      <c r="CB253" s="27"/>
      <c r="CC253" s="33"/>
      <c r="CD253" s="33"/>
      <c r="CE253" s="33"/>
      <c r="CF253" s="27"/>
      <c r="CG253" s="27"/>
      <c r="CH253" s="27"/>
      <c r="CI253" s="27"/>
      <c r="CJ253" s="27"/>
    </row>
    <row r="254" spans="1:88" x14ac:dyDescent="0.25">
      <c r="A254" s="27" t="s">
        <v>3181</v>
      </c>
      <c r="B254" s="27" t="s">
        <v>418</v>
      </c>
      <c r="C254" s="27" t="s">
        <v>2114</v>
      </c>
      <c r="D254" s="27" t="s">
        <v>3772</v>
      </c>
      <c r="E254" s="27" t="s">
        <v>607</v>
      </c>
      <c r="F254" s="27"/>
      <c r="G254" s="28" t="s">
        <v>6292</v>
      </c>
      <c r="H254" s="27" t="s">
        <v>4009</v>
      </c>
      <c r="I254" s="27"/>
      <c r="J254" s="27"/>
      <c r="K254" s="29">
        <v>44655</v>
      </c>
      <c r="L254" s="30">
        <v>5750</v>
      </c>
      <c r="M254" s="31">
        <v>250</v>
      </c>
      <c r="N254" t="s">
        <v>4864</v>
      </c>
      <c r="P254" s="27" t="s">
        <v>4864</v>
      </c>
      <c r="Q254" s="27"/>
      <c r="R254" s="27" t="s">
        <v>4979</v>
      </c>
      <c r="S254" s="27" t="s">
        <v>4962</v>
      </c>
      <c r="T254" s="27" t="s">
        <v>4963</v>
      </c>
      <c r="U254" s="27" t="s">
        <v>4954</v>
      </c>
      <c r="V254" s="27" t="s">
        <v>4869</v>
      </c>
      <c r="W254" s="27" t="s">
        <v>4980</v>
      </c>
      <c r="X254" s="32" t="s">
        <v>4870</v>
      </c>
      <c r="Y254" s="27">
        <v>1</v>
      </c>
      <c r="Z254" s="33">
        <v>1</v>
      </c>
      <c r="AA254" s="33"/>
      <c r="AB254" s="33"/>
      <c r="AC254" s="33"/>
      <c r="AD254" s="33"/>
      <c r="AE254" s="33"/>
      <c r="AF254" s="36">
        <v>2485276650115</v>
      </c>
      <c r="AG254" s="36" t="str">
        <f>MID(AF254,10,4)</f>
        <v>0115</v>
      </c>
      <c r="AH254" s="27" t="s">
        <v>278</v>
      </c>
      <c r="AI254" s="27" t="s">
        <v>114</v>
      </c>
      <c r="AJ254" s="29">
        <v>26702</v>
      </c>
      <c r="AK254" s="27"/>
      <c r="AL254" s="27"/>
      <c r="AM254" s="27"/>
      <c r="AN254" s="27"/>
      <c r="AO254" s="27" t="s">
        <v>6007</v>
      </c>
      <c r="AP254" s="27" t="s">
        <v>6007</v>
      </c>
      <c r="AQ254" s="27"/>
      <c r="AR254" s="35">
        <v>16041348</v>
      </c>
      <c r="AS254" s="36">
        <v>173454497</v>
      </c>
      <c r="AT254" s="27"/>
      <c r="AU254" s="29"/>
      <c r="AV254" s="27" t="s">
        <v>6008</v>
      </c>
      <c r="AW254" s="27" t="s">
        <v>4116</v>
      </c>
      <c r="AX254" s="27" t="s">
        <v>114</v>
      </c>
      <c r="AY254" s="27" t="s">
        <v>176</v>
      </c>
      <c r="AZ254" s="27"/>
      <c r="BA254" s="27"/>
      <c r="BB254" s="27">
        <v>51239090</v>
      </c>
      <c r="BC254" s="27" t="s">
        <v>4588</v>
      </c>
      <c r="BD254" s="33">
        <v>1</v>
      </c>
      <c r="BE254" s="27">
        <v>5</v>
      </c>
      <c r="BF254" s="27"/>
      <c r="BG254" s="27" t="s">
        <v>1156</v>
      </c>
      <c r="BH254" s="27"/>
      <c r="BI254" s="27"/>
      <c r="BJ254" s="27"/>
      <c r="BK254" s="27"/>
      <c r="BL254" s="27"/>
      <c r="BM254" s="27"/>
      <c r="BN254" s="27"/>
      <c r="BO254" s="27" t="s">
        <v>4769</v>
      </c>
      <c r="BP254" s="29" t="s">
        <v>4773</v>
      </c>
      <c r="BQ254" s="29" t="s">
        <v>128</v>
      </c>
      <c r="BR254" s="29"/>
      <c r="BS254" s="29"/>
      <c r="BT254" s="32">
        <v>51.520547945205479</v>
      </c>
      <c r="BU254" s="27">
        <v>9</v>
      </c>
      <c r="BV254" s="27">
        <v>13</v>
      </c>
      <c r="BW254" s="33">
        <v>5750</v>
      </c>
      <c r="BX254" s="37">
        <v>45444</v>
      </c>
      <c r="BY254" s="30">
        <v>4750</v>
      </c>
      <c r="BZ254" s="27"/>
      <c r="CA254" s="27"/>
      <c r="CB254" s="27"/>
      <c r="CC254" s="33"/>
      <c r="CD254" s="33"/>
      <c r="CE254" s="33"/>
      <c r="CF254" s="27"/>
      <c r="CG254" s="27"/>
      <c r="CH254" s="27"/>
      <c r="CI254" s="27"/>
      <c r="CJ254" s="27"/>
    </row>
    <row r="255" spans="1:88" x14ac:dyDescent="0.25">
      <c r="A255" s="27" t="s">
        <v>3182</v>
      </c>
      <c r="B255" s="27" t="s">
        <v>3561</v>
      </c>
      <c r="C255" s="27" t="s">
        <v>367</v>
      </c>
      <c r="D255" s="27" t="s">
        <v>215</v>
      </c>
      <c r="E255" s="27" t="s">
        <v>160</v>
      </c>
      <c r="F255" s="27"/>
      <c r="G255" s="28" t="s">
        <v>6293</v>
      </c>
      <c r="H255" s="27" t="s">
        <v>3994</v>
      </c>
      <c r="I255" s="27"/>
      <c r="J255" s="27"/>
      <c r="K255" s="29">
        <v>44656</v>
      </c>
      <c r="L255" s="30">
        <v>3385</v>
      </c>
      <c r="M255" s="31">
        <v>250</v>
      </c>
      <c r="N255" t="s">
        <v>4864</v>
      </c>
      <c r="P255" s="27" t="s">
        <v>4864</v>
      </c>
      <c r="Q255" s="27"/>
      <c r="R255" s="27" t="s">
        <v>4898</v>
      </c>
      <c r="S255" s="27">
        <v>33</v>
      </c>
      <c r="T255" s="27" t="s">
        <v>4885</v>
      </c>
      <c r="U255" s="27"/>
      <c r="V255" s="27" t="s">
        <v>4869</v>
      </c>
      <c r="W255" s="27" t="s">
        <v>4886</v>
      </c>
      <c r="X255" s="32" t="s">
        <v>4870</v>
      </c>
      <c r="Y255" s="27">
        <v>1</v>
      </c>
      <c r="Z255" s="33">
        <v>2</v>
      </c>
      <c r="AA255" s="33"/>
      <c r="AB255" s="33"/>
      <c r="AC255" s="33">
        <v>1</v>
      </c>
      <c r="AD255" s="33">
        <v>7</v>
      </c>
      <c r="AE255" s="33">
        <v>1</v>
      </c>
      <c r="AF255" s="36">
        <v>2708448562207</v>
      </c>
      <c r="AG255" s="36" t="str">
        <f>MID(AF255,10,4)</f>
        <v>2207</v>
      </c>
      <c r="AH255" s="27" t="s">
        <v>5150</v>
      </c>
      <c r="AI255" s="27" t="s">
        <v>142</v>
      </c>
      <c r="AJ255" s="29">
        <v>34686</v>
      </c>
      <c r="AK255" s="27"/>
      <c r="AL255" s="27"/>
      <c r="AM255" s="27"/>
      <c r="AN255" s="27"/>
      <c r="AO255" s="27" t="s">
        <v>6007</v>
      </c>
      <c r="AP255" s="27" t="s">
        <v>6007</v>
      </c>
      <c r="AQ255" s="27"/>
      <c r="AR255" s="35">
        <v>83846239</v>
      </c>
      <c r="AS255" s="36">
        <v>201600969254</v>
      </c>
      <c r="AT255" s="27"/>
      <c r="AU255" s="29"/>
      <c r="AV255" s="27" t="s">
        <v>6008</v>
      </c>
      <c r="AW255" s="27" t="s">
        <v>4117</v>
      </c>
      <c r="AX255" s="27" t="s">
        <v>114</v>
      </c>
      <c r="AY255" s="27" t="s">
        <v>176</v>
      </c>
      <c r="AZ255" s="27"/>
      <c r="BA255" s="27"/>
      <c r="BB255" s="27" t="s">
        <v>4509</v>
      </c>
      <c r="BC255" s="27" t="s">
        <v>4590</v>
      </c>
      <c r="BD255" s="33">
        <v>1</v>
      </c>
      <c r="BE255" s="27">
        <v>5</v>
      </c>
      <c r="BF255" s="27">
        <v>1</v>
      </c>
      <c r="BG255" s="27" t="s">
        <v>807</v>
      </c>
      <c r="BH255" s="27"/>
      <c r="BI255" s="27"/>
      <c r="BJ255" s="27"/>
      <c r="BK255" s="27"/>
      <c r="BL255" s="27" t="s">
        <v>4678</v>
      </c>
      <c r="BM255" s="27"/>
      <c r="BN255" s="27">
        <v>32264061</v>
      </c>
      <c r="BO255" s="27" t="s">
        <v>4769</v>
      </c>
      <c r="BP255" s="29">
        <v>44641</v>
      </c>
      <c r="BQ255" s="29">
        <v>44643</v>
      </c>
      <c r="BR255" s="29"/>
      <c r="BS255" s="29">
        <v>44641</v>
      </c>
      <c r="BT255" s="32">
        <v>29.646575342465752</v>
      </c>
      <c r="BU255" s="27">
        <v>9</v>
      </c>
      <c r="BV255" s="27">
        <v>13</v>
      </c>
      <c r="BW255" s="33"/>
      <c r="BX255" s="33"/>
      <c r="BY255" s="33"/>
      <c r="BZ255" s="27"/>
      <c r="CA255" s="27"/>
      <c r="CB255" s="27"/>
      <c r="CC255" s="33"/>
      <c r="CD255" s="33"/>
      <c r="CE255" s="33"/>
      <c r="CF255" s="27"/>
      <c r="CG255" s="27"/>
      <c r="CH255" s="27"/>
      <c r="CI255" s="27"/>
      <c r="CJ255" s="27"/>
    </row>
    <row r="256" spans="1:88" x14ac:dyDescent="0.25">
      <c r="A256" s="27" t="s">
        <v>3183</v>
      </c>
      <c r="B256" s="27" t="s">
        <v>3562</v>
      </c>
      <c r="C256" s="27" t="s">
        <v>2433</v>
      </c>
      <c r="D256" s="27" t="s">
        <v>943</v>
      </c>
      <c r="E256" s="27" t="s">
        <v>871</v>
      </c>
      <c r="F256" s="27"/>
      <c r="G256" s="28" t="s">
        <v>6294</v>
      </c>
      <c r="H256" s="27" t="s">
        <v>3994</v>
      </c>
      <c r="I256" s="27"/>
      <c r="J256" s="27"/>
      <c r="K256" s="29">
        <v>44682</v>
      </c>
      <c r="L256" s="30">
        <v>3385</v>
      </c>
      <c r="M256" s="31">
        <v>250</v>
      </c>
      <c r="N256" t="s">
        <v>149</v>
      </c>
      <c r="O256" s="1">
        <v>45352</v>
      </c>
      <c r="P256" t="s">
        <v>4969</v>
      </c>
      <c r="Q256" s="27"/>
      <c r="R256" s="27" t="s">
        <v>4941</v>
      </c>
      <c r="S256" s="147">
        <v>17</v>
      </c>
      <c r="T256" s="161" t="s">
        <v>4942</v>
      </c>
      <c r="U256" s="27"/>
      <c r="V256" s="27" t="s">
        <v>4869</v>
      </c>
      <c r="W256" s="27" t="s">
        <v>4943</v>
      </c>
      <c r="X256" s="32" t="s">
        <v>4870</v>
      </c>
      <c r="Y256" s="27">
        <v>1</v>
      </c>
      <c r="Z256" s="33">
        <v>2</v>
      </c>
      <c r="AA256" s="33"/>
      <c r="AB256" s="33"/>
      <c r="AC256" s="33">
        <v>1</v>
      </c>
      <c r="AD256" s="33">
        <v>7</v>
      </c>
      <c r="AE256" s="33">
        <v>1</v>
      </c>
      <c r="AF256" s="36">
        <v>3337756781227</v>
      </c>
      <c r="AG256" s="36" t="str">
        <f>MID(AF256,10,4)</f>
        <v>1227</v>
      </c>
      <c r="AH256" s="27" t="s">
        <v>5151</v>
      </c>
      <c r="AI256" s="27" t="s">
        <v>430</v>
      </c>
      <c r="AJ256" s="29">
        <v>35426</v>
      </c>
      <c r="AK256" s="27"/>
      <c r="AL256" s="27"/>
      <c r="AM256" s="27"/>
      <c r="AN256" s="27"/>
      <c r="AO256" s="27" t="s">
        <v>6007</v>
      </c>
      <c r="AP256" s="27" t="s">
        <v>6007</v>
      </c>
      <c r="AQ256" s="27"/>
      <c r="AR256" s="35">
        <v>90855728</v>
      </c>
      <c r="AS256" s="176">
        <v>3337756781227</v>
      </c>
      <c r="AT256" s="27"/>
      <c r="AU256" s="29"/>
      <c r="AV256" s="27" t="s">
        <v>6008</v>
      </c>
      <c r="AW256" s="27" t="s">
        <v>4118</v>
      </c>
      <c r="AX256" s="27" t="s">
        <v>114</v>
      </c>
      <c r="AY256" s="27" t="s">
        <v>176</v>
      </c>
      <c r="AZ256" s="27"/>
      <c r="BA256" s="27"/>
      <c r="BB256" s="27">
        <v>47613217</v>
      </c>
      <c r="BC256" s="27" t="s">
        <v>4590</v>
      </c>
      <c r="BD256" s="33">
        <v>1</v>
      </c>
      <c r="BE256" s="27">
        <v>5</v>
      </c>
      <c r="BF256" s="27">
        <v>1</v>
      </c>
      <c r="BG256" s="27" t="s">
        <v>648</v>
      </c>
      <c r="BH256" s="27"/>
      <c r="BI256" s="27"/>
      <c r="BJ256" s="27"/>
      <c r="BK256" s="27"/>
      <c r="BL256" s="27" t="s">
        <v>4679</v>
      </c>
      <c r="BM256" s="27" t="s">
        <v>4746</v>
      </c>
      <c r="BN256" s="27">
        <v>49043330</v>
      </c>
      <c r="BO256" s="27" t="s">
        <v>4769</v>
      </c>
      <c r="BP256" s="27" t="s">
        <v>4770</v>
      </c>
      <c r="BQ256" s="27" t="s">
        <v>4770</v>
      </c>
      <c r="BR256" s="27"/>
      <c r="BS256" s="27"/>
      <c r="BT256" s="32">
        <v>27.61917808219178</v>
      </c>
      <c r="BU256" s="27">
        <v>9</v>
      </c>
      <c r="BV256" s="27">
        <v>13</v>
      </c>
      <c r="BW256" s="33"/>
      <c r="BX256" s="33"/>
      <c r="BY256" s="33"/>
      <c r="BZ256" s="27"/>
      <c r="CA256" s="27"/>
      <c r="CB256" s="27"/>
      <c r="CC256" s="33"/>
      <c r="CD256" s="33"/>
      <c r="CE256" s="33"/>
      <c r="CF256" s="27"/>
      <c r="CG256" s="27"/>
      <c r="CH256" s="27"/>
      <c r="CI256" s="27"/>
      <c r="CJ256" s="27"/>
    </row>
    <row r="257" spans="1:88" x14ac:dyDescent="0.25">
      <c r="A257" s="27" t="s">
        <v>3184</v>
      </c>
      <c r="B257" s="27" t="s">
        <v>3563</v>
      </c>
      <c r="C257" s="27" t="s">
        <v>472</v>
      </c>
      <c r="D257" s="27" t="s">
        <v>2029</v>
      </c>
      <c r="E257" s="27"/>
      <c r="F257" s="27" t="s">
        <v>3980</v>
      </c>
      <c r="G257" s="28" t="s">
        <v>6295</v>
      </c>
      <c r="H257" s="27" t="s">
        <v>3994</v>
      </c>
      <c r="I257" s="27"/>
      <c r="J257" s="27"/>
      <c r="K257" s="29">
        <v>44659</v>
      </c>
      <c r="L257" s="30">
        <v>3385</v>
      </c>
      <c r="M257" s="31">
        <v>250</v>
      </c>
      <c r="N257" t="s">
        <v>4864</v>
      </c>
      <c r="P257" s="27" t="s">
        <v>4864</v>
      </c>
      <c r="Q257" s="27"/>
      <c r="R257" s="27" t="s">
        <v>4876</v>
      </c>
      <c r="S257" s="145">
        <v>78</v>
      </c>
      <c r="T257" s="157" t="s">
        <v>6949</v>
      </c>
      <c r="U257" s="27"/>
      <c r="V257" s="27" t="s">
        <v>4869</v>
      </c>
      <c r="W257" s="27" t="s">
        <v>5152</v>
      </c>
      <c r="X257" s="32" t="s">
        <v>4870</v>
      </c>
      <c r="Y257" s="27">
        <v>1</v>
      </c>
      <c r="Z257" s="27">
        <v>2</v>
      </c>
      <c r="AA257" s="33"/>
      <c r="AB257" s="33"/>
      <c r="AC257" s="33">
        <v>1</v>
      </c>
      <c r="AD257" s="33">
        <v>7</v>
      </c>
      <c r="AE257" s="33">
        <v>1</v>
      </c>
      <c r="AF257" s="36">
        <v>1887425650101</v>
      </c>
      <c r="AG257" s="36" t="str">
        <f>MID(AF257,10,4)</f>
        <v>0101</v>
      </c>
      <c r="AH257" s="27" t="s">
        <v>114</v>
      </c>
      <c r="AI257" s="27" t="s">
        <v>114</v>
      </c>
      <c r="AJ257" s="90">
        <v>28704</v>
      </c>
      <c r="AK257" s="27"/>
      <c r="AL257" s="27"/>
      <c r="AM257" s="27"/>
      <c r="AN257" s="27"/>
      <c r="AO257" s="27" t="s">
        <v>6007</v>
      </c>
      <c r="AP257" s="27" t="s">
        <v>6007</v>
      </c>
      <c r="AQ257" s="27"/>
      <c r="AR257" s="35">
        <v>72610298</v>
      </c>
      <c r="AS257" s="36">
        <v>278107982</v>
      </c>
      <c r="AT257" s="27"/>
      <c r="AU257" s="29"/>
      <c r="AV257" s="27" t="s">
        <v>6008</v>
      </c>
      <c r="AW257" s="27" t="s">
        <v>4119</v>
      </c>
      <c r="AX257" s="27" t="s">
        <v>114</v>
      </c>
      <c r="AY257" s="27" t="s">
        <v>176</v>
      </c>
      <c r="AZ257" s="27"/>
      <c r="BA257" s="27"/>
      <c r="BB257" s="27" t="s">
        <v>4510</v>
      </c>
      <c r="BC257" s="27" t="s">
        <v>4589</v>
      </c>
      <c r="BD257" s="27">
        <v>2</v>
      </c>
      <c r="BE257" s="27">
        <v>5</v>
      </c>
      <c r="BF257" s="27">
        <v>2</v>
      </c>
      <c r="BG257" s="36" t="s">
        <v>4598</v>
      </c>
      <c r="BH257" s="28">
        <v>5</v>
      </c>
      <c r="BI257" s="27"/>
      <c r="BJ257" s="27"/>
      <c r="BK257" s="27"/>
      <c r="BL257" s="27" t="s">
        <v>4680</v>
      </c>
      <c r="BM257" s="27"/>
      <c r="BN257" s="27">
        <v>52212323</v>
      </c>
      <c r="BO257" s="27" t="s">
        <v>4769</v>
      </c>
      <c r="BP257" s="29">
        <v>44356</v>
      </c>
      <c r="BQ257" s="29">
        <v>44363</v>
      </c>
      <c r="BR257" s="29"/>
      <c r="BS257" s="29">
        <v>44656</v>
      </c>
      <c r="BT257" s="32">
        <v>46.035616438356165</v>
      </c>
      <c r="BU257" s="27">
        <v>9</v>
      </c>
      <c r="BV257" s="27">
        <v>13</v>
      </c>
      <c r="BW257" s="33"/>
      <c r="BX257" s="33"/>
      <c r="BY257" s="33"/>
      <c r="BZ257" s="27"/>
      <c r="CA257" s="27"/>
      <c r="CB257" s="27"/>
      <c r="CC257" s="33"/>
      <c r="CD257" s="33"/>
      <c r="CE257" s="33"/>
      <c r="CF257" s="27"/>
      <c r="CG257" s="27"/>
      <c r="CH257" s="27"/>
      <c r="CI257" s="27"/>
      <c r="CJ257" s="27"/>
    </row>
    <row r="258" spans="1:88" x14ac:dyDescent="0.25">
      <c r="A258" s="27" t="s">
        <v>3185</v>
      </c>
      <c r="B258" s="33" t="s">
        <v>3013</v>
      </c>
      <c r="C258" s="27" t="s">
        <v>3014</v>
      </c>
      <c r="D258" s="27" t="s">
        <v>1470</v>
      </c>
      <c r="E258" s="27" t="s">
        <v>3801</v>
      </c>
      <c r="F258" s="27"/>
      <c r="G258" s="28" t="s">
        <v>6296</v>
      </c>
      <c r="H258" s="27" t="s">
        <v>4004</v>
      </c>
      <c r="I258" s="27"/>
      <c r="J258" s="27"/>
      <c r="K258" s="29">
        <v>44652</v>
      </c>
      <c r="L258" s="30">
        <v>1750</v>
      </c>
      <c r="M258" s="31"/>
      <c r="N258" t="s">
        <v>4864</v>
      </c>
      <c r="P258" s="27" t="s">
        <v>5103</v>
      </c>
      <c r="Q258" s="27"/>
      <c r="R258" s="27"/>
      <c r="S258" s="27"/>
      <c r="T258" s="27" t="s">
        <v>4871</v>
      </c>
      <c r="U258" s="27"/>
      <c r="V258" s="27"/>
      <c r="W258" s="27" t="s">
        <v>5112</v>
      </c>
      <c r="X258" s="27"/>
      <c r="Y258" s="27"/>
      <c r="Z258" s="27">
        <v>2</v>
      </c>
      <c r="AA258" s="33"/>
      <c r="AB258" s="33"/>
      <c r="AC258" s="33">
        <v>1</v>
      </c>
      <c r="AD258" s="33">
        <v>7</v>
      </c>
      <c r="AE258" s="33">
        <v>1</v>
      </c>
      <c r="AF258" s="36">
        <v>2271506510101</v>
      </c>
      <c r="AG258" s="36" t="str">
        <f>MID(AF258,10,4)</f>
        <v>0101</v>
      </c>
      <c r="AH258" s="27" t="s">
        <v>114</v>
      </c>
      <c r="AI258" s="27" t="s">
        <v>114</v>
      </c>
      <c r="AJ258" s="29">
        <v>31408</v>
      </c>
      <c r="AK258" s="27"/>
      <c r="AL258" s="27"/>
      <c r="AM258" s="27"/>
      <c r="AN258" s="27"/>
      <c r="AO258" s="27" t="s">
        <v>6007</v>
      </c>
      <c r="AP258" s="27" t="s">
        <v>6007</v>
      </c>
      <c r="AQ258" s="27"/>
      <c r="AR258" s="35">
        <v>75832496</v>
      </c>
      <c r="AS258" s="36" t="e">
        <v>#N/A</v>
      </c>
      <c r="AT258" s="27"/>
      <c r="AU258" s="29"/>
      <c r="AV258" s="27" t="s">
        <v>6008</v>
      </c>
      <c r="AW258" s="27" t="s">
        <v>4120</v>
      </c>
      <c r="AX258" s="27" t="s">
        <v>114</v>
      </c>
      <c r="AY258" s="27" t="s">
        <v>176</v>
      </c>
      <c r="AZ258" s="27"/>
      <c r="BA258" s="27"/>
      <c r="BB258" s="27">
        <v>53868256</v>
      </c>
      <c r="BC258" s="27" t="s">
        <v>4590</v>
      </c>
      <c r="BD258" s="33">
        <v>1</v>
      </c>
      <c r="BE258" s="27">
        <v>5</v>
      </c>
      <c r="BF258" s="27">
        <v>2</v>
      </c>
      <c r="BG258" s="27" t="s">
        <v>877</v>
      </c>
      <c r="BH258" s="27"/>
      <c r="BI258" s="27"/>
      <c r="BJ258" s="27"/>
      <c r="BK258" s="27"/>
      <c r="BL258" s="27"/>
      <c r="BM258" s="27"/>
      <c r="BN258" s="27"/>
      <c r="BO258" s="27" t="s">
        <v>4769</v>
      </c>
      <c r="BP258" s="29">
        <v>44641</v>
      </c>
      <c r="BQ258" s="27"/>
      <c r="BR258" s="27"/>
      <c r="BS258" s="27"/>
      <c r="BT258" s="32">
        <v>38.627397260273973</v>
      </c>
      <c r="BU258" s="27">
        <v>9</v>
      </c>
      <c r="BV258" s="27">
        <v>13</v>
      </c>
      <c r="BW258" s="33"/>
      <c r="BX258" s="33"/>
      <c r="BY258" s="33"/>
      <c r="BZ258" s="27"/>
      <c r="CA258" s="27"/>
      <c r="CB258" s="27"/>
      <c r="CC258" s="33"/>
      <c r="CD258" s="33"/>
      <c r="CE258" s="33"/>
      <c r="CF258" s="27"/>
      <c r="CG258" s="27"/>
      <c r="CH258" s="27"/>
      <c r="CI258" s="27"/>
      <c r="CJ258" s="27"/>
    </row>
    <row r="259" spans="1:88" x14ac:dyDescent="0.25">
      <c r="A259" s="27" t="s">
        <v>3186</v>
      </c>
      <c r="B259" s="27" t="s">
        <v>3564</v>
      </c>
      <c r="C259" s="27" t="s">
        <v>3670</v>
      </c>
      <c r="D259" s="27" t="s">
        <v>662</v>
      </c>
      <c r="E259" s="27" t="s">
        <v>436</v>
      </c>
      <c r="F259" s="27"/>
      <c r="G259" s="28" t="s">
        <v>6297</v>
      </c>
      <c r="H259" s="27" t="s">
        <v>4010</v>
      </c>
      <c r="I259" s="27"/>
      <c r="J259" s="27"/>
      <c r="K259" s="29">
        <v>44662</v>
      </c>
      <c r="L259" s="30">
        <v>2960</v>
      </c>
      <c r="M259" s="31">
        <v>250</v>
      </c>
      <c r="N259" t="s">
        <v>149</v>
      </c>
      <c r="O259" s="1">
        <v>45061</v>
      </c>
      <c r="P259" t="s">
        <v>4969</v>
      </c>
      <c r="Q259" s="27"/>
      <c r="R259" s="27" t="s">
        <v>5011</v>
      </c>
      <c r="S259" s="27" t="s">
        <v>4962</v>
      </c>
      <c r="T259" s="27" t="s">
        <v>4963</v>
      </c>
      <c r="U259" s="27" t="s">
        <v>4954</v>
      </c>
      <c r="V259" s="27" t="s">
        <v>4959</v>
      </c>
      <c r="W259" s="27" t="s">
        <v>5148</v>
      </c>
      <c r="X259" s="32" t="s">
        <v>5009</v>
      </c>
      <c r="Y259" s="27">
        <v>2</v>
      </c>
      <c r="Z259" s="27">
        <v>1</v>
      </c>
      <c r="AA259" s="33"/>
      <c r="AB259" s="33"/>
      <c r="AC259" s="33">
        <v>1</v>
      </c>
      <c r="AD259" s="33">
        <v>7</v>
      </c>
      <c r="AE259" s="33">
        <v>1</v>
      </c>
      <c r="AF259" s="36">
        <v>3743868700901</v>
      </c>
      <c r="AG259" s="36" t="str">
        <f>MID(AF259,10,4)</f>
        <v>0901</v>
      </c>
      <c r="AH259" s="27" t="s">
        <v>700</v>
      </c>
      <c r="AI259" s="27" t="s">
        <v>700</v>
      </c>
      <c r="AJ259" s="29">
        <v>32702</v>
      </c>
      <c r="AK259" s="27" t="s">
        <v>379</v>
      </c>
      <c r="AL259" s="27"/>
      <c r="AM259" s="27"/>
      <c r="AN259" s="27"/>
      <c r="AO259" s="27" t="s">
        <v>6007</v>
      </c>
      <c r="AP259" s="27" t="s">
        <v>6007</v>
      </c>
      <c r="AQ259" s="27">
        <v>51538360</v>
      </c>
      <c r="AR259" s="35">
        <v>54343364</v>
      </c>
      <c r="AS259" s="36">
        <v>3743868700901</v>
      </c>
      <c r="AT259" s="27"/>
      <c r="AU259" s="29"/>
      <c r="AV259" s="27" t="s">
        <v>6008</v>
      </c>
      <c r="AW259" s="27" t="s">
        <v>4121</v>
      </c>
      <c r="AX259" s="27" t="s">
        <v>700</v>
      </c>
      <c r="AY259" s="27" t="s">
        <v>700</v>
      </c>
      <c r="AZ259" s="27"/>
      <c r="BA259" s="27"/>
      <c r="BB259" s="27">
        <v>55933982</v>
      </c>
      <c r="BC259" s="27" t="s">
        <v>4588</v>
      </c>
      <c r="BD259" s="33">
        <v>1</v>
      </c>
      <c r="BE259" s="27">
        <v>5</v>
      </c>
      <c r="BF259" s="27">
        <v>2</v>
      </c>
      <c r="BG259" s="27" t="s">
        <v>709</v>
      </c>
      <c r="BH259" s="27"/>
      <c r="BI259" s="27"/>
      <c r="BJ259" s="27"/>
      <c r="BK259" s="27"/>
      <c r="BL259" s="27" t="s">
        <v>4681</v>
      </c>
      <c r="BM259" s="27"/>
      <c r="BN259" s="27">
        <v>53917822</v>
      </c>
      <c r="BO259" s="27" t="s">
        <v>4769</v>
      </c>
      <c r="BP259" s="29">
        <v>44638</v>
      </c>
      <c r="BQ259" s="29">
        <v>44470</v>
      </c>
      <c r="BR259" s="29"/>
      <c r="BS259" s="29">
        <v>44637</v>
      </c>
      <c r="BT259" s="32">
        <v>35.082191780821915</v>
      </c>
      <c r="BU259" s="27">
        <v>9</v>
      </c>
      <c r="BV259" s="27">
        <v>13</v>
      </c>
      <c r="BW259" s="33"/>
      <c r="BX259" s="33"/>
      <c r="BY259" s="33"/>
      <c r="BZ259" s="27"/>
      <c r="CA259" s="27"/>
      <c r="CB259" s="27"/>
      <c r="CC259" s="33"/>
      <c r="CD259" s="33"/>
      <c r="CE259" s="33"/>
      <c r="CF259" s="27"/>
      <c r="CG259" s="27"/>
      <c r="CH259" s="27"/>
      <c r="CI259" s="27"/>
      <c r="CJ259" s="27"/>
    </row>
    <row r="260" spans="1:88" x14ac:dyDescent="0.25">
      <c r="A260" s="27" t="s">
        <v>3187</v>
      </c>
      <c r="B260" s="83" t="s">
        <v>1744</v>
      </c>
      <c r="C260" s="27" t="s">
        <v>3671</v>
      </c>
      <c r="D260" s="27" t="s">
        <v>562</v>
      </c>
      <c r="E260" s="27" t="s">
        <v>3895</v>
      </c>
      <c r="F260" s="27"/>
      <c r="G260" s="28" t="s">
        <v>6308</v>
      </c>
      <c r="H260" s="27" t="s">
        <v>3994</v>
      </c>
      <c r="I260" s="27"/>
      <c r="J260" s="27"/>
      <c r="K260" s="29">
        <v>44713</v>
      </c>
      <c r="L260" s="30">
        <v>3385</v>
      </c>
      <c r="M260" s="31">
        <v>250</v>
      </c>
      <c r="N260" t="s">
        <v>4864</v>
      </c>
      <c r="P260" s="27" t="s">
        <v>4864</v>
      </c>
      <c r="Q260" s="27"/>
      <c r="R260" s="27" t="s">
        <v>4941</v>
      </c>
      <c r="S260" s="27">
        <v>58</v>
      </c>
      <c r="T260" s="27" t="s">
        <v>5147</v>
      </c>
      <c r="U260" s="27"/>
      <c r="V260" s="27" t="s">
        <v>4869</v>
      </c>
      <c r="W260" s="27" t="s">
        <v>4943</v>
      </c>
      <c r="X260" s="32" t="s">
        <v>4870</v>
      </c>
      <c r="Y260" s="27">
        <v>1</v>
      </c>
      <c r="Z260" s="27">
        <v>2</v>
      </c>
      <c r="AA260" s="33"/>
      <c r="AB260" s="33"/>
      <c r="AC260" s="33">
        <v>1</v>
      </c>
      <c r="AD260" s="33">
        <v>7</v>
      </c>
      <c r="AE260" s="33">
        <v>1</v>
      </c>
      <c r="AF260" s="36">
        <v>3135210500501</v>
      </c>
      <c r="AG260" s="36" t="str">
        <f>MID(AF260,10,4)</f>
        <v>0501</v>
      </c>
      <c r="AH260" s="27" t="s">
        <v>163</v>
      </c>
      <c r="AI260" s="27" t="s">
        <v>163</v>
      </c>
      <c r="AJ260" s="29">
        <v>37509</v>
      </c>
      <c r="AK260" s="27"/>
      <c r="AL260" s="27"/>
      <c r="AM260" s="27"/>
      <c r="AN260" s="27"/>
      <c r="AO260" s="27" t="s">
        <v>6007</v>
      </c>
      <c r="AP260" s="27" t="s">
        <v>6007</v>
      </c>
      <c r="AQ260" s="27"/>
      <c r="AR260" s="35">
        <v>111830524</v>
      </c>
      <c r="AS260" s="36">
        <v>3135210500501</v>
      </c>
      <c r="AT260" s="27"/>
      <c r="AU260" s="29"/>
      <c r="AV260" s="27" t="s">
        <v>6008</v>
      </c>
      <c r="AW260" s="27" t="s">
        <v>4122</v>
      </c>
      <c r="AX260" s="27" t="s">
        <v>114</v>
      </c>
      <c r="AY260" s="27" t="s">
        <v>259</v>
      </c>
      <c r="AZ260" s="27">
        <v>10</v>
      </c>
      <c r="BA260" s="27"/>
      <c r="BB260" s="27" t="s">
        <v>4511</v>
      </c>
      <c r="BC260" s="27" t="s">
        <v>4590</v>
      </c>
      <c r="BD260" s="27">
        <v>1</v>
      </c>
      <c r="BE260" s="27">
        <v>5</v>
      </c>
      <c r="BF260" s="27">
        <v>0</v>
      </c>
      <c r="BG260" s="27" t="s">
        <v>4598</v>
      </c>
      <c r="BH260" s="28">
        <v>5</v>
      </c>
      <c r="BI260" s="27"/>
      <c r="BJ260" s="27"/>
      <c r="BK260" s="27"/>
      <c r="BL260" s="27"/>
      <c r="BM260" s="27" t="s">
        <v>4122</v>
      </c>
      <c r="BN260" s="27">
        <v>41730608</v>
      </c>
      <c r="BO260" s="27" t="s">
        <v>4769</v>
      </c>
      <c r="BP260" s="29">
        <v>44682</v>
      </c>
      <c r="BQ260" s="29">
        <v>44682</v>
      </c>
      <c r="BR260" s="29"/>
      <c r="BS260" s="29">
        <v>44652</v>
      </c>
      <c r="BT260" s="32">
        <v>21.912328767123288</v>
      </c>
      <c r="BU260" s="27"/>
      <c r="BV260" s="27"/>
      <c r="BW260" s="33"/>
      <c r="BX260" s="33"/>
      <c r="BY260" s="33"/>
      <c r="BZ260" s="27"/>
      <c r="CA260" s="27"/>
      <c r="CB260" s="27"/>
      <c r="CC260" s="33"/>
      <c r="CD260" s="33"/>
      <c r="CE260" s="33"/>
      <c r="CF260" s="27"/>
      <c r="CG260" s="27"/>
      <c r="CH260" s="27"/>
      <c r="CI260" s="27"/>
      <c r="CJ260" s="27"/>
    </row>
    <row r="261" spans="1:88" x14ac:dyDescent="0.25">
      <c r="A261" s="27" t="s">
        <v>3188</v>
      </c>
      <c r="B261" s="27" t="s">
        <v>226</v>
      </c>
      <c r="C261" s="27" t="s">
        <v>560</v>
      </c>
      <c r="D261" s="27" t="s">
        <v>2936</v>
      </c>
      <c r="E261" s="27" t="s">
        <v>378</v>
      </c>
      <c r="F261" s="27"/>
      <c r="G261" s="28" t="s">
        <v>6298</v>
      </c>
      <c r="H261" s="27" t="s">
        <v>3994</v>
      </c>
      <c r="I261" s="27"/>
      <c r="J261" s="27"/>
      <c r="K261" s="29">
        <v>45246</v>
      </c>
      <c r="L261" s="30">
        <v>3385</v>
      </c>
      <c r="M261" s="31">
        <v>250</v>
      </c>
      <c r="N261" t="s">
        <v>4864</v>
      </c>
      <c r="O261" s="1"/>
      <c r="P261" s="27" t="s">
        <v>4864</v>
      </c>
      <c r="Q261" s="27"/>
      <c r="R261" s="27" t="s">
        <v>4941</v>
      </c>
      <c r="S261" s="27">
        <v>118</v>
      </c>
      <c r="T261" s="27" t="s">
        <v>5075</v>
      </c>
      <c r="U261" s="27"/>
      <c r="V261" s="27" t="s">
        <v>4869</v>
      </c>
      <c r="W261" s="27" t="s">
        <v>4943</v>
      </c>
      <c r="X261" s="32" t="s">
        <v>4870</v>
      </c>
      <c r="Y261" s="27">
        <v>1</v>
      </c>
      <c r="Z261" s="27">
        <v>2</v>
      </c>
      <c r="AA261" s="33"/>
      <c r="AB261" s="33"/>
      <c r="AC261" s="33">
        <v>1</v>
      </c>
      <c r="AD261" s="33">
        <v>7</v>
      </c>
      <c r="AE261" s="33">
        <v>1</v>
      </c>
      <c r="AF261" s="36">
        <v>2732898021106</v>
      </c>
      <c r="AG261" s="36" t="str">
        <f>MID(AF261,10,4)</f>
        <v>1106</v>
      </c>
      <c r="AH261" s="27" t="s">
        <v>5153</v>
      </c>
      <c r="AI261" s="27" t="s">
        <v>1382</v>
      </c>
      <c r="AJ261" s="29">
        <v>34885</v>
      </c>
      <c r="AK261" s="27"/>
      <c r="AL261" s="27"/>
      <c r="AM261" s="27"/>
      <c r="AN261" s="27"/>
      <c r="AO261" s="27" t="s">
        <v>6007</v>
      </c>
      <c r="AP261" s="27" t="s">
        <v>6007</v>
      </c>
      <c r="AQ261" s="27"/>
      <c r="AR261" s="35">
        <v>86412787</v>
      </c>
      <c r="AS261" s="36">
        <v>201601498788</v>
      </c>
      <c r="AT261" s="27"/>
      <c r="AU261" s="29"/>
      <c r="AV261" s="27" t="s">
        <v>6008</v>
      </c>
      <c r="AW261" s="27" t="s">
        <v>4123</v>
      </c>
      <c r="AX261" s="27" t="s">
        <v>114</v>
      </c>
      <c r="AY261" s="27" t="s">
        <v>259</v>
      </c>
      <c r="AZ261" s="27">
        <v>11</v>
      </c>
      <c r="BA261" s="27"/>
      <c r="BB261" s="27" t="s">
        <v>4512</v>
      </c>
      <c r="BC261" s="27" t="s">
        <v>4590</v>
      </c>
      <c r="BD261" s="33">
        <v>1</v>
      </c>
      <c r="BE261" s="27">
        <v>5</v>
      </c>
      <c r="BF261" s="27"/>
      <c r="BG261" s="27" t="s">
        <v>4597</v>
      </c>
      <c r="BH261" s="27">
        <v>7</v>
      </c>
      <c r="BI261" s="27"/>
      <c r="BJ261" s="27"/>
      <c r="BK261" s="27"/>
      <c r="BL261" s="27" t="s">
        <v>4682</v>
      </c>
      <c r="BM261" s="27"/>
      <c r="BN261" s="27">
        <v>47617056</v>
      </c>
      <c r="BO261" s="27" t="s">
        <v>4769</v>
      </c>
      <c r="BP261" s="29">
        <v>44757</v>
      </c>
      <c r="BQ261" s="29">
        <v>44600</v>
      </c>
      <c r="BR261" s="29"/>
      <c r="BS261" s="29">
        <v>44672</v>
      </c>
      <c r="BT261" s="32">
        <v>29.101369863013698</v>
      </c>
      <c r="BU261" s="27">
        <v>9</v>
      </c>
      <c r="BV261" s="27">
        <v>13</v>
      </c>
      <c r="BW261" s="33"/>
      <c r="BX261" s="33"/>
      <c r="BY261" s="33"/>
      <c r="BZ261" s="27"/>
      <c r="CA261" s="27"/>
      <c r="CB261" s="27"/>
      <c r="CC261" s="33"/>
      <c r="CD261" s="33"/>
      <c r="CE261" s="33"/>
      <c r="CF261" s="27"/>
      <c r="CG261" s="27"/>
      <c r="CH261" s="27"/>
      <c r="CI261" s="27"/>
      <c r="CJ261" s="27"/>
    </row>
    <row r="262" spans="1:88" x14ac:dyDescent="0.25">
      <c r="A262" s="27" t="s">
        <v>3189</v>
      </c>
      <c r="B262" s="27" t="s">
        <v>2624</v>
      </c>
      <c r="C262" s="27" t="s">
        <v>138</v>
      </c>
      <c r="D262" s="27" t="s">
        <v>3773</v>
      </c>
      <c r="E262" s="27" t="s">
        <v>933</v>
      </c>
      <c r="F262" s="27" t="s">
        <v>3981</v>
      </c>
      <c r="G262" s="28" t="s">
        <v>6299</v>
      </c>
      <c r="H262" s="27" t="s">
        <v>3994</v>
      </c>
      <c r="I262" s="27"/>
      <c r="J262" s="27"/>
      <c r="K262" s="29">
        <v>44684</v>
      </c>
      <c r="L262" s="30">
        <v>3385</v>
      </c>
      <c r="M262" s="31">
        <v>250</v>
      </c>
      <c r="N262" t="s">
        <v>149</v>
      </c>
      <c r="O262" s="1">
        <v>45452</v>
      </c>
      <c r="P262" t="s">
        <v>4969</v>
      </c>
      <c r="Q262" s="27"/>
      <c r="R262" s="27" t="s">
        <v>4884</v>
      </c>
      <c r="S262" s="105">
        <v>34</v>
      </c>
      <c r="T262" s="27" t="s">
        <v>5132</v>
      </c>
      <c r="U262" s="27"/>
      <c r="V262" s="27" t="s">
        <v>4869</v>
      </c>
      <c r="W262" s="27" t="s">
        <v>4886</v>
      </c>
      <c r="X262" s="32" t="s">
        <v>4870</v>
      </c>
      <c r="Y262" s="27">
        <v>1</v>
      </c>
      <c r="Z262" s="27">
        <v>2</v>
      </c>
      <c r="AA262" s="33"/>
      <c r="AB262" s="33"/>
      <c r="AC262" s="33">
        <v>1</v>
      </c>
      <c r="AD262" s="33">
        <v>7</v>
      </c>
      <c r="AE262" s="33">
        <v>1</v>
      </c>
      <c r="AF262" s="36">
        <v>2988079710101</v>
      </c>
      <c r="AG262" s="36" t="str">
        <f>MID(AF262,10,4)</f>
        <v>0101</v>
      </c>
      <c r="AH262" s="27" t="s">
        <v>114</v>
      </c>
      <c r="AI262" s="27" t="s">
        <v>114</v>
      </c>
      <c r="AJ262" s="29">
        <v>35379</v>
      </c>
      <c r="AK262" s="27"/>
      <c r="AL262" s="27"/>
      <c r="AM262" s="27"/>
      <c r="AN262" s="27"/>
      <c r="AO262" s="27" t="s">
        <v>6007</v>
      </c>
      <c r="AP262" s="27" t="s">
        <v>6007</v>
      </c>
      <c r="AQ262" s="27"/>
      <c r="AR262" s="35">
        <v>112823629</v>
      </c>
      <c r="AS262" s="36">
        <v>2988079710101</v>
      </c>
      <c r="AT262" s="27"/>
      <c r="AU262" s="29"/>
      <c r="AV262" s="27" t="s">
        <v>6008</v>
      </c>
      <c r="AW262" s="27" t="s">
        <v>4124</v>
      </c>
      <c r="AX262" s="27" t="s">
        <v>114</v>
      </c>
      <c r="AY262" s="27" t="s">
        <v>114</v>
      </c>
      <c r="AZ262" s="27">
        <v>4</v>
      </c>
      <c r="BA262" s="27"/>
      <c r="BB262" s="27">
        <v>59524693</v>
      </c>
      <c r="BC262" s="27" t="s">
        <v>4589</v>
      </c>
      <c r="BD262" s="27">
        <v>2</v>
      </c>
      <c r="BE262" s="27">
        <v>5</v>
      </c>
      <c r="BF262" s="27">
        <v>2</v>
      </c>
      <c r="BG262" s="27" t="s">
        <v>617</v>
      </c>
      <c r="BH262" s="27"/>
      <c r="BI262" s="27"/>
      <c r="BJ262" s="27"/>
      <c r="BK262" s="27"/>
      <c r="BL262" s="27" t="s">
        <v>4683</v>
      </c>
      <c r="BM262" s="27" t="s">
        <v>4747</v>
      </c>
      <c r="BN262" s="27">
        <v>41906651</v>
      </c>
      <c r="BO262" s="27" t="s">
        <v>4769</v>
      </c>
      <c r="BP262" s="29">
        <v>44613</v>
      </c>
      <c r="BQ262" s="27" t="s">
        <v>5154</v>
      </c>
      <c r="BR262" s="27"/>
      <c r="BS262" s="29">
        <v>44613</v>
      </c>
      <c r="BT262" s="32">
        <v>27.747945205479454</v>
      </c>
      <c r="BU262" s="27">
        <v>9</v>
      </c>
      <c r="BV262" s="27">
        <v>13</v>
      </c>
      <c r="BW262" s="33"/>
      <c r="BX262" s="33"/>
      <c r="BY262" s="33"/>
      <c r="BZ262" s="27"/>
      <c r="CA262" s="27"/>
      <c r="CB262" s="27"/>
      <c r="CC262" s="33"/>
      <c r="CD262" s="33"/>
      <c r="CE262" s="33"/>
      <c r="CF262" s="27"/>
      <c r="CG262" s="27"/>
      <c r="CH262" s="27"/>
      <c r="CI262" s="27"/>
      <c r="CJ262" s="27"/>
    </row>
    <row r="263" spans="1:88" x14ac:dyDescent="0.25">
      <c r="A263" s="27" t="s">
        <v>3190</v>
      </c>
      <c r="B263" s="27" t="s">
        <v>3565</v>
      </c>
      <c r="C263" s="27" t="s">
        <v>1326</v>
      </c>
      <c r="D263" s="27" t="s">
        <v>2803</v>
      </c>
      <c r="E263" s="27" t="s">
        <v>3896</v>
      </c>
      <c r="F263" s="27"/>
      <c r="G263" s="28" t="s">
        <v>6300</v>
      </c>
      <c r="H263" s="27" t="s">
        <v>4011</v>
      </c>
      <c r="I263" s="27"/>
      <c r="J263" s="27"/>
      <c r="K263" s="29">
        <v>44687</v>
      </c>
      <c r="L263" s="30">
        <v>2960</v>
      </c>
      <c r="M263" s="31">
        <v>250</v>
      </c>
      <c r="N263" t="s">
        <v>149</v>
      </c>
      <c r="O263" s="1">
        <v>44941</v>
      </c>
      <c r="P263" t="s">
        <v>4969</v>
      </c>
      <c r="Q263" s="27"/>
      <c r="R263" s="27" t="s">
        <v>4979</v>
      </c>
      <c r="S263" s="27" t="s">
        <v>4962</v>
      </c>
      <c r="T263" s="27" t="s">
        <v>4963</v>
      </c>
      <c r="U263" s="27" t="s">
        <v>4954</v>
      </c>
      <c r="V263" s="27" t="s">
        <v>4869</v>
      </c>
      <c r="W263" s="27"/>
      <c r="X263" s="32" t="s">
        <v>4870</v>
      </c>
      <c r="Y263" s="27">
        <v>1</v>
      </c>
      <c r="Z263" s="27">
        <v>1</v>
      </c>
      <c r="AA263" s="33"/>
      <c r="AB263" s="33"/>
      <c r="AC263" s="33">
        <v>1</v>
      </c>
      <c r="AD263" s="33">
        <v>7</v>
      </c>
      <c r="AE263" s="33">
        <v>1</v>
      </c>
      <c r="AF263" s="36">
        <v>1748676890101</v>
      </c>
      <c r="AG263" s="36" t="str">
        <f>MID(AF263,10,4)</f>
        <v>0101</v>
      </c>
      <c r="AH263" s="27" t="s">
        <v>114</v>
      </c>
      <c r="AI263" s="27" t="s">
        <v>114</v>
      </c>
      <c r="AJ263" s="29">
        <v>31115</v>
      </c>
      <c r="AK263" s="27"/>
      <c r="AL263" s="27"/>
      <c r="AM263" s="27"/>
      <c r="AN263" s="27"/>
      <c r="AO263" s="27" t="s">
        <v>6007</v>
      </c>
      <c r="AP263" s="27" t="s">
        <v>6007</v>
      </c>
      <c r="AQ263" s="27"/>
      <c r="AR263" s="35">
        <v>27523896</v>
      </c>
      <c r="AS263" s="36">
        <v>185409653</v>
      </c>
      <c r="AT263" s="27"/>
      <c r="AU263" s="29"/>
      <c r="AV263" s="27" t="s">
        <v>6008</v>
      </c>
      <c r="AW263" s="27" t="s">
        <v>4125</v>
      </c>
      <c r="AX263" s="27" t="s">
        <v>114</v>
      </c>
      <c r="AY263" s="27" t="s">
        <v>118</v>
      </c>
      <c r="AZ263" s="27"/>
      <c r="BA263" s="27"/>
      <c r="BB263" s="27">
        <v>35884175</v>
      </c>
      <c r="BC263" s="27" t="s">
        <v>1907</v>
      </c>
      <c r="BD263" s="27">
        <v>2</v>
      </c>
      <c r="BE263" s="27">
        <v>5</v>
      </c>
      <c r="BF263" s="27">
        <v>3</v>
      </c>
      <c r="BG263" s="27" t="s">
        <v>4627</v>
      </c>
      <c r="BH263" s="28">
        <v>4</v>
      </c>
      <c r="BI263" s="27"/>
      <c r="BJ263" s="27"/>
      <c r="BK263" s="27"/>
      <c r="BL263" s="27" t="s">
        <v>4684</v>
      </c>
      <c r="BM263" s="27" t="s">
        <v>4125</v>
      </c>
      <c r="BN263" s="27">
        <v>49581551</v>
      </c>
      <c r="BO263" s="27" t="s">
        <v>4769</v>
      </c>
      <c r="BP263" s="29">
        <v>44679</v>
      </c>
      <c r="BQ263" s="27" t="s">
        <v>128</v>
      </c>
      <c r="BR263" s="27"/>
      <c r="BS263" s="27" t="s">
        <v>128</v>
      </c>
      <c r="BT263" s="32">
        <v>39.43013698630137</v>
      </c>
      <c r="BU263" s="27">
        <v>9</v>
      </c>
      <c r="BV263" s="27">
        <v>13</v>
      </c>
      <c r="BW263" s="33"/>
      <c r="BX263" s="33"/>
      <c r="BY263" s="33"/>
      <c r="BZ263" s="27"/>
      <c r="CA263" s="27"/>
      <c r="CB263" s="27"/>
      <c r="CC263" s="33"/>
      <c r="CD263" s="33"/>
      <c r="CE263" s="33"/>
      <c r="CF263" s="27"/>
      <c r="CG263" s="27"/>
      <c r="CH263" s="27"/>
      <c r="CI263" s="27"/>
      <c r="CJ263" s="27"/>
    </row>
    <row r="264" spans="1:88" x14ac:dyDescent="0.25">
      <c r="A264" s="27" t="s">
        <v>1364</v>
      </c>
      <c r="B264" s="27" t="s">
        <v>1140</v>
      </c>
      <c r="C264" s="27" t="s">
        <v>1365</v>
      </c>
      <c r="D264" s="27" t="s">
        <v>1254</v>
      </c>
      <c r="E264" s="27" t="s">
        <v>780</v>
      </c>
      <c r="F264" s="27"/>
      <c r="G264" s="28" t="s">
        <v>6301</v>
      </c>
      <c r="H264" s="27" t="s">
        <v>3994</v>
      </c>
      <c r="I264" s="27"/>
      <c r="J264" s="27"/>
      <c r="K264" s="29">
        <v>44694</v>
      </c>
      <c r="L264" s="30">
        <v>3167</v>
      </c>
      <c r="M264" s="31">
        <v>250</v>
      </c>
      <c r="N264" t="s">
        <v>149</v>
      </c>
      <c r="O264" s="1">
        <v>45032</v>
      </c>
      <c r="P264" t="s">
        <v>4969</v>
      </c>
      <c r="Q264" s="27"/>
      <c r="R264" s="27" t="s">
        <v>4884</v>
      </c>
      <c r="S264" s="27">
        <v>10</v>
      </c>
      <c r="T264" s="27" t="s">
        <v>5155</v>
      </c>
      <c r="U264" s="27"/>
      <c r="V264" s="27" t="s">
        <v>4869</v>
      </c>
      <c r="W264" s="27" t="s">
        <v>4886</v>
      </c>
      <c r="X264" s="32" t="s">
        <v>4870</v>
      </c>
      <c r="Y264" s="27">
        <v>1</v>
      </c>
      <c r="Z264" s="27">
        <v>2</v>
      </c>
      <c r="AA264" s="33"/>
      <c r="AB264" s="33"/>
      <c r="AC264" s="33">
        <v>1</v>
      </c>
      <c r="AD264" s="33">
        <v>7</v>
      </c>
      <c r="AE264" s="33">
        <v>1</v>
      </c>
      <c r="AF264" s="36">
        <v>3662785920115</v>
      </c>
      <c r="AG264" s="36" t="str">
        <f>MID(AF264,10,4)</f>
        <v>0115</v>
      </c>
      <c r="AH264" s="27" t="s">
        <v>278</v>
      </c>
      <c r="AI264" s="27" t="s">
        <v>114</v>
      </c>
      <c r="AJ264" s="29">
        <v>37623</v>
      </c>
      <c r="AK264" s="27"/>
      <c r="AL264" s="27"/>
      <c r="AM264" s="27"/>
      <c r="AN264" s="27"/>
      <c r="AO264" s="27" t="s">
        <v>6007</v>
      </c>
      <c r="AP264" s="27" t="s">
        <v>6007</v>
      </c>
      <c r="AQ264" s="27"/>
      <c r="AR264" s="35">
        <v>109911121</v>
      </c>
      <c r="AS264" s="36">
        <v>3662785920115</v>
      </c>
      <c r="AT264" s="27"/>
      <c r="AU264" s="29"/>
      <c r="AV264" s="27" t="s">
        <v>6008</v>
      </c>
      <c r="AW264" s="27" t="s">
        <v>1366</v>
      </c>
      <c r="AX264" s="27" t="s">
        <v>278</v>
      </c>
      <c r="AY264" s="27" t="s">
        <v>114</v>
      </c>
      <c r="AZ264" s="27">
        <v>4</v>
      </c>
      <c r="BA264" s="27"/>
      <c r="BB264" s="27">
        <v>58328890</v>
      </c>
      <c r="BC264" s="27" t="s">
        <v>4590</v>
      </c>
      <c r="BD264" s="27">
        <v>1</v>
      </c>
      <c r="BE264" s="27">
        <v>5</v>
      </c>
      <c r="BF264" s="27">
        <v>1</v>
      </c>
      <c r="BG264" s="27" t="s">
        <v>953</v>
      </c>
      <c r="BH264" s="27">
        <v>7</v>
      </c>
      <c r="BI264" s="27"/>
      <c r="BJ264" s="27"/>
      <c r="BK264" s="27"/>
      <c r="BL264" s="27" t="s">
        <v>1274</v>
      </c>
      <c r="BM264" s="27" t="s">
        <v>1367</v>
      </c>
      <c r="BN264" s="27">
        <v>56438944</v>
      </c>
      <c r="BO264" s="27" t="s">
        <v>4769</v>
      </c>
      <c r="BP264" s="29">
        <v>44679</v>
      </c>
      <c r="BQ264" s="29">
        <v>44679</v>
      </c>
      <c r="BR264" s="29"/>
      <c r="BS264" s="29">
        <v>44690</v>
      </c>
      <c r="BT264" s="32">
        <v>21.6</v>
      </c>
      <c r="BU264" s="27">
        <v>9</v>
      </c>
      <c r="BV264" s="27">
        <v>13</v>
      </c>
      <c r="BW264" s="33"/>
      <c r="BX264" s="33"/>
      <c r="BY264" s="33"/>
      <c r="BZ264" s="27"/>
      <c r="CA264" s="27"/>
      <c r="CB264" s="27"/>
      <c r="CC264" s="33"/>
      <c r="CD264" s="33"/>
      <c r="CE264" s="33"/>
      <c r="CF264" s="27"/>
      <c r="CG264" s="27"/>
      <c r="CH264" s="27"/>
      <c r="CI264" s="27"/>
      <c r="CJ264" s="27"/>
    </row>
    <row r="265" spans="1:88" x14ac:dyDescent="0.25">
      <c r="A265" s="27" t="s">
        <v>3191</v>
      </c>
      <c r="B265" s="27" t="s">
        <v>1250</v>
      </c>
      <c r="C265" s="27" t="s">
        <v>733</v>
      </c>
      <c r="D265" s="27" t="s">
        <v>161</v>
      </c>
      <c r="E265" s="27" t="s">
        <v>973</v>
      </c>
      <c r="F265" s="27"/>
      <c r="G265" s="28" t="s">
        <v>6302</v>
      </c>
      <c r="H265" s="27" t="s">
        <v>3998</v>
      </c>
      <c r="I265" s="27" t="s">
        <v>4998</v>
      </c>
      <c r="J265" s="27"/>
      <c r="K265" s="29">
        <v>44713</v>
      </c>
      <c r="L265" s="30">
        <v>3250</v>
      </c>
      <c r="M265" s="31">
        <v>250</v>
      </c>
      <c r="N265" t="s">
        <v>149</v>
      </c>
      <c r="O265" s="1">
        <v>45122</v>
      </c>
      <c r="P265" t="s">
        <v>4969</v>
      </c>
      <c r="Q265" s="27"/>
      <c r="R265" s="27" t="s">
        <v>4979</v>
      </c>
      <c r="S265" s="27" t="s">
        <v>4962</v>
      </c>
      <c r="T265" s="27" t="s">
        <v>4963</v>
      </c>
      <c r="U265" s="27" t="s">
        <v>4954</v>
      </c>
      <c r="V265" s="27" t="s">
        <v>4990</v>
      </c>
      <c r="W265" s="27" t="s">
        <v>4991</v>
      </c>
      <c r="X265" s="32" t="s">
        <v>4912</v>
      </c>
      <c r="Y265" s="27">
        <v>4</v>
      </c>
      <c r="Z265" s="27">
        <v>1</v>
      </c>
      <c r="AA265" s="33"/>
      <c r="AB265" s="33"/>
      <c r="AC265" s="33">
        <v>1</v>
      </c>
      <c r="AD265" s="33">
        <v>7</v>
      </c>
      <c r="AE265" s="33">
        <v>1</v>
      </c>
      <c r="AF265" s="36">
        <v>1964569110504</v>
      </c>
      <c r="AG265" s="36" t="str">
        <f>MID(AF265,10,4)</f>
        <v>0504</v>
      </c>
      <c r="AH265" s="27" t="s">
        <v>608</v>
      </c>
      <c r="AI265" s="27" t="s">
        <v>163</v>
      </c>
      <c r="AJ265" s="29">
        <v>32850</v>
      </c>
      <c r="AK265" s="27" t="s">
        <v>218</v>
      </c>
      <c r="AL265" s="27"/>
      <c r="AM265" s="27"/>
      <c r="AN265" s="27"/>
      <c r="AO265" s="27" t="s">
        <v>6007</v>
      </c>
      <c r="AP265" s="27" t="s">
        <v>6007</v>
      </c>
      <c r="AQ265" s="27">
        <v>90273337</v>
      </c>
      <c r="AR265" s="35">
        <v>40827496</v>
      </c>
      <c r="AS265" s="36">
        <v>201402276707</v>
      </c>
      <c r="AT265" s="27"/>
      <c r="AU265" s="29"/>
      <c r="AV265" s="27" t="s">
        <v>6008</v>
      </c>
      <c r="AW265" s="27" t="s">
        <v>4126</v>
      </c>
      <c r="AX265" s="27" t="s">
        <v>4127</v>
      </c>
      <c r="AY265" s="27" t="s">
        <v>163</v>
      </c>
      <c r="AZ265" s="27"/>
      <c r="BA265" s="27"/>
      <c r="BB265" s="27">
        <v>34319795</v>
      </c>
      <c r="BC265" s="27" t="s">
        <v>4588</v>
      </c>
      <c r="BD265" s="27">
        <v>1</v>
      </c>
      <c r="BE265" s="27">
        <v>5</v>
      </c>
      <c r="BF265" s="27">
        <v>0</v>
      </c>
      <c r="BG265" s="27" t="s">
        <v>4607</v>
      </c>
      <c r="BH265" s="27">
        <v>7</v>
      </c>
      <c r="BI265" s="27"/>
      <c r="BJ265" s="27"/>
      <c r="BK265" s="27"/>
      <c r="BL265" s="27"/>
      <c r="BM265" s="27"/>
      <c r="BN265" s="27"/>
      <c r="BO265" s="27" t="s">
        <v>4769</v>
      </c>
      <c r="BP265" s="29">
        <v>44580</v>
      </c>
      <c r="BQ265" s="29">
        <v>44586</v>
      </c>
      <c r="BR265" s="29"/>
      <c r="BS265" s="27" t="s">
        <v>128</v>
      </c>
      <c r="BT265" s="32">
        <v>34.676712328767124</v>
      </c>
      <c r="BU265" s="27">
        <v>9</v>
      </c>
      <c r="BV265" s="27">
        <v>13</v>
      </c>
      <c r="BW265" s="33">
        <v>3250</v>
      </c>
      <c r="BX265" s="37">
        <v>45047</v>
      </c>
      <c r="BY265" s="33">
        <v>2960</v>
      </c>
      <c r="BZ265" s="27"/>
      <c r="CA265" s="27"/>
      <c r="CB265" s="27"/>
      <c r="CC265" s="33"/>
      <c r="CD265" s="33"/>
      <c r="CE265" s="33"/>
      <c r="CF265" s="27"/>
      <c r="CG265" s="27"/>
      <c r="CH265" s="27"/>
      <c r="CI265" s="27"/>
      <c r="CJ265" s="27"/>
    </row>
    <row r="266" spans="1:88" x14ac:dyDescent="0.25">
      <c r="A266" s="27" t="s">
        <v>1368</v>
      </c>
      <c r="B266" s="27" t="s">
        <v>1369</v>
      </c>
      <c r="C266" s="27" t="s">
        <v>188</v>
      </c>
      <c r="D266" s="27" t="s">
        <v>1370</v>
      </c>
      <c r="E266" s="27" t="s">
        <v>1371</v>
      </c>
      <c r="F266" s="27"/>
      <c r="G266" s="28" t="s">
        <v>6303</v>
      </c>
      <c r="H266" s="27" t="s">
        <v>3994</v>
      </c>
      <c r="I266" s="27"/>
      <c r="J266" s="27"/>
      <c r="K266" s="29">
        <v>44704</v>
      </c>
      <c r="L266" s="30">
        <v>3385</v>
      </c>
      <c r="M266" s="31">
        <v>250</v>
      </c>
      <c r="N266" t="s">
        <v>149</v>
      </c>
      <c r="O266" s="1">
        <v>45336</v>
      </c>
      <c r="P266" t="s">
        <v>4969</v>
      </c>
      <c r="Q266" s="27"/>
      <c r="R266" s="27" t="s">
        <v>4876</v>
      </c>
      <c r="S266" s="144">
        <v>100</v>
      </c>
      <c r="T266" s="144" t="s">
        <v>6935</v>
      </c>
      <c r="U266" s="27"/>
      <c r="V266" s="27" t="s">
        <v>4869</v>
      </c>
      <c r="W266" s="27" t="s">
        <v>4878</v>
      </c>
      <c r="X266" s="32" t="s">
        <v>4870</v>
      </c>
      <c r="Y266" s="27">
        <v>1</v>
      </c>
      <c r="Z266" s="27">
        <v>2</v>
      </c>
      <c r="AA266" s="33"/>
      <c r="AB266" s="33"/>
      <c r="AC266" s="33">
        <v>1</v>
      </c>
      <c r="AD266" s="33">
        <v>7</v>
      </c>
      <c r="AE266" s="33">
        <v>1</v>
      </c>
      <c r="AF266" s="36">
        <v>2391843941705</v>
      </c>
      <c r="AG266" s="36" t="str">
        <f>MID(AF266,10,4)</f>
        <v>1705</v>
      </c>
      <c r="AH266" s="27" t="s">
        <v>268</v>
      </c>
      <c r="AI266" s="27" t="s">
        <v>805</v>
      </c>
      <c r="AJ266" s="29">
        <v>34227</v>
      </c>
      <c r="AK266" s="27"/>
      <c r="AL266" s="27"/>
      <c r="AM266" s="27"/>
      <c r="AN266" s="27"/>
      <c r="AO266" s="27" t="s">
        <v>6007</v>
      </c>
      <c r="AP266" s="27" t="s">
        <v>6007</v>
      </c>
      <c r="AQ266" s="27"/>
      <c r="AR266" s="35">
        <v>104175966</v>
      </c>
      <c r="AS266" s="36">
        <v>201200650220</v>
      </c>
      <c r="AT266" s="27"/>
      <c r="AU266" s="29"/>
      <c r="AV266" s="27" t="s">
        <v>6008</v>
      </c>
      <c r="AW266" s="27" t="s">
        <v>1372</v>
      </c>
      <c r="AX266" s="27" t="s">
        <v>114</v>
      </c>
      <c r="AY266" s="27" t="s">
        <v>114</v>
      </c>
      <c r="AZ266" s="27">
        <v>21</v>
      </c>
      <c r="BA266" s="27"/>
      <c r="BB266" s="27">
        <v>42563274</v>
      </c>
      <c r="BC266" s="27" t="s">
        <v>4589</v>
      </c>
      <c r="BD266" s="27">
        <v>2</v>
      </c>
      <c r="BE266" s="27">
        <v>5</v>
      </c>
      <c r="BF266" s="27">
        <v>2</v>
      </c>
      <c r="BG266" s="27" t="s">
        <v>617</v>
      </c>
      <c r="BH266" s="27">
        <v>7</v>
      </c>
      <c r="BI266" s="27"/>
      <c r="BJ266" s="27"/>
      <c r="BK266" s="27"/>
      <c r="BL266" s="27"/>
      <c r="BM266" s="27" t="s">
        <v>1372</v>
      </c>
      <c r="BN266" s="27">
        <v>51174499</v>
      </c>
      <c r="BO266" s="27" t="s">
        <v>4769</v>
      </c>
      <c r="BP266" s="29">
        <v>44483</v>
      </c>
      <c r="BQ266" s="29">
        <v>44614</v>
      </c>
      <c r="BR266" s="29"/>
      <c r="BS266" s="29">
        <v>44585</v>
      </c>
      <c r="BT266" s="32">
        <v>30.904109589041095</v>
      </c>
      <c r="BU266" s="27">
        <v>9</v>
      </c>
      <c r="BV266" s="27">
        <v>13</v>
      </c>
      <c r="BW266" s="33"/>
      <c r="BX266" s="33"/>
      <c r="BY266" s="33"/>
      <c r="BZ266" s="27"/>
      <c r="CA266" s="27"/>
      <c r="CB266" s="27"/>
      <c r="CC266" s="33"/>
      <c r="CD266" s="33"/>
      <c r="CE266" s="33"/>
      <c r="CF266" s="27"/>
      <c r="CG266" s="27"/>
      <c r="CH266" s="27"/>
      <c r="CI266" s="27"/>
      <c r="CJ266" s="27"/>
    </row>
    <row r="267" spans="1:88" x14ac:dyDescent="0.25">
      <c r="A267" s="27" t="s">
        <v>1373</v>
      </c>
      <c r="B267" s="27" t="s">
        <v>179</v>
      </c>
      <c r="C267" s="27" t="s">
        <v>1374</v>
      </c>
      <c r="D267" s="27" t="s">
        <v>1375</v>
      </c>
      <c r="E267" s="27" t="s">
        <v>1376</v>
      </c>
      <c r="F267" s="27"/>
      <c r="G267" s="28" t="s">
        <v>6304</v>
      </c>
      <c r="H267" s="27" t="s">
        <v>3998</v>
      </c>
      <c r="I267" s="27" t="s">
        <v>4001</v>
      </c>
      <c r="J267" s="27"/>
      <c r="K267" s="29">
        <v>44704</v>
      </c>
      <c r="L267" s="30">
        <v>3250</v>
      </c>
      <c r="M267" s="31">
        <v>250</v>
      </c>
      <c r="N267" t="s">
        <v>149</v>
      </c>
      <c r="O267" s="1">
        <v>44954</v>
      </c>
      <c r="P267" t="s">
        <v>4969</v>
      </c>
      <c r="Q267" s="27"/>
      <c r="R267" s="27" t="s">
        <v>4961</v>
      </c>
      <c r="S267" s="27" t="s">
        <v>4962</v>
      </c>
      <c r="T267" s="27" t="s">
        <v>4963</v>
      </c>
      <c r="U267" s="27" t="s">
        <v>4954</v>
      </c>
      <c r="V267" s="27" t="s">
        <v>4955</v>
      </c>
      <c r="W267" s="144" t="s">
        <v>4956</v>
      </c>
      <c r="X267" s="27" t="s">
        <v>4949</v>
      </c>
      <c r="Y267" s="27">
        <v>3</v>
      </c>
      <c r="Z267" s="27">
        <v>1</v>
      </c>
      <c r="AA267" s="33"/>
      <c r="AB267" s="33"/>
      <c r="AC267" s="33">
        <v>1</v>
      </c>
      <c r="AD267" s="33">
        <v>7</v>
      </c>
      <c r="AE267" s="33">
        <v>1</v>
      </c>
      <c r="AF267" s="36">
        <v>2158367821901</v>
      </c>
      <c r="AG267" s="36" t="str">
        <f>MID(AF267,10,4)</f>
        <v>1901</v>
      </c>
      <c r="AH267" s="27" t="s">
        <v>389</v>
      </c>
      <c r="AI267" s="27" t="s">
        <v>389</v>
      </c>
      <c r="AJ267" s="29">
        <v>33908</v>
      </c>
      <c r="AK267" s="27" t="s">
        <v>1377</v>
      </c>
      <c r="AL267" s="27"/>
      <c r="AM267" s="27"/>
      <c r="AN267" s="27"/>
      <c r="AO267" s="27" t="s">
        <v>6007</v>
      </c>
      <c r="AP267" s="27" t="s">
        <v>6007</v>
      </c>
      <c r="AQ267" s="27" t="s">
        <v>1378</v>
      </c>
      <c r="AR267" s="35">
        <v>79388965</v>
      </c>
      <c r="AS267" s="176">
        <v>201601460577</v>
      </c>
      <c r="AT267" s="27"/>
      <c r="AU267" s="29"/>
      <c r="AV267" s="27" t="s">
        <v>6008</v>
      </c>
      <c r="AW267" s="27" t="s">
        <v>398</v>
      </c>
      <c r="AX267" s="27" t="s">
        <v>398</v>
      </c>
      <c r="AY267" s="27" t="s">
        <v>398</v>
      </c>
      <c r="AZ267" s="27"/>
      <c r="BA267" s="27"/>
      <c r="BB267" s="27">
        <v>47474201</v>
      </c>
      <c r="BC267" s="27" t="s">
        <v>4588</v>
      </c>
      <c r="BD267" s="27">
        <v>1</v>
      </c>
      <c r="BE267" s="27">
        <v>5</v>
      </c>
      <c r="BF267" s="27">
        <v>1</v>
      </c>
      <c r="BG267" s="27" t="s">
        <v>648</v>
      </c>
      <c r="BH267" s="27">
        <v>7</v>
      </c>
      <c r="BI267" s="27"/>
      <c r="BJ267" s="27"/>
      <c r="BK267" s="27"/>
      <c r="BL267" s="27" t="s">
        <v>1379</v>
      </c>
      <c r="BM267" s="27"/>
      <c r="BN267" s="27">
        <v>79348245</v>
      </c>
      <c r="BO267" s="27" t="s">
        <v>4769</v>
      </c>
      <c r="BP267" s="27" t="s">
        <v>5156</v>
      </c>
      <c r="BQ267" s="29">
        <v>44684</v>
      </c>
      <c r="BR267" s="29"/>
      <c r="BS267" s="29">
        <v>44685</v>
      </c>
      <c r="BT267" s="32">
        <v>31.778082191780822</v>
      </c>
      <c r="BU267" s="27">
        <v>9</v>
      </c>
      <c r="BV267" s="27">
        <v>13</v>
      </c>
      <c r="BW267" s="33">
        <v>3250</v>
      </c>
      <c r="BX267" s="37">
        <v>44835</v>
      </c>
      <c r="BY267" s="33">
        <v>2960</v>
      </c>
      <c r="BZ267" s="27"/>
      <c r="CA267" s="27"/>
      <c r="CB267" s="27"/>
      <c r="CC267" s="33"/>
      <c r="CD267" s="33"/>
      <c r="CE267" s="33"/>
      <c r="CF267" s="27"/>
      <c r="CG267" s="27"/>
      <c r="CH267" s="27"/>
      <c r="CI267" s="27"/>
      <c r="CJ267" s="27"/>
    </row>
    <row r="268" spans="1:88" x14ac:dyDescent="0.25">
      <c r="A268" s="27" t="s">
        <v>1380</v>
      </c>
      <c r="B268" s="27" t="s">
        <v>600</v>
      </c>
      <c r="C268" s="27" t="s">
        <v>715</v>
      </c>
      <c r="D268" s="27" t="s">
        <v>858</v>
      </c>
      <c r="E268" s="27" t="s">
        <v>1381</v>
      </c>
      <c r="F268" s="27"/>
      <c r="G268" s="28" t="s">
        <v>6305</v>
      </c>
      <c r="H268" s="27" t="s">
        <v>3998</v>
      </c>
      <c r="I268" s="27" t="s">
        <v>4001</v>
      </c>
      <c r="J268" s="27"/>
      <c r="K268" s="29">
        <v>44704</v>
      </c>
      <c r="L268" s="30">
        <v>2960</v>
      </c>
      <c r="M268" s="31">
        <v>250</v>
      </c>
      <c r="N268" t="s">
        <v>4864</v>
      </c>
      <c r="P268" s="27" t="s">
        <v>4864</v>
      </c>
      <c r="Q268" s="27"/>
      <c r="R268" s="27" t="s">
        <v>4979</v>
      </c>
      <c r="S268" s="27" t="s">
        <v>5085</v>
      </c>
      <c r="T268" s="27" t="s">
        <v>5086</v>
      </c>
      <c r="U268" s="27" t="s">
        <v>4954</v>
      </c>
      <c r="V268" s="27" t="s">
        <v>4869</v>
      </c>
      <c r="W268" s="27" t="s">
        <v>5005</v>
      </c>
      <c r="X268" s="32" t="s">
        <v>4870</v>
      </c>
      <c r="Y268" s="27">
        <v>1</v>
      </c>
      <c r="Z268" s="27">
        <v>1</v>
      </c>
      <c r="AA268" s="33"/>
      <c r="AB268" s="33"/>
      <c r="AC268" s="33">
        <v>1</v>
      </c>
      <c r="AD268" s="33">
        <v>7</v>
      </c>
      <c r="AE268" s="33">
        <v>1</v>
      </c>
      <c r="AF268" s="36">
        <v>1573664721101</v>
      </c>
      <c r="AG268" s="36" t="str">
        <f>MID(AF268,10,4)</f>
        <v>1101</v>
      </c>
      <c r="AH268" s="27" t="s">
        <v>293</v>
      </c>
      <c r="AI268" s="27" t="s">
        <v>1382</v>
      </c>
      <c r="AJ268" s="29">
        <v>25304</v>
      </c>
      <c r="AK268" s="27" t="s">
        <v>218</v>
      </c>
      <c r="AL268" s="27"/>
      <c r="AM268" s="27"/>
      <c r="AN268" s="27"/>
      <c r="AO268" s="27" t="s">
        <v>6007</v>
      </c>
      <c r="AP268" s="27" t="s">
        <v>6007</v>
      </c>
      <c r="AQ268" s="27">
        <v>21893632</v>
      </c>
      <c r="AR268" s="35">
        <v>22317953</v>
      </c>
      <c r="AS268" s="176">
        <v>169279452</v>
      </c>
      <c r="AT268" s="27"/>
      <c r="AU268" s="29"/>
      <c r="AV268" s="27" t="s">
        <v>6008</v>
      </c>
      <c r="AW268" s="27" t="s">
        <v>1383</v>
      </c>
      <c r="AX268" s="27" t="s">
        <v>114</v>
      </c>
      <c r="AY268" s="27" t="s">
        <v>114</v>
      </c>
      <c r="AZ268" s="27">
        <v>18</v>
      </c>
      <c r="BA268" s="27"/>
      <c r="BB268" s="27">
        <v>58328134</v>
      </c>
      <c r="BC268" s="27" t="s">
        <v>1907</v>
      </c>
      <c r="BD268" s="27">
        <v>2</v>
      </c>
      <c r="BE268" s="27">
        <v>5</v>
      </c>
      <c r="BF268" s="27">
        <v>3</v>
      </c>
      <c r="BG268" s="27" t="s">
        <v>648</v>
      </c>
      <c r="BH268" s="27">
        <v>7</v>
      </c>
      <c r="BI268" s="27"/>
      <c r="BJ268" s="27"/>
      <c r="BK268" s="27"/>
      <c r="BL268" s="27" t="s">
        <v>1384</v>
      </c>
      <c r="BM268" s="27" t="s">
        <v>1383</v>
      </c>
      <c r="BN268" s="27">
        <v>54160085</v>
      </c>
      <c r="BO268" s="27" t="s">
        <v>4769</v>
      </c>
      <c r="BP268" s="27" t="s">
        <v>4770</v>
      </c>
      <c r="BQ268" s="27" t="s">
        <v>4770</v>
      </c>
      <c r="BR268" s="27"/>
      <c r="BS268" s="29">
        <v>44698</v>
      </c>
      <c r="BT268" s="32">
        <v>55.350684931506848</v>
      </c>
      <c r="BU268" s="27">
        <v>9</v>
      </c>
      <c r="BV268" s="27">
        <v>13</v>
      </c>
      <c r="BW268" s="33"/>
      <c r="BX268" s="33"/>
      <c r="BY268" s="33"/>
      <c r="BZ268" s="27"/>
      <c r="CA268" s="27"/>
      <c r="CB268" s="27"/>
      <c r="CC268" s="33"/>
      <c r="CD268" s="33"/>
      <c r="CE268" s="33"/>
      <c r="CF268" s="27"/>
      <c r="CG268" s="27"/>
      <c r="CH268" s="27"/>
      <c r="CI268" s="27"/>
      <c r="CJ268" s="27"/>
    </row>
    <row r="269" spans="1:88" x14ac:dyDescent="0.25">
      <c r="A269" s="27" t="s">
        <v>1385</v>
      </c>
      <c r="B269" s="27" t="s">
        <v>1386</v>
      </c>
      <c r="C269" s="27" t="s">
        <v>1387</v>
      </c>
      <c r="D269" s="27" t="s">
        <v>586</v>
      </c>
      <c r="E269" s="27" t="s">
        <v>1074</v>
      </c>
      <c r="F269" s="27"/>
      <c r="G269" s="28" t="s">
        <v>6306</v>
      </c>
      <c r="H269" s="27" t="s">
        <v>3998</v>
      </c>
      <c r="I269" s="27" t="s">
        <v>4001</v>
      </c>
      <c r="J269" s="27"/>
      <c r="K269" s="29">
        <v>44743</v>
      </c>
      <c r="L269" s="30">
        <v>3250</v>
      </c>
      <c r="M269" s="31">
        <v>250</v>
      </c>
      <c r="N269" t="s">
        <v>149</v>
      </c>
      <c r="O269" s="1">
        <v>44957</v>
      </c>
      <c r="P269" t="s">
        <v>4969</v>
      </c>
      <c r="Q269" s="27"/>
      <c r="R269" s="27" t="s">
        <v>4961</v>
      </c>
      <c r="S269" s="27" t="s">
        <v>4962</v>
      </c>
      <c r="T269" s="27" t="s">
        <v>4963</v>
      </c>
      <c r="U269" s="27" t="s">
        <v>4954</v>
      </c>
      <c r="V269" s="27" t="s">
        <v>5003</v>
      </c>
      <c r="W269" s="27" t="s">
        <v>5112</v>
      </c>
      <c r="X269" s="32" t="s">
        <v>5101</v>
      </c>
      <c r="Y269" s="27">
        <v>6</v>
      </c>
      <c r="Z269" s="27">
        <v>1</v>
      </c>
      <c r="AA269" s="33"/>
      <c r="AB269" s="33"/>
      <c r="AC269" s="33">
        <v>1</v>
      </c>
      <c r="AD269" s="33">
        <v>7</v>
      </c>
      <c r="AE269" s="33">
        <v>1</v>
      </c>
      <c r="AF269" s="36">
        <v>2933040331601</v>
      </c>
      <c r="AG269" s="36" t="str">
        <f>MID(AF269,10,4)</f>
        <v>1601</v>
      </c>
      <c r="AH269" s="27" t="s">
        <v>1119</v>
      </c>
      <c r="AI269" s="27" t="s">
        <v>1118</v>
      </c>
      <c r="AJ269" s="29">
        <v>34789</v>
      </c>
      <c r="AK269" s="27" t="s">
        <v>218</v>
      </c>
      <c r="AL269" s="27"/>
      <c r="AM269" s="27"/>
      <c r="AN269" s="27"/>
      <c r="AO269" s="27" t="s">
        <v>6007</v>
      </c>
      <c r="AP269" s="27" t="s">
        <v>6007</v>
      </c>
      <c r="AQ269" s="27">
        <v>1501465752</v>
      </c>
      <c r="AR269" s="35">
        <v>93592973</v>
      </c>
      <c r="AS269" s="36">
        <v>201502468383</v>
      </c>
      <c r="AT269" s="27"/>
      <c r="AU269" s="29"/>
      <c r="AV269" s="27" t="s">
        <v>6008</v>
      </c>
      <c r="AW269" s="27" t="s">
        <v>1388</v>
      </c>
      <c r="AX269" s="27" t="s">
        <v>1118</v>
      </c>
      <c r="AY269" s="27" t="s">
        <v>1118</v>
      </c>
      <c r="AZ269" s="27">
        <v>8</v>
      </c>
      <c r="BA269" s="27"/>
      <c r="BB269" s="27">
        <v>40524913</v>
      </c>
      <c r="BC269" s="27" t="s">
        <v>4588</v>
      </c>
      <c r="BD269" s="27">
        <v>1</v>
      </c>
      <c r="BE269" s="27">
        <v>5</v>
      </c>
      <c r="BF269" s="27">
        <v>2</v>
      </c>
      <c r="BG269" s="27" t="s">
        <v>4597</v>
      </c>
      <c r="BH269" s="27">
        <v>7</v>
      </c>
      <c r="BI269" s="27"/>
      <c r="BJ269" s="27"/>
      <c r="BK269" s="27"/>
      <c r="BL269" s="27" t="s">
        <v>1389</v>
      </c>
      <c r="BM269" s="27" t="s">
        <v>1390</v>
      </c>
      <c r="BN269" s="27">
        <v>30033762</v>
      </c>
      <c r="BO269" s="27" t="s">
        <v>4769</v>
      </c>
      <c r="BP269" s="27" t="s">
        <v>128</v>
      </c>
      <c r="BQ269" s="27" t="s">
        <v>128</v>
      </c>
      <c r="BR269" s="27"/>
      <c r="BS269" s="27" t="s">
        <v>128</v>
      </c>
      <c r="BT269" s="32">
        <v>29.364383561643837</v>
      </c>
      <c r="BU269" s="27">
        <v>9</v>
      </c>
      <c r="BV269" s="27">
        <v>13</v>
      </c>
      <c r="BW269" s="33">
        <v>3250</v>
      </c>
      <c r="BX269" s="37">
        <v>44774</v>
      </c>
      <c r="BY269" s="33">
        <v>2960</v>
      </c>
      <c r="BZ269" s="27"/>
      <c r="CA269" s="27"/>
      <c r="CB269" s="27"/>
      <c r="CC269" s="33"/>
      <c r="CD269" s="33"/>
      <c r="CE269" s="33"/>
      <c r="CF269" s="27"/>
      <c r="CG269" s="27"/>
      <c r="CH269" s="27"/>
      <c r="CI269" s="27"/>
      <c r="CJ269" s="27"/>
    </row>
    <row r="270" spans="1:88" x14ac:dyDescent="0.25">
      <c r="A270" s="27" t="s">
        <v>1391</v>
      </c>
      <c r="B270" s="27" t="s">
        <v>172</v>
      </c>
      <c r="C270" s="27" t="s">
        <v>153</v>
      </c>
      <c r="D270" s="27" t="s">
        <v>1272</v>
      </c>
      <c r="E270" s="27" t="s">
        <v>1392</v>
      </c>
      <c r="F270" s="27"/>
      <c r="G270" s="28" t="s">
        <v>6307</v>
      </c>
      <c r="H270" s="27" t="s">
        <v>3994</v>
      </c>
      <c r="I270" s="27"/>
      <c r="J270" s="27"/>
      <c r="K270" s="29">
        <v>44707</v>
      </c>
      <c r="L270" s="30">
        <v>3385</v>
      </c>
      <c r="M270" s="31">
        <v>250</v>
      </c>
      <c r="N270" t="s">
        <v>4864</v>
      </c>
      <c r="P270" s="27" t="s">
        <v>4864</v>
      </c>
      <c r="Q270" s="27"/>
      <c r="R270" s="27" t="s">
        <v>4941</v>
      </c>
      <c r="S270" s="27">
        <v>2</v>
      </c>
      <c r="T270" s="27" t="s">
        <v>5116</v>
      </c>
      <c r="U270" s="27"/>
      <c r="V270" s="27" t="s">
        <v>4869</v>
      </c>
      <c r="W270" s="27" t="s">
        <v>4984</v>
      </c>
      <c r="X270" s="32" t="s">
        <v>4985</v>
      </c>
      <c r="Y270" s="27">
        <v>13</v>
      </c>
      <c r="Z270" s="27">
        <v>2</v>
      </c>
      <c r="AA270" s="33"/>
      <c r="AB270" s="33"/>
      <c r="AC270" s="33">
        <v>1</v>
      </c>
      <c r="AD270" s="33">
        <v>7</v>
      </c>
      <c r="AE270" s="33">
        <v>1</v>
      </c>
      <c r="AF270" s="36">
        <v>3056439160301</v>
      </c>
      <c r="AG270" s="36" t="str">
        <f>MID(AF270,10,4)</f>
        <v>0301</v>
      </c>
      <c r="AH270" s="27" t="s">
        <v>1393</v>
      </c>
      <c r="AI270" s="27" t="s">
        <v>1394</v>
      </c>
      <c r="AJ270" s="29">
        <v>35399</v>
      </c>
      <c r="AK270" s="27"/>
      <c r="AL270" s="27"/>
      <c r="AM270" s="27"/>
      <c r="AN270" s="27"/>
      <c r="AO270" s="27" t="s">
        <v>6007</v>
      </c>
      <c r="AP270" s="27" t="s">
        <v>6007</v>
      </c>
      <c r="AQ270" s="27"/>
      <c r="AR270" s="35">
        <v>90879767</v>
      </c>
      <c r="AS270" s="36">
        <v>201500627161</v>
      </c>
      <c r="AT270" s="27"/>
      <c r="AU270" s="29"/>
      <c r="AV270" s="27" t="s">
        <v>6008</v>
      </c>
      <c r="AW270" s="27" t="s">
        <v>1395</v>
      </c>
      <c r="AX270" s="27" t="s">
        <v>1393</v>
      </c>
      <c r="AY270" s="27" t="s">
        <v>1394</v>
      </c>
      <c r="AZ270" s="27">
        <v>2</v>
      </c>
      <c r="BA270" s="27"/>
      <c r="BB270" s="27">
        <v>38673516</v>
      </c>
      <c r="BC270" s="27" t="s">
        <v>4590</v>
      </c>
      <c r="BD270" s="27">
        <v>1</v>
      </c>
      <c r="BE270" s="27">
        <v>5</v>
      </c>
      <c r="BF270" s="27">
        <v>2</v>
      </c>
      <c r="BG270" s="27" t="s">
        <v>617</v>
      </c>
      <c r="BH270" s="27">
        <v>7</v>
      </c>
      <c r="BI270" s="27"/>
      <c r="BJ270" s="27"/>
      <c r="BK270" s="27"/>
      <c r="BL270" s="27" t="s">
        <v>1396</v>
      </c>
      <c r="BM270" s="27" t="s">
        <v>1397</v>
      </c>
      <c r="BN270" s="27">
        <v>78327146</v>
      </c>
      <c r="BO270" s="27" t="s">
        <v>4769</v>
      </c>
      <c r="BP270" s="27" t="s">
        <v>4770</v>
      </c>
      <c r="BQ270" s="27" t="s">
        <v>4770</v>
      </c>
      <c r="BR270" s="27"/>
      <c r="BS270" s="29">
        <v>44599</v>
      </c>
      <c r="BT270" s="32">
        <v>27.693150684931506</v>
      </c>
      <c r="BU270" s="27">
        <v>9</v>
      </c>
      <c r="BV270" s="27">
        <v>13</v>
      </c>
      <c r="BW270" s="33"/>
      <c r="BX270" s="33"/>
      <c r="BY270" s="33"/>
      <c r="BZ270" s="27"/>
      <c r="CA270" s="27"/>
      <c r="CB270" s="27"/>
      <c r="CC270" s="33"/>
      <c r="CD270" s="33"/>
      <c r="CE270" s="33"/>
      <c r="CF270" s="27"/>
      <c r="CG270" s="27"/>
      <c r="CH270" s="27"/>
      <c r="CI270" s="27"/>
      <c r="CJ270" s="27"/>
    </row>
    <row r="271" spans="1:88" x14ac:dyDescent="0.25">
      <c r="A271" s="27" t="s">
        <v>1398</v>
      </c>
      <c r="B271" s="27" t="s">
        <v>977</v>
      </c>
      <c r="C271" s="27" t="s">
        <v>1399</v>
      </c>
      <c r="D271" s="27" t="s">
        <v>378</v>
      </c>
      <c r="E271" s="27" t="s">
        <v>215</v>
      </c>
      <c r="F271" s="27"/>
      <c r="G271" s="28" t="s">
        <v>6309</v>
      </c>
      <c r="H271" s="27" t="s">
        <v>5157</v>
      </c>
      <c r="I271" s="27"/>
      <c r="J271" s="27"/>
      <c r="K271" s="29">
        <v>44719</v>
      </c>
      <c r="L271" s="30">
        <v>7250</v>
      </c>
      <c r="M271" s="31">
        <v>250</v>
      </c>
      <c r="N271" t="s">
        <v>4864</v>
      </c>
      <c r="P271" s="27" t="s">
        <v>4864</v>
      </c>
      <c r="Q271" s="27"/>
      <c r="R271" s="27" t="s">
        <v>4928</v>
      </c>
      <c r="S271" s="27" t="s">
        <v>4866</v>
      </c>
      <c r="T271" t="s">
        <v>4958</v>
      </c>
      <c r="U271" s="27" t="s">
        <v>4868</v>
      </c>
      <c r="V271" s="27" t="s">
        <v>4869</v>
      </c>
      <c r="W271" s="27">
        <v>0</v>
      </c>
      <c r="X271" s="27" t="s">
        <v>4870</v>
      </c>
      <c r="Y271" s="27">
        <v>1</v>
      </c>
      <c r="Z271" s="27">
        <v>1</v>
      </c>
      <c r="AA271" s="33"/>
      <c r="AB271" s="33"/>
      <c r="AC271" s="33">
        <v>1</v>
      </c>
      <c r="AD271" s="33">
        <v>7</v>
      </c>
      <c r="AE271" s="33">
        <v>1</v>
      </c>
      <c r="AF271" s="36">
        <v>2533982821401</v>
      </c>
      <c r="AG271" s="36" t="str">
        <f>MID(AF271,10,4)</f>
        <v>1401</v>
      </c>
      <c r="AH271" s="27" t="s">
        <v>1400</v>
      </c>
      <c r="AI271" s="27" t="s">
        <v>239</v>
      </c>
      <c r="AJ271" s="29">
        <v>34578</v>
      </c>
      <c r="AK271" s="27"/>
      <c r="AL271" s="27"/>
      <c r="AM271" s="27"/>
      <c r="AN271" s="27"/>
      <c r="AO271" s="27" t="s">
        <v>6007</v>
      </c>
      <c r="AP271" s="27" t="s">
        <v>6007</v>
      </c>
      <c r="AQ271" s="27"/>
      <c r="AR271" s="35">
        <v>87646218</v>
      </c>
      <c r="AS271" s="36">
        <v>201402743864</v>
      </c>
      <c r="AT271" s="27"/>
      <c r="AU271" s="29"/>
      <c r="AV271" s="27" t="s">
        <v>6008</v>
      </c>
      <c r="AW271" s="27" t="s">
        <v>1401</v>
      </c>
      <c r="AX271" s="27" t="s">
        <v>114</v>
      </c>
      <c r="AY271" s="27" t="s">
        <v>278</v>
      </c>
      <c r="AZ271" s="27">
        <v>8</v>
      </c>
      <c r="BA271" s="27"/>
      <c r="BB271" s="27">
        <v>36755340</v>
      </c>
      <c r="BC271" s="27" t="s">
        <v>4588</v>
      </c>
      <c r="BD271" s="27">
        <v>1</v>
      </c>
      <c r="BE271" s="27">
        <v>5</v>
      </c>
      <c r="BF271" s="27">
        <v>0</v>
      </c>
      <c r="BG271" s="27" t="s">
        <v>648</v>
      </c>
      <c r="BH271" s="27">
        <v>7</v>
      </c>
      <c r="BI271" s="27"/>
      <c r="BJ271" s="27"/>
      <c r="BK271" s="27" t="s">
        <v>5158</v>
      </c>
      <c r="BL271" s="27" t="s">
        <v>1402</v>
      </c>
      <c r="BM271" s="27" t="s">
        <v>1403</v>
      </c>
      <c r="BN271" s="27">
        <v>54465228</v>
      </c>
      <c r="BO271" s="27" t="s">
        <v>4769</v>
      </c>
      <c r="BP271" s="29">
        <v>44712</v>
      </c>
      <c r="BQ271" s="29">
        <v>44711</v>
      </c>
      <c r="BR271" s="29"/>
      <c r="BS271" s="29">
        <v>44708</v>
      </c>
      <c r="BT271" s="32">
        <v>29.942465753424656</v>
      </c>
      <c r="BU271" s="27">
        <v>9</v>
      </c>
      <c r="BV271" s="27">
        <v>13</v>
      </c>
      <c r="BW271" s="33">
        <v>7250</v>
      </c>
      <c r="BX271" s="37">
        <v>45383</v>
      </c>
      <c r="BY271" s="33">
        <v>6250</v>
      </c>
      <c r="BZ271" s="27"/>
      <c r="CA271" s="27"/>
      <c r="CB271" s="27"/>
      <c r="CC271" s="33"/>
      <c r="CD271" s="33"/>
      <c r="CE271" s="33"/>
      <c r="CF271" s="27"/>
      <c r="CG271" s="27"/>
      <c r="CH271" s="27"/>
      <c r="CI271" s="27"/>
      <c r="CJ271" s="27"/>
    </row>
    <row r="272" spans="1:88" x14ac:dyDescent="0.25">
      <c r="A272" s="27" t="s">
        <v>1404</v>
      </c>
      <c r="B272" s="27" t="s">
        <v>1405</v>
      </c>
      <c r="C272" s="27" t="s">
        <v>1326</v>
      </c>
      <c r="D272" s="27" t="s">
        <v>871</v>
      </c>
      <c r="E272" s="27" t="s">
        <v>871</v>
      </c>
      <c r="F272" s="27"/>
      <c r="G272" s="28" t="s">
        <v>6310</v>
      </c>
      <c r="H272" s="27" t="s">
        <v>3998</v>
      </c>
      <c r="I272" s="27" t="s">
        <v>4001</v>
      </c>
      <c r="J272" s="27"/>
      <c r="K272" s="29">
        <v>44725</v>
      </c>
      <c r="L272" s="30">
        <v>2960</v>
      </c>
      <c r="M272" s="31">
        <v>250</v>
      </c>
      <c r="N272" t="s">
        <v>4864</v>
      </c>
      <c r="P272" s="27" t="s">
        <v>4864</v>
      </c>
      <c r="Q272" s="27"/>
      <c r="R272" s="27" t="s">
        <v>5011</v>
      </c>
      <c r="S272" s="27" t="s">
        <v>4962</v>
      </c>
      <c r="T272" s="27" t="s">
        <v>4963</v>
      </c>
      <c r="U272" s="27" t="s">
        <v>4954</v>
      </c>
      <c r="V272" s="27" t="s">
        <v>4959</v>
      </c>
      <c r="W272" s="27" t="s">
        <v>5148</v>
      </c>
      <c r="X272" s="32" t="s">
        <v>5009</v>
      </c>
      <c r="Y272" s="27">
        <v>2</v>
      </c>
      <c r="Z272" s="27">
        <v>1</v>
      </c>
      <c r="AA272" s="33"/>
      <c r="AB272" s="33"/>
      <c r="AC272" s="33">
        <v>1</v>
      </c>
      <c r="AD272" s="33">
        <v>7</v>
      </c>
      <c r="AE272" s="33">
        <v>1</v>
      </c>
      <c r="AF272" s="36">
        <v>3307970181202</v>
      </c>
      <c r="AG272" s="36" t="str">
        <f>MID(AF272,10,4)</f>
        <v>1202</v>
      </c>
      <c r="AH272" s="27" t="s">
        <v>430</v>
      </c>
      <c r="AI272" s="27" t="s">
        <v>1406</v>
      </c>
      <c r="AJ272" s="29">
        <v>35901</v>
      </c>
      <c r="AK272" s="27" t="s">
        <v>499</v>
      </c>
      <c r="AL272" s="27"/>
      <c r="AM272" s="27"/>
      <c r="AN272" s="27"/>
      <c r="AO272" s="27" t="s">
        <v>6007</v>
      </c>
      <c r="AP272" s="27" t="s">
        <v>6007</v>
      </c>
      <c r="AQ272" s="27">
        <v>51358513</v>
      </c>
      <c r="AR272" s="35">
        <v>99795035</v>
      </c>
      <c r="AS272" s="36">
        <v>3307970181202</v>
      </c>
      <c r="AT272" s="27"/>
      <c r="AU272" s="29"/>
      <c r="AV272" s="27" t="s">
        <v>6008</v>
      </c>
      <c r="AW272" s="27" t="s">
        <v>1407</v>
      </c>
      <c r="AX272" s="27" t="s">
        <v>430</v>
      </c>
      <c r="AY272" s="27" t="s">
        <v>430</v>
      </c>
      <c r="AZ272" s="27"/>
      <c r="BA272" s="27"/>
      <c r="BB272" s="27">
        <v>31459466</v>
      </c>
      <c r="BC272" s="27" t="s">
        <v>4588</v>
      </c>
      <c r="BD272" s="27">
        <v>1</v>
      </c>
      <c r="BE272" s="27">
        <v>5</v>
      </c>
      <c r="BF272" s="27">
        <v>1</v>
      </c>
      <c r="BG272" s="27" t="s">
        <v>4606</v>
      </c>
      <c r="BH272" s="27">
        <v>7</v>
      </c>
      <c r="BI272" s="27"/>
      <c r="BJ272" s="27"/>
      <c r="BK272" s="27"/>
      <c r="BL272" s="27"/>
      <c r="BM272" s="27"/>
      <c r="BN272" s="27"/>
      <c r="BO272" s="27" t="s">
        <v>4769</v>
      </c>
      <c r="BP272" s="29">
        <v>44720</v>
      </c>
      <c r="BQ272" s="29">
        <v>44720</v>
      </c>
      <c r="BR272" s="29"/>
      <c r="BS272" s="29">
        <v>44719</v>
      </c>
      <c r="BT272" s="32">
        <v>26.317808219178083</v>
      </c>
      <c r="BU272" s="27">
        <v>9</v>
      </c>
      <c r="BV272" s="27">
        <v>13</v>
      </c>
      <c r="BW272" s="33"/>
      <c r="BX272" s="33"/>
      <c r="BY272" s="33"/>
      <c r="BZ272" s="27"/>
      <c r="CA272" s="27"/>
      <c r="CB272" s="27"/>
      <c r="CC272" s="33"/>
      <c r="CD272" s="33"/>
      <c r="CE272" s="33"/>
      <c r="CF272" s="27"/>
      <c r="CG272" s="27"/>
      <c r="CH272" s="27"/>
      <c r="CI272" s="27"/>
      <c r="CJ272" s="27"/>
    </row>
    <row r="273" spans="1:88" x14ac:dyDescent="0.25">
      <c r="A273" s="27" t="s">
        <v>1408</v>
      </c>
      <c r="B273" s="27" t="s">
        <v>1086</v>
      </c>
      <c r="C273" s="27" t="s">
        <v>1409</v>
      </c>
      <c r="D273" s="27" t="s">
        <v>1410</v>
      </c>
      <c r="E273" s="27" t="s">
        <v>1411</v>
      </c>
      <c r="F273" s="27"/>
      <c r="G273" s="28" t="s">
        <v>6311</v>
      </c>
      <c r="H273" s="27" t="s">
        <v>3998</v>
      </c>
      <c r="I273" s="27" t="s">
        <v>4021</v>
      </c>
      <c r="J273" s="27"/>
      <c r="K273" s="29">
        <v>44725</v>
      </c>
      <c r="L273" s="30">
        <v>3250</v>
      </c>
      <c r="M273" s="31">
        <v>250</v>
      </c>
      <c r="N273" t="s">
        <v>4864</v>
      </c>
      <c r="P273" s="27" t="s">
        <v>4864</v>
      </c>
      <c r="Q273" s="27"/>
      <c r="R273" s="27" t="s">
        <v>5011</v>
      </c>
      <c r="S273" s="27" t="s">
        <v>4962</v>
      </c>
      <c r="T273" s="27" t="s">
        <v>4963</v>
      </c>
      <c r="U273" s="27" t="s">
        <v>4954</v>
      </c>
      <c r="V273" s="27" t="s">
        <v>4959</v>
      </c>
      <c r="W273" s="27" t="s">
        <v>5148</v>
      </c>
      <c r="X273" s="32" t="s">
        <v>5009</v>
      </c>
      <c r="Y273" s="27">
        <v>2</v>
      </c>
      <c r="Z273" s="27">
        <v>1</v>
      </c>
      <c r="AA273" s="33"/>
      <c r="AB273" s="33"/>
      <c r="AC273" s="33">
        <v>1</v>
      </c>
      <c r="AD273" s="33">
        <v>7</v>
      </c>
      <c r="AE273" s="33">
        <v>1</v>
      </c>
      <c r="AF273" s="36">
        <v>1796930340914</v>
      </c>
      <c r="AG273" s="36" t="str">
        <f>MID(AF273,10,4)</f>
        <v>0914</v>
      </c>
      <c r="AH273" s="27" t="s">
        <v>1412</v>
      </c>
      <c r="AI273" s="27" t="s">
        <v>700</v>
      </c>
      <c r="AJ273" s="29">
        <v>29634</v>
      </c>
      <c r="AK273" s="27"/>
      <c r="AL273" s="27"/>
      <c r="AM273" s="27"/>
      <c r="AN273" s="27"/>
      <c r="AO273" s="27" t="s">
        <v>6007</v>
      </c>
      <c r="AP273" s="27" t="s">
        <v>6007</v>
      </c>
      <c r="AQ273" s="27"/>
      <c r="AR273" s="35">
        <v>67843077</v>
      </c>
      <c r="AS273" s="36">
        <v>181389453</v>
      </c>
      <c r="AT273" s="27"/>
      <c r="AU273" s="29"/>
      <c r="AV273" s="27" t="s">
        <v>6008</v>
      </c>
      <c r="AW273" s="27" t="s">
        <v>1413</v>
      </c>
      <c r="AX273" s="27" t="s">
        <v>700</v>
      </c>
      <c r="AY273" s="27" t="s">
        <v>700</v>
      </c>
      <c r="AZ273" s="27"/>
      <c r="BA273" s="27"/>
      <c r="BB273" s="27" t="s">
        <v>1414</v>
      </c>
      <c r="BC273" s="27" t="s">
        <v>1907</v>
      </c>
      <c r="BD273" s="27">
        <v>2</v>
      </c>
      <c r="BE273" s="27">
        <v>5</v>
      </c>
      <c r="BF273" s="27">
        <v>4</v>
      </c>
      <c r="BG273" s="27" t="s">
        <v>635</v>
      </c>
      <c r="BH273" s="27">
        <v>7</v>
      </c>
      <c r="BI273" s="27"/>
      <c r="BJ273" s="27"/>
      <c r="BK273" s="27"/>
      <c r="BL273" s="27"/>
      <c r="BM273" s="27"/>
      <c r="BN273" s="27"/>
      <c r="BO273" s="27" t="s">
        <v>4769</v>
      </c>
      <c r="BP273" s="27"/>
      <c r="BQ273" s="27"/>
      <c r="BR273" s="27"/>
      <c r="BS273" s="27"/>
      <c r="BT273" s="32">
        <v>43.487671232876714</v>
      </c>
      <c r="BU273" s="27">
        <v>9</v>
      </c>
      <c r="BV273" s="27">
        <v>13</v>
      </c>
      <c r="BW273" s="33">
        <v>3250</v>
      </c>
      <c r="BX273" s="37">
        <v>45474</v>
      </c>
      <c r="BY273" s="33">
        <v>2960</v>
      </c>
      <c r="BZ273" s="27"/>
      <c r="CA273" s="27"/>
      <c r="CB273" s="27"/>
      <c r="CC273" s="33"/>
      <c r="CD273" s="33"/>
      <c r="CE273" s="33"/>
      <c r="CF273" s="27"/>
      <c r="CG273" s="27"/>
      <c r="CH273" s="27"/>
      <c r="CI273" s="27"/>
      <c r="CJ273" s="27"/>
    </row>
    <row r="274" spans="1:88" x14ac:dyDescent="0.25">
      <c r="A274" s="27" t="s">
        <v>1415</v>
      </c>
      <c r="B274" s="83" t="s">
        <v>321</v>
      </c>
      <c r="C274" s="27" t="s">
        <v>1416</v>
      </c>
      <c r="D274" s="27" t="s">
        <v>1417</v>
      </c>
      <c r="E274" s="27" t="s">
        <v>435</v>
      </c>
      <c r="F274" s="27"/>
      <c r="G274" s="28" t="s">
        <v>6312</v>
      </c>
      <c r="H274" s="27" t="s">
        <v>3999</v>
      </c>
      <c r="I274" s="27"/>
      <c r="J274" s="27"/>
      <c r="K274" s="29">
        <v>44732</v>
      </c>
      <c r="L274" s="30">
        <v>3167</v>
      </c>
      <c r="M274" s="31">
        <v>250</v>
      </c>
      <c r="N274" t="s">
        <v>149</v>
      </c>
      <c r="O274" s="1">
        <v>45107</v>
      </c>
      <c r="P274" t="s">
        <v>4969</v>
      </c>
      <c r="Q274" s="27"/>
      <c r="R274" s="42" t="s">
        <v>4889</v>
      </c>
      <c r="S274" s="27" t="s">
        <v>4890</v>
      </c>
      <c r="T274" s="27" t="s">
        <v>4902</v>
      </c>
      <c r="U274" s="27" t="s">
        <v>4903</v>
      </c>
      <c r="V274" s="27" t="s">
        <v>4869</v>
      </c>
      <c r="W274" s="27">
        <v>0</v>
      </c>
      <c r="X274" s="32" t="s">
        <v>4870</v>
      </c>
      <c r="Y274" s="27">
        <v>1</v>
      </c>
      <c r="Z274" s="27">
        <v>1</v>
      </c>
      <c r="AA274" s="33"/>
      <c r="AB274" s="33"/>
      <c r="AC274" s="33">
        <v>1</v>
      </c>
      <c r="AD274" s="33">
        <v>7</v>
      </c>
      <c r="AE274" s="33">
        <v>1</v>
      </c>
      <c r="AF274" s="36">
        <v>2990835000101</v>
      </c>
      <c r="AG274" s="36" t="str">
        <f>MID(AF274,10,4)</f>
        <v>0101</v>
      </c>
      <c r="AH274" s="27" t="s">
        <v>114</v>
      </c>
      <c r="AI274" s="27" t="s">
        <v>114</v>
      </c>
      <c r="AJ274" s="29">
        <v>35916</v>
      </c>
      <c r="AK274" s="27"/>
      <c r="AL274" s="27"/>
      <c r="AM274" s="27"/>
      <c r="AN274" s="27"/>
      <c r="AO274" s="27" t="s">
        <v>6007</v>
      </c>
      <c r="AP274" s="27" t="s">
        <v>6007</v>
      </c>
      <c r="AQ274" s="27"/>
      <c r="AR274" s="35">
        <v>96097922</v>
      </c>
      <c r="AS274" s="36">
        <v>2990835000101</v>
      </c>
      <c r="AT274" s="27"/>
      <c r="AU274" s="29"/>
      <c r="AV274" s="27" t="s">
        <v>6008</v>
      </c>
      <c r="AW274" s="27" t="s">
        <v>1418</v>
      </c>
      <c r="AX274" s="27" t="s">
        <v>114</v>
      </c>
      <c r="AY274" s="27" t="s">
        <v>114</v>
      </c>
      <c r="AZ274" s="27">
        <v>6</v>
      </c>
      <c r="BA274" s="27"/>
      <c r="BB274" s="27">
        <v>41751563</v>
      </c>
      <c r="BC274" s="27" t="s">
        <v>4588</v>
      </c>
      <c r="BD274" s="27">
        <v>1</v>
      </c>
      <c r="BE274" s="27">
        <v>5</v>
      </c>
      <c r="BF274" s="27">
        <v>0</v>
      </c>
      <c r="BG274" s="27" t="s">
        <v>4606</v>
      </c>
      <c r="BH274" s="27">
        <v>7</v>
      </c>
      <c r="BI274" s="27"/>
      <c r="BJ274" s="27"/>
      <c r="BK274" s="27"/>
      <c r="BL274" s="27" t="s">
        <v>1419</v>
      </c>
      <c r="BM274" s="27" t="s">
        <v>1418</v>
      </c>
      <c r="BN274" s="27">
        <v>59836547</v>
      </c>
      <c r="BO274" s="27" t="s">
        <v>4769</v>
      </c>
      <c r="BP274" s="27" t="s">
        <v>4770</v>
      </c>
      <c r="BQ274" s="27" t="s">
        <v>4770</v>
      </c>
      <c r="BR274" s="27"/>
      <c r="BS274" s="29">
        <v>44602</v>
      </c>
      <c r="BT274" s="32">
        <v>26.276712328767122</v>
      </c>
      <c r="BU274" s="27">
        <v>9</v>
      </c>
      <c r="BV274" s="27">
        <v>13</v>
      </c>
      <c r="BW274" s="33"/>
      <c r="BX274" s="33"/>
      <c r="BY274" s="33"/>
      <c r="BZ274" s="27"/>
      <c r="CA274" s="27"/>
      <c r="CB274" s="27"/>
      <c r="CC274" s="33"/>
      <c r="CD274" s="33"/>
      <c r="CE274" s="33"/>
      <c r="CF274" s="27"/>
      <c r="CG274" s="27"/>
      <c r="CH274" s="27"/>
      <c r="CI274" s="27"/>
      <c r="CJ274" s="27"/>
    </row>
    <row r="275" spans="1:88" x14ac:dyDescent="0.25">
      <c r="A275" s="27" t="s">
        <v>1420</v>
      </c>
      <c r="B275" s="83" t="s">
        <v>1421</v>
      </c>
      <c r="C275" s="27" t="s">
        <v>1422</v>
      </c>
      <c r="D275" s="27" t="s">
        <v>147</v>
      </c>
      <c r="E275" s="27" t="s">
        <v>1423</v>
      </c>
      <c r="F275" s="27"/>
      <c r="G275" s="28" t="s">
        <v>6313</v>
      </c>
      <c r="H275" s="27" t="s">
        <v>3994</v>
      </c>
      <c r="I275" s="27"/>
      <c r="J275" s="27"/>
      <c r="K275" s="29">
        <v>44728</v>
      </c>
      <c r="L275" s="30">
        <v>3167</v>
      </c>
      <c r="M275" s="31">
        <v>250</v>
      </c>
      <c r="N275" t="s">
        <v>149</v>
      </c>
      <c r="O275" s="1">
        <v>45134</v>
      </c>
      <c r="P275" t="s">
        <v>4969</v>
      </c>
      <c r="Q275" s="27"/>
      <c r="R275" s="27" t="s">
        <v>4872</v>
      </c>
      <c r="S275" s="147">
        <v>97</v>
      </c>
      <c r="T275" s="144" t="s">
        <v>6950</v>
      </c>
      <c r="U275" s="27"/>
      <c r="V275" s="27" t="s">
        <v>4869</v>
      </c>
      <c r="W275" s="27" t="s">
        <v>4996</v>
      </c>
      <c r="X275" s="32" t="s">
        <v>4997</v>
      </c>
      <c r="Y275" s="27">
        <v>5</v>
      </c>
      <c r="Z275" s="27">
        <v>2</v>
      </c>
      <c r="AA275" s="33"/>
      <c r="AB275" s="33"/>
      <c r="AC275" s="33">
        <v>1</v>
      </c>
      <c r="AD275" s="33">
        <v>7</v>
      </c>
      <c r="AE275" s="33">
        <v>1</v>
      </c>
      <c r="AF275" s="36">
        <v>2893710821712</v>
      </c>
      <c r="AG275" s="36" t="str">
        <f>MID(AF275,10,4)</f>
        <v>1712</v>
      </c>
      <c r="AH275" s="27" t="s">
        <v>267</v>
      </c>
      <c r="AI275" s="27" t="s">
        <v>268</v>
      </c>
      <c r="AJ275" s="29">
        <v>37202</v>
      </c>
      <c r="AK275" s="27"/>
      <c r="AL275" s="27"/>
      <c r="AM275" s="27"/>
      <c r="AN275" s="27"/>
      <c r="AO275" s="27" t="s">
        <v>6007</v>
      </c>
      <c r="AP275" s="27" t="s">
        <v>6007</v>
      </c>
      <c r="AQ275" s="27"/>
      <c r="AR275" s="35">
        <v>108555763</v>
      </c>
      <c r="AS275" s="36">
        <v>2893710821712</v>
      </c>
      <c r="AT275" s="27"/>
      <c r="AU275" s="29"/>
      <c r="AV275" s="27" t="s">
        <v>6008</v>
      </c>
      <c r="AW275" s="27" t="s">
        <v>1424</v>
      </c>
      <c r="AX275" s="27" t="s">
        <v>268</v>
      </c>
      <c r="AY275" s="27" t="s">
        <v>267</v>
      </c>
      <c r="AZ275" s="27"/>
      <c r="BA275" s="27"/>
      <c r="BB275" s="27">
        <v>41719452</v>
      </c>
      <c r="BC275" s="27" t="s">
        <v>4590</v>
      </c>
      <c r="BD275" s="27">
        <v>1</v>
      </c>
      <c r="BE275" s="27">
        <v>5</v>
      </c>
      <c r="BF275" s="27">
        <v>0</v>
      </c>
      <c r="BG275" s="27" t="s">
        <v>648</v>
      </c>
      <c r="BH275" s="27">
        <v>7</v>
      </c>
      <c r="BI275" s="27"/>
      <c r="BJ275" s="27"/>
      <c r="BK275" s="27"/>
      <c r="BL275" s="27" t="s">
        <v>1057</v>
      </c>
      <c r="BM275" s="27" t="s">
        <v>1425</v>
      </c>
      <c r="BN275" s="27">
        <v>54251771</v>
      </c>
      <c r="BO275" s="27" t="s">
        <v>4769</v>
      </c>
      <c r="BP275" s="29">
        <v>44698</v>
      </c>
      <c r="BQ275" s="29">
        <v>44698</v>
      </c>
      <c r="BR275" s="29"/>
      <c r="BS275" s="29">
        <v>44707</v>
      </c>
      <c r="BT275" s="32">
        <v>22.753424657534246</v>
      </c>
      <c r="BU275" s="27">
        <v>9</v>
      </c>
      <c r="BV275" s="27">
        <v>13</v>
      </c>
      <c r="BW275" s="33"/>
      <c r="BX275" s="33"/>
      <c r="BY275" s="33"/>
      <c r="BZ275" s="27"/>
      <c r="CA275" s="27"/>
      <c r="CB275" s="27"/>
      <c r="CC275" s="33"/>
      <c r="CD275" s="33"/>
      <c r="CE275" s="33"/>
      <c r="CF275" s="27"/>
      <c r="CG275" s="27"/>
      <c r="CH275" s="27"/>
      <c r="CI275" s="27"/>
      <c r="CJ275" s="27"/>
    </row>
    <row r="276" spans="1:88" x14ac:dyDescent="0.25">
      <c r="A276" s="27" t="s">
        <v>1426</v>
      </c>
      <c r="B276" s="27" t="s">
        <v>1386</v>
      </c>
      <c r="C276" s="27" t="s">
        <v>491</v>
      </c>
      <c r="D276" s="27" t="s">
        <v>2970</v>
      </c>
      <c r="E276" s="27" t="s">
        <v>1427</v>
      </c>
      <c r="F276" s="27"/>
      <c r="G276" s="28" t="s">
        <v>6314</v>
      </c>
      <c r="H276" s="27" t="s">
        <v>3998</v>
      </c>
      <c r="I276" s="27" t="s">
        <v>4974</v>
      </c>
      <c r="J276" s="27"/>
      <c r="K276" s="29">
        <v>44733</v>
      </c>
      <c r="L276" s="30">
        <v>2960</v>
      </c>
      <c r="M276" s="31">
        <v>250</v>
      </c>
      <c r="N276" t="s">
        <v>4864</v>
      </c>
      <c r="P276" s="27" t="s">
        <v>4864</v>
      </c>
      <c r="Q276" s="27"/>
      <c r="R276" s="27" t="s">
        <v>4979</v>
      </c>
      <c r="S276" s="27" t="s">
        <v>4962</v>
      </c>
      <c r="T276" s="27" t="s">
        <v>4963</v>
      </c>
      <c r="U276" s="27" t="s">
        <v>4954</v>
      </c>
      <c r="V276" s="27" t="s">
        <v>4869</v>
      </c>
      <c r="W276" s="27" t="s">
        <v>5005</v>
      </c>
      <c r="X276" s="32" t="s">
        <v>4870</v>
      </c>
      <c r="Y276" s="27">
        <v>1</v>
      </c>
      <c r="Z276" s="27">
        <v>1</v>
      </c>
      <c r="AA276" s="33"/>
      <c r="AB276" s="33"/>
      <c r="AC276" s="33">
        <v>1</v>
      </c>
      <c r="AD276" s="33">
        <v>7</v>
      </c>
      <c r="AE276" s="33">
        <v>1</v>
      </c>
      <c r="AF276" s="36">
        <v>1613375970416</v>
      </c>
      <c r="AG276" s="36" t="str">
        <f>MID(AF276,10,4)</f>
        <v>0416</v>
      </c>
      <c r="AH276" s="27" t="s">
        <v>1428</v>
      </c>
      <c r="AI276" s="27" t="s">
        <v>1032</v>
      </c>
      <c r="AJ276" s="29">
        <v>32922</v>
      </c>
      <c r="AK276" s="27"/>
      <c r="AL276" s="27"/>
      <c r="AM276" s="27"/>
      <c r="AN276" s="27"/>
      <c r="AO276" s="27" t="s">
        <v>6007</v>
      </c>
      <c r="AP276" s="27" t="s">
        <v>6007</v>
      </c>
      <c r="AQ276" s="27"/>
      <c r="AR276" s="35">
        <v>56107706</v>
      </c>
      <c r="AS276" s="36">
        <v>201201533551</v>
      </c>
      <c r="AT276" s="27"/>
      <c r="AU276" s="29"/>
      <c r="AV276" s="27" t="s">
        <v>6008</v>
      </c>
      <c r="AW276" s="27" t="s">
        <v>1429</v>
      </c>
      <c r="AX276" s="27" t="s">
        <v>1428</v>
      </c>
      <c r="AY276" s="27" t="s">
        <v>1032</v>
      </c>
      <c r="AZ276" s="27"/>
      <c r="BA276" s="27"/>
      <c r="BB276" s="27">
        <v>37401436</v>
      </c>
      <c r="BC276" s="27" t="s">
        <v>4590</v>
      </c>
      <c r="BD276" s="27">
        <v>1</v>
      </c>
      <c r="BE276" s="27">
        <v>5</v>
      </c>
      <c r="BF276" s="27">
        <v>2</v>
      </c>
      <c r="BG276" s="27" t="s">
        <v>1430</v>
      </c>
      <c r="BH276" s="27">
        <v>7</v>
      </c>
      <c r="BI276" s="27"/>
      <c r="BJ276" s="27"/>
      <c r="BK276" s="27"/>
      <c r="BL276" s="27" t="s">
        <v>1431</v>
      </c>
      <c r="BM276" s="27" t="s">
        <v>1432</v>
      </c>
      <c r="BN276" s="27">
        <v>43015011</v>
      </c>
      <c r="BO276" s="27" t="s">
        <v>4769</v>
      </c>
      <c r="BP276" s="29">
        <v>44600</v>
      </c>
      <c r="BQ276" s="29">
        <v>44603</v>
      </c>
      <c r="BR276" s="29"/>
      <c r="BS276" s="29">
        <v>44615</v>
      </c>
      <c r="BT276" s="32">
        <v>34.479452054794521</v>
      </c>
      <c r="BU276" s="27">
        <v>9</v>
      </c>
      <c r="BV276" s="27">
        <v>13</v>
      </c>
      <c r="BW276" s="33"/>
      <c r="BX276" s="33"/>
      <c r="BY276" s="33"/>
      <c r="BZ276" s="27"/>
      <c r="CA276" s="27"/>
      <c r="CB276" s="27"/>
      <c r="CC276" s="33"/>
      <c r="CD276" s="33"/>
      <c r="CE276" s="33"/>
      <c r="CF276" s="27"/>
      <c r="CG276" s="27"/>
      <c r="CH276" s="27"/>
      <c r="CI276" s="27"/>
      <c r="CJ276" s="27"/>
    </row>
    <row r="277" spans="1:88" x14ac:dyDescent="0.25">
      <c r="A277" s="27" t="s">
        <v>1433</v>
      </c>
      <c r="B277" s="27" t="s">
        <v>194</v>
      </c>
      <c r="C277" s="27" t="s">
        <v>1434</v>
      </c>
      <c r="D277" s="27" t="s">
        <v>1435</v>
      </c>
      <c r="E277" s="27" t="s">
        <v>215</v>
      </c>
      <c r="F277" s="27"/>
      <c r="G277" s="28" t="s">
        <v>6315</v>
      </c>
      <c r="H277" s="27" t="s">
        <v>3994</v>
      </c>
      <c r="I277" s="27"/>
      <c r="J277" s="27"/>
      <c r="K277" s="29">
        <v>44735</v>
      </c>
      <c r="L277" s="30">
        <v>3167</v>
      </c>
      <c r="M277" s="31">
        <v>250</v>
      </c>
      <c r="N277" s="40" t="s">
        <v>149</v>
      </c>
      <c r="O277" s="1">
        <v>45222</v>
      </c>
      <c r="P277" s="40" t="s">
        <v>4883</v>
      </c>
      <c r="Q277" s="27"/>
      <c r="R277" s="27" t="s">
        <v>4872</v>
      </c>
      <c r="S277" s="27">
        <v>45</v>
      </c>
      <c r="T277" s="27" t="s">
        <v>5113</v>
      </c>
      <c r="U277" s="27"/>
      <c r="V277" s="27" t="s">
        <v>4869</v>
      </c>
      <c r="W277" s="27" t="s">
        <v>5114</v>
      </c>
      <c r="X277" s="32" t="s">
        <v>5115</v>
      </c>
      <c r="Y277" s="27">
        <v>11</v>
      </c>
      <c r="Z277" s="27">
        <v>2</v>
      </c>
      <c r="AA277" s="33"/>
      <c r="AB277" s="33"/>
      <c r="AC277" s="33">
        <v>1</v>
      </c>
      <c r="AD277" s="33">
        <v>7</v>
      </c>
      <c r="AE277" s="33">
        <v>1</v>
      </c>
      <c r="AF277" s="36">
        <v>2970663230101</v>
      </c>
      <c r="AG277" s="36" t="str">
        <f>MID(AF277,10,4)</f>
        <v>0101</v>
      </c>
      <c r="AH277" s="27" t="s">
        <v>114</v>
      </c>
      <c r="AI277" s="27" t="s">
        <v>114</v>
      </c>
      <c r="AJ277" s="29">
        <v>35104</v>
      </c>
      <c r="AK277" s="27"/>
      <c r="AL277" s="27"/>
      <c r="AM277" s="27"/>
      <c r="AN277" s="27"/>
      <c r="AO277" s="27" t="s">
        <v>6007</v>
      </c>
      <c r="AP277" s="27" t="s">
        <v>6007</v>
      </c>
      <c r="AQ277" s="27"/>
      <c r="AR277" s="35">
        <v>87888971</v>
      </c>
      <c r="AS277" s="36">
        <v>2970663230101</v>
      </c>
      <c r="AT277" s="27"/>
      <c r="AU277" s="29"/>
      <c r="AV277" s="27" t="s">
        <v>6008</v>
      </c>
      <c r="AW277" s="27" t="s">
        <v>1436</v>
      </c>
      <c r="AX277" s="27" t="s">
        <v>142</v>
      </c>
      <c r="AY277" s="27" t="s">
        <v>142</v>
      </c>
      <c r="AZ277" s="27"/>
      <c r="BA277" s="27"/>
      <c r="BB277" s="27">
        <v>32101298</v>
      </c>
      <c r="BC277" s="27" t="s">
        <v>4590</v>
      </c>
      <c r="BD277" s="27">
        <v>1</v>
      </c>
      <c r="BE277" s="27">
        <v>5</v>
      </c>
      <c r="BF277" s="27">
        <v>0</v>
      </c>
      <c r="BG277" s="27" t="s">
        <v>4598</v>
      </c>
      <c r="BH277" s="28">
        <v>5</v>
      </c>
      <c r="BI277" s="27"/>
      <c r="BJ277" s="27"/>
      <c r="BK277" s="27"/>
      <c r="BL277" s="27" t="s">
        <v>1437</v>
      </c>
      <c r="BM277" s="27" t="s">
        <v>1436</v>
      </c>
      <c r="BN277" s="27">
        <v>50057098</v>
      </c>
      <c r="BO277" s="27" t="s">
        <v>4769</v>
      </c>
      <c r="BP277" s="84">
        <v>44598</v>
      </c>
      <c r="BQ277" s="29">
        <v>44718</v>
      </c>
      <c r="BR277" s="29"/>
      <c r="BS277" s="29">
        <v>44711</v>
      </c>
      <c r="BT277" s="32">
        <v>28.5013698630137</v>
      </c>
      <c r="BU277" s="27">
        <v>9</v>
      </c>
      <c r="BV277" s="27">
        <v>13</v>
      </c>
      <c r="BW277" s="33"/>
      <c r="BX277" s="33"/>
      <c r="BY277" s="33"/>
      <c r="BZ277" s="27"/>
      <c r="CA277" s="27"/>
      <c r="CB277" s="27"/>
      <c r="CC277" s="33"/>
      <c r="CD277" s="33"/>
      <c r="CE277" s="33"/>
      <c r="CF277" s="27"/>
      <c r="CG277" s="27"/>
      <c r="CH277" s="27"/>
      <c r="CI277" s="27"/>
      <c r="CJ277" s="27"/>
    </row>
    <row r="278" spans="1:88" x14ac:dyDescent="0.25">
      <c r="A278" s="27" t="s">
        <v>1438</v>
      </c>
      <c r="B278" s="27" t="s">
        <v>1439</v>
      </c>
      <c r="C278" s="27" t="s">
        <v>1440</v>
      </c>
      <c r="D278" s="27" t="s">
        <v>168</v>
      </c>
      <c r="E278" s="27" t="s">
        <v>679</v>
      </c>
      <c r="F278" s="27"/>
      <c r="G278" s="28" t="s">
        <v>6316</v>
      </c>
      <c r="H278" s="27" t="s">
        <v>3994</v>
      </c>
      <c r="I278" s="27"/>
      <c r="J278" s="27"/>
      <c r="K278" s="29">
        <v>44735</v>
      </c>
      <c r="L278" s="30">
        <v>3385</v>
      </c>
      <c r="M278" s="31">
        <v>250</v>
      </c>
      <c r="N278" t="s">
        <v>4864</v>
      </c>
      <c r="P278" s="27" t="s">
        <v>4864</v>
      </c>
      <c r="Q278" s="27"/>
      <c r="R278" s="27" t="s">
        <v>4941</v>
      </c>
      <c r="S278" s="27">
        <v>19</v>
      </c>
      <c r="T278" s="27" t="s">
        <v>4983</v>
      </c>
      <c r="U278" s="27"/>
      <c r="V278" s="27" t="s">
        <v>4869</v>
      </c>
      <c r="W278" s="27" t="s">
        <v>4984</v>
      </c>
      <c r="X278" s="32" t="s">
        <v>4985</v>
      </c>
      <c r="Y278" s="27">
        <v>13</v>
      </c>
      <c r="Z278" s="27">
        <v>2</v>
      </c>
      <c r="AA278" s="33"/>
      <c r="AB278" s="33"/>
      <c r="AC278" s="33">
        <v>1</v>
      </c>
      <c r="AD278" s="33">
        <v>7</v>
      </c>
      <c r="AE278" s="33">
        <v>1</v>
      </c>
      <c r="AF278" s="36">
        <v>2958562620302</v>
      </c>
      <c r="AG278" s="36" t="str">
        <f>MID(AF278,10,4)</f>
        <v>0302</v>
      </c>
      <c r="AH278" s="27" t="s">
        <v>1441</v>
      </c>
      <c r="AI278" s="27" t="s">
        <v>1394</v>
      </c>
      <c r="AJ278" s="29">
        <v>34091</v>
      </c>
      <c r="AK278" s="27"/>
      <c r="AL278" s="27"/>
      <c r="AM278" s="27"/>
      <c r="AN278" s="27"/>
      <c r="AO278" s="27" t="s">
        <v>6007</v>
      </c>
      <c r="AP278" s="27" t="s">
        <v>6007</v>
      </c>
      <c r="AQ278" s="27"/>
      <c r="AR278" s="35">
        <v>96416041</v>
      </c>
      <c r="AS278" s="36">
        <v>2958562620302</v>
      </c>
      <c r="AT278" s="27"/>
      <c r="AU278" s="29"/>
      <c r="AV278" s="27" t="s">
        <v>6008</v>
      </c>
      <c r="AW278" s="27" t="s">
        <v>1442</v>
      </c>
      <c r="AX278" s="27" t="s">
        <v>1441</v>
      </c>
      <c r="AY278" s="27" t="s">
        <v>1394</v>
      </c>
      <c r="AZ278" s="27"/>
      <c r="BA278" s="27"/>
      <c r="BB278" s="27" t="s">
        <v>1443</v>
      </c>
      <c r="BC278" s="27" t="s">
        <v>4590</v>
      </c>
      <c r="BD278" s="27">
        <v>1</v>
      </c>
      <c r="BE278" s="27">
        <v>5</v>
      </c>
      <c r="BF278" s="27">
        <v>2</v>
      </c>
      <c r="BG278" s="27" t="s">
        <v>4598</v>
      </c>
      <c r="BH278" s="28">
        <v>5</v>
      </c>
      <c r="BI278" s="27"/>
      <c r="BJ278" s="27"/>
      <c r="BK278" s="27"/>
      <c r="BL278" s="27"/>
      <c r="BM278" s="27" t="s">
        <v>1444</v>
      </c>
      <c r="BN278" s="27">
        <v>46592972</v>
      </c>
      <c r="BO278" s="27" t="s">
        <v>4769</v>
      </c>
      <c r="BP278" s="29">
        <v>44656</v>
      </c>
      <c r="BQ278" s="29">
        <v>44658</v>
      </c>
      <c r="BR278" s="29"/>
      <c r="BS278" s="29">
        <v>44657</v>
      </c>
      <c r="BT278" s="32">
        <v>31.276712328767122</v>
      </c>
      <c r="BU278" s="27">
        <v>9</v>
      </c>
      <c r="BV278" s="27">
        <v>13</v>
      </c>
      <c r="BW278" s="33"/>
      <c r="BX278" s="33"/>
      <c r="BY278" s="33"/>
      <c r="BZ278" s="27"/>
      <c r="CA278" s="27"/>
      <c r="CB278" s="27"/>
      <c r="CC278" s="33"/>
      <c r="CD278" s="33"/>
      <c r="CE278" s="33"/>
      <c r="CF278" s="27"/>
      <c r="CG278" s="27"/>
      <c r="CH278" s="27"/>
      <c r="CI278" s="27"/>
      <c r="CJ278" s="27"/>
    </row>
    <row r="279" spans="1:88" x14ac:dyDescent="0.25">
      <c r="A279" s="27" t="s">
        <v>1445</v>
      </c>
      <c r="B279" s="27" t="s">
        <v>931</v>
      </c>
      <c r="C279" s="27" t="s">
        <v>1446</v>
      </c>
      <c r="D279" s="27" t="s">
        <v>290</v>
      </c>
      <c r="E279" s="27" t="s">
        <v>190</v>
      </c>
      <c r="F279" s="27"/>
      <c r="G279" s="28" t="s">
        <v>6317</v>
      </c>
      <c r="H279" s="27" t="s">
        <v>3994</v>
      </c>
      <c r="I279" s="27"/>
      <c r="J279" s="27"/>
      <c r="K279" s="29">
        <v>44735</v>
      </c>
      <c r="L279" s="30">
        <v>3385</v>
      </c>
      <c r="M279" s="31">
        <v>250</v>
      </c>
      <c r="N279" t="s">
        <v>149</v>
      </c>
      <c r="O279" s="1">
        <v>45326</v>
      </c>
      <c r="P279" t="s">
        <v>4969</v>
      </c>
      <c r="Q279" s="27"/>
      <c r="R279" s="27" t="s">
        <v>4876</v>
      </c>
      <c r="S279" s="27">
        <v>22</v>
      </c>
      <c r="T279" s="27" t="s">
        <v>4993</v>
      </c>
      <c r="U279" s="27"/>
      <c r="V279" s="27" t="s">
        <v>4869</v>
      </c>
      <c r="W279" s="27" t="s">
        <v>5152</v>
      </c>
      <c r="X279" s="32" t="s">
        <v>4870</v>
      </c>
      <c r="Y279" s="27">
        <v>1</v>
      </c>
      <c r="Z279" s="27">
        <v>2</v>
      </c>
      <c r="AA279" s="33"/>
      <c r="AB279" s="33"/>
      <c r="AC279" s="33">
        <v>1</v>
      </c>
      <c r="AD279" s="33">
        <v>7</v>
      </c>
      <c r="AE279" s="33">
        <v>1</v>
      </c>
      <c r="AF279" s="36">
        <v>3105470911213</v>
      </c>
      <c r="AG279" s="36" t="str">
        <f>MID(AF279,10,4)</f>
        <v>1213</v>
      </c>
      <c r="AH279" s="27" t="s">
        <v>430</v>
      </c>
      <c r="AI279" s="27" t="s">
        <v>874</v>
      </c>
      <c r="AJ279" s="29">
        <v>37734</v>
      </c>
      <c r="AK279" s="27"/>
      <c r="AL279" s="27"/>
      <c r="AM279" s="27"/>
      <c r="AN279" s="27"/>
      <c r="AO279" s="27" t="s">
        <v>6007</v>
      </c>
      <c r="AP279" s="27" t="s">
        <v>6007</v>
      </c>
      <c r="AQ279" s="27"/>
      <c r="AR279" s="35">
        <v>113109369</v>
      </c>
      <c r="AS279" s="36">
        <v>3105470911213</v>
      </c>
      <c r="AT279" s="27"/>
      <c r="AU279" s="29"/>
      <c r="AV279" s="27" t="s">
        <v>6008</v>
      </c>
      <c r="AW279" s="27" t="s">
        <v>1447</v>
      </c>
      <c r="AX279" s="27" t="s">
        <v>114</v>
      </c>
      <c r="AY279" s="27" t="s">
        <v>114</v>
      </c>
      <c r="AZ279" s="27"/>
      <c r="BA279" s="27"/>
      <c r="BB279" s="27">
        <v>42372223</v>
      </c>
      <c r="BC279" s="27" t="s">
        <v>4590</v>
      </c>
      <c r="BD279" s="27">
        <v>1</v>
      </c>
      <c r="BE279" s="27">
        <v>5</v>
      </c>
      <c r="BF279" s="27">
        <v>0</v>
      </c>
      <c r="BG279" s="27" t="s">
        <v>4598</v>
      </c>
      <c r="BH279" s="28">
        <v>5</v>
      </c>
      <c r="BI279" s="27"/>
      <c r="BJ279" s="27"/>
      <c r="BK279" s="27"/>
      <c r="BL279" s="27" t="s">
        <v>1448</v>
      </c>
      <c r="BM279" s="27" t="s">
        <v>1449</v>
      </c>
      <c r="BN279" s="27">
        <v>56103205</v>
      </c>
      <c r="BO279" s="27" t="s">
        <v>4769</v>
      </c>
      <c r="BP279" s="29">
        <v>44636</v>
      </c>
      <c r="BQ279" s="29">
        <v>44631</v>
      </c>
      <c r="BR279" s="29"/>
      <c r="BS279" s="29">
        <v>44631</v>
      </c>
      <c r="BT279" s="32">
        <v>21.295890410958904</v>
      </c>
      <c r="BU279" s="27">
        <v>9</v>
      </c>
      <c r="BV279" s="27">
        <v>13</v>
      </c>
      <c r="BW279" s="33"/>
      <c r="BX279" s="33"/>
      <c r="BY279" s="33"/>
      <c r="BZ279" s="27"/>
      <c r="CA279" s="27"/>
      <c r="CB279" s="27"/>
      <c r="CC279" s="33"/>
      <c r="CD279" s="33"/>
      <c r="CE279" s="33"/>
      <c r="CF279" s="27"/>
      <c r="CG279" s="27"/>
      <c r="CH279" s="27"/>
      <c r="CI279" s="27"/>
      <c r="CJ279" s="27"/>
    </row>
    <row r="280" spans="1:88" x14ac:dyDescent="0.25">
      <c r="A280" s="27" t="s">
        <v>1450</v>
      </c>
      <c r="B280" s="27" t="s">
        <v>1240</v>
      </c>
      <c r="C280" s="27" t="s">
        <v>1451</v>
      </c>
      <c r="D280" s="27" t="s">
        <v>1067</v>
      </c>
      <c r="E280" s="27" t="s">
        <v>1452</v>
      </c>
      <c r="F280" s="27"/>
      <c r="G280" s="28" t="s">
        <v>6318</v>
      </c>
      <c r="H280" s="27" t="s">
        <v>3994</v>
      </c>
      <c r="I280" s="27"/>
      <c r="J280" s="27"/>
      <c r="K280" s="29">
        <v>44739</v>
      </c>
      <c r="L280" s="30">
        <v>3385</v>
      </c>
      <c r="M280" s="31">
        <v>250</v>
      </c>
      <c r="N280" t="s">
        <v>149</v>
      </c>
      <c r="O280" s="1">
        <v>45414</v>
      </c>
      <c r="P280" t="s">
        <v>4969</v>
      </c>
      <c r="Q280" s="27"/>
      <c r="R280" s="27" t="s">
        <v>5015</v>
      </c>
      <c r="S280" s="27">
        <v>48</v>
      </c>
      <c r="T280" s="27" t="s">
        <v>5138</v>
      </c>
      <c r="U280" s="27"/>
      <c r="V280" s="27" t="s">
        <v>4959</v>
      </c>
      <c r="W280" s="27" t="s">
        <v>5139</v>
      </c>
      <c r="X280" s="32" t="s">
        <v>5140</v>
      </c>
      <c r="Y280" s="27">
        <v>16</v>
      </c>
      <c r="Z280" s="27">
        <v>2</v>
      </c>
      <c r="AA280" s="33"/>
      <c r="AB280" s="33"/>
      <c r="AC280" s="33">
        <v>1</v>
      </c>
      <c r="AD280" s="33">
        <v>7</v>
      </c>
      <c r="AE280" s="33">
        <v>1</v>
      </c>
      <c r="AF280" s="36">
        <v>3143710790710</v>
      </c>
      <c r="AG280" s="36" t="str">
        <f>MID(AF280,10,4)</f>
        <v>0710</v>
      </c>
      <c r="AH280" s="27" t="s">
        <v>1453</v>
      </c>
      <c r="AI280" s="27" t="s">
        <v>415</v>
      </c>
      <c r="AJ280" s="29">
        <v>35788</v>
      </c>
      <c r="AK280" s="27"/>
      <c r="AL280" s="27"/>
      <c r="AM280" s="27"/>
      <c r="AN280" s="27"/>
      <c r="AO280" s="27" t="s">
        <v>6007</v>
      </c>
      <c r="AP280" s="27" t="s">
        <v>6007</v>
      </c>
      <c r="AQ280" s="27"/>
      <c r="AR280" s="35">
        <v>100371353</v>
      </c>
      <c r="AS280" s="36">
        <v>3143710790710</v>
      </c>
      <c r="AT280" s="27"/>
      <c r="AU280" s="29"/>
      <c r="AV280" s="27" t="s">
        <v>6008</v>
      </c>
      <c r="AW280" s="28" t="s">
        <v>1454</v>
      </c>
      <c r="AX280" s="27" t="s">
        <v>1453</v>
      </c>
      <c r="AY280" s="27" t="s">
        <v>415</v>
      </c>
      <c r="AZ280" s="27">
        <v>3</v>
      </c>
      <c r="BA280" s="27"/>
      <c r="BB280" s="27" t="s">
        <v>1455</v>
      </c>
      <c r="BC280" s="27" t="s">
        <v>4590</v>
      </c>
      <c r="BD280" s="27">
        <v>1</v>
      </c>
      <c r="BE280" s="27">
        <v>5</v>
      </c>
      <c r="BF280" s="27">
        <v>0</v>
      </c>
      <c r="BG280" s="27" t="s">
        <v>4611</v>
      </c>
      <c r="BH280" s="27">
        <v>7</v>
      </c>
      <c r="BI280" s="27"/>
      <c r="BJ280" s="27"/>
      <c r="BK280" s="27"/>
      <c r="BL280" s="27"/>
      <c r="BM280" s="27"/>
      <c r="BN280" s="27">
        <v>77621448</v>
      </c>
      <c r="BO280" s="27" t="s">
        <v>4769</v>
      </c>
      <c r="BP280" s="27"/>
      <c r="BQ280" s="29">
        <v>44735</v>
      </c>
      <c r="BR280" s="29"/>
      <c r="BS280" s="27"/>
      <c r="BT280" s="32">
        <v>26.627397260273973</v>
      </c>
      <c r="BU280" s="27">
        <v>9</v>
      </c>
      <c r="BV280" s="27">
        <v>13</v>
      </c>
      <c r="BW280" s="33"/>
      <c r="BX280" s="33"/>
      <c r="BY280" s="33"/>
      <c r="BZ280" s="27"/>
      <c r="CA280" s="27"/>
      <c r="CB280" s="27"/>
      <c r="CC280" s="33"/>
      <c r="CD280" s="33"/>
      <c r="CE280" s="33"/>
      <c r="CF280" s="27"/>
      <c r="CG280" s="27"/>
      <c r="CH280" s="27"/>
      <c r="CI280" s="27"/>
      <c r="CJ280" s="27"/>
    </row>
    <row r="281" spans="1:88" x14ac:dyDescent="0.25">
      <c r="A281" s="27" t="s">
        <v>1456</v>
      </c>
      <c r="B281" s="27" t="s">
        <v>321</v>
      </c>
      <c r="C281" s="27" t="s">
        <v>1457</v>
      </c>
      <c r="D281" s="27" t="s">
        <v>161</v>
      </c>
      <c r="E281" s="27"/>
      <c r="F281" s="27"/>
      <c r="G281" s="28" t="s">
        <v>6319</v>
      </c>
      <c r="H281" s="27" t="s">
        <v>4026</v>
      </c>
      <c r="I281" s="27" t="s">
        <v>4974</v>
      </c>
      <c r="J281" s="27"/>
      <c r="K281" s="29">
        <v>44747</v>
      </c>
      <c r="L281" s="30">
        <v>2960</v>
      </c>
      <c r="M281" s="31">
        <v>250</v>
      </c>
      <c r="N281" t="s">
        <v>4864</v>
      </c>
      <c r="P281" s="27" t="s">
        <v>4864</v>
      </c>
      <c r="Q281" s="27"/>
      <c r="R281" s="27" t="s">
        <v>4979</v>
      </c>
      <c r="S281" s="27" t="s">
        <v>4962</v>
      </c>
      <c r="T281" s="27" t="s">
        <v>4963</v>
      </c>
      <c r="U281" s="27" t="s">
        <v>4954</v>
      </c>
      <c r="V281" s="27" t="s">
        <v>4869</v>
      </c>
      <c r="W281" s="27" t="s">
        <v>5005</v>
      </c>
      <c r="X281" s="32" t="s">
        <v>4870</v>
      </c>
      <c r="Y281" s="27">
        <v>1</v>
      </c>
      <c r="Z281" s="27">
        <v>1</v>
      </c>
      <c r="AA281" s="33"/>
      <c r="AB281" s="33"/>
      <c r="AC281" s="33">
        <v>1</v>
      </c>
      <c r="AD281" s="33">
        <v>7</v>
      </c>
      <c r="AE281" s="33">
        <v>1</v>
      </c>
      <c r="AF281" s="36">
        <v>2216027390108</v>
      </c>
      <c r="AG281" s="36" t="str">
        <f>MID(AF281,10,4)</f>
        <v>0108</v>
      </c>
      <c r="AH281" s="27" t="s">
        <v>114</v>
      </c>
      <c r="AI281" s="27" t="s">
        <v>259</v>
      </c>
      <c r="AJ281" s="29">
        <v>31072</v>
      </c>
      <c r="AK281" s="27"/>
      <c r="AL281" s="27"/>
      <c r="AM281" s="27"/>
      <c r="AN281" s="27"/>
      <c r="AO281" s="27" t="s">
        <v>6007</v>
      </c>
      <c r="AP281" s="27" t="s">
        <v>6007</v>
      </c>
      <c r="AQ281" s="27"/>
      <c r="AR281" s="35">
        <v>30708095</v>
      </c>
      <c r="AS281" s="27">
        <v>185412954</v>
      </c>
      <c r="AT281" s="27"/>
      <c r="AU281" s="29"/>
      <c r="AV281" s="27" t="s">
        <v>6008</v>
      </c>
      <c r="AW281" s="28" t="s">
        <v>1458</v>
      </c>
      <c r="AX281" s="27" t="s">
        <v>114</v>
      </c>
      <c r="AY281" s="27" t="s">
        <v>114</v>
      </c>
      <c r="AZ281" s="27"/>
      <c r="BA281" s="27"/>
      <c r="BB281" s="27" t="s">
        <v>1459</v>
      </c>
      <c r="BC281" s="27" t="s">
        <v>1907</v>
      </c>
      <c r="BD281" s="27">
        <v>2</v>
      </c>
      <c r="BE281" s="27">
        <v>5</v>
      </c>
      <c r="BF281" s="27">
        <v>2</v>
      </c>
      <c r="BG281" s="27" t="s">
        <v>4606</v>
      </c>
      <c r="BH281" s="27">
        <v>7</v>
      </c>
      <c r="BI281" s="27"/>
      <c r="BJ281" s="27"/>
      <c r="BK281" s="27"/>
      <c r="BL281" s="27" t="s">
        <v>1460</v>
      </c>
      <c r="BM281" s="28" t="s">
        <v>1458</v>
      </c>
      <c r="BN281" s="27">
        <v>5111150</v>
      </c>
      <c r="BO281" s="27" t="s">
        <v>4769</v>
      </c>
      <c r="BP281" s="27" t="s">
        <v>4777</v>
      </c>
      <c r="BQ281" s="27" t="s">
        <v>4777</v>
      </c>
      <c r="BR281" s="27"/>
      <c r="BS281" s="29">
        <v>44721</v>
      </c>
      <c r="BT281" s="32">
        <v>39.547945205479451</v>
      </c>
      <c r="BU281" s="27">
        <v>9</v>
      </c>
      <c r="BV281" s="27">
        <v>13</v>
      </c>
      <c r="BW281" s="33"/>
      <c r="BX281" s="33"/>
      <c r="BY281" s="33"/>
      <c r="BZ281" s="27"/>
      <c r="CA281" s="27"/>
      <c r="CB281" s="27"/>
      <c r="CC281" s="33"/>
      <c r="CD281" s="33"/>
      <c r="CE281" s="33"/>
      <c r="CF281" s="27"/>
      <c r="CG281" s="27"/>
      <c r="CH281" s="27"/>
      <c r="CI281" s="27"/>
      <c r="CJ281" s="27"/>
    </row>
    <row r="282" spans="1:88" x14ac:dyDescent="0.25">
      <c r="A282" s="27" t="s">
        <v>1461</v>
      </c>
      <c r="B282" s="27" t="s">
        <v>1462</v>
      </c>
      <c r="C282" s="27" t="s">
        <v>1463</v>
      </c>
      <c r="D282" s="27" t="s">
        <v>644</v>
      </c>
      <c r="E282" s="27" t="s">
        <v>1464</v>
      </c>
      <c r="F282" s="27"/>
      <c r="G282" s="28" t="s">
        <v>6320</v>
      </c>
      <c r="H282" s="27" t="s">
        <v>3998</v>
      </c>
      <c r="I282" s="27" t="s">
        <v>4998</v>
      </c>
      <c r="J282" s="27"/>
      <c r="K282" s="29">
        <v>44758</v>
      </c>
      <c r="L282" s="30">
        <v>3250</v>
      </c>
      <c r="M282" s="31">
        <v>250</v>
      </c>
      <c r="N282" t="s">
        <v>149</v>
      </c>
      <c r="O282" s="1">
        <v>45099</v>
      </c>
      <c r="P282" t="s">
        <v>4975</v>
      </c>
      <c r="Q282" s="27"/>
      <c r="R282" s="27" t="s">
        <v>4979</v>
      </c>
      <c r="S282" s="27" t="s">
        <v>4962</v>
      </c>
      <c r="T282" s="27" t="s">
        <v>4963</v>
      </c>
      <c r="U282" s="27" t="s">
        <v>4954</v>
      </c>
      <c r="V282" s="27" t="s">
        <v>4869</v>
      </c>
      <c r="W282" s="27" t="s">
        <v>4980</v>
      </c>
      <c r="X282" s="32" t="s">
        <v>4870</v>
      </c>
      <c r="Y282" s="27">
        <v>1</v>
      </c>
      <c r="Z282" s="27">
        <v>1</v>
      </c>
      <c r="AA282" s="33"/>
      <c r="AB282" s="33"/>
      <c r="AC282" s="33">
        <v>1</v>
      </c>
      <c r="AD282" s="33">
        <v>7</v>
      </c>
      <c r="AE282" s="33">
        <v>1</v>
      </c>
      <c r="AF282" s="36">
        <v>1692807210101</v>
      </c>
      <c r="AG282" s="36" t="str">
        <f>MID(AF282,10,4)</f>
        <v>0101</v>
      </c>
      <c r="AH282" s="27" t="s">
        <v>114</v>
      </c>
      <c r="AI282" s="27" t="s">
        <v>114</v>
      </c>
      <c r="AJ282" s="29">
        <v>30957</v>
      </c>
      <c r="AK282" s="27"/>
      <c r="AL282" s="27"/>
      <c r="AM282" s="27"/>
      <c r="AN282" s="27"/>
      <c r="AO282" s="27" t="s">
        <v>6007</v>
      </c>
      <c r="AP282" s="27" t="s">
        <v>6007</v>
      </c>
      <c r="AQ282" s="27"/>
      <c r="AR282" s="35">
        <v>27541185</v>
      </c>
      <c r="AS282" s="36">
        <v>184431534</v>
      </c>
      <c r="AT282" s="27"/>
      <c r="AU282" s="29"/>
      <c r="AV282" s="27" t="s">
        <v>6008</v>
      </c>
      <c r="AW282" s="27" t="s">
        <v>1465</v>
      </c>
      <c r="AX282" s="27" t="s">
        <v>114</v>
      </c>
      <c r="AY282" s="27" t="s">
        <v>114</v>
      </c>
      <c r="AZ282" s="27"/>
      <c r="BA282" s="27"/>
      <c r="BB282" s="27">
        <v>51361372</v>
      </c>
      <c r="BC282" s="27" t="s">
        <v>1907</v>
      </c>
      <c r="BD282" s="27">
        <v>2</v>
      </c>
      <c r="BE282" s="27">
        <v>5</v>
      </c>
      <c r="BF282" s="27">
        <v>1</v>
      </c>
      <c r="BG282" s="27" t="s">
        <v>4598</v>
      </c>
      <c r="BH282" s="28">
        <v>5</v>
      </c>
      <c r="BI282" s="27"/>
      <c r="BJ282" s="27"/>
      <c r="BK282" s="27"/>
      <c r="BL282" s="27" t="s">
        <v>1466</v>
      </c>
      <c r="BM282" s="27" t="s">
        <v>1467</v>
      </c>
      <c r="BN282" s="27">
        <v>58690684</v>
      </c>
      <c r="BO282" s="27" t="s">
        <v>4769</v>
      </c>
      <c r="BP282" s="27" t="s">
        <v>4777</v>
      </c>
      <c r="BQ282" s="27" t="s">
        <v>4777</v>
      </c>
      <c r="BR282" s="27"/>
      <c r="BS282" s="29">
        <v>44749</v>
      </c>
      <c r="BT282" s="32">
        <v>39.863013698630134</v>
      </c>
      <c r="BU282" s="27">
        <v>9</v>
      </c>
      <c r="BV282" s="27">
        <v>13</v>
      </c>
      <c r="BW282" s="33">
        <v>3250</v>
      </c>
      <c r="BX282" s="37">
        <v>44927</v>
      </c>
      <c r="BY282" s="33">
        <v>2960</v>
      </c>
      <c r="BZ282" s="27"/>
      <c r="CA282" s="27"/>
      <c r="CB282" s="27"/>
      <c r="CC282" s="33"/>
      <c r="CD282" s="33"/>
      <c r="CE282" s="33"/>
      <c r="CF282" s="27"/>
      <c r="CG282" s="27"/>
      <c r="CH282" s="27"/>
      <c r="CI282" s="27"/>
      <c r="CJ282" s="27"/>
    </row>
    <row r="283" spans="1:88" x14ac:dyDescent="0.25">
      <c r="A283" s="27" t="s">
        <v>3192</v>
      </c>
      <c r="B283" s="27" t="s">
        <v>179</v>
      </c>
      <c r="C283" s="27" t="s">
        <v>441</v>
      </c>
      <c r="D283" s="27" t="s">
        <v>3773</v>
      </c>
      <c r="E283" s="27" t="s">
        <v>3897</v>
      </c>
      <c r="F283" s="27"/>
      <c r="G283" s="28" t="s">
        <v>6321</v>
      </c>
      <c r="H283" s="27" t="s">
        <v>3998</v>
      </c>
      <c r="I283" s="27" t="s">
        <v>4001</v>
      </c>
      <c r="J283" s="27"/>
      <c r="K283" s="29">
        <v>44755</v>
      </c>
      <c r="L283" s="30">
        <v>2960</v>
      </c>
      <c r="M283" s="31">
        <v>250</v>
      </c>
      <c r="N283" t="s">
        <v>4864</v>
      </c>
      <c r="P283" s="27" t="s">
        <v>4864</v>
      </c>
      <c r="Q283" s="27"/>
      <c r="R283" s="27" t="s">
        <v>4979</v>
      </c>
      <c r="S283" s="27" t="s">
        <v>4962</v>
      </c>
      <c r="T283" s="27" t="s">
        <v>4963</v>
      </c>
      <c r="U283" s="27" t="s">
        <v>4954</v>
      </c>
      <c r="V283" s="27" t="s">
        <v>4990</v>
      </c>
      <c r="W283" s="27" t="s">
        <v>4991</v>
      </c>
      <c r="X283" s="32" t="s">
        <v>4912</v>
      </c>
      <c r="Y283" s="27">
        <v>4</v>
      </c>
      <c r="Z283" s="27">
        <v>1</v>
      </c>
      <c r="AA283" s="33"/>
      <c r="AB283" s="33"/>
      <c r="AC283" s="33">
        <v>1</v>
      </c>
      <c r="AD283" s="33">
        <v>7</v>
      </c>
      <c r="AE283" s="33">
        <v>1</v>
      </c>
      <c r="AF283" s="36">
        <v>2057467640501</v>
      </c>
      <c r="AG283" s="36" t="str">
        <f>MID(AF283,10,4)</f>
        <v>0501</v>
      </c>
      <c r="AH283" s="27" t="s">
        <v>163</v>
      </c>
      <c r="AI283" s="27" t="s">
        <v>163</v>
      </c>
      <c r="AJ283" s="29">
        <v>44737</v>
      </c>
      <c r="AK283" s="27"/>
      <c r="AL283" s="27"/>
      <c r="AM283" s="27"/>
      <c r="AN283" s="27"/>
      <c r="AO283" s="27" t="s">
        <v>6007</v>
      </c>
      <c r="AP283" s="27" t="s">
        <v>6007</v>
      </c>
      <c r="AQ283" s="27"/>
      <c r="AR283" s="35">
        <v>69122067</v>
      </c>
      <c r="AS283" s="36">
        <v>201100438917</v>
      </c>
      <c r="AT283" s="27"/>
      <c r="AU283" s="29"/>
      <c r="AV283" s="27" t="s">
        <v>6008</v>
      </c>
      <c r="AW283" s="27" t="s">
        <v>4128</v>
      </c>
      <c r="AX283" s="27" t="s">
        <v>176</v>
      </c>
      <c r="AY283" s="27" t="s">
        <v>163</v>
      </c>
      <c r="AZ283" s="27"/>
      <c r="BA283" s="27"/>
      <c r="BB283" s="27">
        <v>48858722</v>
      </c>
      <c r="BC283" s="27" t="s">
        <v>4588</v>
      </c>
      <c r="BD283" s="27">
        <v>1</v>
      </c>
      <c r="BE283" s="27">
        <v>5</v>
      </c>
      <c r="BF283" s="27">
        <v>2</v>
      </c>
      <c r="BG283" s="27" t="s">
        <v>4598</v>
      </c>
      <c r="BH283" s="28">
        <v>5</v>
      </c>
      <c r="BI283" s="27"/>
      <c r="BJ283" s="27"/>
      <c r="BK283" s="27"/>
      <c r="BL283" s="27" t="s">
        <v>4685</v>
      </c>
      <c r="BM283" s="27"/>
      <c r="BN283" s="27">
        <v>30039270</v>
      </c>
      <c r="BO283" s="27" t="s">
        <v>4769</v>
      </c>
      <c r="BP283" s="29">
        <v>44670</v>
      </c>
      <c r="BQ283" s="29">
        <v>44530</v>
      </c>
      <c r="BR283" s="29"/>
      <c r="BS283" s="29">
        <v>44743</v>
      </c>
      <c r="BT283" s="32">
        <v>2.1095890410958904</v>
      </c>
      <c r="BU283" s="27">
        <v>9</v>
      </c>
      <c r="BV283" s="27">
        <v>13</v>
      </c>
      <c r="BW283" s="33"/>
      <c r="BX283" s="33"/>
      <c r="BY283" s="33"/>
      <c r="BZ283" s="27"/>
      <c r="CA283" s="27"/>
      <c r="CB283" s="27"/>
      <c r="CC283" s="33"/>
      <c r="CD283" s="33"/>
      <c r="CE283" s="33"/>
      <c r="CF283" s="27"/>
      <c r="CG283" s="27"/>
      <c r="CH283" s="27"/>
      <c r="CI283" s="27"/>
      <c r="CJ283" s="27"/>
    </row>
    <row r="284" spans="1:88" x14ac:dyDescent="0.25">
      <c r="A284" s="27" t="s">
        <v>1468</v>
      </c>
      <c r="B284" s="27" t="s">
        <v>1101</v>
      </c>
      <c r="C284" s="43" t="s">
        <v>1469</v>
      </c>
      <c r="D284" s="27" t="s">
        <v>378</v>
      </c>
      <c r="E284" s="27" t="s">
        <v>1470</v>
      </c>
      <c r="F284" s="27"/>
      <c r="G284" s="28" t="s">
        <v>6322</v>
      </c>
      <c r="H284" s="27" t="s">
        <v>3994</v>
      </c>
      <c r="I284" s="27"/>
      <c r="J284" s="27"/>
      <c r="K284" s="29">
        <v>44756</v>
      </c>
      <c r="L284" s="30">
        <v>3385</v>
      </c>
      <c r="M284" s="31">
        <v>250</v>
      </c>
      <c r="N284" t="s">
        <v>4864</v>
      </c>
      <c r="P284" s="27" t="s">
        <v>4864</v>
      </c>
      <c r="Q284" s="27"/>
      <c r="R284" s="27" t="s">
        <v>4898</v>
      </c>
      <c r="S284" s="144">
        <v>123</v>
      </c>
      <c r="T284" s="144" t="s">
        <v>6951</v>
      </c>
      <c r="U284" s="27"/>
      <c r="V284" s="27" t="s">
        <v>4869</v>
      </c>
      <c r="W284" s="105" t="s">
        <v>4886</v>
      </c>
      <c r="X284" s="32" t="s">
        <v>4870</v>
      </c>
      <c r="Y284" s="27">
        <v>1</v>
      </c>
      <c r="Z284" s="27">
        <v>2</v>
      </c>
      <c r="AA284" s="33"/>
      <c r="AB284" s="33"/>
      <c r="AC284" s="33">
        <v>1</v>
      </c>
      <c r="AD284" s="33">
        <v>7</v>
      </c>
      <c r="AE284" s="33">
        <v>1</v>
      </c>
      <c r="AF284" s="36">
        <v>2993416310101</v>
      </c>
      <c r="AG284" s="36" t="str">
        <f>MID(AF284,10,4)</f>
        <v>0101</v>
      </c>
      <c r="AH284" s="27" t="s">
        <v>114</v>
      </c>
      <c r="AI284" s="27" t="s">
        <v>114</v>
      </c>
      <c r="AJ284" s="29">
        <v>35340</v>
      </c>
      <c r="AK284" s="27"/>
      <c r="AL284" s="27"/>
      <c r="AM284" s="27"/>
      <c r="AN284" s="27"/>
      <c r="AO284" s="27" t="s">
        <v>6007</v>
      </c>
      <c r="AP284" s="27" t="s">
        <v>6007</v>
      </c>
      <c r="AQ284" s="27"/>
      <c r="AR284" s="35">
        <v>98768239</v>
      </c>
      <c r="AS284" s="36">
        <v>2993416310101</v>
      </c>
      <c r="AT284" s="27"/>
      <c r="AU284" s="29"/>
      <c r="AV284" s="27" t="s">
        <v>6008</v>
      </c>
      <c r="AW284" s="27" t="s">
        <v>1471</v>
      </c>
      <c r="AX284" s="27" t="s">
        <v>114</v>
      </c>
      <c r="AY284" s="27" t="s">
        <v>114</v>
      </c>
      <c r="AZ284" s="27">
        <v>4</v>
      </c>
      <c r="BA284" s="27"/>
      <c r="BB284" s="27">
        <v>41039643</v>
      </c>
      <c r="BC284" s="27" t="s">
        <v>4590</v>
      </c>
      <c r="BD284" s="27">
        <v>1</v>
      </c>
      <c r="BE284" s="27">
        <v>5</v>
      </c>
      <c r="BF284" s="27">
        <v>3</v>
      </c>
      <c r="BG284" s="27" t="s">
        <v>4598</v>
      </c>
      <c r="BH284" s="28">
        <v>5</v>
      </c>
      <c r="BI284" s="27"/>
      <c r="BJ284" s="27"/>
      <c r="BK284" s="27"/>
      <c r="BL284" s="27" t="s">
        <v>1472</v>
      </c>
      <c r="BM284" s="27" t="s">
        <v>1471</v>
      </c>
      <c r="BN284" s="27">
        <v>56844183</v>
      </c>
      <c r="BO284" s="27" t="s">
        <v>4769</v>
      </c>
      <c r="BP284" s="27" t="s">
        <v>4770</v>
      </c>
      <c r="BQ284" s="27" t="s">
        <v>4770</v>
      </c>
      <c r="BR284" s="27"/>
      <c r="BS284" s="29">
        <v>44747</v>
      </c>
      <c r="BT284" s="32">
        <v>27.854794520547944</v>
      </c>
      <c r="BU284" s="27">
        <v>9</v>
      </c>
      <c r="BV284" s="27">
        <v>13</v>
      </c>
      <c r="BW284" s="33"/>
      <c r="BX284" s="33"/>
      <c r="BY284" s="33"/>
      <c r="BZ284" s="27"/>
      <c r="CA284" s="27"/>
      <c r="CB284" s="27"/>
      <c r="CC284" s="33"/>
      <c r="CD284" s="33"/>
      <c r="CE284" s="33"/>
      <c r="CF284" s="27"/>
      <c r="CG284" s="27"/>
      <c r="CH284" s="27"/>
      <c r="CI284" s="27"/>
      <c r="CJ284" s="27"/>
    </row>
    <row r="285" spans="1:88" x14ac:dyDescent="0.25">
      <c r="A285" s="27" t="s">
        <v>1473</v>
      </c>
      <c r="B285" s="27" t="s">
        <v>956</v>
      </c>
      <c r="C285" s="43" t="s">
        <v>1474</v>
      </c>
      <c r="D285" s="27" t="s">
        <v>406</v>
      </c>
      <c r="E285" s="27" t="s">
        <v>1392</v>
      </c>
      <c r="F285" s="27"/>
      <c r="G285" s="28" t="s">
        <v>6323</v>
      </c>
      <c r="H285" s="27" t="s">
        <v>3994</v>
      </c>
      <c r="I285" s="27"/>
      <c r="J285" s="27"/>
      <c r="K285" s="29">
        <v>44756</v>
      </c>
      <c r="L285" s="30">
        <v>3167</v>
      </c>
      <c r="M285" s="31">
        <v>250</v>
      </c>
      <c r="N285" t="s">
        <v>149</v>
      </c>
      <c r="O285" s="1">
        <v>45047</v>
      </c>
      <c r="P285" t="s">
        <v>4969</v>
      </c>
      <c r="Q285" s="27"/>
      <c r="R285" s="27" t="s">
        <v>4884</v>
      </c>
      <c r="S285" s="27">
        <v>10</v>
      </c>
      <c r="T285" s="27" t="s">
        <v>5155</v>
      </c>
      <c r="U285" s="27"/>
      <c r="V285" s="27" t="s">
        <v>4869</v>
      </c>
      <c r="W285" s="27" t="s">
        <v>4886</v>
      </c>
      <c r="X285" s="32" t="s">
        <v>4870</v>
      </c>
      <c r="Y285" s="27">
        <v>1</v>
      </c>
      <c r="Z285" s="27">
        <v>2</v>
      </c>
      <c r="AA285" s="33"/>
      <c r="AB285" s="33"/>
      <c r="AC285" s="33">
        <v>1</v>
      </c>
      <c r="AD285" s="33">
        <v>7</v>
      </c>
      <c r="AE285" s="33">
        <v>1</v>
      </c>
      <c r="AF285" s="36">
        <v>3044619320101</v>
      </c>
      <c r="AG285" s="36" t="str">
        <f>MID(AF285,10,4)</f>
        <v>0101</v>
      </c>
      <c r="AH285" s="27" t="s">
        <v>468</v>
      </c>
      <c r="AI285" s="27" t="s">
        <v>114</v>
      </c>
      <c r="AJ285" s="29">
        <v>36262</v>
      </c>
      <c r="AK285" s="27"/>
      <c r="AL285" s="27"/>
      <c r="AM285" s="27"/>
      <c r="AN285" s="27"/>
      <c r="AO285" s="27" t="s">
        <v>6007</v>
      </c>
      <c r="AP285" s="27" t="s">
        <v>6007</v>
      </c>
      <c r="AQ285" s="27"/>
      <c r="AR285" s="35">
        <v>99527146</v>
      </c>
      <c r="AS285" s="36">
        <v>3044519320114</v>
      </c>
      <c r="AT285" s="27"/>
      <c r="AU285" s="29"/>
      <c r="AV285" s="27" t="s">
        <v>6008</v>
      </c>
      <c r="AW285" s="27" t="s">
        <v>1475</v>
      </c>
      <c r="AX285" s="27" t="s">
        <v>1476</v>
      </c>
      <c r="AY285" s="27" t="s">
        <v>278</v>
      </c>
      <c r="AZ285" s="27">
        <v>3</v>
      </c>
      <c r="BA285" s="27"/>
      <c r="BB285" s="27">
        <v>59934483</v>
      </c>
      <c r="BC285" s="27" t="s">
        <v>4590</v>
      </c>
      <c r="BD285" s="27">
        <v>1</v>
      </c>
      <c r="BE285" s="27">
        <v>5</v>
      </c>
      <c r="BF285" s="27">
        <v>0</v>
      </c>
      <c r="BG285" s="27" t="s">
        <v>617</v>
      </c>
      <c r="BH285" s="27">
        <v>7</v>
      </c>
      <c r="BI285" s="27"/>
      <c r="BJ285" s="27"/>
      <c r="BK285" s="27"/>
      <c r="BL285" s="27"/>
      <c r="BM285" s="27" t="s">
        <v>1475</v>
      </c>
      <c r="BN285" s="27">
        <v>35228657</v>
      </c>
      <c r="BO285" s="27" t="s">
        <v>4769</v>
      </c>
      <c r="BP285" s="29">
        <v>44648</v>
      </c>
      <c r="BQ285" s="29">
        <v>44649</v>
      </c>
      <c r="BR285" s="29"/>
      <c r="BS285" s="29">
        <v>44658</v>
      </c>
      <c r="BT285" s="32">
        <v>25.328767123287673</v>
      </c>
      <c r="BU285" s="27">
        <v>9</v>
      </c>
      <c r="BV285" s="27">
        <v>13</v>
      </c>
      <c r="BW285" s="33"/>
      <c r="BX285" s="33"/>
      <c r="BY285" s="33"/>
      <c r="BZ285" s="27"/>
      <c r="CA285" s="27"/>
      <c r="CB285" s="27"/>
      <c r="CC285" s="33"/>
      <c r="CD285" s="33"/>
      <c r="CE285" s="33"/>
      <c r="CF285" s="27"/>
      <c r="CG285" s="27"/>
      <c r="CH285" s="27"/>
      <c r="CI285" s="27"/>
      <c r="CJ285" s="27"/>
    </row>
    <row r="286" spans="1:88" x14ac:dyDescent="0.25">
      <c r="A286" s="27" t="s">
        <v>1477</v>
      </c>
      <c r="B286" s="27" t="s">
        <v>425</v>
      </c>
      <c r="C286" s="43" t="s">
        <v>619</v>
      </c>
      <c r="D286" s="27" t="s">
        <v>168</v>
      </c>
      <c r="E286" s="27" t="s">
        <v>436</v>
      </c>
      <c r="F286" s="27"/>
      <c r="G286" s="28" t="s">
        <v>6324</v>
      </c>
      <c r="H286" s="27" t="s">
        <v>3998</v>
      </c>
      <c r="I286" s="27" t="s">
        <v>5159</v>
      </c>
      <c r="J286" s="27"/>
      <c r="K286" s="29">
        <v>44774</v>
      </c>
      <c r="L286" s="30">
        <v>2960</v>
      </c>
      <c r="M286" s="31">
        <v>250</v>
      </c>
      <c r="N286" t="s">
        <v>4864</v>
      </c>
      <c r="P286" s="27" t="s">
        <v>4864</v>
      </c>
      <c r="Q286" s="27"/>
      <c r="R286" s="27" t="s">
        <v>4961</v>
      </c>
      <c r="S286" s="27" t="s">
        <v>4962</v>
      </c>
      <c r="T286" s="27" t="s">
        <v>4963</v>
      </c>
      <c r="U286" s="27" t="s">
        <v>4954</v>
      </c>
      <c r="V286" s="27" t="s">
        <v>4955</v>
      </c>
      <c r="W286" s="144" t="s">
        <v>4956</v>
      </c>
      <c r="X286" s="27" t="s">
        <v>4949</v>
      </c>
      <c r="Y286" s="27">
        <v>3</v>
      </c>
      <c r="Z286" s="27">
        <v>1</v>
      </c>
      <c r="AA286" s="33"/>
      <c r="AB286" s="33"/>
      <c r="AC286" s="33">
        <v>1</v>
      </c>
      <c r="AD286" s="33">
        <v>7</v>
      </c>
      <c r="AE286" s="33">
        <v>1</v>
      </c>
      <c r="AF286" s="36">
        <v>2552386301901</v>
      </c>
      <c r="AG286" s="36" t="str">
        <f>MID(AF286,10,4)</f>
        <v>1901</v>
      </c>
      <c r="AH286" s="27" t="s">
        <v>389</v>
      </c>
      <c r="AI286" s="27" t="s">
        <v>389</v>
      </c>
      <c r="AJ286" s="29">
        <v>25143</v>
      </c>
      <c r="AK286" s="27"/>
      <c r="AL286" s="27"/>
      <c r="AM286" s="27"/>
      <c r="AN286" s="27"/>
      <c r="AO286" s="27" t="s">
        <v>6007</v>
      </c>
      <c r="AP286" s="27" t="s">
        <v>6007</v>
      </c>
      <c r="AQ286" s="27"/>
      <c r="AR286" s="35">
        <v>81172621</v>
      </c>
      <c r="AS286" s="36">
        <v>168083715</v>
      </c>
      <c r="AT286" s="27"/>
      <c r="AU286" s="29"/>
      <c r="AV286" s="27" t="s">
        <v>6008</v>
      </c>
      <c r="AW286" s="27" t="s">
        <v>1478</v>
      </c>
      <c r="AX286" s="27" t="s">
        <v>398</v>
      </c>
      <c r="AY286" s="27" t="s">
        <v>389</v>
      </c>
      <c r="AZ286" s="27"/>
      <c r="BA286" s="27"/>
      <c r="BB286" s="27">
        <v>54479543</v>
      </c>
      <c r="BC286" s="27" t="s">
        <v>1907</v>
      </c>
      <c r="BD286" s="27">
        <v>2</v>
      </c>
      <c r="BE286" s="27">
        <v>5</v>
      </c>
      <c r="BF286" s="27">
        <v>1</v>
      </c>
      <c r="BG286" s="27" t="s">
        <v>4598</v>
      </c>
      <c r="BH286" s="28">
        <v>5</v>
      </c>
      <c r="BI286" s="27"/>
      <c r="BJ286" s="27"/>
      <c r="BK286" s="27"/>
      <c r="BL286" s="27"/>
      <c r="BM286" s="27"/>
      <c r="BN286" s="27"/>
      <c r="BO286" s="27" t="s">
        <v>4769</v>
      </c>
      <c r="BP286" s="27"/>
      <c r="BQ286" s="27"/>
      <c r="BR286" s="27"/>
      <c r="BS286" s="27"/>
      <c r="BT286" s="32">
        <v>55.791780821917811</v>
      </c>
      <c r="BU286" s="27">
        <v>9</v>
      </c>
      <c r="BV286" s="27">
        <v>13</v>
      </c>
      <c r="BW286" s="33"/>
      <c r="BX286" s="33"/>
      <c r="BY286" s="33"/>
      <c r="BZ286" s="27"/>
      <c r="CA286" s="27"/>
      <c r="CB286" s="27"/>
      <c r="CC286" s="33"/>
      <c r="CD286" s="33"/>
      <c r="CE286" s="33"/>
      <c r="CF286" s="27"/>
      <c r="CG286" s="27"/>
      <c r="CH286" s="27"/>
      <c r="CI286" s="27"/>
      <c r="CJ286" s="27"/>
    </row>
    <row r="287" spans="1:88" x14ac:dyDescent="0.25">
      <c r="A287" s="27" t="s">
        <v>1479</v>
      </c>
      <c r="B287" s="27" t="s">
        <v>1480</v>
      </c>
      <c r="C287" s="43" t="s">
        <v>926</v>
      </c>
      <c r="D287" s="27" t="s">
        <v>1481</v>
      </c>
      <c r="E287" s="27" t="s">
        <v>107</v>
      </c>
      <c r="F287" s="27"/>
      <c r="G287" s="28" t="s">
        <v>6325</v>
      </c>
      <c r="H287" s="27" t="s">
        <v>4008</v>
      </c>
      <c r="I287" s="27"/>
      <c r="J287" s="27"/>
      <c r="K287" s="29">
        <v>44760</v>
      </c>
      <c r="L287" s="30">
        <v>3750</v>
      </c>
      <c r="M287" s="31">
        <v>250</v>
      </c>
      <c r="N287" t="s">
        <v>4864</v>
      </c>
      <c r="P287" s="27" t="s">
        <v>4864</v>
      </c>
      <c r="Q287" s="27"/>
      <c r="R287" s="27" t="s">
        <v>5011</v>
      </c>
      <c r="S287" t="s">
        <v>4866</v>
      </c>
      <c r="T287" t="s">
        <v>4958</v>
      </c>
      <c r="U287" s="27" t="s">
        <v>4868</v>
      </c>
      <c r="V287" s="27" t="s">
        <v>4959</v>
      </c>
      <c r="W287" s="27"/>
      <c r="X287" s="32" t="s">
        <v>5009</v>
      </c>
      <c r="Y287" s="27">
        <v>2</v>
      </c>
      <c r="Z287" s="27">
        <v>1</v>
      </c>
      <c r="AA287" s="33"/>
      <c r="AB287" s="33"/>
      <c r="AC287" s="33">
        <v>1</v>
      </c>
      <c r="AD287" s="33">
        <v>7</v>
      </c>
      <c r="AE287" s="33">
        <v>1</v>
      </c>
      <c r="AF287" s="36">
        <v>3160538050903</v>
      </c>
      <c r="AG287" s="36" t="str">
        <f>MID(AF287,10,4)</f>
        <v>0903</v>
      </c>
      <c r="AH287" s="27" t="s">
        <v>700</v>
      </c>
      <c r="AI287" s="27" t="s">
        <v>767</v>
      </c>
      <c r="AJ287" s="29">
        <v>37471</v>
      </c>
      <c r="AK287" s="27"/>
      <c r="AL287" s="27"/>
      <c r="AM287" s="27"/>
      <c r="AN287" s="27"/>
      <c r="AO287" s="27" t="s">
        <v>6007</v>
      </c>
      <c r="AP287" s="27" t="s">
        <v>6007</v>
      </c>
      <c r="AQ287" s="27"/>
      <c r="AR287" s="35">
        <v>112443370</v>
      </c>
      <c r="AS287" s="36">
        <v>3160538050903</v>
      </c>
      <c r="AT287" s="27"/>
      <c r="AU287" s="29"/>
      <c r="AV287" s="27" t="s">
        <v>6008</v>
      </c>
      <c r="AW287" s="27" t="s">
        <v>1482</v>
      </c>
      <c r="AX287" s="27" t="s">
        <v>700</v>
      </c>
      <c r="AY287" s="27" t="s">
        <v>700</v>
      </c>
      <c r="AZ287" s="27"/>
      <c r="BA287" s="27"/>
      <c r="BB287" s="27">
        <v>51931696</v>
      </c>
      <c r="BC287" s="27" t="s">
        <v>4588</v>
      </c>
      <c r="BD287" s="27">
        <v>1</v>
      </c>
      <c r="BE287" s="27">
        <v>5</v>
      </c>
      <c r="BF287" s="27">
        <v>0</v>
      </c>
      <c r="BG287" s="27" t="s">
        <v>648</v>
      </c>
      <c r="BH287" s="27">
        <v>7</v>
      </c>
      <c r="BI287" s="27"/>
      <c r="BJ287" s="27"/>
      <c r="BK287" s="27"/>
      <c r="BL287" s="27" t="s">
        <v>1483</v>
      </c>
      <c r="BM287" s="27"/>
      <c r="BN287" s="27">
        <v>54060022</v>
      </c>
      <c r="BO287" s="27" t="s">
        <v>4769</v>
      </c>
      <c r="BP287" s="27" t="s">
        <v>4773</v>
      </c>
      <c r="BQ287" s="29">
        <v>44757</v>
      </c>
      <c r="BR287" s="29"/>
      <c r="BS287" s="29">
        <v>44753</v>
      </c>
      <c r="BT287" s="32">
        <v>22.016438356164382</v>
      </c>
      <c r="BU287" s="27">
        <v>9</v>
      </c>
      <c r="BV287" s="27">
        <v>13</v>
      </c>
      <c r="BW287" s="33"/>
      <c r="BX287" s="33"/>
      <c r="BY287" s="33"/>
      <c r="BZ287" s="27"/>
      <c r="CA287" s="27"/>
      <c r="CB287" s="27"/>
      <c r="CC287" s="33"/>
      <c r="CD287" s="33"/>
      <c r="CE287" s="33"/>
      <c r="CF287" s="27"/>
      <c r="CG287" s="27"/>
      <c r="CH287" s="27"/>
      <c r="CI287" s="27"/>
      <c r="CJ287" s="27"/>
    </row>
    <row r="288" spans="1:88" x14ac:dyDescent="0.25">
      <c r="A288" s="27" t="s">
        <v>1484</v>
      </c>
      <c r="B288" s="27" t="s">
        <v>850</v>
      </c>
      <c r="C288" s="43" t="s">
        <v>857</v>
      </c>
      <c r="D288" s="27" t="s">
        <v>1485</v>
      </c>
      <c r="E288" s="27" t="s">
        <v>1486</v>
      </c>
      <c r="F288" s="27"/>
      <c r="G288" s="28" t="s">
        <v>4991</v>
      </c>
      <c r="H288" s="27" t="s">
        <v>4009</v>
      </c>
      <c r="I288" s="27"/>
      <c r="J288" s="27"/>
      <c r="K288" s="29">
        <v>44764</v>
      </c>
      <c r="L288" s="30">
        <v>5750</v>
      </c>
      <c r="M288" s="31">
        <v>250</v>
      </c>
      <c r="N288" t="s">
        <v>4864</v>
      </c>
      <c r="P288" s="27" t="s">
        <v>4864</v>
      </c>
      <c r="Q288" s="27"/>
      <c r="R288" s="27" t="s">
        <v>4979</v>
      </c>
      <c r="S288" s="27" t="s">
        <v>4962</v>
      </c>
      <c r="T288" s="27" t="s">
        <v>4963</v>
      </c>
      <c r="U288" s="27" t="s">
        <v>4954</v>
      </c>
      <c r="V288" s="27" t="s">
        <v>4990</v>
      </c>
      <c r="W288" s="105" t="s">
        <v>4991</v>
      </c>
      <c r="X288" s="32" t="s">
        <v>4870</v>
      </c>
      <c r="Y288" s="27">
        <v>1</v>
      </c>
      <c r="Z288" s="27">
        <v>1</v>
      </c>
      <c r="AA288" s="33"/>
      <c r="AB288" s="33"/>
      <c r="AC288" s="33">
        <v>1</v>
      </c>
      <c r="AD288" s="33">
        <v>7</v>
      </c>
      <c r="AE288" s="33">
        <v>1</v>
      </c>
      <c r="AF288" s="36">
        <v>2396188660101</v>
      </c>
      <c r="AG288" s="36" t="str">
        <f>MID(AF288,10,4)</f>
        <v>0101</v>
      </c>
      <c r="AH288" s="27" t="s">
        <v>114</v>
      </c>
      <c r="AI288" s="27" t="s">
        <v>114</v>
      </c>
      <c r="AJ288" s="29">
        <v>27027</v>
      </c>
      <c r="AK288" s="27"/>
      <c r="AL288" s="27"/>
      <c r="AM288" s="27"/>
      <c r="AN288" s="27"/>
      <c r="AO288" s="27" t="s">
        <v>6007</v>
      </c>
      <c r="AP288" s="27" t="s">
        <v>6007</v>
      </c>
      <c r="AQ288" s="27"/>
      <c r="AR288" s="35">
        <v>26669145</v>
      </c>
      <c r="AS288" s="36">
        <v>173357187</v>
      </c>
      <c r="AT288" s="27"/>
      <c r="AU288" s="29"/>
      <c r="AV288" s="27" t="s">
        <v>6008</v>
      </c>
      <c r="AW288" s="27" t="s">
        <v>1487</v>
      </c>
      <c r="AX288" s="27" t="s">
        <v>1476</v>
      </c>
      <c r="AY288" s="27" t="s">
        <v>468</v>
      </c>
      <c r="AZ288" s="27"/>
      <c r="BA288" s="27"/>
      <c r="BB288" s="27">
        <v>58079298</v>
      </c>
      <c r="BC288" s="27" t="s">
        <v>1907</v>
      </c>
      <c r="BD288" s="27">
        <v>2</v>
      </c>
      <c r="BE288" s="27">
        <v>5</v>
      </c>
      <c r="BF288" s="27">
        <v>2</v>
      </c>
      <c r="BG288" s="27" t="s">
        <v>635</v>
      </c>
      <c r="BH288" s="27">
        <v>7</v>
      </c>
      <c r="BI288" s="27"/>
      <c r="BJ288" s="27"/>
      <c r="BK288" s="27"/>
      <c r="BL288" s="27" t="s">
        <v>1488</v>
      </c>
      <c r="BM288" s="27"/>
      <c r="BN288" s="27">
        <v>30181891</v>
      </c>
      <c r="BO288" s="27" t="s">
        <v>4769</v>
      </c>
      <c r="BP288" s="27" t="s">
        <v>4773</v>
      </c>
      <c r="BQ288" s="27" t="s">
        <v>4773</v>
      </c>
      <c r="BR288" s="27"/>
      <c r="BS288" s="27" t="s">
        <v>4773</v>
      </c>
      <c r="BT288" s="32">
        <v>50.630136986301373</v>
      </c>
      <c r="BU288" s="27">
        <v>9</v>
      </c>
      <c r="BV288" s="27">
        <v>13</v>
      </c>
      <c r="BW288" s="33">
        <v>5750</v>
      </c>
      <c r="BX288" s="37">
        <v>45444</v>
      </c>
      <c r="BY288" s="30">
        <v>4750</v>
      </c>
      <c r="BZ288" s="27"/>
      <c r="CA288" s="27"/>
      <c r="CB288" s="27"/>
      <c r="CC288" s="33"/>
      <c r="CD288" s="33"/>
      <c r="CE288" s="33"/>
      <c r="CF288" s="27"/>
      <c r="CG288" s="27"/>
      <c r="CH288" s="27"/>
      <c r="CI288" s="27"/>
      <c r="CJ288" s="27"/>
    </row>
    <row r="289" spans="1:88" x14ac:dyDescent="0.25">
      <c r="A289" s="27" t="s">
        <v>1489</v>
      </c>
      <c r="B289" s="27" t="s">
        <v>321</v>
      </c>
      <c r="C289" s="27" t="s">
        <v>733</v>
      </c>
      <c r="D289" s="27" t="s">
        <v>5160</v>
      </c>
      <c r="E289" s="27" t="s">
        <v>5161</v>
      </c>
      <c r="F289" s="27"/>
      <c r="G289" s="28" t="s">
        <v>6326</v>
      </c>
      <c r="H289" s="27" t="s">
        <v>3998</v>
      </c>
      <c r="I289" s="27" t="s">
        <v>4998</v>
      </c>
      <c r="J289" s="27"/>
      <c r="K289" s="29">
        <v>44774</v>
      </c>
      <c r="L289" s="30">
        <v>3250</v>
      </c>
      <c r="M289" s="31">
        <v>250</v>
      </c>
      <c r="N289" t="s">
        <v>4864</v>
      </c>
      <c r="P289" s="27" t="s">
        <v>4864</v>
      </c>
      <c r="Q289" s="27"/>
      <c r="R289" s="27" t="s">
        <v>4961</v>
      </c>
      <c r="S289" s="27" t="s">
        <v>4962</v>
      </c>
      <c r="T289" s="27" t="s">
        <v>4963</v>
      </c>
      <c r="U289" s="27" t="s">
        <v>4954</v>
      </c>
      <c r="V289" s="27" t="s">
        <v>4955</v>
      </c>
      <c r="W289" s="144" t="s">
        <v>4956</v>
      </c>
      <c r="X289" s="27" t="s">
        <v>4949</v>
      </c>
      <c r="Y289" s="27">
        <v>3</v>
      </c>
      <c r="Z289" s="27">
        <v>1</v>
      </c>
      <c r="AA289" s="33"/>
      <c r="AB289" s="33"/>
      <c r="AC289" s="33">
        <v>1</v>
      </c>
      <c r="AD289" s="33">
        <v>7</v>
      </c>
      <c r="AE289" s="33">
        <v>1</v>
      </c>
      <c r="AF289" s="36">
        <v>2188178001901</v>
      </c>
      <c r="AG289" s="36" t="str">
        <f>MID(AF289,10,4)</f>
        <v>1901</v>
      </c>
      <c r="AH289" s="27" t="s">
        <v>389</v>
      </c>
      <c r="AI289" s="27" t="s">
        <v>389</v>
      </c>
      <c r="AJ289" s="29">
        <v>29392</v>
      </c>
      <c r="AK289" s="27"/>
      <c r="AL289" s="27"/>
      <c r="AM289" s="27"/>
      <c r="AN289" s="27"/>
      <c r="AO289" s="27" t="s">
        <v>6007</v>
      </c>
      <c r="AP289" s="27" t="s">
        <v>6007</v>
      </c>
      <c r="AQ289" s="27"/>
      <c r="AR289" s="35">
        <v>69814341</v>
      </c>
      <c r="AS289" s="36">
        <v>180063604</v>
      </c>
      <c r="AT289" s="27"/>
      <c r="AU289" s="29"/>
      <c r="AV289" s="27" t="s">
        <v>6008</v>
      </c>
      <c r="AW289" s="27" t="s">
        <v>1490</v>
      </c>
      <c r="AX289" s="27" t="s">
        <v>389</v>
      </c>
      <c r="AY289" s="27" t="s">
        <v>389</v>
      </c>
      <c r="AZ289" s="27"/>
      <c r="BA289" s="27"/>
      <c r="BB289" s="27" t="s">
        <v>1491</v>
      </c>
      <c r="BC289" s="27" t="s">
        <v>4588</v>
      </c>
      <c r="BD289" s="27">
        <v>1</v>
      </c>
      <c r="BE289" s="27">
        <v>5</v>
      </c>
      <c r="BF289" s="27">
        <v>4</v>
      </c>
      <c r="BG289" s="27" t="s">
        <v>648</v>
      </c>
      <c r="BH289" s="27">
        <v>7</v>
      </c>
      <c r="BI289" s="27"/>
      <c r="BJ289" s="27"/>
      <c r="BK289" s="27"/>
      <c r="BL289" s="27"/>
      <c r="BM289" s="27"/>
      <c r="BN289" s="27"/>
      <c r="BO289" s="27" t="s">
        <v>4769</v>
      </c>
      <c r="BP289" s="29">
        <v>44694</v>
      </c>
      <c r="BQ289" s="29">
        <v>44704</v>
      </c>
      <c r="BR289" s="29"/>
      <c r="BS289" s="29">
        <v>44694</v>
      </c>
      <c r="BT289" s="32">
        <v>44.150684931506852</v>
      </c>
      <c r="BU289" s="27">
        <v>9</v>
      </c>
      <c r="BV289" s="27">
        <v>13</v>
      </c>
      <c r="BW289" s="33">
        <v>3250</v>
      </c>
      <c r="BX289" s="37">
        <v>44986</v>
      </c>
      <c r="BY289" s="33">
        <v>2960</v>
      </c>
      <c r="BZ289" s="27"/>
      <c r="CA289" s="27"/>
      <c r="CB289" s="27"/>
      <c r="CC289" s="33"/>
      <c r="CD289" s="33"/>
      <c r="CE289" s="33"/>
      <c r="CF289" s="27"/>
      <c r="CG289" s="27"/>
      <c r="CH289" s="27"/>
      <c r="CI289" s="27"/>
      <c r="CJ289" s="27"/>
    </row>
    <row r="290" spans="1:88" ht="15.75" thickBot="1" x14ac:dyDescent="0.3">
      <c r="A290" s="27" t="s">
        <v>1492</v>
      </c>
      <c r="B290" s="27" t="s">
        <v>482</v>
      </c>
      <c r="C290" s="27" t="s">
        <v>483</v>
      </c>
      <c r="D290" s="27" t="s">
        <v>1370</v>
      </c>
      <c r="E290" s="27" t="s">
        <v>168</v>
      </c>
      <c r="F290" s="27" t="s">
        <v>1493</v>
      </c>
      <c r="G290" s="28" t="s">
        <v>6327</v>
      </c>
      <c r="H290" s="27" t="s">
        <v>3994</v>
      </c>
      <c r="I290" s="27"/>
      <c r="J290" s="27"/>
      <c r="K290" s="29">
        <v>44766</v>
      </c>
      <c r="L290" s="30">
        <v>3385</v>
      </c>
      <c r="M290" s="31">
        <v>250</v>
      </c>
      <c r="N290" t="s">
        <v>149</v>
      </c>
      <c r="O290" s="1">
        <v>45342</v>
      </c>
      <c r="P290" t="s">
        <v>4969</v>
      </c>
      <c r="Q290" s="27"/>
      <c r="R290" s="27" t="s">
        <v>4872</v>
      </c>
      <c r="S290">
        <v>69</v>
      </c>
      <c r="T290" s="157" t="s">
        <v>6942</v>
      </c>
      <c r="U290" s="27"/>
      <c r="V290" s="27" t="s">
        <v>4869</v>
      </c>
      <c r="W290" s="27" t="s">
        <v>5077</v>
      </c>
      <c r="X290" s="32" t="s">
        <v>4949</v>
      </c>
      <c r="Y290" s="27">
        <v>3</v>
      </c>
      <c r="Z290" s="27">
        <v>2</v>
      </c>
      <c r="AA290" s="33"/>
      <c r="AB290" s="33"/>
      <c r="AC290" s="33">
        <v>1</v>
      </c>
      <c r="AD290" s="33">
        <v>7</v>
      </c>
      <c r="AE290" s="33">
        <v>1</v>
      </c>
      <c r="AF290" s="36">
        <v>2265651491901</v>
      </c>
      <c r="AG290" s="36" t="str">
        <f>MID(AF290,10,4)</f>
        <v>1901</v>
      </c>
      <c r="AH290" s="27" t="s">
        <v>389</v>
      </c>
      <c r="AI290" s="27" t="s">
        <v>389</v>
      </c>
      <c r="AJ290" s="29">
        <v>34088</v>
      </c>
      <c r="AK290" s="27"/>
      <c r="AL290" s="27"/>
      <c r="AM290" s="27"/>
      <c r="AN290" s="27"/>
      <c r="AO290" s="27" t="s">
        <v>6007</v>
      </c>
      <c r="AP290" s="27" t="s">
        <v>6007</v>
      </c>
      <c r="AQ290" s="27"/>
      <c r="AR290" s="35">
        <v>82399352</v>
      </c>
      <c r="AS290" s="36">
        <v>201200300974</v>
      </c>
      <c r="AT290" s="27"/>
      <c r="AU290" s="29"/>
      <c r="AV290" s="27" t="s">
        <v>6008</v>
      </c>
      <c r="AW290" s="27" t="s">
        <v>1494</v>
      </c>
      <c r="AX290" s="27" t="s">
        <v>114</v>
      </c>
      <c r="AY290" s="27" t="s">
        <v>114</v>
      </c>
      <c r="AZ290" s="27"/>
      <c r="BA290" s="27"/>
      <c r="BB290" s="27" t="s">
        <v>1495</v>
      </c>
      <c r="BC290" s="27" t="s">
        <v>4589</v>
      </c>
      <c r="BD290" s="27">
        <v>2</v>
      </c>
      <c r="BE290" s="27">
        <v>5</v>
      </c>
      <c r="BF290" s="27">
        <v>2</v>
      </c>
      <c r="BG290" s="27" t="s">
        <v>635</v>
      </c>
      <c r="BH290" s="27">
        <v>7</v>
      </c>
      <c r="BI290" s="27"/>
      <c r="BJ290" s="27"/>
      <c r="BK290" s="27"/>
      <c r="BL290" s="27" t="s">
        <v>1057</v>
      </c>
      <c r="BM290" s="27"/>
      <c r="BN290" s="27">
        <v>32179032</v>
      </c>
      <c r="BO290" s="27" t="s">
        <v>4769</v>
      </c>
      <c r="BP290" s="29">
        <v>44704</v>
      </c>
      <c r="BQ290" s="29">
        <v>44704</v>
      </c>
      <c r="BR290" s="29"/>
      <c r="BS290" s="29">
        <v>44704</v>
      </c>
      <c r="BT290" s="32">
        <v>31.284931506849315</v>
      </c>
      <c r="BU290" s="27">
        <v>9</v>
      </c>
      <c r="BV290" s="27">
        <v>13</v>
      </c>
      <c r="BW290" s="33"/>
      <c r="BX290" s="33"/>
      <c r="BY290" s="33"/>
      <c r="BZ290" s="27"/>
      <c r="CA290" s="27"/>
      <c r="CB290" s="27"/>
      <c r="CC290" s="33"/>
      <c r="CD290" s="33"/>
      <c r="CE290" s="33"/>
      <c r="CF290" s="27"/>
      <c r="CG290" s="27"/>
      <c r="CH290" s="27"/>
      <c r="CI290" s="27"/>
      <c r="CJ290" s="27"/>
    </row>
    <row r="291" spans="1:88" ht="15.75" thickBot="1" x14ac:dyDescent="0.3">
      <c r="A291" s="27" t="s">
        <v>1496</v>
      </c>
      <c r="B291" s="27" t="s">
        <v>922</v>
      </c>
      <c r="C291" s="27" t="s">
        <v>180</v>
      </c>
      <c r="D291" s="27" t="s">
        <v>160</v>
      </c>
      <c r="E291" s="27" t="s">
        <v>148</v>
      </c>
      <c r="F291" s="27"/>
      <c r="G291" s="28" t="s">
        <v>6328</v>
      </c>
      <c r="H291" s="27" t="s">
        <v>4007</v>
      </c>
      <c r="I291" s="27"/>
      <c r="J291" s="27"/>
      <c r="K291" s="29">
        <v>44767</v>
      </c>
      <c r="L291" s="30">
        <v>3500</v>
      </c>
      <c r="M291" s="31">
        <v>250</v>
      </c>
      <c r="N291" t="s">
        <v>149</v>
      </c>
      <c r="O291" s="1">
        <v>45322</v>
      </c>
      <c r="P291" t="s">
        <v>4969</v>
      </c>
      <c r="Q291" s="27"/>
      <c r="R291" s="27" t="s">
        <v>4919</v>
      </c>
      <c r="S291" s="105" t="s">
        <v>4920</v>
      </c>
      <c r="T291" s="159" t="s">
        <v>4921</v>
      </c>
      <c r="U291" s="27" t="s">
        <v>2906</v>
      </c>
      <c r="V291" s="27" t="s">
        <v>4869</v>
      </c>
      <c r="W291" s="27"/>
      <c r="X291" s="32" t="s">
        <v>4870</v>
      </c>
      <c r="Y291" s="27">
        <v>1</v>
      </c>
      <c r="Z291" s="27">
        <v>1</v>
      </c>
      <c r="AA291" s="33"/>
      <c r="AB291" s="33"/>
      <c r="AC291" s="33">
        <v>1</v>
      </c>
      <c r="AD291" s="33">
        <v>7</v>
      </c>
      <c r="AE291" s="33">
        <v>1</v>
      </c>
      <c r="AF291" s="36">
        <v>1725667380101</v>
      </c>
      <c r="AG291" s="36" t="str">
        <f>MID(AF291,10,4)</f>
        <v>0101</v>
      </c>
      <c r="AH291" s="27" t="s">
        <v>114</v>
      </c>
      <c r="AI291" s="27" t="s">
        <v>114</v>
      </c>
      <c r="AJ291" s="29">
        <v>28076</v>
      </c>
      <c r="AK291" s="27"/>
      <c r="AL291" s="27"/>
      <c r="AM291" s="27"/>
      <c r="AN291" s="27"/>
      <c r="AO291" s="27" t="s">
        <v>6007</v>
      </c>
      <c r="AP291" s="27" t="s">
        <v>6007</v>
      </c>
      <c r="AQ291" s="27"/>
      <c r="AR291" s="35">
        <v>25634178</v>
      </c>
      <c r="AS291" s="177">
        <v>176330058</v>
      </c>
      <c r="AT291" s="27"/>
      <c r="AU291" s="29"/>
      <c r="AV291" s="27" t="s">
        <v>6008</v>
      </c>
      <c r="AW291" s="27" t="s">
        <v>1497</v>
      </c>
      <c r="AX291" s="27" t="s">
        <v>114</v>
      </c>
      <c r="AY291" s="27" t="s">
        <v>259</v>
      </c>
      <c r="AZ291" s="27">
        <v>6</v>
      </c>
      <c r="BA291" s="27"/>
      <c r="BB291" s="27" t="s">
        <v>1498</v>
      </c>
      <c r="BC291" s="27" t="s">
        <v>4588</v>
      </c>
      <c r="BD291" s="27">
        <v>1</v>
      </c>
      <c r="BE291" s="27">
        <v>5</v>
      </c>
      <c r="BF291" s="27">
        <v>0</v>
      </c>
      <c r="BG291" s="27" t="s">
        <v>1156</v>
      </c>
      <c r="BH291" s="27">
        <v>7</v>
      </c>
      <c r="BI291" s="27"/>
      <c r="BJ291" s="27"/>
      <c r="BK291" s="27"/>
      <c r="BL291" s="27" t="s">
        <v>1499</v>
      </c>
      <c r="BM291" s="27" t="s">
        <v>1497</v>
      </c>
      <c r="BN291" s="27">
        <v>24846402</v>
      </c>
      <c r="BO291" s="27" t="s">
        <v>4769</v>
      </c>
      <c r="BP291" s="27" t="s">
        <v>4770</v>
      </c>
      <c r="BQ291" s="27" t="s">
        <v>4770</v>
      </c>
      <c r="BR291" s="27"/>
      <c r="BS291" s="27"/>
      <c r="BT291" s="32">
        <v>47.756164383561647</v>
      </c>
      <c r="BU291" s="27">
        <v>9</v>
      </c>
      <c r="BV291" s="27">
        <v>13</v>
      </c>
      <c r="BW291" s="33">
        <v>3500</v>
      </c>
      <c r="BX291" s="37">
        <v>45017</v>
      </c>
      <c r="BY291" s="33">
        <v>3167</v>
      </c>
      <c r="BZ291" s="27"/>
      <c r="CA291" s="27"/>
      <c r="CB291" s="27"/>
      <c r="CC291" s="33"/>
      <c r="CD291" s="33"/>
      <c r="CE291" s="33"/>
      <c r="CF291" s="27"/>
      <c r="CG291" s="27"/>
      <c r="CH291" s="27"/>
      <c r="CI291" s="27"/>
      <c r="CJ291" s="27"/>
    </row>
    <row r="292" spans="1:88" x14ac:dyDescent="0.25">
      <c r="A292" s="27" t="s">
        <v>1500</v>
      </c>
      <c r="B292" s="27" t="s">
        <v>1501</v>
      </c>
      <c r="C292" s="27" t="s">
        <v>733</v>
      </c>
      <c r="D292" s="27" t="s">
        <v>3939</v>
      </c>
      <c r="E292" s="27"/>
      <c r="F292" s="27"/>
      <c r="G292" s="28" t="s">
        <v>6329</v>
      </c>
      <c r="H292" s="27" t="s">
        <v>3999</v>
      </c>
      <c r="I292" s="27"/>
      <c r="J292" s="27"/>
      <c r="K292" s="29">
        <v>44774</v>
      </c>
      <c r="L292" s="30">
        <v>3167</v>
      </c>
      <c r="M292" s="31">
        <v>250</v>
      </c>
      <c r="N292" t="s">
        <v>149</v>
      </c>
      <c r="O292" s="1">
        <v>44963</v>
      </c>
      <c r="P292" t="s">
        <v>4969</v>
      </c>
      <c r="Q292" s="27"/>
      <c r="R292" s="42" t="s">
        <v>4889</v>
      </c>
      <c r="S292" s="146" t="s">
        <v>4890</v>
      </c>
      <c r="T292" s="105" t="s">
        <v>4902</v>
      </c>
      <c r="U292" s="27" t="s">
        <v>4903</v>
      </c>
      <c r="V292" s="27" t="s">
        <v>4869</v>
      </c>
      <c r="W292" s="27">
        <v>0</v>
      </c>
      <c r="X292" s="32" t="s">
        <v>4870</v>
      </c>
      <c r="Y292" s="27">
        <v>1</v>
      </c>
      <c r="Z292" s="27">
        <v>1</v>
      </c>
      <c r="AA292" s="33"/>
      <c r="AB292" s="33"/>
      <c r="AC292" s="33">
        <v>1</v>
      </c>
      <c r="AD292" s="33">
        <v>7</v>
      </c>
      <c r="AE292" s="33">
        <v>1</v>
      </c>
      <c r="AF292" s="36">
        <v>1821027180101</v>
      </c>
      <c r="AG292" s="36" t="str">
        <f>MID(AF292,10,4)</f>
        <v>0101</v>
      </c>
      <c r="AH292" s="27" t="s">
        <v>114</v>
      </c>
      <c r="AI292" s="27" t="s">
        <v>114</v>
      </c>
      <c r="AJ292" s="29">
        <v>31974</v>
      </c>
      <c r="AK292" s="27"/>
      <c r="AL292" s="27"/>
      <c r="AM292" s="27"/>
      <c r="AN292" s="27"/>
      <c r="AO292" s="27" t="s">
        <v>6007</v>
      </c>
      <c r="AP292" s="27" t="s">
        <v>6007</v>
      </c>
      <c r="AQ292" s="27"/>
      <c r="AR292" s="35">
        <v>44016514</v>
      </c>
      <c r="AS292" s="36" t="s">
        <v>5162</v>
      </c>
      <c r="AT292" s="27"/>
      <c r="AU292" s="29"/>
      <c r="AV292" s="27" t="s">
        <v>6008</v>
      </c>
      <c r="AW292" s="27" t="s">
        <v>1502</v>
      </c>
      <c r="AX292" s="27" t="s">
        <v>114</v>
      </c>
      <c r="AY292" s="27" t="s">
        <v>114</v>
      </c>
      <c r="AZ292" s="27">
        <v>18</v>
      </c>
      <c r="BA292" s="27"/>
      <c r="BB292" s="27" t="s">
        <v>1503</v>
      </c>
      <c r="BC292" s="27" t="s">
        <v>1907</v>
      </c>
      <c r="BD292" s="27">
        <v>2</v>
      </c>
      <c r="BE292" s="27">
        <v>5</v>
      </c>
      <c r="BF292" s="27">
        <v>1</v>
      </c>
      <c r="BG292" s="27" t="s">
        <v>4598</v>
      </c>
      <c r="BH292" s="28">
        <v>5</v>
      </c>
      <c r="BI292" s="27"/>
      <c r="BJ292" s="27"/>
      <c r="BK292" s="27"/>
      <c r="BL292" s="27" t="s">
        <v>1504</v>
      </c>
      <c r="BM292" s="27" t="s">
        <v>1505</v>
      </c>
      <c r="BN292" s="27">
        <v>54745220</v>
      </c>
      <c r="BO292" s="27" t="s">
        <v>4769</v>
      </c>
      <c r="BP292" s="27" t="s">
        <v>4770</v>
      </c>
      <c r="BQ292" s="27" t="s">
        <v>4770</v>
      </c>
      <c r="BR292" s="27"/>
      <c r="BS292" s="27" t="s">
        <v>5163</v>
      </c>
      <c r="BT292" s="32">
        <v>37.076712328767123</v>
      </c>
      <c r="BU292" s="27">
        <v>9</v>
      </c>
      <c r="BV292" s="27">
        <v>13</v>
      </c>
      <c r="BW292" s="33"/>
      <c r="BX292" s="33"/>
      <c r="BY292" s="33"/>
      <c r="BZ292" s="27"/>
      <c r="CA292" s="27"/>
      <c r="CB292" s="27"/>
      <c r="CC292" s="33"/>
      <c r="CD292" s="33"/>
      <c r="CE292" s="33"/>
      <c r="CF292" s="27"/>
      <c r="CG292" s="27"/>
      <c r="CH292" s="27"/>
      <c r="CI292" s="27"/>
      <c r="CJ292" s="27"/>
    </row>
    <row r="293" spans="1:88" x14ac:dyDescent="0.25">
      <c r="A293" s="27" t="s">
        <v>1506</v>
      </c>
      <c r="B293" s="27" t="s">
        <v>1507</v>
      </c>
      <c r="C293" s="27" t="s">
        <v>1508</v>
      </c>
      <c r="D293" s="27" t="s">
        <v>148</v>
      </c>
      <c r="E293" s="27" t="s">
        <v>1509</v>
      </c>
      <c r="F293" s="27"/>
      <c r="G293" s="28" t="s">
        <v>6330</v>
      </c>
      <c r="H293" s="27" t="s">
        <v>3994</v>
      </c>
      <c r="I293" s="27"/>
      <c r="J293" s="27"/>
      <c r="K293" s="29">
        <v>44775</v>
      </c>
      <c r="L293" s="30">
        <v>3167</v>
      </c>
      <c r="M293" s="31">
        <v>250</v>
      </c>
      <c r="N293" t="s">
        <v>149</v>
      </c>
      <c r="O293" s="1">
        <v>45053</v>
      </c>
      <c r="P293" t="s">
        <v>4969</v>
      </c>
      <c r="Q293" s="27"/>
      <c r="R293" s="27" t="s">
        <v>4876</v>
      </c>
      <c r="S293" s="27">
        <v>26</v>
      </c>
      <c r="T293" s="27" t="s">
        <v>5048</v>
      </c>
      <c r="U293" s="27"/>
      <c r="V293" s="27" t="s">
        <v>4869</v>
      </c>
      <c r="W293" s="27" t="s">
        <v>5049</v>
      </c>
      <c r="X293" s="32" t="s">
        <v>4870</v>
      </c>
      <c r="Y293" s="27">
        <v>1</v>
      </c>
      <c r="Z293" s="27">
        <v>2</v>
      </c>
      <c r="AA293" s="33"/>
      <c r="AB293" s="33"/>
      <c r="AC293" s="33">
        <v>1</v>
      </c>
      <c r="AD293" s="33">
        <v>7</v>
      </c>
      <c r="AE293" s="33">
        <v>1</v>
      </c>
      <c r="AF293" s="36">
        <v>3048155000116</v>
      </c>
      <c r="AG293" s="36" t="str">
        <f>MID(AF293,10,4)</f>
        <v>0116</v>
      </c>
      <c r="AH293" s="27" t="s">
        <v>114</v>
      </c>
      <c r="AI293" s="27" t="s">
        <v>114</v>
      </c>
      <c r="AJ293" s="29">
        <v>38155</v>
      </c>
      <c r="AK293" s="27"/>
      <c r="AL293" s="27"/>
      <c r="AM293" s="27"/>
      <c r="AN293" s="27"/>
      <c r="AO293" s="27" t="s">
        <v>6007</v>
      </c>
      <c r="AP293" s="27" t="s">
        <v>6007</v>
      </c>
      <c r="AQ293" s="27"/>
      <c r="AR293" s="35">
        <v>114920591</v>
      </c>
      <c r="AS293" s="36" t="s">
        <v>5164</v>
      </c>
      <c r="AT293" s="27"/>
      <c r="AU293" s="29"/>
      <c r="AV293" s="27" t="s">
        <v>6008</v>
      </c>
      <c r="AW293" s="27" t="s">
        <v>1510</v>
      </c>
      <c r="AX293" s="27" t="s">
        <v>114</v>
      </c>
      <c r="AY293" s="27" t="s">
        <v>114</v>
      </c>
      <c r="AZ293" s="27">
        <v>3</v>
      </c>
      <c r="BA293" s="27"/>
      <c r="BB293" s="27" t="s">
        <v>1511</v>
      </c>
      <c r="BC293" s="27" t="s">
        <v>4590</v>
      </c>
      <c r="BD293" s="27">
        <v>1</v>
      </c>
      <c r="BE293" s="27">
        <v>5</v>
      </c>
      <c r="BF293" s="27">
        <v>0</v>
      </c>
      <c r="BG293" s="27" t="s">
        <v>617</v>
      </c>
      <c r="BH293" s="27">
        <v>7</v>
      </c>
      <c r="BI293" s="27"/>
      <c r="BJ293" s="27"/>
      <c r="BK293" s="27"/>
      <c r="BL293" s="27"/>
      <c r="BM293" s="27"/>
      <c r="BN293" s="27"/>
      <c r="BO293" s="27" t="s">
        <v>4769</v>
      </c>
      <c r="BP293" s="27" t="s">
        <v>4770</v>
      </c>
      <c r="BQ293" s="27" t="s">
        <v>4770</v>
      </c>
      <c r="BR293" s="27"/>
      <c r="BS293" s="29">
        <v>44761</v>
      </c>
      <c r="BT293" s="32">
        <v>20.142465753424659</v>
      </c>
      <c r="BU293" s="27">
        <v>9</v>
      </c>
      <c r="BV293" s="27">
        <v>13</v>
      </c>
      <c r="BW293" s="33"/>
      <c r="BX293" s="33"/>
      <c r="BY293" s="33"/>
      <c r="BZ293" s="27"/>
      <c r="CA293" s="27"/>
      <c r="CB293" s="27"/>
      <c r="CC293" s="33"/>
      <c r="CD293" s="33"/>
      <c r="CE293" s="33"/>
      <c r="CF293" s="27"/>
      <c r="CG293" s="27"/>
      <c r="CH293" s="27"/>
      <c r="CI293" s="27"/>
      <c r="CJ293" s="27"/>
    </row>
    <row r="294" spans="1:88" x14ac:dyDescent="0.25">
      <c r="A294" s="27" t="s">
        <v>1512</v>
      </c>
      <c r="B294" s="27" t="s">
        <v>1513</v>
      </c>
      <c r="C294" s="27" t="s">
        <v>1514</v>
      </c>
      <c r="D294" s="27" t="s">
        <v>1515</v>
      </c>
      <c r="E294" s="27" t="s">
        <v>1516</v>
      </c>
      <c r="F294" s="27"/>
      <c r="G294" s="28" t="s">
        <v>6331</v>
      </c>
      <c r="H294" s="27" t="s">
        <v>3994</v>
      </c>
      <c r="I294" s="27"/>
      <c r="J294" s="27"/>
      <c r="K294" s="29">
        <v>44775</v>
      </c>
      <c r="L294" s="30">
        <v>3385</v>
      </c>
      <c r="M294" s="31">
        <v>250</v>
      </c>
      <c r="N294" t="s">
        <v>4864</v>
      </c>
      <c r="P294" s="27" t="s">
        <v>4864</v>
      </c>
      <c r="Q294" s="27"/>
      <c r="R294" s="27" t="s">
        <v>4876</v>
      </c>
      <c r="S294" s="27">
        <v>59</v>
      </c>
      <c r="T294" s="91" t="s">
        <v>5047</v>
      </c>
      <c r="U294" s="27"/>
      <c r="V294" s="27" t="s">
        <v>4869</v>
      </c>
      <c r="W294" s="27" t="s">
        <v>4937</v>
      </c>
      <c r="X294" s="32" t="s">
        <v>4870</v>
      </c>
      <c r="Y294" s="27">
        <v>1</v>
      </c>
      <c r="Z294" s="27">
        <v>2</v>
      </c>
      <c r="AA294" s="33"/>
      <c r="AB294" s="33"/>
      <c r="AC294" s="33">
        <v>1</v>
      </c>
      <c r="AD294" s="33">
        <v>7</v>
      </c>
      <c r="AE294" s="33">
        <v>1</v>
      </c>
      <c r="AF294" s="36">
        <v>3944917930101</v>
      </c>
      <c r="AG294" s="36" t="str">
        <f>MID(AF294,10,4)</f>
        <v>0101</v>
      </c>
      <c r="AH294" s="27" t="s">
        <v>114</v>
      </c>
      <c r="AI294" s="27" t="s">
        <v>114</v>
      </c>
      <c r="AJ294" s="29">
        <v>37359</v>
      </c>
      <c r="AK294" s="27"/>
      <c r="AL294" s="27"/>
      <c r="AM294" s="27"/>
      <c r="AN294" s="27"/>
      <c r="AO294" s="27" t="s">
        <v>6007</v>
      </c>
      <c r="AP294" s="27" t="s">
        <v>6007</v>
      </c>
      <c r="AQ294" s="27"/>
      <c r="AR294" s="35">
        <v>111113814</v>
      </c>
      <c r="AS294" s="36" t="s">
        <v>5165</v>
      </c>
      <c r="AT294" s="27"/>
      <c r="AU294" s="29"/>
      <c r="AV294" s="27" t="s">
        <v>6008</v>
      </c>
      <c r="AW294" s="27" t="s">
        <v>1517</v>
      </c>
      <c r="AX294" s="27" t="s">
        <v>114</v>
      </c>
      <c r="AY294" s="27" t="s">
        <v>278</v>
      </c>
      <c r="AZ294" s="27">
        <v>12</v>
      </c>
      <c r="BA294" s="27"/>
      <c r="BB294" s="27">
        <v>44512430</v>
      </c>
      <c r="BC294" s="27" t="s">
        <v>4590</v>
      </c>
      <c r="BD294" s="27">
        <v>1</v>
      </c>
      <c r="BE294" s="27">
        <v>5</v>
      </c>
      <c r="BF294" s="27"/>
      <c r="BG294" s="27" t="s">
        <v>617</v>
      </c>
      <c r="BH294" s="27">
        <v>7</v>
      </c>
      <c r="BI294" s="27"/>
      <c r="BJ294" s="27"/>
      <c r="BK294" s="27"/>
      <c r="BL294" s="27"/>
      <c r="BM294" s="27"/>
      <c r="BN294" s="27"/>
      <c r="BO294" s="27" t="s">
        <v>4769</v>
      </c>
      <c r="BP294" s="29">
        <v>44473</v>
      </c>
      <c r="BQ294" s="27" t="s">
        <v>5166</v>
      </c>
      <c r="BR294" s="27"/>
      <c r="BS294" s="27"/>
      <c r="BT294" s="32">
        <v>22.323287671232876</v>
      </c>
      <c r="BU294" s="27">
        <v>9</v>
      </c>
      <c r="BV294" s="27">
        <v>13</v>
      </c>
      <c r="BW294" s="33"/>
      <c r="BX294" s="33"/>
      <c r="BY294" s="33"/>
      <c r="BZ294" s="27"/>
      <c r="CA294" s="27"/>
      <c r="CB294" s="27"/>
      <c r="CC294" s="33"/>
      <c r="CD294" s="33"/>
      <c r="CE294" s="33"/>
      <c r="CF294" s="27"/>
      <c r="CG294" s="27"/>
      <c r="CH294" s="27"/>
      <c r="CI294" s="27"/>
      <c r="CJ294" s="27"/>
    </row>
    <row r="295" spans="1:88" x14ac:dyDescent="0.25">
      <c r="A295" s="27" t="s">
        <v>3193</v>
      </c>
      <c r="B295" s="27" t="s">
        <v>2381</v>
      </c>
      <c r="C295" s="27" t="s">
        <v>834</v>
      </c>
      <c r="D295" s="27" t="s">
        <v>1696</v>
      </c>
      <c r="E295" s="27" t="s">
        <v>3898</v>
      </c>
      <c r="F295" s="27"/>
      <c r="G295" s="28" t="s">
        <v>6332</v>
      </c>
      <c r="H295" s="27" t="s">
        <v>3998</v>
      </c>
      <c r="I295" s="27" t="s">
        <v>4001</v>
      </c>
      <c r="J295" s="27"/>
      <c r="K295" s="29">
        <v>44789</v>
      </c>
      <c r="L295" s="30">
        <v>2960</v>
      </c>
      <c r="M295" s="31">
        <v>250</v>
      </c>
      <c r="N295" t="s">
        <v>149</v>
      </c>
      <c r="O295" s="1">
        <v>45003</v>
      </c>
      <c r="P295" t="s">
        <v>4969</v>
      </c>
      <c r="Q295" s="27"/>
      <c r="R295" s="27" t="s">
        <v>4961</v>
      </c>
      <c r="S295" s="27" t="s">
        <v>4962</v>
      </c>
      <c r="T295" s="27" t="s">
        <v>4963</v>
      </c>
      <c r="U295" s="27" t="s">
        <v>4954</v>
      </c>
      <c r="V295" s="27" t="s">
        <v>4776</v>
      </c>
      <c r="W295" s="27" t="s">
        <v>5080</v>
      </c>
      <c r="X295" s="32" t="s">
        <v>4997</v>
      </c>
      <c r="Y295" s="27">
        <v>5</v>
      </c>
      <c r="Z295" s="27">
        <v>1</v>
      </c>
      <c r="AA295" s="33"/>
      <c r="AB295" s="33"/>
      <c r="AC295" s="33">
        <v>1</v>
      </c>
      <c r="AD295" s="33">
        <v>7</v>
      </c>
      <c r="AE295" s="33">
        <v>1</v>
      </c>
      <c r="AF295" s="36">
        <v>1684263151703</v>
      </c>
      <c r="AG295" s="36" t="str">
        <f>MID(AF295,10,4)</f>
        <v>1703</v>
      </c>
      <c r="AH295" s="27" t="s">
        <v>315</v>
      </c>
      <c r="AI295" s="27" t="s">
        <v>268</v>
      </c>
      <c r="AJ295" s="29">
        <v>32775</v>
      </c>
      <c r="AK295" s="27" t="s">
        <v>218</v>
      </c>
      <c r="AL295" s="27"/>
      <c r="AM295" s="27"/>
      <c r="AN295" s="27"/>
      <c r="AO295" s="27" t="s">
        <v>6007</v>
      </c>
      <c r="AP295" s="27" t="s">
        <v>6007</v>
      </c>
      <c r="AQ295" s="27">
        <v>100127659</v>
      </c>
      <c r="AR295" s="92">
        <v>64782948</v>
      </c>
      <c r="AS295" s="93">
        <v>201200593998</v>
      </c>
      <c r="AT295" s="27"/>
      <c r="AU295" s="29"/>
      <c r="AV295" s="27" t="s">
        <v>6008</v>
      </c>
      <c r="AW295" s="27" t="s">
        <v>4129</v>
      </c>
      <c r="AX295" s="27" t="s">
        <v>268</v>
      </c>
      <c r="AY295" s="27" t="s">
        <v>268</v>
      </c>
      <c r="AZ295" s="27"/>
      <c r="BA295" s="27"/>
      <c r="BB295" s="27">
        <v>32303961</v>
      </c>
      <c r="BC295" s="27" t="s">
        <v>4588</v>
      </c>
      <c r="BD295" s="27">
        <v>1</v>
      </c>
      <c r="BE295" s="27">
        <v>5</v>
      </c>
      <c r="BF295" s="27"/>
      <c r="BG295" s="27"/>
      <c r="BH295" s="27"/>
      <c r="BI295" s="27"/>
      <c r="BJ295" s="27"/>
      <c r="BK295" s="27"/>
      <c r="BL295" s="27"/>
      <c r="BM295" s="27"/>
      <c r="BN295" s="27"/>
      <c r="BO295" s="27" t="s">
        <v>4769</v>
      </c>
      <c r="BP295" s="27" t="s">
        <v>128</v>
      </c>
      <c r="BQ295" s="27" t="s">
        <v>128</v>
      </c>
      <c r="BR295" s="27"/>
      <c r="BS295" s="27" t="s">
        <v>128</v>
      </c>
      <c r="BT295" s="32">
        <v>34.88219178082192</v>
      </c>
      <c r="BU295" s="27">
        <v>9</v>
      </c>
      <c r="BV295" s="27">
        <v>13</v>
      </c>
      <c r="BW295" s="33"/>
      <c r="BX295" s="33"/>
      <c r="BY295" s="33"/>
      <c r="BZ295" s="27"/>
      <c r="CA295" s="27"/>
      <c r="CB295" s="27"/>
      <c r="CC295" s="33"/>
      <c r="CD295" s="33"/>
      <c r="CE295" s="33"/>
      <c r="CF295" s="27"/>
      <c r="CG295" s="27"/>
      <c r="CH295" s="27"/>
      <c r="CI295" s="27"/>
      <c r="CJ295" s="27"/>
    </row>
    <row r="296" spans="1:88" x14ac:dyDescent="0.25">
      <c r="A296" s="27" t="s">
        <v>1518</v>
      </c>
      <c r="B296" s="27" t="s">
        <v>1519</v>
      </c>
      <c r="C296" s="27" t="s">
        <v>1520</v>
      </c>
      <c r="D296" s="27" t="s">
        <v>148</v>
      </c>
      <c r="E296" s="27"/>
      <c r="F296" s="27"/>
      <c r="G296" s="28" t="s">
        <v>6333</v>
      </c>
      <c r="H296" s="27" t="s">
        <v>3998</v>
      </c>
      <c r="I296" s="27" t="s">
        <v>4998</v>
      </c>
      <c r="J296" s="27"/>
      <c r="K296" s="29">
        <v>44789</v>
      </c>
      <c r="L296" s="30">
        <v>3250</v>
      </c>
      <c r="M296" s="31">
        <v>250</v>
      </c>
      <c r="N296" t="s">
        <v>149</v>
      </c>
      <c r="O296" s="1">
        <v>45472</v>
      </c>
      <c r="P296" t="s">
        <v>4883</v>
      </c>
      <c r="Q296" s="27"/>
      <c r="R296" s="27" t="s">
        <v>4961</v>
      </c>
      <c r="S296" s="27" t="s">
        <v>4962</v>
      </c>
      <c r="T296" s="27" t="s">
        <v>4963</v>
      </c>
      <c r="U296" s="27" t="s">
        <v>4954</v>
      </c>
      <c r="V296" s="27" t="s">
        <v>4776</v>
      </c>
      <c r="W296" s="27" t="s">
        <v>5001</v>
      </c>
      <c r="X296" s="32" t="s">
        <v>4997</v>
      </c>
      <c r="Y296" s="27">
        <v>5</v>
      </c>
      <c r="Z296" s="27">
        <v>1</v>
      </c>
      <c r="AA296" s="33"/>
      <c r="AB296" s="33"/>
      <c r="AC296" s="33">
        <v>1</v>
      </c>
      <c r="AD296" s="33">
        <v>7</v>
      </c>
      <c r="AE296" s="33">
        <v>1</v>
      </c>
      <c r="AF296" s="36">
        <v>2679417491703</v>
      </c>
      <c r="AG296" s="36" t="str">
        <f>MID(AF296,10,4)</f>
        <v>1703</v>
      </c>
      <c r="AH296" s="27" t="s">
        <v>315</v>
      </c>
      <c r="AI296" s="27" t="s">
        <v>268</v>
      </c>
      <c r="AJ296" s="29">
        <v>34660</v>
      </c>
      <c r="AK296" s="27"/>
      <c r="AL296" s="27"/>
      <c r="AM296" s="27"/>
      <c r="AN296" s="27"/>
      <c r="AO296" s="27" t="s">
        <v>6007</v>
      </c>
      <c r="AP296" s="27" t="s">
        <v>6007</v>
      </c>
      <c r="AQ296" s="27"/>
      <c r="AR296" s="92">
        <v>83978593</v>
      </c>
      <c r="AS296" s="36">
        <v>201502033272</v>
      </c>
      <c r="AT296" s="27"/>
      <c r="AU296" s="29"/>
      <c r="AV296" s="27" t="s">
        <v>6008</v>
      </c>
      <c r="AW296" s="27" t="s">
        <v>1521</v>
      </c>
      <c r="AX296" s="27" t="s">
        <v>267</v>
      </c>
      <c r="AY296" s="27" t="s">
        <v>268</v>
      </c>
      <c r="AZ296" s="27"/>
      <c r="BA296" s="27"/>
      <c r="BB296" s="27">
        <v>55869863</v>
      </c>
      <c r="BC296" s="27" t="s">
        <v>1907</v>
      </c>
      <c r="BD296" s="27">
        <v>2</v>
      </c>
      <c r="BE296" s="27">
        <v>5</v>
      </c>
      <c r="BF296" s="27">
        <v>2</v>
      </c>
      <c r="BG296" s="27" t="s">
        <v>4627</v>
      </c>
      <c r="BH296" s="28">
        <v>4</v>
      </c>
      <c r="BI296" s="27"/>
      <c r="BJ296" s="27"/>
      <c r="BK296" s="27"/>
      <c r="BL296" s="27" t="s">
        <v>1522</v>
      </c>
      <c r="BM296" s="27" t="s">
        <v>1523</v>
      </c>
      <c r="BN296" s="27">
        <v>41696232</v>
      </c>
      <c r="BO296" s="27" t="s">
        <v>4769</v>
      </c>
      <c r="BP296" s="27" t="s">
        <v>128</v>
      </c>
      <c r="BQ296" s="27" t="s">
        <v>128</v>
      </c>
      <c r="BR296" s="27"/>
      <c r="BS296" s="27" t="s">
        <v>128</v>
      </c>
      <c r="BT296" s="32">
        <v>29.717808219178082</v>
      </c>
      <c r="BU296" s="27">
        <v>9</v>
      </c>
      <c r="BV296" s="27">
        <v>13</v>
      </c>
      <c r="BW296" s="33">
        <v>3250</v>
      </c>
      <c r="BX296" s="37">
        <v>45261</v>
      </c>
      <c r="BY296" s="33">
        <v>2960</v>
      </c>
      <c r="BZ296" s="27"/>
      <c r="CA296" s="27"/>
      <c r="CB296" s="27"/>
      <c r="CC296" s="33"/>
      <c r="CD296" s="33"/>
      <c r="CE296" s="33"/>
      <c r="CF296" s="27"/>
      <c r="CG296" s="27"/>
      <c r="CH296" s="27"/>
      <c r="CI296" s="27"/>
      <c r="CJ296" s="27"/>
    </row>
    <row r="297" spans="1:88" x14ac:dyDescent="0.25">
      <c r="A297" s="27" t="s">
        <v>1524</v>
      </c>
      <c r="B297" s="27" t="s">
        <v>1277</v>
      </c>
      <c r="C297" s="27" t="s">
        <v>733</v>
      </c>
      <c r="D297" s="27" t="s">
        <v>161</v>
      </c>
      <c r="E297" s="27"/>
      <c r="F297" s="27"/>
      <c r="G297" s="28" t="s">
        <v>6334</v>
      </c>
      <c r="H297" s="27" t="s">
        <v>3998</v>
      </c>
      <c r="I297" s="27" t="s">
        <v>4998</v>
      </c>
      <c r="J297" s="27"/>
      <c r="K297" s="29">
        <v>44774</v>
      </c>
      <c r="L297" s="30">
        <v>3250</v>
      </c>
      <c r="M297" s="31">
        <v>250</v>
      </c>
      <c r="N297" t="s">
        <v>149</v>
      </c>
      <c r="O297" s="1">
        <v>45016</v>
      </c>
      <c r="P297" t="s">
        <v>4969</v>
      </c>
      <c r="Q297" s="27"/>
      <c r="R297" s="27" t="s">
        <v>4961</v>
      </c>
      <c r="S297" s="27" t="s">
        <v>4962</v>
      </c>
      <c r="T297" s="27" t="s">
        <v>4963</v>
      </c>
      <c r="U297" s="27" t="s">
        <v>4954</v>
      </c>
      <c r="V297" s="27" t="s">
        <v>4776</v>
      </c>
      <c r="W297" s="27" t="s">
        <v>5080</v>
      </c>
      <c r="X297" s="32" t="s">
        <v>4997</v>
      </c>
      <c r="Y297" s="27">
        <v>5</v>
      </c>
      <c r="Z297" s="27">
        <v>1</v>
      </c>
      <c r="AA297" s="33"/>
      <c r="AB297" s="33"/>
      <c r="AC297" s="33">
        <v>1</v>
      </c>
      <c r="AD297" s="33">
        <v>7</v>
      </c>
      <c r="AE297" s="33">
        <v>1</v>
      </c>
      <c r="AF297" s="36">
        <v>2320521741703</v>
      </c>
      <c r="AG297" s="36" t="str">
        <f>MID(AF297,10,4)</f>
        <v>1703</v>
      </c>
      <c r="AH297" s="27" t="s">
        <v>315</v>
      </c>
      <c r="AI297" s="27" t="s">
        <v>268</v>
      </c>
      <c r="AJ297" s="29">
        <v>34236</v>
      </c>
      <c r="AK297" s="27"/>
      <c r="AL297" s="27"/>
      <c r="AM297" s="27"/>
      <c r="AN297" s="27"/>
      <c r="AO297" s="27" t="s">
        <v>6007</v>
      </c>
      <c r="AP297" s="27" t="s">
        <v>6007</v>
      </c>
      <c r="AQ297" s="27"/>
      <c r="AR297" s="35">
        <v>77239563</v>
      </c>
      <c r="AS297" s="36" t="s">
        <v>5167</v>
      </c>
      <c r="AT297" s="27"/>
      <c r="AU297" s="29"/>
      <c r="AV297" s="27" t="s">
        <v>6008</v>
      </c>
      <c r="AW297" s="27" t="s">
        <v>1525</v>
      </c>
      <c r="AX297" s="27" t="s">
        <v>267</v>
      </c>
      <c r="AY297" s="27" t="s">
        <v>268</v>
      </c>
      <c r="AZ297" s="27"/>
      <c r="BA297" s="27"/>
      <c r="BB297" s="27">
        <v>37276989</v>
      </c>
      <c r="BC297" s="27" t="s">
        <v>4588</v>
      </c>
      <c r="BD297" s="27">
        <v>1</v>
      </c>
      <c r="BE297" s="27">
        <v>5</v>
      </c>
      <c r="BF297" s="27"/>
      <c r="BG297" s="27" t="s">
        <v>4598</v>
      </c>
      <c r="BH297" s="28">
        <v>5</v>
      </c>
      <c r="BI297" s="27"/>
      <c r="BJ297" s="27"/>
      <c r="BK297" s="27"/>
      <c r="BL297" s="27"/>
      <c r="BM297" s="27"/>
      <c r="BN297" s="27"/>
      <c r="BO297" s="27" t="s">
        <v>4769</v>
      </c>
      <c r="BP297" s="27"/>
      <c r="BQ297" s="27"/>
      <c r="BR297" s="27"/>
      <c r="BS297" s="27"/>
      <c r="BT297" s="32">
        <v>30.87945205479452</v>
      </c>
      <c r="BU297" s="27">
        <v>9</v>
      </c>
      <c r="BV297" s="27">
        <v>13</v>
      </c>
      <c r="BW297" s="33">
        <v>3250</v>
      </c>
      <c r="BX297" s="37">
        <v>44820</v>
      </c>
      <c r="BY297" s="33">
        <v>2960</v>
      </c>
      <c r="BZ297" s="27"/>
      <c r="CA297" s="27"/>
      <c r="CB297" s="27"/>
      <c r="CC297" s="33"/>
      <c r="CD297" s="33"/>
      <c r="CE297" s="33"/>
      <c r="CF297" s="27"/>
      <c r="CG297" s="27"/>
      <c r="CH297" s="27"/>
      <c r="CI297" s="27"/>
      <c r="CJ297" s="27"/>
    </row>
    <row r="298" spans="1:88" x14ac:dyDescent="0.25">
      <c r="A298" s="27" t="s">
        <v>1526</v>
      </c>
      <c r="B298" s="27" t="s">
        <v>498</v>
      </c>
      <c r="C298" s="27" t="s">
        <v>926</v>
      </c>
      <c r="D298" s="27" t="s">
        <v>168</v>
      </c>
      <c r="E298" s="27" t="s">
        <v>1527</v>
      </c>
      <c r="F298" s="27"/>
      <c r="G298" s="28" t="s">
        <v>6335</v>
      </c>
      <c r="H298" s="27" t="s">
        <v>3998</v>
      </c>
      <c r="I298" s="27" t="s">
        <v>4001</v>
      </c>
      <c r="J298" s="27"/>
      <c r="K298" s="29">
        <v>44788</v>
      </c>
      <c r="L298" s="30">
        <v>2960</v>
      </c>
      <c r="M298" s="31">
        <v>250</v>
      </c>
      <c r="N298" t="s">
        <v>4864</v>
      </c>
      <c r="P298" s="27" t="s">
        <v>4864</v>
      </c>
      <c r="Q298" s="27"/>
      <c r="R298" s="27" t="s">
        <v>5011</v>
      </c>
      <c r="S298" s="27" t="s">
        <v>4962</v>
      </c>
      <c r="T298" s="27" t="s">
        <v>4963</v>
      </c>
      <c r="U298" s="27" t="s">
        <v>4954</v>
      </c>
      <c r="V298" s="27" t="s">
        <v>4959</v>
      </c>
      <c r="W298" s="27" t="s">
        <v>5148</v>
      </c>
      <c r="X298" s="32" t="s">
        <v>5009</v>
      </c>
      <c r="Y298" s="27">
        <v>2</v>
      </c>
      <c r="Z298" s="27">
        <v>1</v>
      </c>
      <c r="AA298" s="33"/>
      <c r="AB298" s="33"/>
      <c r="AC298" s="33">
        <v>1</v>
      </c>
      <c r="AD298" s="33">
        <v>7</v>
      </c>
      <c r="AE298" s="33">
        <v>1</v>
      </c>
      <c r="AF298" s="36">
        <v>2492489560901</v>
      </c>
      <c r="AG298" s="36" t="str">
        <f>MID(AF298,10,4)</f>
        <v>0901</v>
      </c>
      <c r="AH298" s="27" t="s">
        <v>700</v>
      </c>
      <c r="AI298" s="27" t="s">
        <v>700</v>
      </c>
      <c r="AJ298" s="29">
        <v>29079</v>
      </c>
      <c r="AK298" s="27" t="s">
        <v>218</v>
      </c>
      <c r="AL298" s="27"/>
      <c r="AM298" s="27"/>
      <c r="AN298" s="27"/>
      <c r="AO298" s="27" t="s">
        <v>6007</v>
      </c>
      <c r="AP298" s="27" t="s">
        <v>6007</v>
      </c>
      <c r="AQ298" s="27">
        <v>160143739</v>
      </c>
      <c r="AR298" s="35">
        <v>56236042</v>
      </c>
      <c r="AS298" s="36">
        <v>179406376</v>
      </c>
      <c r="AT298" s="27"/>
      <c r="AU298" s="29"/>
      <c r="AV298" s="27" t="s">
        <v>6008</v>
      </c>
      <c r="AW298" s="27" t="s">
        <v>1528</v>
      </c>
      <c r="AX298" s="27" t="s">
        <v>700</v>
      </c>
      <c r="AY298" s="27" t="s">
        <v>700</v>
      </c>
      <c r="AZ298" s="27"/>
      <c r="BA298" s="27"/>
      <c r="BB298" s="27">
        <v>77652441</v>
      </c>
      <c r="BC298" s="27" t="s">
        <v>1907</v>
      </c>
      <c r="BD298" s="27">
        <v>2</v>
      </c>
      <c r="BE298" s="27">
        <v>5</v>
      </c>
      <c r="BF298" s="27">
        <v>3</v>
      </c>
      <c r="BG298" s="27" t="s">
        <v>648</v>
      </c>
      <c r="BH298" s="27">
        <v>7</v>
      </c>
      <c r="BI298" s="27"/>
      <c r="BJ298" s="27"/>
      <c r="BK298" s="27"/>
      <c r="BL298" s="27"/>
      <c r="BM298" s="27"/>
      <c r="BN298" s="27"/>
      <c r="BO298" s="27" t="s">
        <v>4769</v>
      </c>
      <c r="BP298" s="29">
        <v>44781</v>
      </c>
      <c r="BQ298" s="27" t="s">
        <v>4774</v>
      </c>
      <c r="BR298" s="27"/>
      <c r="BS298" s="29">
        <v>44781</v>
      </c>
      <c r="BT298" s="32">
        <v>45.008219178082193</v>
      </c>
      <c r="BU298" s="27">
        <v>9</v>
      </c>
      <c r="BV298" s="27">
        <v>13</v>
      </c>
      <c r="BW298" s="33"/>
      <c r="BX298" s="33"/>
      <c r="BY298" s="33"/>
      <c r="BZ298" s="27"/>
      <c r="CA298" s="27"/>
      <c r="CB298" s="27"/>
      <c r="CC298" s="33"/>
      <c r="CD298" s="33"/>
      <c r="CE298" s="33"/>
      <c r="CF298" s="27"/>
      <c r="CG298" s="27"/>
      <c r="CH298" s="27"/>
      <c r="CI298" s="27"/>
      <c r="CJ298" s="27"/>
    </row>
    <row r="299" spans="1:88" x14ac:dyDescent="0.25">
      <c r="A299" s="27" t="s">
        <v>1529</v>
      </c>
      <c r="B299" s="27" t="s">
        <v>1530</v>
      </c>
      <c r="C299" s="27" t="s">
        <v>1531</v>
      </c>
      <c r="D299" s="27" t="s">
        <v>340</v>
      </c>
      <c r="E299" s="27" t="s">
        <v>161</v>
      </c>
      <c r="F299" s="27"/>
      <c r="G299" s="28" t="s">
        <v>6336</v>
      </c>
      <c r="H299" s="27" t="s">
        <v>3994</v>
      </c>
      <c r="I299" s="27"/>
      <c r="J299" s="27"/>
      <c r="K299" s="29">
        <v>44786</v>
      </c>
      <c r="L299" s="30">
        <v>3167</v>
      </c>
      <c r="M299" s="31">
        <v>250</v>
      </c>
      <c r="N299" s="40" t="s">
        <v>149</v>
      </c>
      <c r="O299" s="1">
        <v>45226</v>
      </c>
      <c r="P299" s="40" t="s">
        <v>4883</v>
      </c>
      <c r="Q299" s="27"/>
      <c r="R299" s="27" t="s">
        <v>5015</v>
      </c>
      <c r="S299" s="27">
        <v>71</v>
      </c>
      <c r="T299" s="27" t="s">
        <v>5168</v>
      </c>
      <c r="U299" s="27"/>
      <c r="V299" s="27" t="s">
        <v>4959</v>
      </c>
      <c r="W299" s="27" t="s">
        <v>5169</v>
      </c>
      <c r="X299" s="32" t="s">
        <v>4960</v>
      </c>
      <c r="Y299" s="27">
        <v>9</v>
      </c>
      <c r="Z299" s="27">
        <v>2</v>
      </c>
      <c r="AA299" s="33"/>
      <c r="AB299" s="33"/>
      <c r="AC299" s="33">
        <v>1</v>
      </c>
      <c r="AD299" s="33">
        <v>7</v>
      </c>
      <c r="AE299" s="33">
        <v>1</v>
      </c>
      <c r="AF299" s="36">
        <v>3145472231301</v>
      </c>
      <c r="AG299" s="36" t="str">
        <f>MID(AF299,10,4)</f>
        <v>1301</v>
      </c>
      <c r="AH299" s="27" t="s">
        <v>421</v>
      </c>
      <c r="AI299" s="27" t="s">
        <v>421</v>
      </c>
      <c r="AJ299" s="29">
        <v>35551</v>
      </c>
      <c r="AK299" s="27"/>
      <c r="AL299" s="27"/>
      <c r="AM299" s="27"/>
      <c r="AN299" s="27"/>
      <c r="AO299" s="27" t="s">
        <v>6007</v>
      </c>
      <c r="AP299" s="27" t="s">
        <v>6007</v>
      </c>
      <c r="AQ299" s="27"/>
      <c r="AR299" s="35">
        <v>95108157</v>
      </c>
      <c r="AS299" s="36">
        <v>3145472231301</v>
      </c>
      <c r="AT299" s="27"/>
      <c r="AU299" s="29"/>
      <c r="AV299" s="27" t="s">
        <v>6008</v>
      </c>
      <c r="AW299" s="27" t="s">
        <v>1532</v>
      </c>
      <c r="AX299" s="27" t="s">
        <v>421</v>
      </c>
      <c r="AY299" s="27" t="s">
        <v>421</v>
      </c>
      <c r="AZ299" s="27">
        <v>9</v>
      </c>
      <c r="BA299" s="27"/>
      <c r="BB299" s="27">
        <v>57404083</v>
      </c>
      <c r="BC299" s="27" t="s">
        <v>4590</v>
      </c>
      <c r="BD299" s="27">
        <v>1</v>
      </c>
      <c r="BE299" s="27">
        <v>5</v>
      </c>
      <c r="BF299" s="27">
        <v>1</v>
      </c>
      <c r="BG299" s="27" t="s">
        <v>1533</v>
      </c>
      <c r="BH299" s="27">
        <v>7</v>
      </c>
      <c r="BI299" s="27"/>
      <c r="BJ299" s="27"/>
      <c r="BK299" s="27"/>
      <c r="BL299" s="27" t="s">
        <v>5170</v>
      </c>
      <c r="BM299" s="27"/>
      <c r="BN299" s="27">
        <v>33860282</v>
      </c>
      <c r="BO299" s="27" t="s">
        <v>4769</v>
      </c>
      <c r="BP299" s="29">
        <v>44496</v>
      </c>
      <c r="BQ299" s="29">
        <v>44496</v>
      </c>
      <c r="BR299" s="29"/>
      <c r="BS299" s="29">
        <v>44860</v>
      </c>
      <c r="BT299" s="32">
        <v>27.276712328767122</v>
      </c>
      <c r="BU299" s="27">
        <v>9</v>
      </c>
      <c r="BV299" s="27">
        <v>13</v>
      </c>
      <c r="BW299" s="33"/>
      <c r="BX299" s="33"/>
      <c r="BY299" s="33"/>
      <c r="BZ299" s="27"/>
      <c r="CA299" s="27"/>
      <c r="CB299" s="27"/>
      <c r="CC299" s="33"/>
      <c r="CD299" s="33"/>
      <c r="CE299" s="33"/>
      <c r="CF299" s="27"/>
      <c r="CG299" s="27"/>
      <c r="CH299" s="27"/>
      <c r="CI299" s="27"/>
      <c r="CJ299" s="27"/>
    </row>
    <row r="300" spans="1:88" x14ac:dyDescent="0.25">
      <c r="A300" s="27" t="s">
        <v>1534</v>
      </c>
      <c r="B300" s="27" t="s">
        <v>1535</v>
      </c>
      <c r="C300" s="27" t="s">
        <v>638</v>
      </c>
      <c r="D300" s="27" t="s">
        <v>339</v>
      </c>
      <c r="E300" s="27" t="s">
        <v>1141</v>
      </c>
      <c r="F300" s="27"/>
      <c r="G300" s="28" t="s">
        <v>6337</v>
      </c>
      <c r="H300" s="27" t="s">
        <v>3994</v>
      </c>
      <c r="I300" s="27"/>
      <c r="J300" s="27"/>
      <c r="K300" s="29">
        <v>44790</v>
      </c>
      <c r="L300" s="30">
        <v>3167</v>
      </c>
      <c r="M300" s="31">
        <v>250</v>
      </c>
      <c r="N300" s="40" t="s">
        <v>149</v>
      </c>
      <c r="O300" s="1">
        <v>44978</v>
      </c>
      <c r="P300" s="40" t="s">
        <v>4883</v>
      </c>
      <c r="Q300" s="27"/>
      <c r="R300" s="27" t="s">
        <v>5015</v>
      </c>
      <c r="S300" s="105">
        <v>55</v>
      </c>
      <c r="T300" s="105" t="s">
        <v>5029</v>
      </c>
      <c r="U300" s="27"/>
      <c r="V300" s="27" t="s">
        <v>4959</v>
      </c>
      <c r="W300" s="27" t="s">
        <v>5030</v>
      </c>
      <c r="X300" s="32" t="s">
        <v>4912</v>
      </c>
      <c r="Y300" s="27">
        <v>4</v>
      </c>
      <c r="Z300" s="27">
        <v>2</v>
      </c>
      <c r="AA300" s="33"/>
      <c r="AB300" s="33"/>
      <c r="AC300" s="33">
        <v>1</v>
      </c>
      <c r="AD300" s="33">
        <v>7</v>
      </c>
      <c r="AE300" s="33">
        <v>1</v>
      </c>
      <c r="AF300" s="94">
        <v>3090446690609</v>
      </c>
      <c r="AG300" s="36" t="str">
        <f>MID(AF300,10,4)</f>
        <v>0609</v>
      </c>
      <c r="AH300" s="27" t="s">
        <v>1347</v>
      </c>
      <c r="AI300" s="27" t="s">
        <v>163</v>
      </c>
      <c r="AJ300" s="29">
        <v>35530</v>
      </c>
      <c r="AK300" s="27"/>
      <c r="AL300" s="27"/>
      <c r="AM300" s="27"/>
      <c r="AN300" s="27"/>
      <c r="AO300" s="27" t="s">
        <v>6007</v>
      </c>
      <c r="AP300" s="27" t="s">
        <v>6007</v>
      </c>
      <c r="AQ300" s="27"/>
      <c r="AR300" s="92">
        <v>98332694</v>
      </c>
      <c r="AS300" s="36">
        <v>201302945327</v>
      </c>
      <c r="AT300" s="27"/>
      <c r="AU300" s="29"/>
      <c r="AV300" s="27" t="s">
        <v>6008</v>
      </c>
      <c r="AW300" s="27" t="s">
        <v>1536</v>
      </c>
      <c r="AX300" s="27" t="s">
        <v>1347</v>
      </c>
      <c r="AY300" s="27" t="s">
        <v>163</v>
      </c>
      <c r="AZ300" s="27"/>
      <c r="BA300" s="27"/>
      <c r="BB300" s="27" t="s">
        <v>1537</v>
      </c>
      <c r="BC300" s="27" t="s">
        <v>4590</v>
      </c>
      <c r="BD300" s="27">
        <v>1</v>
      </c>
      <c r="BE300" s="27">
        <v>5</v>
      </c>
      <c r="BF300" s="27">
        <v>0</v>
      </c>
      <c r="BG300" s="27" t="s">
        <v>4598</v>
      </c>
      <c r="BH300" s="28">
        <v>5</v>
      </c>
      <c r="BI300" s="27"/>
      <c r="BJ300" s="27"/>
      <c r="BK300" s="27"/>
      <c r="BL300" s="27"/>
      <c r="BM300" s="27"/>
      <c r="BN300" s="27"/>
      <c r="BO300" s="27" t="s">
        <v>4769</v>
      </c>
      <c r="BP300" s="29">
        <v>44585</v>
      </c>
      <c r="BQ300" s="29">
        <v>44602</v>
      </c>
      <c r="BR300" s="29"/>
      <c r="BS300" s="29">
        <v>44603</v>
      </c>
      <c r="BT300" s="32">
        <v>27.334246575342465</v>
      </c>
      <c r="BU300" s="27">
        <v>9</v>
      </c>
      <c r="BV300" s="27">
        <v>13</v>
      </c>
      <c r="BW300" s="33"/>
      <c r="BX300" s="33"/>
      <c r="BY300" s="33"/>
      <c r="BZ300" s="27"/>
      <c r="CA300" s="27"/>
      <c r="CB300" s="27"/>
      <c r="CC300" s="33"/>
      <c r="CD300" s="33"/>
      <c r="CE300" s="33"/>
      <c r="CF300" s="27"/>
      <c r="CG300" s="27"/>
      <c r="CH300" s="27"/>
      <c r="CI300" s="27"/>
      <c r="CJ300" s="27"/>
    </row>
    <row r="301" spans="1:88" x14ac:dyDescent="0.25">
      <c r="A301" s="27" t="s">
        <v>3194</v>
      </c>
      <c r="B301" s="27" t="s">
        <v>3566</v>
      </c>
      <c r="C301" s="27" t="s">
        <v>2058</v>
      </c>
      <c r="D301" s="27" t="s">
        <v>3035</v>
      </c>
      <c r="E301" s="27" t="s">
        <v>436</v>
      </c>
      <c r="F301" s="27"/>
      <c r="G301" s="28" t="s">
        <v>6338</v>
      </c>
      <c r="H301" s="27" t="s">
        <v>3994</v>
      </c>
      <c r="I301" s="27"/>
      <c r="J301" s="27"/>
      <c r="K301" s="29">
        <v>44792</v>
      </c>
      <c r="L301" s="30">
        <v>3385</v>
      </c>
      <c r="M301" s="31">
        <v>250</v>
      </c>
      <c r="N301" t="s">
        <v>4864</v>
      </c>
      <c r="P301" s="27" t="s">
        <v>4864</v>
      </c>
      <c r="Q301" s="27"/>
      <c r="R301" s="27" t="s">
        <v>4941</v>
      </c>
      <c r="S301" s="144">
        <v>119</v>
      </c>
      <c r="T301" s="144" t="s">
        <v>5120</v>
      </c>
      <c r="U301" s="27"/>
      <c r="V301" s="27" t="s">
        <v>4869</v>
      </c>
      <c r="W301" s="165" t="s">
        <v>4984</v>
      </c>
      <c r="X301" s="32" t="s">
        <v>4985</v>
      </c>
      <c r="Y301" s="27">
        <v>13</v>
      </c>
      <c r="Z301" s="27">
        <v>2</v>
      </c>
      <c r="AA301" s="33"/>
      <c r="AB301" s="33"/>
      <c r="AC301" s="33">
        <v>1</v>
      </c>
      <c r="AD301" s="33">
        <v>7</v>
      </c>
      <c r="AE301" s="33">
        <v>1</v>
      </c>
      <c r="AF301" s="36">
        <v>3060059800302</v>
      </c>
      <c r="AG301" s="36" t="str">
        <f>MID(AF301,10,4)</f>
        <v>0302</v>
      </c>
      <c r="AH301" s="27" t="s">
        <v>1441</v>
      </c>
      <c r="AI301" s="27" t="s">
        <v>1394</v>
      </c>
      <c r="AJ301" s="29">
        <v>35603</v>
      </c>
      <c r="AK301" s="27"/>
      <c r="AL301" s="27"/>
      <c r="AM301" s="27"/>
      <c r="AN301" s="27"/>
      <c r="AO301" s="27" t="s">
        <v>6007</v>
      </c>
      <c r="AP301" s="27" t="s">
        <v>6007</v>
      </c>
      <c r="AQ301" s="27"/>
      <c r="AR301" s="35">
        <v>92694276</v>
      </c>
      <c r="AS301" s="177">
        <v>3060059800302</v>
      </c>
      <c r="AT301" s="27"/>
      <c r="AU301" s="29"/>
      <c r="AV301" s="27" t="s">
        <v>6008</v>
      </c>
      <c r="AW301" s="27" t="s">
        <v>4130</v>
      </c>
      <c r="AX301" s="27" t="s">
        <v>1394</v>
      </c>
      <c r="AY301" s="27" t="s">
        <v>1441</v>
      </c>
      <c r="AZ301" s="27"/>
      <c r="BA301" s="27"/>
      <c r="BB301" s="27">
        <v>52438029</v>
      </c>
      <c r="BC301" s="27" t="s">
        <v>4590</v>
      </c>
      <c r="BD301" s="27">
        <v>1</v>
      </c>
      <c r="BE301" s="27">
        <v>5</v>
      </c>
      <c r="BF301" s="27">
        <v>0</v>
      </c>
      <c r="BG301" s="27" t="s">
        <v>648</v>
      </c>
      <c r="BH301" s="27">
        <v>7</v>
      </c>
      <c r="BI301" s="27"/>
      <c r="BJ301" s="27"/>
      <c r="BK301" s="27"/>
      <c r="BL301" s="27" t="s">
        <v>4686</v>
      </c>
      <c r="BM301" s="27" t="s">
        <v>4130</v>
      </c>
      <c r="BN301" s="27">
        <v>51201000</v>
      </c>
      <c r="BO301" s="27" t="s">
        <v>4769</v>
      </c>
      <c r="BP301" s="29">
        <v>44479</v>
      </c>
      <c r="BQ301" s="29">
        <v>44490</v>
      </c>
      <c r="BR301" s="29"/>
      <c r="BS301" s="29">
        <v>44490</v>
      </c>
      <c r="BT301" s="32">
        <v>27.134246575342466</v>
      </c>
      <c r="BU301" s="27">
        <v>9</v>
      </c>
      <c r="BV301" s="27">
        <v>13</v>
      </c>
      <c r="BW301" s="33"/>
      <c r="BX301" s="33"/>
      <c r="BY301" s="33"/>
      <c r="BZ301" s="27"/>
      <c r="CA301" s="27"/>
      <c r="CB301" s="27"/>
      <c r="CC301" s="33"/>
      <c r="CD301" s="33"/>
      <c r="CE301" s="33"/>
      <c r="CF301" s="27"/>
      <c r="CG301" s="27"/>
      <c r="CH301" s="27"/>
      <c r="CI301" s="27"/>
      <c r="CJ301" s="27"/>
    </row>
    <row r="302" spans="1:88" x14ac:dyDescent="0.25">
      <c r="A302" s="27" t="s">
        <v>1538</v>
      </c>
      <c r="B302" s="27" t="s">
        <v>658</v>
      </c>
      <c r="C302" s="27" t="s">
        <v>1539</v>
      </c>
      <c r="D302" s="27" t="s">
        <v>1540</v>
      </c>
      <c r="E302" s="27" t="s">
        <v>436</v>
      </c>
      <c r="F302" s="27"/>
      <c r="G302" s="28" t="s">
        <v>6339</v>
      </c>
      <c r="H302" s="27" t="s">
        <v>4021</v>
      </c>
      <c r="I302" s="27"/>
      <c r="J302" s="27"/>
      <c r="K302" s="29">
        <v>44798</v>
      </c>
      <c r="L302" s="30">
        <v>2960</v>
      </c>
      <c r="M302" s="31">
        <v>250</v>
      </c>
      <c r="N302" t="s">
        <v>4864</v>
      </c>
      <c r="P302" s="27" t="s">
        <v>4864</v>
      </c>
      <c r="Q302" s="27"/>
      <c r="R302" s="42" t="s">
        <v>4889</v>
      </c>
      <c r="S302" s="27" t="s">
        <v>4890</v>
      </c>
      <c r="T302" s="27" t="s">
        <v>4947</v>
      </c>
      <c r="U302" s="27" t="s">
        <v>4903</v>
      </c>
      <c r="V302" s="27" t="s">
        <v>4869</v>
      </c>
      <c r="W302" s="27">
        <v>0</v>
      </c>
      <c r="X302" s="32" t="s">
        <v>4870</v>
      </c>
      <c r="Y302" s="27">
        <v>1</v>
      </c>
      <c r="Z302" s="27">
        <v>1</v>
      </c>
      <c r="AA302" s="33"/>
      <c r="AB302" s="33"/>
      <c r="AC302" s="33">
        <v>1</v>
      </c>
      <c r="AD302" s="33">
        <v>7</v>
      </c>
      <c r="AE302" s="33">
        <v>1</v>
      </c>
      <c r="AF302" s="36">
        <v>2527215430101</v>
      </c>
      <c r="AG302" s="36" t="str">
        <f>MID(AF302,10,4)</f>
        <v>0101</v>
      </c>
      <c r="AH302" s="27" t="s">
        <v>114</v>
      </c>
      <c r="AI302" s="27" t="s">
        <v>114</v>
      </c>
      <c r="AJ302" s="29">
        <v>27641</v>
      </c>
      <c r="AK302" s="27"/>
      <c r="AL302" s="27"/>
      <c r="AM302" s="27"/>
      <c r="AN302" s="27"/>
      <c r="AO302" s="27" t="s">
        <v>6007</v>
      </c>
      <c r="AP302" s="27" t="s">
        <v>6007</v>
      </c>
      <c r="AQ302" s="27"/>
      <c r="AR302" s="35">
        <v>42266653</v>
      </c>
      <c r="AS302" s="177">
        <v>175100379</v>
      </c>
      <c r="AT302" s="27"/>
      <c r="AU302" s="29"/>
      <c r="AV302" s="27" t="s">
        <v>6008</v>
      </c>
      <c r="AW302" s="27" t="s">
        <v>1541</v>
      </c>
      <c r="AX302" s="27" t="s">
        <v>114</v>
      </c>
      <c r="AY302" s="27" t="s">
        <v>114</v>
      </c>
      <c r="AZ302" s="27">
        <v>18</v>
      </c>
      <c r="BA302" s="27"/>
      <c r="BB302" s="27">
        <v>45816744</v>
      </c>
      <c r="BC302" s="27" t="s">
        <v>4588</v>
      </c>
      <c r="BD302" s="27">
        <v>1</v>
      </c>
      <c r="BE302" s="27">
        <v>5</v>
      </c>
      <c r="BF302" s="27">
        <v>3</v>
      </c>
      <c r="BG302" s="27" t="s">
        <v>4598</v>
      </c>
      <c r="BH302" s="28">
        <v>5</v>
      </c>
      <c r="BI302" s="27"/>
      <c r="BJ302" s="27"/>
      <c r="BK302" s="27"/>
      <c r="BL302" s="27" t="s">
        <v>1542</v>
      </c>
      <c r="BM302" s="27" t="s">
        <v>1541</v>
      </c>
      <c r="BN302" s="27">
        <v>41057768</v>
      </c>
      <c r="BO302" s="27" t="s">
        <v>4769</v>
      </c>
      <c r="BP302" s="29">
        <v>44778</v>
      </c>
      <c r="BQ302" s="29">
        <v>44784</v>
      </c>
      <c r="BR302" s="29"/>
      <c r="BS302" s="27" t="s">
        <v>4773</v>
      </c>
      <c r="BT302" s="32">
        <v>48.947945205479449</v>
      </c>
      <c r="BU302" s="27">
        <v>9</v>
      </c>
      <c r="BV302" s="27">
        <v>13</v>
      </c>
      <c r="BW302" s="33"/>
      <c r="BX302" s="33"/>
      <c r="BY302" s="33"/>
      <c r="BZ302" s="27"/>
      <c r="CA302" s="27"/>
      <c r="CB302" s="27"/>
      <c r="CC302" s="33"/>
      <c r="CD302" s="33"/>
      <c r="CE302" s="33"/>
      <c r="CF302" s="27"/>
      <c r="CG302" s="27"/>
      <c r="CH302" s="27"/>
      <c r="CI302" s="27"/>
      <c r="CJ302" s="27"/>
    </row>
    <row r="303" spans="1:88" x14ac:dyDescent="0.25">
      <c r="A303" s="27" t="s">
        <v>1543</v>
      </c>
      <c r="B303" s="83" t="s">
        <v>1544</v>
      </c>
      <c r="C303" s="27" t="s">
        <v>179</v>
      </c>
      <c r="D303" s="27" t="s">
        <v>1545</v>
      </c>
      <c r="E303" s="27"/>
      <c r="F303" s="27"/>
      <c r="G303" s="28" t="s">
        <v>6340</v>
      </c>
      <c r="H303" s="27" t="s">
        <v>3998</v>
      </c>
      <c r="I303" s="27" t="s">
        <v>4998</v>
      </c>
      <c r="J303" s="27"/>
      <c r="K303" s="29">
        <v>44799</v>
      </c>
      <c r="L303" s="30">
        <v>3250</v>
      </c>
      <c r="M303" s="31">
        <v>250</v>
      </c>
      <c r="N303" t="s">
        <v>149</v>
      </c>
      <c r="O303" s="1">
        <v>45028</v>
      </c>
      <c r="P303" t="s">
        <v>4969</v>
      </c>
      <c r="Q303" s="27"/>
      <c r="R303" s="27" t="s">
        <v>4979</v>
      </c>
      <c r="S303" s="27" t="s">
        <v>4962</v>
      </c>
      <c r="T303" s="27" t="s">
        <v>4963</v>
      </c>
      <c r="U303" s="27" t="s">
        <v>4954</v>
      </c>
      <c r="V303" s="27" t="s">
        <v>4869</v>
      </c>
      <c r="W303" s="27" t="s">
        <v>4980</v>
      </c>
      <c r="X303" s="32" t="s">
        <v>4870</v>
      </c>
      <c r="Y303" s="27">
        <v>1</v>
      </c>
      <c r="Z303" s="27">
        <v>1</v>
      </c>
      <c r="AA303" s="33"/>
      <c r="AB303" s="33"/>
      <c r="AC303" s="33">
        <v>1</v>
      </c>
      <c r="AD303" s="33">
        <v>7</v>
      </c>
      <c r="AE303" s="33">
        <v>1</v>
      </c>
      <c r="AF303" s="36">
        <v>2740095010101</v>
      </c>
      <c r="AG303" s="36" t="str">
        <f>MID(AF303,10,4)</f>
        <v>0101</v>
      </c>
      <c r="AH303" s="27" t="s">
        <v>114</v>
      </c>
      <c r="AI303" s="27" t="s">
        <v>114</v>
      </c>
      <c r="AJ303" s="29">
        <v>32369</v>
      </c>
      <c r="AK303" s="27"/>
      <c r="AL303" s="27"/>
      <c r="AM303" s="27"/>
      <c r="AN303" s="27"/>
      <c r="AO303" s="27" t="s">
        <v>6007</v>
      </c>
      <c r="AP303" s="27" t="s">
        <v>6007</v>
      </c>
      <c r="AQ303" s="27"/>
      <c r="AR303" s="35">
        <v>55205399</v>
      </c>
      <c r="AS303" s="36">
        <v>201002682981</v>
      </c>
      <c r="AT303" s="27"/>
      <c r="AU303" s="29"/>
      <c r="AV303" s="27" t="s">
        <v>6008</v>
      </c>
      <c r="AW303" s="27" t="s">
        <v>1546</v>
      </c>
      <c r="AX303" s="27" t="s">
        <v>114</v>
      </c>
      <c r="AY303" s="27" t="s">
        <v>114</v>
      </c>
      <c r="AZ303" s="27">
        <v>18</v>
      </c>
      <c r="BA303" s="27"/>
      <c r="BB303" s="27">
        <v>33973300</v>
      </c>
      <c r="BC303" s="27" t="s">
        <v>1907</v>
      </c>
      <c r="BD303" s="27">
        <v>2</v>
      </c>
      <c r="BE303" s="27">
        <v>5</v>
      </c>
      <c r="BF303" s="27">
        <v>1</v>
      </c>
      <c r="BG303" s="27" t="s">
        <v>4598</v>
      </c>
      <c r="BH303" s="28">
        <v>5</v>
      </c>
      <c r="BI303" s="27"/>
      <c r="BJ303" s="27"/>
      <c r="BK303" s="27"/>
      <c r="BL303" s="27" t="s">
        <v>1547</v>
      </c>
      <c r="BM303" s="27"/>
      <c r="BN303" s="27">
        <v>22554033</v>
      </c>
      <c r="BO303" s="27" t="s">
        <v>4769</v>
      </c>
      <c r="BP303" s="29">
        <v>44790</v>
      </c>
      <c r="BQ303" s="27"/>
      <c r="BR303" s="27"/>
      <c r="BS303" s="29">
        <v>44790</v>
      </c>
      <c r="BT303" s="32">
        <v>35.994520547945207</v>
      </c>
      <c r="BU303" s="27">
        <v>9</v>
      </c>
      <c r="BV303" s="27">
        <v>13</v>
      </c>
      <c r="BW303" s="33">
        <v>3250</v>
      </c>
      <c r="BX303" s="37">
        <v>44866</v>
      </c>
      <c r="BY303" s="33">
        <v>2960</v>
      </c>
      <c r="BZ303" s="27"/>
      <c r="CA303" s="27"/>
      <c r="CB303" s="27"/>
      <c r="CC303" s="33"/>
      <c r="CD303" s="33"/>
      <c r="CE303" s="33"/>
      <c r="CF303" s="27"/>
      <c r="CG303" s="27"/>
      <c r="CH303" s="27"/>
      <c r="CI303" s="27"/>
      <c r="CJ303" s="27"/>
    </row>
    <row r="304" spans="1:88" x14ac:dyDescent="0.25">
      <c r="A304" s="27" t="s">
        <v>1548</v>
      </c>
      <c r="B304" s="27" t="s">
        <v>425</v>
      </c>
      <c r="C304" s="27" t="s">
        <v>357</v>
      </c>
      <c r="D304" s="27" t="s">
        <v>1039</v>
      </c>
      <c r="E304" s="27" t="s">
        <v>148</v>
      </c>
      <c r="F304" s="27"/>
      <c r="G304" s="28" t="s">
        <v>6341</v>
      </c>
      <c r="H304" s="27" t="s">
        <v>4001</v>
      </c>
      <c r="I304" s="27"/>
      <c r="J304" s="27"/>
      <c r="K304" s="29">
        <v>44789</v>
      </c>
      <c r="L304" s="30">
        <v>2960</v>
      </c>
      <c r="M304" s="31">
        <v>250</v>
      </c>
      <c r="N304" t="s">
        <v>149</v>
      </c>
      <c r="O304" s="1">
        <v>44972</v>
      </c>
      <c r="P304" t="s">
        <v>4969</v>
      </c>
      <c r="Q304" s="27"/>
      <c r="R304" s="27" t="s">
        <v>5011</v>
      </c>
      <c r="S304" s="27" t="s">
        <v>4890</v>
      </c>
      <c r="T304" s="27" t="s">
        <v>4947</v>
      </c>
      <c r="U304" s="27" t="s">
        <v>4903</v>
      </c>
      <c r="V304" s="27" t="s">
        <v>4959</v>
      </c>
      <c r="W304" s="27"/>
      <c r="X304" s="32" t="s">
        <v>5009</v>
      </c>
      <c r="Y304" s="27">
        <v>2</v>
      </c>
      <c r="Z304" s="27">
        <v>1</v>
      </c>
      <c r="AA304" s="33"/>
      <c r="AB304" s="33"/>
      <c r="AC304" s="33">
        <v>1</v>
      </c>
      <c r="AD304" s="33">
        <v>7</v>
      </c>
      <c r="AE304" s="33">
        <v>1</v>
      </c>
      <c r="AF304" s="36">
        <v>3437522470901</v>
      </c>
      <c r="AG304" s="36" t="str">
        <f>MID(AF304,10,4)</f>
        <v>0901</v>
      </c>
      <c r="AH304" s="27" t="s">
        <v>700</v>
      </c>
      <c r="AI304" s="27" t="s">
        <v>700</v>
      </c>
      <c r="AJ304" s="29">
        <v>35859</v>
      </c>
      <c r="AK304" s="27"/>
      <c r="AL304" s="27"/>
      <c r="AM304" s="27"/>
      <c r="AN304" s="27"/>
      <c r="AO304" s="27" t="s">
        <v>6007</v>
      </c>
      <c r="AP304" s="27" t="s">
        <v>6007</v>
      </c>
      <c r="AQ304" s="27"/>
      <c r="AR304" s="35">
        <v>89138228</v>
      </c>
      <c r="AS304" s="36">
        <v>3437522470901</v>
      </c>
      <c r="AT304" s="27"/>
      <c r="AU304" s="29"/>
      <c r="AV304" s="27" t="s">
        <v>6008</v>
      </c>
      <c r="AW304" s="27" t="s">
        <v>1549</v>
      </c>
      <c r="AX304" s="27" t="s">
        <v>700</v>
      </c>
      <c r="AY304" s="27" t="s">
        <v>700</v>
      </c>
      <c r="AZ304" s="27"/>
      <c r="BA304" s="27"/>
      <c r="BB304" s="27">
        <v>36503794</v>
      </c>
      <c r="BC304" s="27" t="s">
        <v>4588</v>
      </c>
      <c r="BD304" s="27">
        <v>1</v>
      </c>
      <c r="BE304" s="27">
        <v>5</v>
      </c>
      <c r="BF304" s="27">
        <v>1</v>
      </c>
      <c r="BG304" s="27" t="s">
        <v>5171</v>
      </c>
      <c r="BH304" s="27">
        <v>7</v>
      </c>
      <c r="BI304" s="27"/>
      <c r="BJ304" s="27"/>
      <c r="BK304" s="27"/>
      <c r="BL304" s="27"/>
      <c r="BM304" s="27"/>
      <c r="BN304" s="27"/>
      <c r="BO304" s="27" t="s">
        <v>4771</v>
      </c>
      <c r="BP304" s="27" t="s">
        <v>128</v>
      </c>
      <c r="BQ304" s="27" t="s">
        <v>128</v>
      </c>
      <c r="BR304" s="27"/>
      <c r="BS304" s="27" t="s">
        <v>128</v>
      </c>
      <c r="BT304" s="32">
        <v>26.432876712328767</v>
      </c>
      <c r="BU304" s="27">
        <v>9</v>
      </c>
      <c r="BV304" s="27">
        <v>13</v>
      </c>
      <c r="BW304" s="33"/>
      <c r="BX304" s="33"/>
      <c r="BY304" s="33"/>
      <c r="BZ304" s="27"/>
      <c r="CA304" s="27"/>
      <c r="CB304" s="27"/>
      <c r="CC304" s="33"/>
      <c r="CD304" s="33"/>
      <c r="CE304" s="33"/>
      <c r="CF304" s="27"/>
      <c r="CG304" s="27"/>
      <c r="CH304" s="27"/>
      <c r="CI304" s="27"/>
      <c r="CJ304" s="27"/>
    </row>
    <row r="305" spans="1:88" x14ac:dyDescent="0.25">
      <c r="A305" s="27" t="s">
        <v>1550</v>
      </c>
      <c r="B305" s="27" t="s">
        <v>1551</v>
      </c>
      <c r="C305" s="27" t="s">
        <v>1552</v>
      </c>
      <c r="D305" s="27" t="s">
        <v>444</v>
      </c>
      <c r="E305" s="27" t="s">
        <v>147</v>
      </c>
      <c r="F305" s="27"/>
      <c r="G305" s="28" t="s">
        <v>6342</v>
      </c>
      <c r="H305" s="27" t="s">
        <v>3998</v>
      </c>
      <c r="I305" s="27" t="s">
        <v>4001</v>
      </c>
      <c r="J305" s="27"/>
      <c r="K305" s="29">
        <v>44799</v>
      </c>
      <c r="L305" s="30">
        <v>2960</v>
      </c>
      <c r="M305" s="31">
        <v>250</v>
      </c>
      <c r="N305" t="s">
        <v>149</v>
      </c>
      <c r="O305" s="1">
        <v>44928</v>
      </c>
      <c r="P305" t="s">
        <v>4969</v>
      </c>
      <c r="Q305" s="27"/>
      <c r="R305" s="27" t="s">
        <v>5011</v>
      </c>
      <c r="S305" s="27" t="s">
        <v>4962</v>
      </c>
      <c r="T305" s="27" t="s">
        <v>4963</v>
      </c>
      <c r="U305" s="27" t="s">
        <v>4954</v>
      </c>
      <c r="V305" s="27" t="s">
        <v>4959</v>
      </c>
      <c r="W305" s="27" t="s">
        <v>5148</v>
      </c>
      <c r="X305" s="32" t="s">
        <v>5009</v>
      </c>
      <c r="Y305" s="27">
        <v>2</v>
      </c>
      <c r="Z305" s="27">
        <v>1</v>
      </c>
      <c r="AA305" s="33"/>
      <c r="AB305" s="33"/>
      <c r="AC305" s="33">
        <v>1</v>
      </c>
      <c r="AD305" s="33">
        <v>7</v>
      </c>
      <c r="AE305" s="33">
        <v>1</v>
      </c>
      <c r="AF305" s="36">
        <v>1679921121210</v>
      </c>
      <c r="AG305" s="36" t="str">
        <f>MID(AF305,10,4)</f>
        <v>1210</v>
      </c>
      <c r="AH305" s="27" t="s">
        <v>430</v>
      </c>
      <c r="AI305" s="27" t="s">
        <v>1553</v>
      </c>
      <c r="AJ305" s="29">
        <v>29214</v>
      </c>
      <c r="AK305" s="27"/>
      <c r="AL305" s="27"/>
      <c r="AM305" s="27"/>
      <c r="AN305" s="27"/>
      <c r="AO305" s="27" t="s">
        <v>6007</v>
      </c>
      <c r="AP305" s="27" t="s">
        <v>6007</v>
      </c>
      <c r="AQ305" s="27"/>
      <c r="AR305" s="35" t="s">
        <v>1554</v>
      </c>
      <c r="AS305" s="36">
        <v>179443536</v>
      </c>
      <c r="AT305" s="27"/>
      <c r="AU305" s="29"/>
      <c r="AV305" s="27" t="s">
        <v>6008</v>
      </c>
      <c r="AW305" s="27" t="s">
        <v>1555</v>
      </c>
      <c r="AX305" s="27" t="s">
        <v>700</v>
      </c>
      <c r="AY305" s="27" t="s">
        <v>700</v>
      </c>
      <c r="AZ305" s="27"/>
      <c r="BA305" s="27"/>
      <c r="BB305" s="27" t="s">
        <v>1556</v>
      </c>
      <c r="BC305" s="27" t="s">
        <v>4588</v>
      </c>
      <c r="BD305" s="27">
        <v>1</v>
      </c>
      <c r="BE305" s="27">
        <v>5</v>
      </c>
      <c r="BF305" s="27">
        <v>2</v>
      </c>
      <c r="BG305" s="27" t="s">
        <v>648</v>
      </c>
      <c r="BH305" s="27">
        <v>7</v>
      </c>
      <c r="BI305" s="27"/>
      <c r="BJ305" s="27"/>
      <c r="BK305" s="27"/>
      <c r="BL305" s="27"/>
      <c r="BM305" s="27"/>
      <c r="BN305" s="27"/>
      <c r="BO305" s="27" t="s">
        <v>4769</v>
      </c>
      <c r="BP305" s="29">
        <v>44789</v>
      </c>
      <c r="BQ305" s="29">
        <v>44763</v>
      </c>
      <c r="BR305" s="29"/>
      <c r="BS305" s="29">
        <v>44757</v>
      </c>
      <c r="BT305" s="32">
        <v>44.638356164383559</v>
      </c>
      <c r="BU305" s="27">
        <v>9</v>
      </c>
      <c r="BV305" s="27">
        <v>13</v>
      </c>
      <c r="BW305" s="33"/>
      <c r="BX305" s="33"/>
      <c r="BY305" s="33"/>
      <c r="BZ305" s="27"/>
      <c r="CA305" s="27"/>
      <c r="CB305" s="27"/>
      <c r="CC305" s="33"/>
      <c r="CD305" s="33"/>
      <c r="CE305" s="33"/>
      <c r="CF305" s="27"/>
      <c r="CG305" s="27"/>
      <c r="CH305" s="27"/>
      <c r="CI305" s="27"/>
      <c r="CJ305" s="27"/>
    </row>
    <row r="306" spans="1:88" x14ac:dyDescent="0.25">
      <c r="A306" s="27" t="s">
        <v>1557</v>
      </c>
      <c r="B306" s="27" t="s">
        <v>592</v>
      </c>
      <c r="C306" s="27" t="s">
        <v>418</v>
      </c>
      <c r="D306" s="27" t="s">
        <v>1558</v>
      </c>
      <c r="E306" s="27" t="s">
        <v>160</v>
      </c>
      <c r="F306" s="27"/>
      <c r="G306" s="28" t="s">
        <v>6343</v>
      </c>
      <c r="H306" s="27" t="s">
        <v>3998</v>
      </c>
      <c r="I306" s="27" t="s">
        <v>4001</v>
      </c>
      <c r="J306" s="27"/>
      <c r="K306" s="29">
        <v>44835</v>
      </c>
      <c r="L306" s="30">
        <v>2960</v>
      </c>
      <c r="M306" s="31">
        <v>250</v>
      </c>
      <c r="N306" t="s">
        <v>149</v>
      </c>
      <c r="O306" s="1">
        <v>45035</v>
      </c>
      <c r="P306" t="s">
        <v>4969</v>
      </c>
      <c r="Q306" s="27"/>
      <c r="R306" s="27" t="s">
        <v>4961</v>
      </c>
      <c r="S306" s="27" t="s">
        <v>4962</v>
      </c>
      <c r="T306" s="27" t="s">
        <v>4963</v>
      </c>
      <c r="U306" s="27" t="s">
        <v>4954</v>
      </c>
      <c r="V306" s="27" t="s">
        <v>4776</v>
      </c>
      <c r="W306" s="144" t="s">
        <v>5080</v>
      </c>
      <c r="X306" s="96" t="s">
        <v>4997</v>
      </c>
      <c r="Y306" s="97">
        <v>5</v>
      </c>
      <c r="Z306" s="27">
        <v>1</v>
      </c>
      <c r="AA306" s="33"/>
      <c r="AB306" s="33"/>
      <c r="AC306" s="33">
        <v>1</v>
      </c>
      <c r="AD306" s="33">
        <v>7</v>
      </c>
      <c r="AE306" s="33">
        <v>1</v>
      </c>
      <c r="AF306" s="36">
        <v>2797829261903</v>
      </c>
      <c r="AG306" s="36" t="str">
        <f>MID(AF306,10,4)</f>
        <v>1903</v>
      </c>
      <c r="AH306" s="27" t="s">
        <v>1559</v>
      </c>
      <c r="AI306" s="27" t="s">
        <v>389</v>
      </c>
      <c r="AJ306" s="29">
        <v>36613</v>
      </c>
      <c r="AK306" s="27" t="s">
        <v>218</v>
      </c>
      <c r="AL306" s="27"/>
      <c r="AM306" s="27"/>
      <c r="AN306" s="27"/>
      <c r="AO306" s="27" t="s">
        <v>6007</v>
      </c>
      <c r="AP306" s="27" t="s">
        <v>6007</v>
      </c>
      <c r="AQ306" s="27">
        <v>40828083</v>
      </c>
      <c r="AR306" s="35">
        <v>100932754</v>
      </c>
      <c r="AS306" s="178">
        <v>2797829261903</v>
      </c>
      <c r="AT306" s="27"/>
      <c r="AU306" s="29"/>
      <c r="AV306" s="27" t="s">
        <v>6008</v>
      </c>
      <c r="AW306" s="27" t="s">
        <v>1560</v>
      </c>
      <c r="AX306" s="27" t="s">
        <v>268</v>
      </c>
      <c r="AY306" s="27" t="s">
        <v>268</v>
      </c>
      <c r="AZ306" s="27"/>
      <c r="BA306" s="27"/>
      <c r="BB306" s="27">
        <v>51587629</v>
      </c>
      <c r="BC306" s="27" t="s">
        <v>4588</v>
      </c>
      <c r="BD306" s="27">
        <v>1</v>
      </c>
      <c r="BE306" s="27">
        <v>5</v>
      </c>
      <c r="BF306" s="27">
        <v>0</v>
      </c>
      <c r="BG306" s="27" t="s">
        <v>635</v>
      </c>
      <c r="BH306" s="27">
        <v>7</v>
      </c>
      <c r="BI306" s="27"/>
      <c r="BJ306" s="27"/>
      <c r="BK306" s="27"/>
      <c r="BL306" s="27"/>
      <c r="BM306" s="27"/>
      <c r="BN306" s="27"/>
      <c r="BO306" s="27" t="s">
        <v>4769</v>
      </c>
      <c r="BP306" s="27" t="s">
        <v>128</v>
      </c>
      <c r="BQ306" s="27" t="s">
        <v>128</v>
      </c>
      <c r="BR306" s="27"/>
      <c r="BS306" s="27" t="s">
        <v>128</v>
      </c>
      <c r="BT306" s="32">
        <v>24.367123287671234</v>
      </c>
      <c r="BU306" s="27">
        <v>9</v>
      </c>
      <c r="BV306" s="27">
        <v>13</v>
      </c>
      <c r="BW306" s="33"/>
      <c r="BX306" s="33"/>
      <c r="BY306" s="33"/>
      <c r="BZ306" s="27"/>
      <c r="CA306" s="27"/>
      <c r="CB306" s="27"/>
      <c r="CC306" s="33"/>
      <c r="CD306" s="33"/>
      <c r="CE306" s="33"/>
      <c r="CF306" s="27"/>
      <c r="CG306" s="27"/>
      <c r="CH306" s="27"/>
      <c r="CI306" s="27"/>
      <c r="CJ306" s="27"/>
    </row>
    <row r="307" spans="1:88" x14ac:dyDescent="0.25">
      <c r="A307" s="27" t="s">
        <v>1561</v>
      </c>
      <c r="B307" s="27" t="s">
        <v>559</v>
      </c>
      <c r="C307" s="27" t="s">
        <v>1514</v>
      </c>
      <c r="D307" s="27" t="s">
        <v>785</v>
      </c>
      <c r="E307" s="27" t="s">
        <v>181</v>
      </c>
      <c r="F307" s="27"/>
      <c r="G307" s="28" t="s">
        <v>6344</v>
      </c>
      <c r="H307" s="27" t="s">
        <v>3994</v>
      </c>
      <c r="I307" s="27"/>
      <c r="J307" s="27"/>
      <c r="K307" s="29">
        <v>44799</v>
      </c>
      <c r="L307" s="30">
        <v>3385</v>
      </c>
      <c r="M307" s="31">
        <v>250</v>
      </c>
      <c r="N307" t="s">
        <v>4864</v>
      </c>
      <c r="P307" s="27" t="s">
        <v>4864</v>
      </c>
      <c r="Q307" s="27"/>
      <c r="R307" s="27" t="s">
        <v>4872</v>
      </c>
      <c r="S307" s="27">
        <v>45</v>
      </c>
      <c r="T307" s="27" t="s">
        <v>5113</v>
      </c>
      <c r="U307" s="27"/>
      <c r="V307" s="27" t="s">
        <v>4869</v>
      </c>
      <c r="W307" s="27" t="s">
        <v>5114</v>
      </c>
      <c r="X307" s="32" t="s">
        <v>5115</v>
      </c>
      <c r="Y307" s="27">
        <v>11</v>
      </c>
      <c r="Z307" s="27">
        <v>2</v>
      </c>
      <c r="AA307" s="33"/>
      <c r="AB307" s="33"/>
      <c r="AC307" s="33">
        <v>1</v>
      </c>
      <c r="AD307" s="33">
        <v>7</v>
      </c>
      <c r="AE307" s="33">
        <v>1</v>
      </c>
      <c r="AF307" s="36">
        <v>2864006422201</v>
      </c>
      <c r="AG307" s="36" t="str">
        <f>MID(AF307,10,4)</f>
        <v>2201</v>
      </c>
      <c r="AH307" s="27" t="s">
        <v>142</v>
      </c>
      <c r="AI307" s="27" t="s">
        <v>142</v>
      </c>
      <c r="AJ307" s="29">
        <v>37332</v>
      </c>
      <c r="AK307" s="27"/>
      <c r="AL307" s="27"/>
      <c r="AM307" s="27"/>
      <c r="AN307" s="27"/>
      <c r="AO307" s="27" t="s">
        <v>6007</v>
      </c>
      <c r="AP307" s="27" t="s">
        <v>6007</v>
      </c>
      <c r="AQ307" s="27"/>
      <c r="AR307" s="35">
        <v>111752507</v>
      </c>
      <c r="AS307" s="36">
        <v>2864006422201</v>
      </c>
      <c r="AT307" s="27"/>
      <c r="AU307" s="29"/>
      <c r="AV307" s="27" t="s">
        <v>6008</v>
      </c>
      <c r="AW307" s="27" t="s">
        <v>1562</v>
      </c>
      <c r="AX307" s="27" t="s">
        <v>142</v>
      </c>
      <c r="AY307" s="27" t="s">
        <v>142</v>
      </c>
      <c r="AZ307" s="27"/>
      <c r="BA307" s="27"/>
      <c r="BB307" s="27">
        <v>40046417</v>
      </c>
      <c r="BC307" s="27" t="s">
        <v>4590</v>
      </c>
      <c r="BD307" s="27">
        <v>1</v>
      </c>
      <c r="BE307" s="27">
        <v>5</v>
      </c>
      <c r="BF307" s="27">
        <v>0</v>
      </c>
      <c r="BG307" s="27" t="s">
        <v>635</v>
      </c>
      <c r="BH307" s="27">
        <v>7</v>
      </c>
      <c r="BI307" s="27"/>
      <c r="BJ307" s="27"/>
      <c r="BK307" s="27"/>
      <c r="BL307" s="27" t="s">
        <v>1563</v>
      </c>
      <c r="BM307" s="27"/>
      <c r="BN307" s="27">
        <v>40046417</v>
      </c>
      <c r="BO307" s="27" t="s">
        <v>4769</v>
      </c>
      <c r="BP307" s="29">
        <v>44797</v>
      </c>
      <c r="BQ307" s="29">
        <v>44797</v>
      </c>
      <c r="BR307" s="29"/>
      <c r="BS307" s="27"/>
      <c r="BT307" s="32">
        <v>22.397260273972602</v>
      </c>
      <c r="BU307" s="27">
        <v>9</v>
      </c>
      <c r="BV307" s="27">
        <v>13</v>
      </c>
      <c r="BW307" s="33"/>
      <c r="BX307" s="33"/>
      <c r="BY307" s="33"/>
      <c r="BZ307" s="27"/>
      <c r="CA307" s="27"/>
      <c r="CB307" s="27"/>
      <c r="CC307" s="33"/>
      <c r="CD307" s="33"/>
      <c r="CE307" s="33"/>
      <c r="CF307" s="27"/>
      <c r="CG307" s="27"/>
      <c r="CH307" s="27"/>
      <c r="CI307" s="27"/>
      <c r="CJ307" s="27"/>
    </row>
    <row r="308" spans="1:88" x14ac:dyDescent="0.25">
      <c r="A308" s="27" t="s">
        <v>1564</v>
      </c>
      <c r="B308" s="27" t="s">
        <v>1565</v>
      </c>
      <c r="C308" s="27" t="s">
        <v>652</v>
      </c>
      <c r="D308" s="27" t="s">
        <v>181</v>
      </c>
      <c r="E308" s="27" t="s">
        <v>5172</v>
      </c>
      <c r="F308" s="27"/>
      <c r="G308" s="28" t="s">
        <v>6345</v>
      </c>
      <c r="H308" s="27" t="s">
        <v>3994</v>
      </c>
      <c r="I308" s="27"/>
      <c r="J308" s="27"/>
      <c r="K308" s="29">
        <v>44800</v>
      </c>
      <c r="L308" s="30">
        <v>3385</v>
      </c>
      <c r="M308" s="31">
        <v>250</v>
      </c>
      <c r="N308" t="s">
        <v>149</v>
      </c>
      <c r="O308" s="1">
        <v>45337</v>
      </c>
      <c r="P308" t="s">
        <v>4969</v>
      </c>
      <c r="Q308" s="27"/>
      <c r="R308" s="27" t="s">
        <v>4941</v>
      </c>
      <c r="S308" s="27">
        <v>58</v>
      </c>
      <c r="T308" s="27" t="s">
        <v>5147</v>
      </c>
      <c r="U308" s="27"/>
      <c r="V308" s="27" t="s">
        <v>4869</v>
      </c>
      <c r="W308" s="27" t="s">
        <v>4943</v>
      </c>
      <c r="X308" s="32" t="s">
        <v>4870</v>
      </c>
      <c r="Y308" s="27">
        <v>1</v>
      </c>
      <c r="Z308" s="27">
        <v>2</v>
      </c>
      <c r="AA308" s="33"/>
      <c r="AB308" s="33"/>
      <c r="AC308" s="33">
        <v>1</v>
      </c>
      <c r="AD308" s="33">
        <v>7</v>
      </c>
      <c r="AE308" s="33">
        <v>1</v>
      </c>
      <c r="AF308" s="36">
        <v>2987885190101</v>
      </c>
      <c r="AG308" s="36" t="str">
        <f>MID(AF308,10,4)</f>
        <v>0101</v>
      </c>
      <c r="AH308" s="27" t="s">
        <v>114</v>
      </c>
      <c r="AI308" s="27" t="s">
        <v>1566</v>
      </c>
      <c r="AJ308" s="29">
        <v>35686</v>
      </c>
      <c r="AK308" s="27"/>
      <c r="AL308" s="27"/>
      <c r="AM308" s="27"/>
      <c r="AN308" s="27"/>
      <c r="AO308" s="27" t="s">
        <v>6007</v>
      </c>
      <c r="AP308" s="27" t="s">
        <v>6007</v>
      </c>
      <c r="AQ308" s="27"/>
      <c r="AR308" s="35">
        <v>92929699</v>
      </c>
      <c r="AS308" s="36">
        <v>201600942700</v>
      </c>
      <c r="AT308" s="27"/>
      <c r="AU308" s="29"/>
      <c r="AV308" s="27" t="s">
        <v>6008</v>
      </c>
      <c r="AW308" s="27" t="s">
        <v>1567</v>
      </c>
      <c r="AX308" s="27" t="s">
        <v>114</v>
      </c>
      <c r="AY308" s="27" t="s">
        <v>259</v>
      </c>
      <c r="AZ308" s="27"/>
      <c r="BA308" s="27"/>
      <c r="BB308" s="27">
        <v>54907861</v>
      </c>
      <c r="BC308" s="27" t="s">
        <v>4590</v>
      </c>
      <c r="BD308" s="27">
        <v>1</v>
      </c>
      <c r="BE308" s="27">
        <v>5</v>
      </c>
      <c r="BF308" s="27">
        <v>2</v>
      </c>
      <c r="BG308" s="27" t="s">
        <v>4598</v>
      </c>
      <c r="BH308" s="28">
        <v>5</v>
      </c>
      <c r="BI308" s="27"/>
      <c r="BJ308" s="27"/>
      <c r="BK308" s="27"/>
      <c r="BL308" s="27"/>
      <c r="BM308" s="27"/>
      <c r="BN308" s="27">
        <v>39679595</v>
      </c>
      <c r="BO308" s="27" t="s">
        <v>4771</v>
      </c>
      <c r="BP308" s="27" t="s">
        <v>5166</v>
      </c>
      <c r="BQ308" s="27" t="s">
        <v>5166</v>
      </c>
      <c r="BR308" s="27"/>
      <c r="BS308" s="29">
        <v>44783</v>
      </c>
      <c r="BT308" s="32">
        <v>26.906849315068492</v>
      </c>
      <c r="BU308" s="27">
        <v>9</v>
      </c>
      <c r="BV308" s="27">
        <v>13</v>
      </c>
      <c r="BW308" s="33"/>
      <c r="BX308" s="33"/>
      <c r="BY308" s="33"/>
      <c r="BZ308" s="27"/>
      <c r="CA308" s="27"/>
      <c r="CB308" s="27"/>
      <c r="CC308" s="33"/>
      <c r="CD308" s="33"/>
      <c r="CE308" s="33"/>
      <c r="CF308" s="27"/>
      <c r="CG308" s="27"/>
      <c r="CH308" s="27"/>
      <c r="CI308" s="27"/>
      <c r="CJ308" s="27"/>
    </row>
    <row r="309" spans="1:88" x14ac:dyDescent="0.25">
      <c r="A309" s="27" t="s">
        <v>1568</v>
      </c>
      <c r="B309" s="27" t="s">
        <v>1569</v>
      </c>
      <c r="C309" s="27" t="s">
        <v>1570</v>
      </c>
      <c r="D309" s="27" t="s">
        <v>858</v>
      </c>
      <c r="E309" s="27" t="s">
        <v>871</v>
      </c>
      <c r="F309" s="27"/>
      <c r="G309" s="28" t="s">
        <v>6346</v>
      </c>
      <c r="H309" s="27" t="s">
        <v>3994</v>
      </c>
      <c r="I309" s="27"/>
      <c r="J309" s="27"/>
      <c r="K309" s="29">
        <v>44800</v>
      </c>
      <c r="L309" s="30">
        <v>3167</v>
      </c>
      <c r="M309" s="31">
        <v>250</v>
      </c>
      <c r="N309" s="40" t="s">
        <v>149</v>
      </c>
      <c r="O309" s="1">
        <v>45033</v>
      </c>
      <c r="P309" s="40" t="s">
        <v>4883</v>
      </c>
      <c r="Q309" s="27"/>
      <c r="R309" s="27" t="s">
        <v>4872</v>
      </c>
      <c r="S309" s="27">
        <v>43</v>
      </c>
      <c r="T309" s="27" t="s">
        <v>5087</v>
      </c>
      <c r="U309" s="27"/>
      <c r="V309" s="27" t="s">
        <v>4869</v>
      </c>
      <c r="W309" s="27" t="s">
        <v>5088</v>
      </c>
      <c r="X309" s="32" t="s">
        <v>5089</v>
      </c>
      <c r="Y309" s="27">
        <v>10</v>
      </c>
      <c r="Z309" s="27">
        <v>2</v>
      </c>
      <c r="AA309" s="33"/>
      <c r="AB309" s="33"/>
      <c r="AC309" s="33">
        <v>1</v>
      </c>
      <c r="AD309" s="33">
        <v>7</v>
      </c>
      <c r="AE309" s="33">
        <v>1</v>
      </c>
      <c r="AF309" s="36">
        <v>2125567031801</v>
      </c>
      <c r="AG309" s="36" t="str">
        <f>MID(AF309,10,4)</f>
        <v>1801</v>
      </c>
      <c r="AH309" s="27" t="s">
        <v>555</v>
      </c>
      <c r="AI309" s="27" t="s">
        <v>1061</v>
      </c>
      <c r="AJ309" s="29">
        <v>33779</v>
      </c>
      <c r="AK309" s="27"/>
      <c r="AL309" s="27"/>
      <c r="AM309" s="27"/>
      <c r="AN309" s="27"/>
      <c r="AO309" s="27" t="s">
        <v>6007</v>
      </c>
      <c r="AP309" s="27" t="s">
        <v>6007</v>
      </c>
      <c r="AQ309" s="27"/>
      <c r="AR309" s="35">
        <v>79717551</v>
      </c>
      <c r="AS309" s="36">
        <v>201400127560</v>
      </c>
      <c r="AT309" s="27"/>
      <c r="AU309" s="29"/>
      <c r="AV309" s="27" t="s">
        <v>6008</v>
      </c>
      <c r="AW309" s="27" t="s">
        <v>1571</v>
      </c>
      <c r="AX309" s="27" t="s">
        <v>1061</v>
      </c>
      <c r="AY309" s="27" t="s">
        <v>1572</v>
      </c>
      <c r="AZ309" s="27"/>
      <c r="BA309" s="27"/>
      <c r="BB309" s="27">
        <v>42987133</v>
      </c>
      <c r="BC309" s="27" t="s">
        <v>4589</v>
      </c>
      <c r="BD309" s="27">
        <v>2</v>
      </c>
      <c r="BE309" s="27">
        <v>5</v>
      </c>
      <c r="BF309" s="27"/>
      <c r="BG309" s="27" t="s">
        <v>1533</v>
      </c>
      <c r="BH309" s="27">
        <v>7</v>
      </c>
      <c r="BI309" s="27"/>
      <c r="BJ309" s="27"/>
      <c r="BK309" s="27"/>
      <c r="BL309" s="27"/>
      <c r="BM309" s="27"/>
      <c r="BN309" s="27"/>
      <c r="BO309" s="27" t="s">
        <v>4769</v>
      </c>
      <c r="BP309" s="27"/>
      <c r="BQ309" s="27"/>
      <c r="BR309" s="27"/>
      <c r="BS309" s="27"/>
      <c r="BT309" s="32">
        <v>32.131506849315066</v>
      </c>
      <c r="BU309" s="27">
        <v>9</v>
      </c>
      <c r="BV309" s="27">
        <v>13</v>
      </c>
      <c r="BW309" s="33"/>
      <c r="BX309" s="33"/>
      <c r="BY309" s="33"/>
      <c r="BZ309" s="27"/>
      <c r="CA309" s="27"/>
      <c r="CB309" s="27"/>
      <c r="CC309" s="33"/>
      <c r="CD309" s="33"/>
      <c r="CE309" s="33"/>
      <c r="CF309" s="27"/>
      <c r="CG309" s="27"/>
      <c r="CH309" s="27"/>
      <c r="CI309" s="27"/>
      <c r="CJ309" s="27"/>
    </row>
    <row r="310" spans="1:88" x14ac:dyDescent="0.25">
      <c r="A310" s="27" t="s">
        <v>1573</v>
      </c>
      <c r="B310" s="27" t="s">
        <v>1574</v>
      </c>
      <c r="C310" s="98" t="s">
        <v>1575</v>
      </c>
      <c r="D310" s="27" t="s">
        <v>148</v>
      </c>
      <c r="E310" s="27"/>
      <c r="F310" s="27"/>
      <c r="G310" s="28" t="s">
        <v>6347</v>
      </c>
      <c r="H310" s="27" t="s">
        <v>3994</v>
      </c>
      <c r="I310" s="27"/>
      <c r="J310" s="27"/>
      <c r="K310" s="29">
        <v>44805</v>
      </c>
      <c r="L310" s="30">
        <v>3385</v>
      </c>
      <c r="M310" s="31">
        <v>250</v>
      </c>
      <c r="N310" s="40" t="s">
        <v>149</v>
      </c>
      <c r="O310" s="1">
        <v>45309</v>
      </c>
      <c r="P310" s="40" t="s">
        <v>4883</v>
      </c>
      <c r="Q310" s="27"/>
      <c r="R310" s="27" t="s">
        <v>4872</v>
      </c>
      <c r="S310" s="149">
        <v>104</v>
      </c>
      <c r="T310" s="56" t="s">
        <v>5124</v>
      </c>
      <c r="U310" s="27"/>
      <c r="V310" s="27" t="s">
        <v>4869</v>
      </c>
      <c r="W310" s="27" t="s">
        <v>4996</v>
      </c>
      <c r="X310" s="32" t="s">
        <v>4997</v>
      </c>
      <c r="Y310" s="27">
        <v>5</v>
      </c>
      <c r="Z310" s="27">
        <v>2</v>
      </c>
      <c r="AA310" s="33"/>
      <c r="AB310" s="33"/>
      <c r="AC310" s="33">
        <v>1</v>
      </c>
      <c r="AD310" s="33">
        <v>7</v>
      </c>
      <c r="AE310" s="33">
        <v>1</v>
      </c>
      <c r="AF310" s="36">
        <v>2238631301704</v>
      </c>
      <c r="AG310" s="36" t="str">
        <f>MID(AF310,10,4)</f>
        <v>1704</v>
      </c>
      <c r="AH310" s="27" t="s">
        <v>1576</v>
      </c>
      <c r="AI310" s="27" t="s">
        <v>268</v>
      </c>
      <c r="AJ310" s="29">
        <v>34085</v>
      </c>
      <c r="AK310" s="27"/>
      <c r="AL310" s="27"/>
      <c r="AM310" s="27"/>
      <c r="AN310" s="27"/>
      <c r="AO310" s="27" t="s">
        <v>6007</v>
      </c>
      <c r="AP310" s="27" t="s">
        <v>6007</v>
      </c>
      <c r="AQ310" s="27"/>
      <c r="AR310" s="35">
        <v>82555362</v>
      </c>
      <c r="AS310" s="36">
        <v>2238631301704</v>
      </c>
      <c r="AT310" s="27"/>
      <c r="AU310" s="29"/>
      <c r="AV310" s="27" t="s">
        <v>6008</v>
      </c>
      <c r="AW310" s="27" t="s">
        <v>1577</v>
      </c>
      <c r="AX310" s="27" t="s">
        <v>1576</v>
      </c>
      <c r="AY310" s="27" t="s">
        <v>268</v>
      </c>
      <c r="AZ310" s="27"/>
      <c r="BA310" s="27"/>
      <c r="BB310" s="27">
        <v>53404289</v>
      </c>
      <c r="BC310" s="27" t="s">
        <v>4590</v>
      </c>
      <c r="BD310" s="27">
        <v>1</v>
      </c>
      <c r="BE310" s="27">
        <v>5</v>
      </c>
      <c r="BF310" s="27">
        <v>1</v>
      </c>
      <c r="BG310" s="27" t="s">
        <v>635</v>
      </c>
      <c r="BH310" s="27">
        <v>7</v>
      </c>
      <c r="BI310" s="27"/>
      <c r="BJ310" s="27"/>
      <c r="BK310" s="27" t="s">
        <v>1578</v>
      </c>
      <c r="BL310" s="27" t="s">
        <v>1579</v>
      </c>
      <c r="BM310" s="27" t="s">
        <v>1580</v>
      </c>
      <c r="BN310" s="27">
        <v>50673993</v>
      </c>
      <c r="BO310" s="27" t="s">
        <v>4771</v>
      </c>
      <c r="BP310" s="29">
        <v>44785</v>
      </c>
      <c r="BQ310" s="29">
        <v>44785</v>
      </c>
      <c r="BR310" s="29"/>
      <c r="BS310" s="29">
        <v>44796</v>
      </c>
      <c r="BT310" s="32">
        <v>31.293150684931508</v>
      </c>
      <c r="BU310" s="27">
        <v>9</v>
      </c>
      <c r="BV310" s="27">
        <v>13</v>
      </c>
      <c r="BW310" s="33"/>
      <c r="BX310" s="33"/>
      <c r="BY310" s="33"/>
      <c r="BZ310" s="27"/>
      <c r="CA310" s="27"/>
      <c r="CB310" s="27"/>
      <c r="CC310" s="33"/>
      <c r="CD310" s="33"/>
      <c r="CE310" s="33"/>
      <c r="CF310" s="27"/>
      <c r="CG310" s="27"/>
      <c r="CH310" s="27"/>
      <c r="CI310" s="27"/>
      <c r="CJ310" s="27"/>
    </row>
    <row r="311" spans="1:88" x14ac:dyDescent="0.25">
      <c r="A311" s="27" t="s">
        <v>1581</v>
      </c>
      <c r="B311" s="27" t="s">
        <v>1582</v>
      </c>
      <c r="C311" s="98" t="s">
        <v>1583</v>
      </c>
      <c r="D311" s="27" t="s">
        <v>1584</v>
      </c>
      <c r="E311" s="27" t="s">
        <v>1585</v>
      </c>
      <c r="F311" s="27"/>
      <c r="G311" s="28" t="s">
        <v>6348</v>
      </c>
      <c r="H311" s="27" t="s">
        <v>3994</v>
      </c>
      <c r="I311" s="27"/>
      <c r="J311" s="27"/>
      <c r="K311" s="29">
        <v>44805</v>
      </c>
      <c r="L311" s="30">
        <v>3385</v>
      </c>
      <c r="M311" s="31">
        <v>250</v>
      </c>
      <c r="N311" s="40" t="s">
        <v>149</v>
      </c>
      <c r="O311" s="1">
        <v>45398</v>
      </c>
      <c r="P311" s="40" t="s">
        <v>4883</v>
      </c>
      <c r="Q311" s="27"/>
      <c r="R311" s="27" t="s">
        <v>4872</v>
      </c>
      <c r="S311" s="144">
        <v>104</v>
      </c>
      <c r="T311" s="144" t="s">
        <v>5124</v>
      </c>
      <c r="U311" s="27"/>
      <c r="V311" s="27" t="s">
        <v>4869</v>
      </c>
      <c r="W311" s="27" t="s">
        <v>4996</v>
      </c>
      <c r="X311" s="32" t="s">
        <v>4997</v>
      </c>
      <c r="Y311" s="27">
        <v>5</v>
      </c>
      <c r="Z311" s="27">
        <v>2</v>
      </c>
      <c r="AA311" s="33"/>
      <c r="AB311" s="33"/>
      <c r="AC311" s="33">
        <v>1</v>
      </c>
      <c r="AD311" s="33">
        <v>7</v>
      </c>
      <c r="AE311" s="33">
        <v>1</v>
      </c>
      <c r="AF311" s="36">
        <v>3362360501702</v>
      </c>
      <c r="AG311" s="36" t="str">
        <f>MID(AF311,10,4)</f>
        <v>1702</v>
      </c>
      <c r="AH311" s="27" t="s">
        <v>1213</v>
      </c>
      <c r="AI311" s="27" t="s">
        <v>268</v>
      </c>
      <c r="AJ311" s="29">
        <v>35993</v>
      </c>
      <c r="AK311" s="27"/>
      <c r="AL311" s="27"/>
      <c r="AM311" s="27"/>
      <c r="AN311" s="27"/>
      <c r="AO311" s="27" t="s">
        <v>6007</v>
      </c>
      <c r="AP311" s="27" t="s">
        <v>6007</v>
      </c>
      <c r="AQ311" s="27"/>
      <c r="AR311" s="35">
        <v>102050147</v>
      </c>
      <c r="AS311" s="36">
        <v>3362360501702</v>
      </c>
      <c r="AT311" s="27"/>
      <c r="AU311" s="29"/>
      <c r="AV311" s="27" t="s">
        <v>6008</v>
      </c>
      <c r="AW311" s="27" t="s">
        <v>1586</v>
      </c>
      <c r="AX311" s="27" t="s">
        <v>1576</v>
      </c>
      <c r="AY311" s="27" t="s">
        <v>268</v>
      </c>
      <c r="AZ311" s="27"/>
      <c r="BA311" s="27"/>
      <c r="BB311" s="27">
        <v>46126444</v>
      </c>
      <c r="BC311" s="27" t="s">
        <v>4590</v>
      </c>
      <c r="BD311" s="27">
        <v>1</v>
      </c>
      <c r="BE311" s="27">
        <v>5</v>
      </c>
      <c r="BF311" s="27">
        <v>0</v>
      </c>
      <c r="BG311" s="27" t="s">
        <v>635</v>
      </c>
      <c r="BH311" s="27">
        <v>7</v>
      </c>
      <c r="BI311" s="27"/>
      <c r="BJ311" s="27"/>
      <c r="BK311" s="27" t="s">
        <v>1587</v>
      </c>
      <c r="BL311" s="27" t="s">
        <v>1588</v>
      </c>
      <c r="BM311" s="27" t="s">
        <v>1580</v>
      </c>
      <c r="BN311" s="27" t="s">
        <v>1589</v>
      </c>
      <c r="BO311" s="27" t="s">
        <v>4769</v>
      </c>
      <c r="BP311" s="29">
        <v>44796</v>
      </c>
      <c r="BQ311" s="27" t="s">
        <v>5173</v>
      </c>
      <c r="BR311" s="27"/>
      <c r="BS311" s="29">
        <v>44793</v>
      </c>
      <c r="BT311" s="32">
        <v>26.065753424657533</v>
      </c>
      <c r="BU311" s="27">
        <v>9</v>
      </c>
      <c r="BV311" s="27">
        <v>13</v>
      </c>
      <c r="BW311" s="33"/>
      <c r="BX311" s="33"/>
      <c r="BY311" s="33"/>
      <c r="BZ311" s="27"/>
      <c r="CA311" s="27"/>
      <c r="CB311" s="27"/>
      <c r="CC311" s="33"/>
      <c r="CD311" s="33"/>
      <c r="CE311" s="33"/>
      <c r="CF311" s="27"/>
      <c r="CG311" s="27"/>
      <c r="CH311" s="27"/>
      <c r="CI311" s="27"/>
      <c r="CJ311" s="27"/>
    </row>
    <row r="312" spans="1:88" x14ac:dyDescent="0.25">
      <c r="A312" s="27" t="s">
        <v>1590</v>
      </c>
      <c r="B312" s="43" t="s">
        <v>1591</v>
      </c>
      <c r="C312" s="43" t="s">
        <v>1592</v>
      </c>
      <c r="D312" s="43" t="s">
        <v>378</v>
      </c>
      <c r="E312" s="27" t="s">
        <v>340</v>
      </c>
      <c r="F312" s="27"/>
      <c r="G312" s="28" t="s">
        <v>6349</v>
      </c>
      <c r="H312" s="27" t="s">
        <v>3994</v>
      </c>
      <c r="I312" s="27"/>
      <c r="J312" s="27"/>
      <c r="K312" s="29">
        <v>44802</v>
      </c>
      <c r="L312" s="30">
        <v>3167</v>
      </c>
      <c r="M312" s="31">
        <v>250</v>
      </c>
      <c r="N312" s="40" t="s">
        <v>149</v>
      </c>
      <c r="O312" s="1">
        <v>45226</v>
      </c>
      <c r="P312" s="40" t="s">
        <v>4883</v>
      </c>
      <c r="Q312" s="27"/>
      <c r="R312" s="27" t="s">
        <v>5015</v>
      </c>
      <c r="S312" s="27">
        <v>51</v>
      </c>
      <c r="T312" s="27" t="s">
        <v>5070</v>
      </c>
      <c r="U312" s="27"/>
      <c r="V312" s="27" t="s">
        <v>4959</v>
      </c>
      <c r="W312" s="27" t="s">
        <v>5017</v>
      </c>
      <c r="X312" s="32" t="s">
        <v>4960</v>
      </c>
      <c r="Y312" s="27">
        <v>9</v>
      </c>
      <c r="Z312" s="27">
        <v>2</v>
      </c>
      <c r="AA312" s="33"/>
      <c r="AB312" s="33"/>
      <c r="AC312" s="33">
        <v>1</v>
      </c>
      <c r="AD312" s="33">
        <v>7</v>
      </c>
      <c r="AE312" s="33">
        <v>1</v>
      </c>
      <c r="AF312" s="36">
        <v>2941752021301</v>
      </c>
      <c r="AG312" s="36" t="str">
        <f>MID(AF312,10,4)</f>
        <v>1301</v>
      </c>
      <c r="AH312" s="27" t="s">
        <v>421</v>
      </c>
      <c r="AI312" s="27" t="s">
        <v>421</v>
      </c>
      <c r="AJ312" s="29">
        <v>35029</v>
      </c>
      <c r="AK312" s="27"/>
      <c r="AL312" s="27"/>
      <c r="AM312" s="27"/>
      <c r="AN312" s="27"/>
      <c r="AO312" s="27" t="s">
        <v>6007</v>
      </c>
      <c r="AP312" s="27" t="s">
        <v>6007</v>
      </c>
      <c r="AQ312" s="27"/>
      <c r="AR312" s="35">
        <v>95906630</v>
      </c>
      <c r="AS312" s="36">
        <v>2941752021301</v>
      </c>
      <c r="AT312" s="27"/>
      <c r="AU312" s="29"/>
      <c r="AV312" s="27" t="s">
        <v>6008</v>
      </c>
      <c r="AW312" s="27" t="s">
        <v>1593</v>
      </c>
      <c r="AX312" s="27" t="s">
        <v>421</v>
      </c>
      <c r="AY312" s="27" t="s">
        <v>421</v>
      </c>
      <c r="AZ312" s="27">
        <v>2</v>
      </c>
      <c r="BA312" s="27"/>
      <c r="BB312" s="27">
        <v>31848889</v>
      </c>
      <c r="BC312" s="27" t="s">
        <v>4590</v>
      </c>
      <c r="BD312" s="27">
        <v>1</v>
      </c>
      <c r="BE312" s="27">
        <v>5</v>
      </c>
      <c r="BF312" s="27">
        <v>2</v>
      </c>
      <c r="BG312" s="27" t="s">
        <v>4598</v>
      </c>
      <c r="BH312" s="28">
        <v>5</v>
      </c>
      <c r="BI312" s="27"/>
      <c r="BJ312" s="27"/>
      <c r="BK312" s="27"/>
      <c r="BL312" s="27" t="s">
        <v>1594</v>
      </c>
      <c r="BM312" s="27" t="s">
        <v>1593</v>
      </c>
      <c r="BN312" s="27">
        <v>57032028</v>
      </c>
      <c r="BO312" s="27" t="s">
        <v>4769</v>
      </c>
      <c r="BP312" s="29">
        <v>44474</v>
      </c>
      <c r="BQ312" s="27" t="s">
        <v>5121</v>
      </c>
      <c r="BR312" s="27"/>
      <c r="BS312" s="29">
        <v>44657</v>
      </c>
      <c r="BT312" s="32">
        <v>28.706849315068492</v>
      </c>
      <c r="BU312" s="27">
        <v>9</v>
      </c>
      <c r="BV312" s="27">
        <v>13</v>
      </c>
      <c r="BW312" s="33"/>
      <c r="BX312" s="33"/>
      <c r="BY312" s="33"/>
      <c r="BZ312" s="27"/>
      <c r="CA312" s="27"/>
      <c r="CB312" s="27"/>
      <c r="CC312" s="33"/>
      <c r="CD312" s="33"/>
      <c r="CE312" s="33"/>
      <c r="CF312" s="27"/>
      <c r="CG312" s="27"/>
      <c r="CH312" s="27"/>
      <c r="CI312" s="27"/>
      <c r="CJ312" s="27"/>
    </row>
    <row r="313" spans="1:88" x14ac:dyDescent="0.25">
      <c r="A313" s="27" t="s">
        <v>1595</v>
      </c>
      <c r="B313" s="43" t="s">
        <v>1596</v>
      </c>
      <c r="C313" s="43" t="s">
        <v>472</v>
      </c>
      <c r="D313" s="43" t="s">
        <v>1597</v>
      </c>
      <c r="E313" s="27" t="s">
        <v>160</v>
      </c>
      <c r="F313" s="27"/>
      <c r="G313" s="28" t="s">
        <v>6350</v>
      </c>
      <c r="H313" s="27" t="s">
        <v>3994</v>
      </c>
      <c r="I313" s="27"/>
      <c r="J313" s="27"/>
      <c r="K313" s="29">
        <v>44803</v>
      </c>
      <c r="L313" s="30">
        <v>3167</v>
      </c>
      <c r="M313" s="31">
        <v>250</v>
      </c>
      <c r="N313" s="40" t="s">
        <v>149</v>
      </c>
      <c r="O313" s="1">
        <v>44963</v>
      </c>
      <c r="P313" s="40" t="s">
        <v>4883</v>
      </c>
      <c r="Q313" s="27"/>
      <c r="R313" s="27" t="s">
        <v>4872</v>
      </c>
      <c r="S313" s="144">
        <v>105</v>
      </c>
      <c r="T313" s="144" t="s">
        <v>6952</v>
      </c>
      <c r="U313" s="27"/>
      <c r="V313" s="27" t="s">
        <v>4869</v>
      </c>
      <c r="W313" s="27" t="s">
        <v>4996</v>
      </c>
      <c r="X313" s="32" t="s">
        <v>4997</v>
      </c>
      <c r="Y313" s="27">
        <v>5</v>
      </c>
      <c r="Z313" s="27">
        <v>2</v>
      </c>
      <c r="AA313" s="33"/>
      <c r="AB313" s="33"/>
      <c r="AC313" s="33">
        <v>1</v>
      </c>
      <c r="AD313" s="33">
        <v>7</v>
      </c>
      <c r="AE313" s="33">
        <v>1</v>
      </c>
      <c r="AF313" s="36">
        <v>3251223341703</v>
      </c>
      <c r="AG313" s="36" t="str">
        <f>MID(AF313,10,4)</f>
        <v>1703</v>
      </c>
      <c r="AH313" s="27" t="s">
        <v>315</v>
      </c>
      <c r="AI313" s="27" t="s">
        <v>268</v>
      </c>
      <c r="AJ313" s="29">
        <v>37288</v>
      </c>
      <c r="AK313" s="27"/>
      <c r="AL313" s="27"/>
      <c r="AM313" s="27"/>
      <c r="AN313" s="27"/>
      <c r="AO313" s="27" t="s">
        <v>6007</v>
      </c>
      <c r="AP313" s="27" t="s">
        <v>6007</v>
      </c>
      <c r="AQ313" s="27"/>
      <c r="AR313" s="35">
        <v>114537291</v>
      </c>
      <c r="AS313" s="36">
        <v>3251223341703</v>
      </c>
      <c r="AT313" s="27"/>
      <c r="AU313" s="29"/>
      <c r="AV313" s="27" t="s">
        <v>6008</v>
      </c>
      <c r="AW313" s="27" t="s">
        <v>1598</v>
      </c>
      <c r="AX313" s="27" t="s">
        <v>315</v>
      </c>
      <c r="AY313" s="27" t="s">
        <v>268</v>
      </c>
      <c r="AZ313" s="27"/>
      <c r="BA313" s="27"/>
      <c r="BB313" s="27">
        <v>36069829</v>
      </c>
      <c r="BC313" s="27" t="s">
        <v>4590</v>
      </c>
      <c r="BD313" s="27">
        <v>1</v>
      </c>
      <c r="BE313" s="27">
        <v>5</v>
      </c>
      <c r="BF313" s="27">
        <v>0</v>
      </c>
      <c r="BG313" s="27" t="s">
        <v>4611</v>
      </c>
      <c r="BH313" s="27">
        <v>7</v>
      </c>
      <c r="BI313" s="27"/>
      <c r="BJ313" s="27"/>
      <c r="BK313" s="27"/>
      <c r="BL313" s="27"/>
      <c r="BM313" s="27"/>
      <c r="BN313" s="27"/>
      <c r="BO313" s="27" t="s">
        <v>4769</v>
      </c>
      <c r="BP313" s="29">
        <v>44755</v>
      </c>
      <c r="BQ313" s="27" t="s">
        <v>128</v>
      </c>
      <c r="BR313" s="27"/>
      <c r="BS313" s="27" t="s">
        <v>128</v>
      </c>
      <c r="BT313" s="32">
        <v>22.517808219178082</v>
      </c>
      <c r="BU313" s="27">
        <v>9</v>
      </c>
      <c r="BV313" s="27">
        <v>13</v>
      </c>
      <c r="BW313" s="33"/>
      <c r="BX313" s="33"/>
      <c r="BY313" s="33"/>
      <c r="BZ313" s="27"/>
      <c r="CA313" s="27"/>
      <c r="CB313" s="27"/>
      <c r="CC313" s="33"/>
      <c r="CD313" s="33"/>
      <c r="CE313" s="33"/>
      <c r="CF313" s="27"/>
      <c r="CG313" s="27"/>
      <c r="CH313" s="27"/>
      <c r="CI313" s="27"/>
      <c r="CJ313" s="27"/>
    </row>
    <row r="314" spans="1:88" x14ac:dyDescent="0.25">
      <c r="A314" s="27" t="s">
        <v>1599</v>
      </c>
      <c r="B314" s="83" t="s">
        <v>404</v>
      </c>
      <c r="C314" s="43" t="s">
        <v>1600</v>
      </c>
      <c r="D314" s="27" t="s">
        <v>1601</v>
      </c>
      <c r="E314" s="27" t="s">
        <v>148</v>
      </c>
      <c r="F314" s="27"/>
      <c r="G314" s="28" t="s">
        <v>6351</v>
      </c>
      <c r="H314" s="27" t="s">
        <v>3994</v>
      </c>
      <c r="I314" s="27"/>
      <c r="J314" s="27"/>
      <c r="K314" s="29">
        <v>44805</v>
      </c>
      <c r="L314" s="30">
        <v>3385</v>
      </c>
      <c r="M314" s="31">
        <v>250</v>
      </c>
      <c r="N314" t="s">
        <v>4864</v>
      </c>
      <c r="P314" s="27" t="s">
        <v>4864</v>
      </c>
      <c r="Q314" s="27"/>
      <c r="R314" s="27" t="s">
        <v>4898</v>
      </c>
      <c r="S314" s="27">
        <v>5</v>
      </c>
      <c r="T314" s="27" t="s">
        <v>5174</v>
      </c>
      <c r="U314" s="27"/>
      <c r="V314" s="27" t="s">
        <v>4869</v>
      </c>
      <c r="W314" s="27" t="s">
        <v>4990</v>
      </c>
      <c r="X314" s="32" t="s">
        <v>4912</v>
      </c>
      <c r="Y314" s="27">
        <v>4</v>
      </c>
      <c r="Z314" s="27">
        <v>2</v>
      </c>
      <c r="AA314" s="33"/>
      <c r="AB314" s="33"/>
      <c r="AC314" s="33">
        <v>1</v>
      </c>
      <c r="AD314" s="33">
        <v>7</v>
      </c>
      <c r="AE314" s="33">
        <v>1</v>
      </c>
      <c r="AF314" s="36">
        <v>3130407370501</v>
      </c>
      <c r="AG314" s="36" t="str">
        <f>MID(AF314,10,4)</f>
        <v>0501</v>
      </c>
      <c r="AH314" s="27" t="s">
        <v>163</v>
      </c>
      <c r="AI314" s="27" t="s">
        <v>163</v>
      </c>
      <c r="AJ314" s="29">
        <v>35447</v>
      </c>
      <c r="AK314" s="27"/>
      <c r="AL314" s="27"/>
      <c r="AM314" s="27"/>
      <c r="AN314" s="27"/>
      <c r="AO314" s="27" t="s">
        <v>6007</v>
      </c>
      <c r="AP314" s="27" t="s">
        <v>6007</v>
      </c>
      <c r="AQ314" s="27"/>
      <c r="AR314" s="35">
        <v>108725391</v>
      </c>
      <c r="AS314" s="36">
        <v>201500767241</v>
      </c>
      <c r="AT314" s="27"/>
      <c r="AU314" s="29"/>
      <c r="AV314" s="27" t="s">
        <v>6008</v>
      </c>
      <c r="AW314" s="27" t="s">
        <v>1602</v>
      </c>
      <c r="AX314" s="27" t="s">
        <v>163</v>
      </c>
      <c r="AY314" s="27" t="s">
        <v>1603</v>
      </c>
      <c r="AZ314" s="27"/>
      <c r="BA314" s="27"/>
      <c r="BB314" s="27">
        <v>37751618</v>
      </c>
      <c r="BC314" s="27" t="s">
        <v>4590</v>
      </c>
      <c r="BD314" s="27">
        <v>1</v>
      </c>
      <c r="BE314" s="27">
        <v>5</v>
      </c>
      <c r="BF314" s="27">
        <v>1</v>
      </c>
      <c r="BG314" s="27" t="s">
        <v>617</v>
      </c>
      <c r="BH314" s="27">
        <v>7</v>
      </c>
      <c r="BI314" s="27"/>
      <c r="BJ314" s="27"/>
      <c r="BK314" s="27"/>
      <c r="BL314" s="27" t="s">
        <v>1604</v>
      </c>
      <c r="BM314" s="27" t="s">
        <v>1605</v>
      </c>
      <c r="BN314" s="27">
        <v>35848048</v>
      </c>
      <c r="BO314" s="27" t="s">
        <v>4769</v>
      </c>
      <c r="BP314" s="29">
        <v>44679</v>
      </c>
      <c r="BQ314" s="29">
        <v>44686</v>
      </c>
      <c r="BR314" s="29"/>
      <c r="BS314" s="29">
        <v>44677</v>
      </c>
      <c r="BT314" s="32">
        <v>27.561643835616437</v>
      </c>
      <c r="BU314" s="27">
        <v>9</v>
      </c>
      <c r="BV314" s="27">
        <v>13</v>
      </c>
      <c r="BW314" s="33"/>
      <c r="BX314" s="33"/>
      <c r="BY314" s="33"/>
      <c r="BZ314" s="27"/>
      <c r="CA314" s="27"/>
      <c r="CB314" s="27"/>
      <c r="CC314" s="33"/>
      <c r="CD314" s="33"/>
      <c r="CE314" s="33"/>
      <c r="CF314" s="27"/>
      <c r="CG314" s="27"/>
      <c r="CH314" s="27"/>
      <c r="CI314" s="27"/>
      <c r="CJ314" s="27"/>
    </row>
    <row r="315" spans="1:88" x14ac:dyDescent="0.25">
      <c r="A315" s="27" t="s">
        <v>1606</v>
      </c>
      <c r="B315" s="27" t="s">
        <v>137</v>
      </c>
      <c r="C315" s="27" t="s">
        <v>1072</v>
      </c>
      <c r="D315" s="27" t="s">
        <v>190</v>
      </c>
      <c r="E315" s="27" t="s">
        <v>148</v>
      </c>
      <c r="F315" s="27"/>
      <c r="G315" s="28" t="s">
        <v>6352</v>
      </c>
      <c r="H315" s="27" t="s">
        <v>3994</v>
      </c>
      <c r="I315" s="27"/>
      <c r="J315" s="27"/>
      <c r="K315" s="29">
        <v>44805</v>
      </c>
      <c r="L315" s="30">
        <v>3385</v>
      </c>
      <c r="M315" s="31">
        <v>250</v>
      </c>
      <c r="N315" t="s">
        <v>4864</v>
      </c>
      <c r="P315" s="27" t="s">
        <v>4864</v>
      </c>
      <c r="Q315" s="27"/>
      <c r="R315" s="27" t="s">
        <v>4898</v>
      </c>
      <c r="S315" s="27">
        <v>5</v>
      </c>
      <c r="T315" s="27" t="s">
        <v>5174</v>
      </c>
      <c r="U315" s="27"/>
      <c r="V315" s="27" t="s">
        <v>4869</v>
      </c>
      <c r="W315" s="27" t="s">
        <v>4990</v>
      </c>
      <c r="X315" s="32" t="s">
        <v>4912</v>
      </c>
      <c r="Y315" s="27">
        <v>4</v>
      </c>
      <c r="Z315" s="27">
        <v>2</v>
      </c>
      <c r="AA315" s="33"/>
      <c r="AB315" s="33"/>
      <c r="AC315" s="33">
        <v>1</v>
      </c>
      <c r="AD315" s="33">
        <v>7</v>
      </c>
      <c r="AE315" s="33">
        <v>1</v>
      </c>
      <c r="AF315" s="36">
        <v>2334645650501</v>
      </c>
      <c r="AG315" s="36" t="str">
        <f>MID(AF315,10,4)</f>
        <v>0501</v>
      </c>
      <c r="AH315" s="27" t="s">
        <v>163</v>
      </c>
      <c r="AI315" s="27" t="s">
        <v>163</v>
      </c>
      <c r="AJ315" s="29">
        <v>34207</v>
      </c>
      <c r="AK315" s="27"/>
      <c r="AL315" s="27"/>
      <c r="AM315" s="27"/>
      <c r="AN315" s="27"/>
      <c r="AO315" s="27" t="s">
        <v>6007</v>
      </c>
      <c r="AP315" s="27" t="s">
        <v>6007</v>
      </c>
      <c r="AQ315" s="27"/>
      <c r="AR315" s="35">
        <v>91850037</v>
      </c>
      <c r="AS315" s="36">
        <v>2334645650501</v>
      </c>
      <c r="AT315" s="27"/>
      <c r="AU315" s="29"/>
      <c r="AV315" s="27" t="s">
        <v>6008</v>
      </c>
      <c r="AW315" s="27" t="s">
        <v>1607</v>
      </c>
      <c r="AX315" s="27" t="s">
        <v>163</v>
      </c>
      <c r="AY315" s="27" t="s">
        <v>163</v>
      </c>
      <c r="AZ315" s="27"/>
      <c r="BA315" s="27"/>
      <c r="BB315" s="27">
        <v>58668159</v>
      </c>
      <c r="BC315" s="27" t="s">
        <v>4590</v>
      </c>
      <c r="BD315" s="27">
        <v>1</v>
      </c>
      <c r="BE315" s="27">
        <v>5</v>
      </c>
      <c r="BF315" s="27">
        <v>3</v>
      </c>
      <c r="BG315" s="27" t="s">
        <v>1608</v>
      </c>
      <c r="BH315" s="27">
        <v>7</v>
      </c>
      <c r="BI315" s="27"/>
      <c r="BJ315" s="27"/>
      <c r="BK315" s="27"/>
      <c r="BL315" s="27" t="s">
        <v>1057</v>
      </c>
      <c r="BM315" s="27" t="s">
        <v>1607</v>
      </c>
      <c r="BN315" s="27">
        <v>45552864</v>
      </c>
      <c r="BO315" s="27" t="s">
        <v>4769</v>
      </c>
      <c r="BP315" s="29">
        <v>44628</v>
      </c>
      <c r="BQ315" s="29">
        <v>44630</v>
      </c>
      <c r="BR315" s="29"/>
      <c r="BS315" s="29">
        <v>44888</v>
      </c>
      <c r="BT315" s="32">
        <v>30.958904109589042</v>
      </c>
      <c r="BU315" s="27">
        <v>9</v>
      </c>
      <c r="BV315" s="27">
        <v>13</v>
      </c>
      <c r="BW315" s="33"/>
      <c r="BX315" s="33"/>
      <c r="BY315" s="33"/>
      <c r="BZ315" s="27"/>
      <c r="CA315" s="27"/>
      <c r="CB315" s="27"/>
      <c r="CC315" s="33"/>
      <c r="CD315" s="33"/>
      <c r="CE315" s="33"/>
      <c r="CF315" s="27"/>
      <c r="CG315" s="27"/>
      <c r="CH315" s="27"/>
      <c r="CI315" s="27"/>
      <c r="CJ315" s="27"/>
    </row>
    <row r="316" spans="1:88" x14ac:dyDescent="0.25">
      <c r="A316" s="27" t="s">
        <v>1609</v>
      </c>
      <c r="B316" s="27" t="s">
        <v>1610</v>
      </c>
      <c r="C316" s="27" t="s">
        <v>1611</v>
      </c>
      <c r="D316" s="27" t="s">
        <v>1612</v>
      </c>
      <c r="E316" s="27" t="s">
        <v>1613</v>
      </c>
      <c r="F316" s="27"/>
      <c r="G316" s="28" t="s">
        <v>6353</v>
      </c>
      <c r="H316" s="27" t="s">
        <v>3994</v>
      </c>
      <c r="I316" s="27"/>
      <c r="J316" s="27"/>
      <c r="K316" s="29">
        <v>44805</v>
      </c>
      <c r="L316" s="30">
        <v>3385</v>
      </c>
      <c r="M316" s="31">
        <v>250</v>
      </c>
      <c r="N316" t="s">
        <v>4864</v>
      </c>
      <c r="P316" s="27" t="s">
        <v>4864</v>
      </c>
      <c r="Q316" s="27"/>
      <c r="R316" s="27" t="s">
        <v>4876</v>
      </c>
      <c r="S316" s="27">
        <v>20</v>
      </c>
      <c r="T316" s="27" t="s">
        <v>4893</v>
      </c>
      <c r="U316" s="27"/>
      <c r="V316" s="27" t="s">
        <v>4869</v>
      </c>
      <c r="W316" s="27" t="s">
        <v>5152</v>
      </c>
      <c r="X316" s="32" t="s">
        <v>4870</v>
      </c>
      <c r="Y316" s="27">
        <v>1</v>
      </c>
      <c r="Z316" s="27">
        <v>2</v>
      </c>
      <c r="AA316" s="33"/>
      <c r="AB316" s="33"/>
      <c r="AC316" s="33">
        <v>1</v>
      </c>
      <c r="AD316" s="33">
        <v>7</v>
      </c>
      <c r="AE316" s="33">
        <v>1</v>
      </c>
      <c r="AF316" s="36">
        <v>3004564170101</v>
      </c>
      <c r="AG316" s="36" t="str">
        <f>MID(AF316,10,4)</f>
        <v>0101</v>
      </c>
      <c r="AH316" s="27" t="s">
        <v>114</v>
      </c>
      <c r="AI316" s="27" t="s">
        <v>114</v>
      </c>
      <c r="AJ316" s="29">
        <v>36716</v>
      </c>
      <c r="AK316" s="27"/>
      <c r="AL316" s="27"/>
      <c r="AM316" s="27"/>
      <c r="AN316" s="27"/>
      <c r="AO316" s="27" t="s">
        <v>6007</v>
      </c>
      <c r="AP316" s="27" t="s">
        <v>6007</v>
      </c>
      <c r="AQ316" s="27"/>
      <c r="AR316" s="35">
        <v>108272842</v>
      </c>
      <c r="AS316" s="36">
        <v>3004564170101</v>
      </c>
      <c r="AT316" s="27"/>
      <c r="AU316" s="29"/>
      <c r="AV316" s="27" t="s">
        <v>6008</v>
      </c>
      <c r="AW316" s="27" t="s">
        <v>1614</v>
      </c>
      <c r="AX316" s="27" t="s">
        <v>114</v>
      </c>
      <c r="AY316" s="27" t="s">
        <v>114</v>
      </c>
      <c r="AZ316" s="27">
        <v>18</v>
      </c>
      <c r="BA316" s="27"/>
      <c r="BB316" s="27" t="s">
        <v>1615</v>
      </c>
      <c r="BC316" s="27" t="s">
        <v>4590</v>
      </c>
      <c r="BD316" s="27">
        <v>1</v>
      </c>
      <c r="BE316" s="27">
        <v>5</v>
      </c>
      <c r="BF316" s="27">
        <v>0</v>
      </c>
      <c r="BG316" s="27" t="s">
        <v>953</v>
      </c>
      <c r="BH316" s="27">
        <v>7</v>
      </c>
      <c r="BI316" s="27"/>
      <c r="BJ316" s="27"/>
      <c r="BK316" s="27"/>
      <c r="BL316" s="27"/>
      <c r="BM316" s="27"/>
      <c r="BN316" s="27"/>
      <c r="BO316" s="27" t="s">
        <v>4769</v>
      </c>
      <c r="BP316" s="29">
        <v>44623</v>
      </c>
      <c r="BQ316" s="29">
        <v>44713</v>
      </c>
      <c r="BR316" s="29"/>
      <c r="BS316" s="29">
        <v>44565</v>
      </c>
      <c r="BT316" s="32">
        <v>24.084931506849315</v>
      </c>
      <c r="BU316" s="27">
        <v>9</v>
      </c>
      <c r="BV316" s="27">
        <v>13</v>
      </c>
      <c r="BW316" s="33"/>
      <c r="BX316" s="33"/>
      <c r="BY316" s="33"/>
      <c r="BZ316" s="27"/>
      <c r="CA316" s="27"/>
      <c r="CB316" s="27"/>
      <c r="CC316" s="33"/>
      <c r="CD316" s="33"/>
      <c r="CE316" s="33"/>
      <c r="CF316" s="27"/>
      <c r="CG316" s="27"/>
      <c r="CH316" s="27"/>
      <c r="CI316" s="27"/>
      <c r="CJ316" s="27"/>
    </row>
    <row r="317" spans="1:88" x14ac:dyDescent="0.25">
      <c r="A317" s="27" t="s">
        <v>1616</v>
      </c>
      <c r="B317" s="27" t="s">
        <v>695</v>
      </c>
      <c r="C317" s="27" t="s">
        <v>1277</v>
      </c>
      <c r="D317" s="27" t="s">
        <v>1617</v>
      </c>
      <c r="E317" s="27" t="s">
        <v>140</v>
      </c>
      <c r="F317" s="27"/>
      <c r="G317" s="28" t="s">
        <v>6354</v>
      </c>
      <c r="H317" s="27" t="s">
        <v>3993</v>
      </c>
      <c r="I317" s="27"/>
      <c r="J317" s="27"/>
      <c r="K317" s="29">
        <v>44805</v>
      </c>
      <c r="L317" s="30">
        <v>4400</v>
      </c>
      <c r="M317" s="31">
        <v>250</v>
      </c>
      <c r="N317" t="s">
        <v>4864</v>
      </c>
      <c r="P317" s="27" t="s">
        <v>4864</v>
      </c>
      <c r="Q317" s="27"/>
      <c r="R317" s="27" t="s">
        <v>4961</v>
      </c>
      <c r="S317" s="27" t="s">
        <v>4962</v>
      </c>
      <c r="T317" s="27" t="s">
        <v>4963</v>
      </c>
      <c r="U317" s="27" t="s">
        <v>4954</v>
      </c>
      <c r="V317" s="27" t="s">
        <v>4955</v>
      </c>
      <c r="W317" s="144" t="s">
        <v>4956</v>
      </c>
      <c r="X317" s="27" t="s">
        <v>4949</v>
      </c>
      <c r="Y317" s="27">
        <v>3</v>
      </c>
      <c r="Z317" s="27">
        <v>1</v>
      </c>
      <c r="AA317" s="33"/>
      <c r="AB317" s="33"/>
      <c r="AC317" s="33">
        <v>1</v>
      </c>
      <c r="AD317" s="33">
        <v>7</v>
      </c>
      <c r="AE317" s="33">
        <v>1</v>
      </c>
      <c r="AF317" s="36">
        <v>2108374541901</v>
      </c>
      <c r="AG317" s="36" t="str">
        <f>MID(AF317,10,4)</f>
        <v>1901</v>
      </c>
      <c r="AH317" s="27" t="s">
        <v>389</v>
      </c>
      <c r="AI317" s="27" t="s">
        <v>389</v>
      </c>
      <c r="AJ317" s="29">
        <v>33699</v>
      </c>
      <c r="AK317" s="27"/>
      <c r="AL317" s="27"/>
      <c r="AM317" s="27"/>
      <c r="AN317" s="27"/>
      <c r="AO317" s="27" t="s">
        <v>6007</v>
      </c>
      <c r="AP317" s="27" t="s">
        <v>6007</v>
      </c>
      <c r="AQ317" s="27"/>
      <c r="AR317" s="35">
        <v>72947861</v>
      </c>
      <c r="AS317" s="36">
        <v>201100596354</v>
      </c>
      <c r="AT317" s="27"/>
      <c r="AU317" s="29"/>
      <c r="AV317" s="27" t="s">
        <v>6008</v>
      </c>
      <c r="AW317" s="27" t="s">
        <v>1618</v>
      </c>
      <c r="AX317" s="27" t="s">
        <v>389</v>
      </c>
      <c r="AY317" s="27" t="s">
        <v>389</v>
      </c>
      <c r="AZ317" s="27"/>
      <c r="BA317" s="27"/>
      <c r="BB317" s="27" t="s">
        <v>1619</v>
      </c>
      <c r="BC317" s="27" t="s">
        <v>4588</v>
      </c>
      <c r="BD317" s="27">
        <v>1</v>
      </c>
      <c r="BE317" s="27">
        <v>5</v>
      </c>
      <c r="BF317" s="27">
        <v>2</v>
      </c>
      <c r="BG317" s="27" t="s">
        <v>635</v>
      </c>
      <c r="BH317" s="27">
        <v>7</v>
      </c>
      <c r="BI317" s="27"/>
      <c r="BJ317" s="27"/>
      <c r="BK317" s="27"/>
      <c r="BL317" s="27" t="s">
        <v>1620</v>
      </c>
      <c r="BM317" s="27" t="s">
        <v>1621</v>
      </c>
      <c r="BN317" s="27">
        <v>46513337</v>
      </c>
      <c r="BO317" s="27" t="s">
        <v>4769</v>
      </c>
      <c r="BP317" s="29">
        <v>44802</v>
      </c>
      <c r="BQ317" s="29">
        <v>44802</v>
      </c>
      <c r="BR317" s="29"/>
      <c r="BS317" s="29">
        <v>44802</v>
      </c>
      <c r="BT317" s="32">
        <v>32.350684931506848</v>
      </c>
      <c r="BU317" s="27">
        <v>9</v>
      </c>
      <c r="BV317" s="27">
        <v>13</v>
      </c>
      <c r="BW317" s="33">
        <v>4400</v>
      </c>
      <c r="BX317" s="37">
        <v>45292</v>
      </c>
      <c r="BY317" s="33">
        <v>3250</v>
      </c>
      <c r="BZ317" s="27"/>
      <c r="CA317" s="27"/>
      <c r="CB317" s="27"/>
      <c r="CC317" s="33"/>
      <c r="CD317" s="33"/>
      <c r="CE317" s="33"/>
      <c r="CF317" s="27"/>
      <c r="CG317" s="27"/>
      <c r="CH317" s="27"/>
      <c r="CI317" s="27"/>
      <c r="CJ317" s="27"/>
    </row>
    <row r="318" spans="1:88" x14ac:dyDescent="0.25">
      <c r="A318" s="27" t="s">
        <v>1622</v>
      </c>
      <c r="B318" s="27" t="s">
        <v>1421</v>
      </c>
      <c r="C318" s="27" t="s">
        <v>451</v>
      </c>
      <c r="D318" s="27" t="s">
        <v>577</v>
      </c>
      <c r="E318" s="27"/>
      <c r="F318" s="27"/>
      <c r="G318" s="28" t="s">
        <v>6355</v>
      </c>
      <c r="H318" s="27" t="s">
        <v>5175</v>
      </c>
      <c r="I318" s="27"/>
      <c r="J318" s="27"/>
      <c r="K318" s="29">
        <v>44805</v>
      </c>
      <c r="L318" s="30">
        <v>3750</v>
      </c>
      <c r="M318" s="31">
        <v>250</v>
      </c>
      <c r="N318" t="s">
        <v>4864</v>
      </c>
      <c r="P318" s="27" t="s">
        <v>4864</v>
      </c>
      <c r="Q318" s="27"/>
      <c r="R318" s="27" t="s">
        <v>4928</v>
      </c>
      <c r="S318" t="s">
        <v>4866</v>
      </c>
      <c r="T318" t="s">
        <v>4924</v>
      </c>
      <c r="U318" s="27" t="s">
        <v>4868</v>
      </c>
      <c r="V318" s="27" t="s">
        <v>4869</v>
      </c>
      <c r="W318" s="27">
        <v>0</v>
      </c>
      <c r="X318" s="32" t="s">
        <v>4870</v>
      </c>
      <c r="Y318" s="27">
        <v>1</v>
      </c>
      <c r="Z318" s="27">
        <v>2</v>
      </c>
      <c r="AA318" s="33"/>
      <c r="AB318" s="33"/>
      <c r="AC318" s="33">
        <v>1</v>
      </c>
      <c r="AD318" s="33">
        <v>7</v>
      </c>
      <c r="AE318" s="33">
        <v>1</v>
      </c>
      <c r="AF318" s="36">
        <v>3007077110101</v>
      </c>
      <c r="AG318" s="36" t="str">
        <f>MID(AF318,10,4)</f>
        <v>0101</v>
      </c>
      <c r="AH318" s="27" t="s">
        <v>114</v>
      </c>
      <c r="AI318" s="27" t="s">
        <v>114</v>
      </c>
      <c r="AJ318" s="29">
        <v>36010</v>
      </c>
      <c r="AK318" s="27"/>
      <c r="AL318" s="27"/>
      <c r="AM318" s="27"/>
      <c r="AN318" s="27"/>
      <c r="AO318" s="27" t="s">
        <v>6007</v>
      </c>
      <c r="AP318" s="27" t="s">
        <v>6007</v>
      </c>
      <c r="AQ318" s="27"/>
      <c r="AR318" s="35">
        <v>105376779</v>
      </c>
      <c r="AS318" s="36">
        <v>3007077110101</v>
      </c>
      <c r="AT318" s="27"/>
      <c r="AU318" s="29"/>
      <c r="AV318" s="27" t="s">
        <v>6008</v>
      </c>
      <c r="AW318" s="27" t="s">
        <v>1623</v>
      </c>
      <c r="AX318" s="27" t="s">
        <v>1476</v>
      </c>
      <c r="AY318" s="27" t="s">
        <v>114</v>
      </c>
      <c r="AZ318" s="27">
        <v>24</v>
      </c>
      <c r="BA318" s="27"/>
      <c r="BB318" s="27">
        <v>46497031</v>
      </c>
      <c r="BC318" s="27" t="s">
        <v>4590</v>
      </c>
      <c r="BD318" s="27">
        <v>1</v>
      </c>
      <c r="BE318" s="27">
        <v>5</v>
      </c>
      <c r="BF318" s="27">
        <v>0</v>
      </c>
      <c r="BG318" s="27" t="s">
        <v>648</v>
      </c>
      <c r="BH318" s="27">
        <v>7</v>
      </c>
      <c r="BI318" s="27"/>
      <c r="BJ318" s="27"/>
      <c r="BK318" s="27" t="s">
        <v>1624</v>
      </c>
      <c r="BL318" s="27" t="s">
        <v>1625</v>
      </c>
      <c r="BM318" s="27" t="s">
        <v>1626</v>
      </c>
      <c r="BN318" s="27">
        <v>47668427</v>
      </c>
      <c r="BO318" s="27" t="s">
        <v>4769</v>
      </c>
      <c r="BP318" s="27" t="s">
        <v>4777</v>
      </c>
      <c r="BQ318" s="27" t="s">
        <v>1959</v>
      </c>
      <c r="BR318" s="27"/>
      <c r="BS318" s="27" t="s">
        <v>4780</v>
      </c>
      <c r="BT318" s="32">
        <v>26.019178082191782</v>
      </c>
      <c r="BU318" s="27">
        <v>9</v>
      </c>
      <c r="BV318" s="27">
        <v>13</v>
      </c>
      <c r="BW318" s="33"/>
      <c r="BX318" s="33"/>
      <c r="BY318" s="33"/>
      <c r="BZ318" s="27"/>
      <c r="CA318" s="27"/>
      <c r="CB318" s="27"/>
      <c r="CC318" s="33"/>
      <c r="CD318" s="33"/>
      <c r="CE318" s="33"/>
      <c r="CF318" s="27"/>
      <c r="CG318" s="27"/>
      <c r="CH318" s="27"/>
      <c r="CI318" s="27"/>
      <c r="CJ318" s="27"/>
    </row>
    <row r="319" spans="1:88" x14ac:dyDescent="0.25">
      <c r="A319" s="27" t="s">
        <v>3195</v>
      </c>
      <c r="B319" s="27" t="s">
        <v>3567</v>
      </c>
      <c r="C319" s="27" t="s">
        <v>3672</v>
      </c>
      <c r="D319" s="27" t="s">
        <v>516</v>
      </c>
      <c r="E319" s="27" t="s">
        <v>436</v>
      </c>
      <c r="F319" s="27"/>
      <c r="G319" s="28" t="s">
        <v>6356</v>
      </c>
      <c r="H319" s="27" t="s">
        <v>3994</v>
      </c>
      <c r="I319" s="27"/>
      <c r="J319" s="27"/>
      <c r="K319" s="29">
        <v>44810</v>
      </c>
      <c r="L319" s="30">
        <v>3385</v>
      </c>
      <c r="M319" s="31">
        <v>250</v>
      </c>
      <c r="N319" t="s">
        <v>4864</v>
      </c>
      <c r="P319" s="27" t="s">
        <v>4864</v>
      </c>
      <c r="Q319" s="27"/>
      <c r="R319" s="27" t="s">
        <v>4872</v>
      </c>
      <c r="S319" s="105">
        <v>44</v>
      </c>
      <c r="T319" s="105" t="s">
        <v>4873</v>
      </c>
      <c r="U319" s="27"/>
      <c r="V319" s="27" t="s">
        <v>4869</v>
      </c>
      <c r="W319" s="27" t="s">
        <v>4874</v>
      </c>
      <c r="X319" s="32" t="s">
        <v>4875</v>
      </c>
      <c r="Y319" s="27">
        <v>8</v>
      </c>
      <c r="Z319" s="27">
        <v>2</v>
      </c>
      <c r="AA319" s="33"/>
      <c r="AB319" s="33"/>
      <c r="AC319" s="33">
        <v>1</v>
      </c>
      <c r="AD319" s="33">
        <v>7</v>
      </c>
      <c r="AE319" s="33">
        <v>1</v>
      </c>
      <c r="AF319" s="36">
        <v>3338780001804</v>
      </c>
      <c r="AG319" s="36" t="str">
        <f>MID(AF319,10,4)</f>
        <v>1804</v>
      </c>
      <c r="AH319" s="27" t="s">
        <v>555</v>
      </c>
      <c r="AI319" s="27" t="s">
        <v>436</v>
      </c>
      <c r="AJ319" s="29">
        <v>35893</v>
      </c>
      <c r="AK319" s="27"/>
      <c r="AL319" s="27"/>
      <c r="AM319" s="27"/>
      <c r="AN319" s="27"/>
      <c r="AO319" s="27" t="s">
        <v>6007</v>
      </c>
      <c r="AP319" s="27" t="s">
        <v>6007</v>
      </c>
      <c r="AQ319" s="27"/>
      <c r="AR319" s="35">
        <v>98416391</v>
      </c>
      <c r="AS319" s="36">
        <v>3338780001804</v>
      </c>
      <c r="AT319" s="27"/>
      <c r="AU319" s="29"/>
      <c r="AV319" s="27" t="s">
        <v>6008</v>
      </c>
      <c r="AW319" s="27" t="s">
        <v>4131</v>
      </c>
      <c r="AX319" s="27" t="s">
        <v>125</v>
      </c>
      <c r="AY319" s="27" t="s">
        <v>125</v>
      </c>
      <c r="AZ319" s="27"/>
      <c r="BA319" s="27"/>
      <c r="BB319" s="27">
        <v>30123747</v>
      </c>
      <c r="BC319" s="27" t="s">
        <v>4588</v>
      </c>
      <c r="BD319" s="27">
        <v>1</v>
      </c>
      <c r="BE319" s="27">
        <v>5</v>
      </c>
      <c r="BF319" s="27">
        <v>0</v>
      </c>
      <c r="BG319" s="27" t="s">
        <v>635</v>
      </c>
      <c r="BH319" s="27">
        <v>7</v>
      </c>
      <c r="BI319" s="27"/>
      <c r="BJ319" s="27"/>
      <c r="BK319" s="27"/>
      <c r="BL319" s="27"/>
      <c r="BM319" s="27"/>
      <c r="BN319" s="27"/>
      <c r="BO319" s="27" t="s">
        <v>4769</v>
      </c>
      <c r="BP319" s="27" t="s">
        <v>4774</v>
      </c>
      <c r="BQ319" s="29">
        <v>44804</v>
      </c>
      <c r="BR319" s="29"/>
      <c r="BS319" s="27" t="s">
        <v>128</v>
      </c>
      <c r="BT319" s="32">
        <v>26.339726027397262</v>
      </c>
      <c r="BU319" s="27">
        <v>9</v>
      </c>
      <c r="BV319" s="27">
        <v>13</v>
      </c>
      <c r="BW319" s="33"/>
      <c r="BX319" s="33"/>
      <c r="BY319" s="33"/>
      <c r="BZ319" s="27"/>
      <c r="CA319" s="27"/>
      <c r="CB319" s="27"/>
      <c r="CC319" s="33"/>
      <c r="CD319" s="33"/>
      <c r="CE319" s="33"/>
      <c r="CF319" s="27"/>
      <c r="CG319" s="27"/>
      <c r="CH319" s="27"/>
      <c r="CI319" s="27"/>
      <c r="CJ319" s="27"/>
    </row>
    <row r="320" spans="1:88" x14ac:dyDescent="0.25">
      <c r="A320" s="27" t="s">
        <v>1627</v>
      </c>
      <c r="B320" s="27" t="s">
        <v>1457</v>
      </c>
      <c r="C320" s="27"/>
      <c r="D320" s="27" t="s">
        <v>148</v>
      </c>
      <c r="E320" s="27" t="s">
        <v>1628</v>
      </c>
      <c r="F320" s="27"/>
      <c r="G320" s="28" t="s">
        <v>6357</v>
      </c>
      <c r="H320" s="27" t="s">
        <v>3998</v>
      </c>
      <c r="I320" s="27" t="s">
        <v>4974</v>
      </c>
      <c r="J320" s="27"/>
      <c r="K320" s="29">
        <v>44811</v>
      </c>
      <c r="L320" s="30">
        <v>2960</v>
      </c>
      <c r="M320" s="31">
        <v>250</v>
      </c>
      <c r="N320" t="s">
        <v>149</v>
      </c>
      <c r="O320" s="1">
        <v>45366</v>
      </c>
      <c r="P320" t="s">
        <v>4969</v>
      </c>
      <c r="Q320" s="27"/>
      <c r="R320" s="27" t="s">
        <v>4961</v>
      </c>
      <c r="S320" s="27" t="s">
        <v>4962</v>
      </c>
      <c r="T320" s="27" t="s">
        <v>4963</v>
      </c>
      <c r="U320" s="27" t="s">
        <v>4954</v>
      </c>
      <c r="V320" s="27" t="s">
        <v>5003</v>
      </c>
      <c r="W320" s="27" t="s">
        <v>4961</v>
      </c>
      <c r="X320" s="32" t="s">
        <v>5101</v>
      </c>
      <c r="Y320" s="27">
        <v>6</v>
      </c>
      <c r="Z320" s="27">
        <v>1</v>
      </c>
      <c r="AA320" s="33"/>
      <c r="AB320" s="33"/>
      <c r="AC320" s="33">
        <v>1</v>
      </c>
      <c r="AD320" s="33">
        <v>7</v>
      </c>
      <c r="AE320" s="33">
        <v>1</v>
      </c>
      <c r="AF320" s="36">
        <v>1839489121603</v>
      </c>
      <c r="AG320" s="36" t="str">
        <f>MID(AF320,10,4)</f>
        <v>1603</v>
      </c>
      <c r="AH320" s="27" t="s">
        <v>1119</v>
      </c>
      <c r="AI320" s="27" t="s">
        <v>1629</v>
      </c>
      <c r="AJ320" s="29" t="s">
        <v>5176</v>
      </c>
      <c r="AK320" s="27" t="s">
        <v>218</v>
      </c>
      <c r="AL320" s="27"/>
      <c r="AM320" s="27"/>
      <c r="AN320" s="27"/>
      <c r="AO320" s="27" t="s">
        <v>6007</v>
      </c>
      <c r="AP320" s="27" t="s">
        <v>6007</v>
      </c>
      <c r="AQ320" s="27">
        <v>40530790</v>
      </c>
      <c r="AR320" s="35">
        <v>37552570</v>
      </c>
      <c r="AS320" s="36">
        <v>186266920</v>
      </c>
      <c r="AT320" s="27"/>
      <c r="AU320" s="29"/>
      <c r="AV320" s="27" t="s">
        <v>6008</v>
      </c>
      <c r="AW320" s="27" t="s">
        <v>1630</v>
      </c>
      <c r="AX320" s="27" t="s">
        <v>1119</v>
      </c>
      <c r="AY320" s="27" t="s">
        <v>1118</v>
      </c>
      <c r="AZ320" s="27"/>
      <c r="BA320" s="27"/>
      <c r="BB320" s="27" t="s">
        <v>1631</v>
      </c>
      <c r="BC320" s="27" t="s">
        <v>1907</v>
      </c>
      <c r="BD320" s="27">
        <v>2</v>
      </c>
      <c r="BE320" s="27">
        <v>5</v>
      </c>
      <c r="BF320" s="27">
        <v>2</v>
      </c>
      <c r="BG320" s="27" t="s">
        <v>4598</v>
      </c>
      <c r="BH320" s="28">
        <v>5</v>
      </c>
      <c r="BI320" s="27"/>
      <c r="BJ320" s="27"/>
      <c r="BK320" s="27"/>
      <c r="BL320" s="27" t="s">
        <v>1632</v>
      </c>
      <c r="BM320" s="27" t="s">
        <v>1629</v>
      </c>
      <c r="BN320" s="27">
        <v>41689413</v>
      </c>
      <c r="BO320" s="27" t="s">
        <v>4769</v>
      </c>
      <c r="BP320" s="29">
        <v>44809</v>
      </c>
      <c r="BQ320" s="27" t="s">
        <v>4777</v>
      </c>
      <c r="BR320" s="27"/>
      <c r="BS320" s="29">
        <v>44807</v>
      </c>
      <c r="BT320" s="32" t="e">
        <v>#VALUE!</v>
      </c>
      <c r="BU320" s="27">
        <v>9</v>
      </c>
      <c r="BV320" s="27">
        <v>13</v>
      </c>
      <c r="BW320" s="33"/>
      <c r="BX320" s="33"/>
      <c r="BY320" s="33"/>
      <c r="BZ320" s="27"/>
      <c r="CA320" s="27"/>
      <c r="CB320" s="27"/>
      <c r="CC320" s="33"/>
      <c r="CD320" s="33"/>
      <c r="CE320" s="33"/>
      <c r="CF320" s="27"/>
      <c r="CG320" s="27"/>
      <c r="CH320" s="27"/>
      <c r="CI320" s="27"/>
      <c r="CJ320" s="27"/>
    </row>
    <row r="321" spans="1:88" x14ac:dyDescent="0.25">
      <c r="A321" s="27" t="s">
        <v>1633</v>
      </c>
      <c r="B321" s="27" t="s">
        <v>977</v>
      </c>
      <c r="C321" s="27" t="s">
        <v>811</v>
      </c>
      <c r="D321" s="27" t="s">
        <v>1175</v>
      </c>
      <c r="E321" s="27" t="s">
        <v>1392</v>
      </c>
      <c r="F321" s="27"/>
      <c r="G321" s="28" t="s">
        <v>6358</v>
      </c>
      <c r="H321" s="27" t="s">
        <v>4021</v>
      </c>
      <c r="I321" s="27"/>
      <c r="J321" s="27"/>
      <c r="K321" s="29">
        <v>44813</v>
      </c>
      <c r="L321" s="30">
        <v>2960</v>
      </c>
      <c r="M321" s="31">
        <v>250</v>
      </c>
      <c r="N321" t="s">
        <v>4864</v>
      </c>
      <c r="P321" s="27" t="s">
        <v>4864</v>
      </c>
      <c r="Q321" s="27"/>
      <c r="R321" s="27" t="s">
        <v>4889</v>
      </c>
      <c r="S321" s="27" t="s">
        <v>4890</v>
      </c>
      <c r="T321" s="27" t="s">
        <v>4947</v>
      </c>
      <c r="U321" s="27" t="s">
        <v>4903</v>
      </c>
      <c r="V321" s="27" t="s">
        <v>4869</v>
      </c>
      <c r="W321" s="164"/>
      <c r="X321" s="32" t="s">
        <v>4870</v>
      </c>
      <c r="Y321" s="27">
        <v>1</v>
      </c>
      <c r="Z321" s="27">
        <v>1</v>
      </c>
      <c r="AA321" s="33"/>
      <c r="AB321" s="33"/>
      <c r="AC321" s="33">
        <v>1</v>
      </c>
      <c r="AD321" s="33">
        <v>7</v>
      </c>
      <c r="AE321" s="33">
        <v>1</v>
      </c>
      <c r="AF321" s="36">
        <v>2394902230101</v>
      </c>
      <c r="AG321" s="36" t="str">
        <f>MID(AF321,10,4)</f>
        <v>0101</v>
      </c>
      <c r="AH321" s="27" t="s">
        <v>114</v>
      </c>
      <c r="AI321" s="27" t="s">
        <v>114</v>
      </c>
      <c r="AJ321" s="29">
        <v>31272</v>
      </c>
      <c r="AK321" s="27"/>
      <c r="AL321" s="27"/>
      <c r="AM321" s="27"/>
      <c r="AN321" s="27"/>
      <c r="AO321" s="27" t="s">
        <v>6007</v>
      </c>
      <c r="AP321" s="27" t="s">
        <v>6007</v>
      </c>
      <c r="AQ321" s="27"/>
      <c r="AR321" s="35">
        <v>46875387</v>
      </c>
      <c r="AS321" s="36">
        <v>185259389</v>
      </c>
      <c r="AT321" s="27"/>
      <c r="AU321" s="29"/>
      <c r="AV321" s="27" t="s">
        <v>6008</v>
      </c>
      <c r="AW321" s="27" t="s">
        <v>1634</v>
      </c>
      <c r="AX321" s="27" t="s">
        <v>114</v>
      </c>
      <c r="AY321" s="27" t="s">
        <v>114</v>
      </c>
      <c r="AZ321" s="27">
        <v>18</v>
      </c>
      <c r="BA321" s="27"/>
      <c r="BB321" s="27">
        <v>32561889</v>
      </c>
      <c r="BC321" s="27" t="s">
        <v>1907</v>
      </c>
      <c r="BD321" s="27">
        <v>2</v>
      </c>
      <c r="BE321" s="27">
        <v>5</v>
      </c>
      <c r="BF321" s="27">
        <v>3</v>
      </c>
      <c r="BG321" s="27" t="s">
        <v>821</v>
      </c>
      <c r="BH321" s="27">
        <v>7</v>
      </c>
      <c r="BI321" s="27"/>
      <c r="BJ321" s="27"/>
      <c r="BK321" s="27"/>
      <c r="BL321" s="27" t="s">
        <v>1635</v>
      </c>
      <c r="BM321" s="27" t="s">
        <v>1634</v>
      </c>
      <c r="BN321" s="27">
        <v>36333104</v>
      </c>
      <c r="BO321" s="27" t="s">
        <v>4769</v>
      </c>
      <c r="BP321" s="29">
        <v>44810</v>
      </c>
      <c r="BQ321" s="27" t="s">
        <v>5166</v>
      </c>
      <c r="BR321" s="27"/>
      <c r="BS321" s="29">
        <v>44809</v>
      </c>
      <c r="BT321" s="32">
        <v>39</v>
      </c>
      <c r="BU321" s="27">
        <v>9</v>
      </c>
      <c r="BV321" s="27">
        <v>13</v>
      </c>
      <c r="BW321" s="33"/>
      <c r="BX321" s="33"/>
      <c r="BY321" s="33"/>
      <c r="BZ321" s="27"/>
      <c r="CA321" s="27"/>
      <c r="CB321" s="27"/>
      <c r="CC321" s="33"/>
      <c r="CD321" s="33"/>
      <c r="CE321" s="33"/>
      <c r="CF321" s="27"/>
      <c r="CG321" s="27"/>
      <c r="CH321" s="27"/>
      <c r="CI321" s="27"/>
      <c r="CJ321" s="27"/>
    </row>
    <row r="322" spans="1:88" x14ac:dyDescent="0.25">
      <c r="A322" s="27" t="s">
        <v>1636</v>
      </c>
      <c r="B322" s="27" t="s">
        <v>743</v>
      </c>
      <c r="C322" s="27" t="s">
        <v>306</v>
      </c>
      <c r="D322" s="27" t="s">
        <v>1637</v>
      </c>
      <c r="E322" s="27" t="s">
        <v>160</v>
      </c>
      <c r="F322" s="27"/>
      <c r="G322" s="28" t="s">
        <v>6359</v>
      </c>
      <c r="H322" s="27" t="s">
        <v>5177</v>
      </c>
      <c r="I322" s="27"/>
      <c r="J322" s="27"/>
      <c r="K322" s="29">
        <v>44816</v>
      </c>
      <c r="L322" s="30">
        <v>4000</v>
      </c>
      <c r="M322" s="31">
        <v>250</v>
      </c>
      <c r="N322" t="s">
        <v>4864</v>
      </c>
      <c r="P322" s="27" t="s">
        <v>4864</v>
      </c>
      <c r="Q322" s="27"/>
      <c r="R322" s="27" t="s">
        <v>4889</v>
      </c>
      <c r="S322" s="27" t="s">
        <v>4890</v>
      </c>
      <c r="T322" s="27" t="s">
        <v>4902</v>
      </c>
      <c r="U322" s="27" t="s">
        <v>4903</v>
      </c>
      <c r="V322" s="27" t="s">
        <v>4869</v>
      </c>
      <c r="W322" s="27"/>
      <c r="X322" s="32" t="s">
        <v>4870</v>
      </c>
      <c r="Y322" s="27">
        <v>1</v>
      </c>
      <c r="Z322" s="27">
        <v>1</v>
      </c>
      <c r="AA322" s="33"/>
      <c r="AB322" s="33"/>
      <c r="AC322" s="33">
        <v>1</v>
      </c>
      <c r="AD322" s="33">
        <v>7</v>
      </c>
      <c r="AE322" s="33">
        <v>1</v>
      </c>
      <c r="AF322" s="36">
        <v>3014685320101</v>
      </c>
      <c r="AG322" s="36" t="str">
        <f>MID(AF322,10,4)</f>
        <v>0101</v>
      </c>
      <c r="AH322" s="27" t="s">
        <v>114</v>
      </c>
      <c r="AI322" s="27" t="s">
        <v>114</v>
      </c>
      <c r="AJ322" s="29">
        <v>36769</v>
      </c>
      <c r="AK322" s="27"/>
      <c r="AL322" s="27"/>
      <c r="AM322" s="27"/>
      <c r="AN322" s="27"/>
      <c r="AO322" s="27" t="s">
        <v>6007</v>
      </c>
      <c r="AP322" s="27" t="s">
        <v>6007</v>
      </c>
      <c r="AQ322" s="27"/>
      <c r="AR322" s="35">
        <v>105943045</v>
      </c>
      <c r="AS322" s="36">
        <v>3014685320101</v>
      </c>
      <c r="AT322" s="27"/>
      <c r="AU322" s="29"/>
      <c r="AV322" s="27" t="s">
        <v>6008</v>
      </c>
      <c r="AW322" s="27" t="s">
        <v>1638</v>
      </c>
      <c r="AX322" s="27" t="s">
        <v>114</v>
      </c>
      <c r="AY322" s="27" t="s">
        <v>114</v>
      </c>
      <c r="AZ322" s="27">
        <v>24</v>
      </c>
      <c r="BA322" s="27"/>
      <c r="BB322" s="27">
        <v>48960367</v>
      </c>
      <c r="BC322" s="27" t="s">
        <v>4588</v>
      </c>
      <c r="BD322" s="27">
        <v>1</v>
      </c>
      <c r="BE322" s="27">
        <v>5</v>
      </c>
      <c r="BF322" s="27">
        <v>0</v>
      </c>
      <c r="BG322" s="27" t="s">
        <v>648</v>
      </c>
      <c r="BH322" s="27">
        <v>7</v>
      </c>
      <c r="BI322" s="27"/>
      <c r="BJ322" s="27"/>
      <c r="BK322" s="27"/>
      <c r="BL322" s="27" t="s">
        <v>1639</v>
      </c>
      <c r="BM322" s="27" t="s">
        <v>1638</v>
      </c>
      <c r="BN322" s="27">
        <v>44495252</v>
      </c>
      <c r="BO322" s="27" t="s">
        <v>4769</v>
      </c>
      <c r="BP322" s="29">
        <v>44791</v>
      </c>
      <c r="BQ322" s="29">
        <v>44798</v>
      </c>
      <c r="BR322" s="29"/>
      <c r="BS322" s="29">
        <v>44806</v>
      </c>
      <c r="BT322" s="32">
        <v>23.93972602739726</v>
      </c>
      <c r="BU322" s="27">
        <v>9</v>
      </c>
      <c r="BV322" s="27">
        <v>13</v>
      </c>
      <c r="BW322" s="33">
        <v>4000</v>
      </c>
      <c r="BX322" s="37">
        <v>45292</v>
      </c>
      <c r="BY322" s="33">
        <v>3350</v>
      </c>
      <c r="BZ322" s="27">
        <v>3350</v>
      </c>
      <c r="CA322" s="29">
        <v>44927</v>
      </c>
      <c r="CB322" s="27">
        <v>2960</v>
      </c>
      <c r="CC322" s="33"/>
      <c r="CD322" s="33"/>
      <c r="CE322" s="33"/>
      <c r="CF322" s="27"/>
      <c r="CG322" s="27"/>
      <c r="CH322" s="27"/>
      <c r="CI322" s="27"/>
      <c r="CJ322" s="27"/>
    </row>
    <row r="323" spans="1:88" x14ac:dyDescent="0.25">
      <c r="A323" s="27" t="s">
        <v>3196</v>
      </c>
      <c r="B323" s="99" t="s">
        <v>1135</v>
      </c>
      <c r="C323" s="27" t="s">
        <v>3673</v>
      </c>
      <c r="D323" s="27" t="s">
        <v>3774</v>
      </c>
      <c r="E323" s="27" t="s">
        <v>3803</v>
      </c>
      <c r="F323" s="27"/>
      <c r="G323" s="28" t="s">
        <v>6360</v>
      </c>
      <c r="H323" s="27" t="s">
        <v>3994</v>
      </c>
      <c r="I323" s="27"/>
      <c r="J323" s="27"/>
      <c r="K323" s="29">
        <v>45170</v>
      </c>
      <c r="L323" s="30"/>
      <c r="M323" s="31"/>
      <c r="N323" t="s">
        <v>5178</v>
      </c>
      <c r="P323" s="27" t="s">
        <v>5178</v>
      </c>
      <c r="Q323" s="27"/>
      <c r="R323" s="27" t="s">
        <v>4876</v>
      </c>
      <c r="S323" s="27">
        <v>26</v>
      </c>
      <c r="T323" s="27" t="s">
        <v>5048</v>
      </c>
      <c r="U323" s="27"/>
      <c r="V323" s="27" t="s">
        <v>4869</v>
      </c>
      <c r="W323" s="27"/>
      <c r="X323" s="27"/>
      <c r="Y323" s="27"/>
      <c r="Z323" s="27">
        <v>2</v>
      </c>
      <c r="AA323" s="33"/>
      <c r="AB323" s="33"/>
      <c r="AC323" s="33">
        <v>1</v>
      </c>
      <c r="AD323" s="33">
        <v>7</v>
      </c>
      <c r="AE323" s="33">
        <v>1</v>
      </c>
      <c r="AF323" s="36">
        <v>3730320640101</v>
      </c>
      <c r="AG323" s="36" t="str">
        <f>MID(AF323,10,4)</f>
        <v>0101</v>
      </c>
      <c r="AH323" s="27" t="s">
        <v>114</v>
      </c>
      <c r="AI323" s="27" t="s">
        <v>114</v>
      </c>
      <c r="AJ323" s="29">
        <v>37781</v>
      </c>
      <c r="AK323" s="27"/>
      <c r="AL323" s="27"/>
      <c r="AM323" s="27"/>
      <c r="AN323" s="27"/>
      <c r="AO323" s="27" t="s">
        <v>6007</v>
      </c>
      <c r="AP323" s="27" t="s">
        <v>6007</v>
      </c>
      <c r="AQ323" s="27"/>
      <c r="AR323" s="35">
        <v>114747652</v>
      </c>
      <c r="AS323" s="36"/>
      <c r="AT323" s="27"/>
      <c r="AU323" s="29"/>
      <c r="AV323" s="27" t="s">
        <v>6008</v>
      </c>
      <c r="AW323" s="27" t="s">
        <v>4132</v>
      </c>
      <c r="AX323" s="27" t="s">
        <v>114</v>
      </c>
      <c r="AY323" s="27" t="s">
        <v>524</v>
      </c>
      <c r="AZ323" s="27"/>
      <c r="BA323" s="27"/>
      <c r="BB323" s="27">
        <v>32234744</v>
      </c>
      <c r="BC323" s="27" t="s">
        <v>4590</v>
      </c>
      <c r="BD323" s="27">
        <v>1</v>
      </c>
      <c r="BE323" s="27">
        <v>5</v>
      </c>
      <c r="BF323" s="27">
        <v>0</v>
      </c>
      <c r="BG323" s="27" t="s">
        <v>821</v>
      </c>
      <c r="BH323" s="27">
        <v>7</v>
      </c>
      <c r="BI323" s="27"/>
      <c r="BJ323" s="27"/>
      <c r="BK323" s="27"/>
      <c r="BL323" s="27"/>
      <c r="BM323" s="27"/>
      <c r="BN323" s="27"/>
      <c r="BO323" s="27" t="s">
        <v>4769</v>
      </c>
      <c r="BP323" s="29">
        <v>44770</v>
      </c>
      <c r="BQ323" s="29">
        <v>44768</v>
      </c>
      <c r="BR323" s="27" t="s">
        <v>5179</v>
      </c>
      <c r="BS323" s="29">
        <v>45000</v>
      </c>
      <c r="BT323" s="32">
        <v>21.167123287671235</v>
      </c>
      <c r="BU323" s="27">
        <v>9</v>
      </c>
      <c r="BV323" s="27">
        <v>13</v>
      </c>
      <c r="BW323" s="33"/>
      <c r="BX323" s="33"/>
      <c r="BY323" s="33"/>
      <c r="BZ323" s="27"/>
      <c r="CA323" s="27"/>
      <c r="CB323" s="27"/>
      <c r="CC323" s="33"/>
      <c r="CD323" s="33"/>
      <c r="CE323" s="33"/>
      <c r="CF323" s="27"/>
      <c r="CG323" s="27"/>
      <c r="CH323" s="27"/>
      <c r="CI323" s="27"/>
      <c r="CJ323" s="27"/>
    </row>
    <row r="324" spans="1:88" x14ac:dyDescent="0.25">
      <c r="A324" s="27" t="s">
        <v>3197</v>
      </c>
      <c r="B324" s="27" t="s">
        <v>2347</v>
      </c>
      <c r="C324" s="27" t="s">
        <v>652</v>
      </c>
      <c r="D324" s="27" t="s">
        <v>168</v>
      </c>
      <c r="E324" s="27" t="s">
        <v>586</v>
      </c>
      <c r="F324" s="27"/>
      <c r="G324" s="28" t="s">
        <v>6361</v>
      </c>
      <c r="H324" s="27" t="s">
        <v>3994</v>
      </c>
      <c r="I324" s="28"/>
      <c r="J324" s="27">
        <v>0</v>
      </c>
      <c r="K324" s="29">
        <v>44820</v>
      </c>
      <c r="L324" s="30">
        <v>3385</v>
      </c>
      <c r="M324" s="31">
        <v>250</v>
      </c>
      <c r="N324" t="s">
        <v>4864</v>
      </c>
      <c r="O324" s="1"/>
      <c r="P324" s="27" t="s">
        <v>4864</v>
      </c>
      <c r="Q324" s="27"/>
      <c r="R324" s="27" t="s">
        <v>5015</v>
      </c>
      <c r="S324" s="147">
        <v>102</v>
      </c>
      <c r="T324" s="144" t="s">
        <v>5180</v>
      </c>
      <c r="U324" s="27"/>
      <c r="V324" s="27" t="s">
        <v>4959</v>
      </c>
      <c r="W324" s="105" t="s">
        <v>5169</v>
      </c>
      <c r="X324" s="32" t="s">
        <v>4960</v>
      </c>
      <c r="Y324" s="27">
        <v>9</v>
      </c>
      <c r="Z324" s="33">
        <v>2</v>
      </c>
      <c r="AA324" s="33"/>
      <c r="AB324" s="33"/>
      <c r="AC324" s="33">
        <v>1</v>
      </c>
      <c r="AD324" s="33">
        <v>7</v>
      </c>
      <c r="AE324" s="33">
        <v>1</v>
      </c>
      <c r="AF324" s="36">
        <v>3152613581301</v>
      </c>
      <c r="AG324" s="36" t="str">
        <f>MID(AF324,10,4)</f>
        <v>1301</v>
      </c>
      <c r="AH324" s="27" t="s">
        <v>421</v>
      </c>
      <c r="AI324" s="27" t="s">
        <v>421</v>
      </c>
      <c r="AJ324" s="29">
        <v>36842</v>
      </c>
      <c r="AK324" s="27"/>
      <c r="AL324" s="27"/>
      <c r="AM324" s="27"/>
      <c r="AN324" s="27"/>
      <c r="AO324" s="27" t="s">
        <v>6007</v>
      </c>
      <c r="AP324" s="27" t="s">
        <v>6007</v>
      </c>
      <c r="AQ324" s="27"/>
      <c r="AR324" s="35">
        <v>110542266</v>
      </c>
      <c r="AS324" s="36">
        <v>3152613581301</v>
      </c>
      <c r="AT324" s="27"/>
      <c r="AU324" s="29"/>
      <c r="AV324" s="27" t="s">
        <v>6008</v>
      </c>
      <c r="AW324" s="27" t="s">
        <v>4133</v>
      </c>
      <c r="AX324" s="27" t="s">
        <v>4134</v>
      </c>
      <c r="AY324" s="27" t="s">
        <v>421</v>
      </c>
      <c r="AZ324" s="27">
        <v>7</v>
      </c>
      <c r="BA324" s="27">
        <v>1</v>
      </c>
      <c r="BB324" s="27">
        <v>33553713</v>
      </c>
      <c r="BC324" s="27" t="s">
        <v>4590</v>
      </c>
      <c r="BD324" s="33">
        <v>1</v>
      </c>
      <c r="BE324" s="27">
        <v>5</v>
      </c>
      <c r="BF324" s="27">
        <v>1</v>
      </c>
      <c r="BG324" s="36" t="s">
        <v>648</v>
      </c>
      <c r="BH324" s="27">
        <v>7</v>
      </c>
      <c r="BI324" s="27"/>
      <c r="BJ324" s="27"/>
      <c r="BK324" s="27"/>
      <c r="BL324" s="27" t="s">
        <v>4687</v>
      </c>
      <c r="BM324" s="27" t="s">
        <v>4133</v>
      </c>
      <c r="BN324" s="27">
        <v>40546169</v>
      </c>
      <c r="BO324" s="27" t="s">
        <v>4769</v>
      </c>
      <c r="BP324" s="29">
        <v>44659</v>
      </c>
      <c r="BQ324" s="29">
        <v>44659</v>
      </c>
      <c r="BR324" s="29"/>
      <c r="BS324" s="29">
        <v>44487</v>
      </c>
      <c r="BT324" s="32">
        <v>23.739726027397261</v>
      </c>
      <c r="BU324" s="27">
        <v>11</v>
      </c>
      <c r="BV324" s="27">
        <v>12</v>
      </c>
      <c r="BW324" s="33"/>
      <c r="BX324" s="33"/>
      <c r="BY324" s="33"/>
      <c r="BZ324" s="27"/>
      <c r="CA324" s="27"/>
      <c r="CB324" s="27"/>
      <c r="CC324" s="33"/>
      <c r="CD324" s="33"/>
      <c r="CE324" s="33"/>
      <c r="CF324" s="27"/>
      <c r="CG324" s="27"/>
      <c r="CH324" s="27"/>
      <c r="CI324" s="27"/>
      <c r="CJ324" s="27"/>
    </row>
    <row r="325" spans="1:88" x14ac:dyDescent="0.25">
      <c r="A325" s="27" t="s">
        <v>3198</v>
      </c>
      <c r="B325" s="27" t="s">
        <v>833</v>
      </c>
      <c r="C325" s="27" t="s">
        <v>3674</v>
      </c>
      <c r="D325" s="27" t="s">
        <v>290</v>
      </c>
      <c r="E325" s="27"/>
      <c r="F325" s="27"/>
      <c r="G325" s="28" t="s">
        <v>6362</v>
      </c>
      <c r="H325" s="28" t="s">
        <v>4012</v>
      </c>
      <c r="I325" s="27"/>
      <c r="J325" s="27"/>
      <c r="K325" s="29">
        <v>44823</v>
      </c>
      <c r="L325" s="30">
        <v>5750</v>
      </c>
      <c r="M325" s="31">
        <v>250</v>
      </c>
      <c r="N325" t="s">
        <v>4864</v>
      </c>
      <c r="P325" s="27" t="s">
        <v>4864</v>
      </c>
      <c r="Q325" s="27"/>
      <c r="R325" s="27" t="s">
        <v>4919</v>
      </c>
      <c r="S325" s="27" t="s">
        <v>4920</v>
      </c>
      <c r="T325" s="160" t="s">
        <v>4921</v>
      </c>
      <c r="U325" s="27" t="s">
        <v>2906</v>
      </c>
      <c r="V325" s="27" t="s">
        <v>4959</v>
      </c>
      <c r="W325" s="27"/>
      <c r="X325" s="32" t="s">
        <v>5009</v>
      </c>
      <c r="Y325" s="27">
        <v>2</v>
      </c>
      <c r="Z325" s="27">
        <v>1</v>
      </c>
      <c r="AA325" s="33"/>
      <c r="AB325" s="33"/>
      <c r="AC325" s="33">
        <v>1</v>
      </c>
      <c r="AD325" s="33">
        <v>7</v>
      </c>
      <c r="AE325" s="33">
        <v>1</v>
      </c>
      <c r="AF325" s="36">
        <v>2148623050901</v>
      </c>
      <c r="AG325" s="36" t="str">
        <f>MID(AF325,10,4)</f>
        <v>0901</v>
      </c>
      <c r="AH325" s="27" t="s">
        <v>700</v>
      </c>
      <c r="AI325" s="27" t="s">
        <v>700</v>
      </c>
      <c r="AJ325" s="29">
        <v>33666</v>
      </c>
      <c r="AK325" s="27" t="s">
        <v>627</v>
      </c>
      <c r="AL325" s="27"/>
      <c r="AM325" s="27"/>
      <c r="AN325" s="27"/>
      <c r="AO325" s="27" t="s">
        <v>6007</v>
      </c>
      <c r="AP325" s="27" t="s">
        <v>6007</v>
      </c>
      <c r="AQ325" s="27" t="s">
        <v>5181</v>
      </c>
      <c r="AR325" s="35">
        <v>75785412</v>
      </c>
      <c r="AS325" s="36">
        <v>201101149531</v>
      </c>
      <c r="AT325" s="27"/>
      <c r="AU325" s="29"/>
      <c r="AV325" s="27" t="s">
        <v>6008</v>
      </c>
      <c r="AW325" s="27" t="s">
        <v>4135</v>
      </c>
      <c r="AX325" s="27" t="s">
        <v>700</v>
      </c>
      <c r="AY325" s="27" t="s">
        <v>700</v>
      </c>
      <c r="AZ325" s="27">
        <v>3</v>
      </c>
      <c r="BA325" s="27"/>
      <c r="BB325" s="27" t="s">
        <v>4513</v>
      </c>
      <c r="BC325" s="27" t="s">
        <v>4588</v>
      </c>
      <c r="BD325" s="27">
        <v>1</v>
      </c>
      <c r="BE325" s="27">
        <v>5</v>
      </c>
      <c r="BF325" s="27">
        <v>0</v>
      </c>
      <c r="BG325" s="27" t="s">
        <v>4609</v>
      </c>
      <c r="BH325" s="27">
        <v>7</v>
      </c>
      <c r="BI325" s="27"/>
      <c r="BJ325" s="27"/>
      <c r="BK325" s="27" t="s">
        <v>5182</v>
      </c>
      <c r="BL325" s="27" t="s">
        <v>4688</v>
      </c>
      <c r="BM325" s="27" t="s">
        <v>4748</v>
      </c>
      <c r="BN325" s="27">
        <v>49078229</v>
      </c>
      <c r="BO325" s="27" t="s">
        <v>4769</v>
      </c>
      <c r="BP325" s="29">
        <v>44817</v>
      </c>
      <c r="BQ325" s="29">
        <v>44817</v>
      </c>
      <c r="BR325" s="29"/>
      <c r="BS325" s="29">
        <v>44817</v>
      </c>
      <c r="BT325" s="32">
        <v>32.441095890410956</v>
      </c>
      <c r="BU325" s="27">
        <v>3</v>
      </c>
      <c r="BV325" s="27">
        <v>3</v>
      </c>
      <c r="BW325" s="33">
        <v>2960</v>
      </c>
      <c r="BX325" s="37">
        <v>44927</v>
      </c>
      <c r="BY325" s="33"/>
      <c r="BZ325" s="27"/>
      <c r="CA325" s="27"/>
      <c r="CB325" s="27"/>
      <c r="CC325" s="33"/>
      <c r="CD325" s="33"/>
      <c r="CE325" s="33"/>
      <c r="CF325" s="27"/>
      <c r="CG325" s="27"/>
      <c r="CH325" s="27"/>
      <c r="CI325" s="27"/>
      <c r="CJ325" s="27"/>
    </row>
    <row r="326" spans="1:88" x14ac:dyDescent="0.25">
      <c r="A326" s="27" t="s">
        <v>3199</v>
      </c>
      <c r="B326" s="27" t="s">
        <v>857</v>
      </c>
      <c r="C326" s="27" t="s">
        <v>435</v>
      </c>
      <c r="D326" s="27" t="s">
        <v>1545</v>
      </c>
      <c r="E326" s="27" t="s">
        <v>148</v>
      </c>
      <c r="F326" s="27"/>
      <c r="G326" s="28" t="s">
        <v>5112</v>
      </c>
      <c r="H326" s="27" t="s">
        <v>4009</v>
      </c>
      <c r="I326" s="27"/>
      <c r="J326" s="27"/>
      <c r="K326" s="29">
        <v>44823</v>
      </c>
      <c r="L326" s="30">
        <v>4750</v>
      </c>
      <c r="M326" s="31">
        <v>250</v>
      </c>
      <c r="N326" t="s">
        <v>149</v>
      </c>
      <c r="O326" s="1">
        <v>45027</v>
      </c>
      <c r="P326" t="s">
        <v>4969</v>
      </c>
      <c r="Q326" s="27"/>
      <c r="R326" s="27" t="s">
        <v>4961</v>
      </c>
      <c r="S326" s="27" t="s">
        <v>4962</v>
      </c>
      <c r="T326" s="27" t="s">
        <v>4963</v>
      </c>
      <c r="U326" s="27" t="s">
        <v>4954</v>
      </c>
      <c r="V326" s="27" t="s">
        <v>5003</v>
      </c>
      <c r="W326" s="27" t="s">
        <v>5112</v>
      </c>
      <c r="X326" s="32" t="s">
        <v>5101</v>
      </c>
      <c r="Y326" s="27">
        <v>6</v>
      </c>
      <c r="Z326" s="27">
        <v>1</v>
      </c>
      <c r="AA326" s="33"/>
      <c r="AB326" s="33"/>
      <c r="AC326" s="33">
        <v>1</v>
      </c>
      <c r="AD326" s="33">
        <v>7</v>
      </c>
      <c r="AE326" s="33">
        <v>1</v>
      </c>
      <c r="AF326" s="36">
        <v>1702792781601</v>
      </c>
      <c r="AG326" s="36" t="str">
        <f>MID(AF326,10,4)</f>
        <v>1601</v>
      </c>
      <c r="AH326" s="27" t="s">
        <v>1119</v>
      </c>
      <c r="AI326" s="27" t="s">
        <v>1118</v>
      </c>
      <c r="AJ326" s="29">
        <v>31856</v>
      </c>
      <c r="AK326" s="27"/>
      <c r="AL326" s="27"/>
      <c r="AM326" s="27"/>
      <c r="AN326" s="27"/>
      <c r="AO326" s="27" t="s">
        <v>6007</v>
      </c>
      <c r="AP326" s="27" t="s">
        <v>6007</v>
      </c>
      <c r="AQ326" s="27"/>
      <c r="AR326" s="35">
        <v>42029759</v>
      </c>
      <c r="AS326" s="36">
        <v>200900501566</v>
      </c>
      <c r="AT326" s="27"/>
      <c r="AU326" s="29"/>
      <c r="AV326" s="27" t="s">
        <v>6008</v>
      </c>
      <c r="AW326" s="27" t="s">
        <v>4136</v>
      </c>
      <c r="AX326" s="27" t="s">
        <v>1118</v>
      </c>
      <c r="AY326" s="27" t="s">
        <v>1119</v>
      </c>
      <c r="AZ326" s="27">
        <v>8</v>
      </c>
      <c r="BA326" s="27"/>
      <c r="BB326" s="27" t="s">
        <v>4514</v>
      </c>
      <c r="BC326" s="27" t="s">
        <v>1907</v>
      </c>
      <c r="BD326" s="27">
        <v>2</v>
      </c>
      <c r="BE326" s="27">
        <v>5</v>
      </c>
      <c r="BF326" s="27">
        <v>2</v>
      </c>
      <c r="BG326" s="27" t="s">
        <v>635</v>
      </c>
      <c r="BH326" s="27">
        <v>7</v>
      </c>
      <c r="BI326" s="27"/>
      <c r="BJ326" s="27"/>
      <c r="BK326" s="27" t="s">
        <v>5183</v>
      </c>
      <c r="BL326" s="27" t="s">
        <v>4689</v>
      </c>
      <c r="BM326" s="27"/>
      <c r="BN326" s="27">
        <v>50172421</v>
      </c>
      <c r="BO326" s="27" t="s">
        <v>4769</v>
      </c>
      <c r="BP326" s="27" t="s">
        <v>4775</v>
      </c>
      <c r="BQ326" s="27" t="s">
        <v>4775</v>
      </c>
      <c r="BR326" s="27"/>
      <c r="BS326" s="27" t="s">
        <v>4775</v>
      </c>
      <c r="BT326" s="32">
        <v>37.4</v>
      </c>
      <c r="BU326" s="27">
        <v>3</v>
      </c>
      <c r="BV326" s="27">
        <v>20</v>
      </c>
      <c r="BW326" s="33"/>
      <c r="BX326" s="33"/>
      <c r="BY326" s="33"/>
      <c r="BZ326" s="27"/>
      <c r="CA326" s="27"/>
      <c r="CB326" s="27"/>
      <c r="CC326" s="33"/>
      <c r="CD326" s="33"/>
      <c r="CE326" s="33"/>
      <c r="CF326" s="27"/>
      <c r="CG326" s="27"/>
      <c r="CH326" s="27"/>
      <c r="CI326" s="27"/>
      <c r="CJ326" s="27"/>
    </row>
    <row r="327" spans="1:88" x14ac:dyDescent="0.25">
      <c r="A327" s="27" t="s">
        <v>3200</v>
      </c>
      <c r="B327" s="27" t="s">
        <v>3568</v>
      </c>
      <c r="C327" s="27" t="s">
        <v>3675</v>
      </c>
      <c r="D327" s="27" t="s">
        <v>465</v>
      </c>
      <c r="E327" s="27" t="s">
        <v>3899</v>
      </c>
      <c r="F327" s="27"/>
      <c r="G327" s="28" t="s">
        <v>6363</v>
      </c>
      <c r="H327" s="27" t="s">
        <v>4011</v>
      </c>
      <c r="I327" s="27"/>
      <c r="J327" s="27"/>
      <c r="K327" s="29">
        <v>44823</v>
      </c>
      <c r="L327" s="30">
        <v>2960</v>
      </c>
      <c r="M327" s="31">
        <v>250</v>
      </c>
      <c r="N327" t="s">
        <v>149</v>
      </c>
      <c r="O327" s="1">
        <v>45030</v>
      </c>
      <c r="P327" t="s">
        <v>4969</v>
      </c>
      <c r="Q327" s="27"/>
      <c r="R327" s="27" t="s">
        <v>5184</v>
      </c>
      <c r="S327" s="27" t="s">
        <v>4962</v>
      </c>
      <c r="T327" s="27" t="s">
        <v>4963</v>
      </c>
      <c r="U327" s="27" t="s">
        <v>4954</v>
      </c>
      <c r="V327" s="27" t="s">
        <v>4869</v>
      </c>
      <c r="W327" s="27"/>
      <c r="X327" s="32" t="s">
        <v>4870</v>
      </c>
      <c r="Y327" s="27">
        <v>1</v>
      </c>
      <c r="Z327" s="27">
        <v>1</v>
      </c>
      <c r="AA327" s="33"/>
      <c r="AB327" s="33"/>
      <c r="AC327" s="33">
        <v>1</v>
      </c>
      <c r="AD327" s="33">
        <v>7</v>
      </c>
      <c r="AE327" s="33">
        <v>1</v>
      </c>
      <c r="AF327" s="36">
        <v>3020456430101</v>
      </c>
      <c r="AG327" s="36" t="str">
        <f>MID(AF327,10,4)</f>
        <v>0101</v>
      </c>
      <c r="AH327" s="27" t="s">
        <v>114</v>
      </c>
      <c r="AI327" s="27" t="s">
        <v>114</v>
      </c>
      <c r="AJ327" s="29">
        <v>36283</v>
      </c>
      <c r="AK327" s="27" t="s">
        <v>218</v>
      </c>
      <c r="AL327" s="27"/>
      <c r="AM327" s="27"/>
      <c r="AN327" s="27"/>
      <c r="AO327" s="27" t="s">
        <v>6007</v>
      </c>
      <c r="AP327" s="27" t="s">
        <v>6007</v>
      </c>
      <c r="AQ327" s="27" t="s">
        <v>5185</v>
      </c>
      <c r="AR327" s="35">
        <v>97655805</v>
      </c>
      <c r="AS327" s="36">
        <v>3020456430101</v>
      </c>
      <c r="AT327" s="27"/>
      <c r="AU327" s="29"/>
      <c r="AV327" s="27" t="s">
        <v>6008</v>
      </c>
      <c r="AW327" s="27" t="s">
        <v>4137</v>
      </c>
      <c r="AX327" s="27" t="s">
        <v>114</v>
      </c>
      <c r="AY327" s="27" t="s">
        <v>114</v>
      </c>
      <c r="AZ327" s="27">
        <v>25</v>
      </c>
      <c r="BA327" s="27"/>
      <c r="BB327" s="27">
        <v>53102569</v>
      </c>
      <c r="BC327" s="27" t="s">
        <v>4588</v>
      </c>
      <c r="BD327" s="27">
        <v>1</v>
      </c>
      <c r="BE327" s="27">
        <v>5</v>
      </c>
      <c r="BF327" s="27">
        <v>0</v>
      </c>
      <c r="BG327" s="27" t="s">
        <v>4600</v>
      </c>
      <c r="BH327" s="27">
        <v>7</v>
      </c>
      <c r="BI327" s="27"/>
      <c r="BJ327" s="27"/>
      <c r="BK327" s="27" t="s">
        <v>5186</v>
      </c>
      <c r="BL327" s="27" t="s">
        <v>4690</v>
      </c>
      <c r="BM327" s="27" t="s">
        <v>4137</v>
      </c>
      <c r="BN327" s="27">
        <v>54814066</v>
      </c>
      <c r="BO327" s="27" t="s">
        <v>4769</v>
      </c>
      <c r="BP327" s="29">
        <v>44817</v>
      </c>
      <c r="BQ327" s="27" t="s">
        <v>4770</v>
      </c>
      <c r="BR327" s="27"/>
      <c r="BS327" s="29">
        <v>44808</v>
      </c>
      <c r="BT327" s="32">
        <v>25.271232876712329</v>
      </c>
      <c r="BU327" s="27">
        <v>5</v>
      </c>
      <c r="BV327" s="27">
        <v>3</v>
      </c>
      <c r="BW327" s="33"/>
      <c r="BX327" s="33"/>
      <c r="BY327" s="33"/>
      <c r="BZ327" s="27"/>
      <c r="CA327" s="27"/>
      <c r="CB327" s="27"/>
      <c r="CC327" s="33"/>
      <c r="CD327" s="33"/>
      <c r="CE327" s="33"/>
      <c r="CF327" s="27"/>
      <c r="CG327" s="27"/>
      <c r="CH327" s="27"/>
      <c r="CI327" s="27"/>
      <c r="CJ327" s="27"/>
    </row>
    <row r="328" spans="1:88" x14ac:dyDescent="0.25">
      <c r="A328" s="27" t="s">
        <v>1640</v>
      </c>
      <c r="B328" s="27" t="s">
        <v>404</v>
      </c>
      <c r="C328" s="27" t="s">
        <v>1641</v>
      </c>
      <c r="D328" s="27" t="s">
        <v>406</v>
      </c>
      <c r="E328" s="27" t="s">
        <v>1381</v>
      </c>
      <c r="F328" s="27"/>
      <c r="G328" s="28" t="s">
        <v>6364</v>
      </c>
      <c r="H328" s="27" t="s">
        <v>3994</v>
      </c>
      <c r="I328" s="27"/>
      <c r="J328" s="27"/>
      <c r="K328" s="29">
        <v>44823</v>
      </c>
      <c r="L328" s="30">
        <v>3385</v>
      </c>
      <c r="M328" s="31">
        <v>250</v>
      </c>
      <c r="N328" t="s">
        <v>4864</v>
      </c>
      <c r="P328" s="27" t="s">
        <v>4864</v>
      </c>
      <c r="Q328" s="27"/>
      <c r="R328" s="27" t="s">
        <v>5015</v>
      </c>
      <c r="S328" s="27">
        <v>50</v>
      </c>
      <c r="T328" s="27" t="s">
        <v>5061</v>
      </c>
      <c r="U328" s="27"/>
      <c r="V328" s="27" t="s">
        <v>4959</v>
      </c>
      <c r="W328" s="27" t="s">
        <v>5062</v>
      </c>
      <c r="X328" s="32" t="s">
        <v>5063</v>
      </c>
      <c r="Y328" s="27">
        <v>12</v>
      </c>
      <c r="Z328" s="27">
        <v>2</v>
      </c>
      <c r="AA328" s="33"/>
      <c r="AB328" s="33"/>
      <c r="AC328" s="33">
        <v>1</v>
      </c>
      <c r="AD328" s="33">
        <v>7</v>
      </c>
      <c r="AE328" s="33">
        <v>1</v>
      </c>
      <c r="AF328" s="36">
        <v>3282077561101</v>
      </c>
      <c r="AG328" s="36" t="str">
        <f>MID(AF328,10,4)</f>
        <v>1101</v>
      </c>
      <c r="AH328" s="27" t="s">
        <v>293</v>
      </c>
      <c r="AI328" s="27" t="s">
        <v>293</v>
      </c>
      <c r="AJ328" s="29">
        <v>36016</v>
      </c>
      <c r="AK328" s="27"/>
      <c r="AL328" s="27"/>
      <c r="AM328" s="27"/>
      <c r="AN328" s="27"/>
      <c r="AO328" s="27" t="s">
        <v>6007</v>
      </c>
      <c r="AP328" s="27" t="s">
        <v>6007</v>
      </c>
      <c r="AQ328" s="27"/>
      <c r="AR328" s="35" t="s">
        <v>1642</v>
      </c>
      <c r="AS328" s="36">
        <v>3282077561101</v>
      </c>
      <c r="AT328" s="27"/>
      <c r="AU328" s="29"/>
      <c r="AV328" s="27" t="s">
        <v>6008</v>
      </c>
      <c r="AW328" s="27" t="s">
        <v>1643</v>
      </c>
      <c r="AX328" s="27" t="s">
        <v>293</v>
      </c>
      <c r="AY328" s="27" t="s">
        <v>293</v>
      </c>
      <c r="AZ328" s="27">
        <v>6</v>
      </c>
      <c r="BA328" s="27"/>
      <c r="BB328" s="27">
        <v>45256857</v>
      </c>
      <c r="BC328" s="27" t="s">
        <v>4590</v>
      </c>
      <c r="BD328" s="27">
        <v>1</v>
      </c>
      <c r="BE328" s="27">
        <v>5</v>
      </c>
      <c r="BF328" s="27">
        <v>0</v>
      </c>
      <c r="BG328" s="27" t="s">
        <v>1081</v>
      </c>
      <c r="BH328" s="27">
        <v>7</v>
      </c>
      <c r="BI328" s="27"/>
      <c r="BJ328" s="27"/>
      <c r="BK328" s="27"/>
      <c r="BL328" s="27"/>
      <c r="BM328" s="27"/>
      <c r="BN328" s="27">
        <v>56905118</v>
      </c>
      <c r="BO328" s="27" t="s">
        <v>4769</v>
      </c>
      <c r="BP328" s="29">
        <v>44784</v>
      </c>
      <c r="BQ328" s="29">
        <v>44785</v>
      </c>
      <c r="BR328" s="29"/>
      <c r="BS328" s="29">
        <v>44785</v>
      </c>
      <c r="BT328" s="32">
        <v>26.002739726027396</v>
      </c>
      <c r="BU328" s="27">
        <v>8</v>
      </c>
      <c r="BV328" s="27">
        <v>9</v>
      </c>
      <c r="BW328" s="33"/>
      <c r="BX328" s="33"/>
      <c r="BY328" s="33"/>
      <c r="BZ328" s="27"/>
      <c r="CA328" s="27"/>
      <c r="CB328" s="27"/>
      <c r="CC328" s="33"/>
      <c r="CD328" s="33"/>
      <c r="CE328" s="33"/>
      <c r="CF328" s="27"/>
      <c r="CG328" s="27"/>
      <c r="CH328" s="27"/>
      <c r="CI328" s="27"/>
      <c r="CJ328" s="27"/>
    </row>
    <row r="329" spans="1:88" x14ac:dyDescent="0.25">
      <c r="A329" s="27" t="s">
        <v>1644</v>
      </c>
      <c r="B329" s="27" t="s">
        <v>376</v>
      </c>
      <c r="C329" s="27"/>
      <c r="D329" s="27" t="s">
        <v>215</v>
      </c>
      <c r="E329" s="27" t="s">
        <v>1645</v>
      </c>
      <c r="F329" s="27"/>
      <c r="G329" s="28" t="s">
        <v>6365</v>
      </c>
      <c r="H329" s="27" t="s">
        <v>4001</v>
      </c>
      <c r="I329" s="27"/>
      <c r="J329" s="27"/>
      <c r="K329" s="29">
        <v>44826</v>
      </c>
      <c r="L329" s="30">
        <v>2960</v>
      </c>
      <c r="M329" s="31">
        <v>250</v>
      </c>
      <c r="N329" t="s">
        <v>4864</v>
      </c>
      <c r="P329" s="27" t="s">
        <v>4864</v>
      </c>
      <c r="Q329" s="27"/>
      <c r="R329" s="27" t="s">
        <v>4889</v>
      </c>
      <c r="S329" s="27" t="s">
        <v>4890</v>
      </c>
      <c r="T329" s="27" t="s">
        <v>4947</v>
      </c>
      <c r="U329" s="27" t="s">
        <v>4903</v>
      </c>
      <c r="V329" s="27" t="s">
        <v>4869</v>
      </c>
      <c r="W329" s="32"/>
      <c r="X329" s="32" t="s">
        <v>4870</v>
      </c>
      <c r="Y329" s="27">
        <v>1</v>
      </c>
      <c r="Z329" s="33">
        <v>1</v>
      </c>
      <c r="AA329" s="33"/>
      <c r="AB329" s="33"/>
      <c r="AC329" s="33">
        <v>1</v>
      </c>
      <c r="AD329" s="33">
        <v>7</v>
      </c>
      <c r="AE329" s="33">
        <v>1</v>
      </c>
      <c r="AF329" s="36">
        <v>1837084072002</v>
      </c>
      <c r="AG329" s="36" t="str">
        <f>MID(AF329,10,4)</f>
        <v>2002</v>
      </c>
      <c r="AH329" s="27" t="s">
        <v>125</v>
      </c>
      <c r="AI329" s="27" t="s">
        <v>1646</v>
      </c>
      <c r="AJ329" s="29">
        <v>25867</v>
      </c>
      <c r="AK329" s="27"/>
      <c r="AL329" s="27"/>
      <c r="AM329" s="27"/>
      <c r="AN329" s="27"/>
      <c r="AO329" s="27" t="s">
        <v>6007</v>
      </c>
      <c r="AP329" s="27" t="s">
        <v>6007</v>
      </c>
      <c r="AQ329" s="27"/>
      <c r="AR329" s="35">
        <v>37392107</v>
      </c>
      <c r="AS329" s="36">
        <v>170202980</v>
      </c>
      <c r="AT329" s="27"/>
      <c r="AU329" s="29"/>
      <c r="AV329" s="27" t="s">
        <v>6008</v>
      </c>
      <c r="AW329" s="27" t="s">
        <v>1647</v>
      </c>
      <c r="AX329" s="27" t="s">
        <v>114</v>
      </c>
      <c r="AY329" s="27" t="s">
        <v>114</v>
      </c>
      <c r="AZ329" s="27">
        <v>21</v>
      </c>
      <c r="BA329" s="27"/>
      <c r="BB329" s="27">
        <v>47066501</v>
      </c>
      <c r="BC329" s="27" t="s">
        <v>1907</v>
      </c>
      <c r="BD329" s="27">
        <v>2</v>
      </c>
      <c r="BE329" s="27">
        <v>5</v>
      </c>
      <c r="BF329" s="27">
        <v>2</v>
      </c>
      <c r="BG329" s="27" t="s">
        <v>877</v>
      </c>
      <c r="BH329" s="27">
        <v>5</v>
      </c>
      <c r="BI329" s="27"/>
      <c r="BJ329" s="27"/>
      <c r="BK329" s="27"/>
      <c r="BL329" s="27" t="s">
        <v>1648</v>
      </c>
      <c r="BM329" s="27" t="s">
        <v>1647</v>
      </c>
      <c r="BN329" s="27">
        <v>36345764</v>
      </c>
      <c r="BO329" s="27" t="s">
        <v>4769</v>
      </c>
      <c r="BP329" s="29">
        <v>44760</v>
      </c>
      <c r="BQ329" s="29">
        <v>44767</v>
      </c>
      <c r="BR329" s="29"/>
      <c r="BS329" s="29">
        <v>44760</v>
      </c>
      <c r="BT329" s="32">
        <v>53.80821917808219</v>
      </c>
      <c r="BU329" s="27">
        <v>10</v>
      </c>
      <c r="BV329" s="27">
        <v>26</v>
      </c>
      <c r="BW329" s="33"/>
      <c r="BX329" s="33"/>
      <c r="BY329" s="33"/>
      <c r="BZ329" s="27"/>
      <c r="CA329" s="27"/>
      <c r="CB329" s="27"/>
      <c r="CC329" s="33"/>
      <c r="CD329" s="33"/>
      <c r="CE329" s="33"/>
      <c r="CF329" s="27"/>
      <c r="CG329" s="27"/>
      <c r="CH329" s="27"/>
      <c r="CI329" s="27"/>
      <c r="CJ329" s="27"/>
    </row>
    <row r="330" spans="1:88" x14ac:dyDescent="0.25">
      <c r="A330" s="27" t="s">
        <v>1649</v>
      </c>
      <c r="B330" s="27" t="s">
        <v>173</v>
      </c>
      <c r="C330" s="27" t="s">
        <v>1650</v>
      </c>
      <c r="D330" s="27" t="s">
        <v>168</v>
      </c>
      <c r="E330" s="27" t="s">
        <v>474</v>
      </c>
      <c r="F330" s="27"/>
      <c r="G330" s="28" t="s">
        <v>6366</v>
      </c>
      <c r="H330" s="27" t="s">
        <v>4032</v>
      </c>
      <c r="I330" s="27"/>
      <c r="J330" s="27"/>
      <c r="K330" s="29">
        <v>44832</v>
      </c>
      <c r="L330" s="30">
        <v>4250</v>
      </c>
      <c r="M330" s="31">
        <v>250</v>
      </c>
      <c r="N330" t="s">
        <v>4864</v>
      </c>
      <c r="P330" s="27" t="s">
        <v>4864</v>
      </c>
      <c r="Q330" s="27"/>
      <c r="R330" s="27" t="s">
        <v>4915</v>
      </c>
      <c r="S330" t="s">
        <v>4866</v>
      </c>
      <c r="T330" t="s">
        <v>4867</v>
      </c>
      <c r="U330" s="27" t="s">
        <v>4868</v>
      </c>
      <c r="V330" s="27" t="s">
        <v>4869</v>
      </c>
      <c r="W330" s="27"/>
      <c r="X330" s="32" t="s">
        <v>4870</v>
      </c>
      <c r="Y330" s="27">
        <v>1</v>
      </c>
      <c r="Z330" s="33">
        <v>2</v>
      </c>
      <c r="AA330" s="33"/>
      <c r="AB330" s="33"/>
      <c r="AC330" s="33">
        <v>1</v>
      </c>
      <c r="AD330" s="33">
        <v>7</v>
      </c>
      <c r="AE330" s="33">
        <v>1</v>
      </c>
      <c r="AF330" s="36">
        <v>2817650060101</v>
      </c>
      <c r="AG330" s="36" t="str">
        <f>MID(AF330,10,4)</f>
        <v>0101</v>
      </c>
      <c r="AH330" s="27" t="s">
        <v>114</v>
      </c>
      <c r="AI330" s="27" t="s">
        <v>114</v>
      </c>
      <c r="AJ330" s="29">
        <v>34975</v>
      </c>
      <c r="AK330" s="27"/>
      <c r="AL330" s="27"/>
      <c r="AM330" s="27"/>
      <c r="AN330" s="27"/>
      <c r="AO330" s="27" t="s">
        <v>6007</v>
      </c>
      <c r="AP330" s="27" t="s">
        <v>6007</v>
      </c>
      <c r="AQ330" s="27"/>
      <c r="AR330" s="35">
        <v>115176365</v>
      </c>
      <c r="AS330" s="36">
        <v>2817650060101</v>
      </c>
      <c r="AT330" s="27"/>
      <c r="AU330" s="29"/>
      <c r="AV330" s="27" t="s">
        <v>6008</v>
      </c>
      <c r="AW330" s="27" t="s">
        <v>1651</v>
      </c>
      <c r="AX330" s="27" t="s">
        <v>114</v>
      </c>
      <c r="AY330" s="27" t="s">
        <v>114</v>
      </c>
      <c r="AZ330" s="27">
        <v>18</v>
      </c>
      <c r="BA330" s="27"/>
      <c r="BB330" s="27" t="s">
        <v>1652</v>
      </c>
      <c r="BC330" s="27" t="s">
        <v>4590</v>
      </c>
      <c r="BD330" s="27">
        <v>1</v>
      </c>
      <c r="BE330" s="27">
        <v>5</v>
      </c>
      <c r="BF330" s="27"/>
      <c r="BG330" s="27" t="s">
        <v>1653</v>
      </c>
      <c r="BH330" s="27">
        <v>10</v>
      </c>
      <c r="BI330" s="27"/>
      <c r="BJ330" s="27"/>
      <c r="BK330" s="27"/>
      <c r="BL330" s="27" t="s">
        <v>1654</v>
      </c>
      <c r="BM330" s="27"/>
      <c r="BN330" s="27">
        <v>50385940</v>
      </c>
      <c r="BO330" s="27" t="s">
        <v>4769</v>
      </c>
      <c r="BP330" s="27" t="s">
        <v>4775</v>
      </c>
      <c r="BQ330" s="27"/>
      <c r="BR330" s="27"/>
      <c r="BS330" s="27"/>
      <c r="BT330" s="32">
        <v>28.854794520547944</v>
      </c>
      <c r="BU330" s="27">
        <v>10</v>
      </c>
      <c r="BV330" s="27">
        <v>3</v>
      </c>
      <c r="BW330" s="33">
        <v>4250</v>
      </c>
      <c r="BX330" s="37">
        <v>45383</v>
      </c>
      <c r="BY330" s="33">
        <v>3750</v>
      </c>
      <c r="BZ330" s="27"/>
      <c r="CA330" s="27"/>
      <c r="CB330" s="27"/>
      <c r="CC330" s="33"/>
      <c r="CD330" s="33"/>
      <c r="CE330" s="33"/>
      <c r="CF330" s="27"/>
      <c r="CG330" s="27"/>
      <c r="CH330" s="27"/>
      <c r="CI330" s="27"/>
      <c r="CJ330" s="27"/>
    </row>
    <row r="331" spans="1:88" x14ac:dyDescent="0.25">
      <c r="A331" s="27" t="s">
        <v>3201</v>
      </c>
      <c r="B331" s="27" t="s">
        <v>840</v>
      </c>
      <c r="C331" s="27" t="s">
        <v>3676</v>
      </c>
      <c r="D331" s="27" t="s">
        <v>3775</v>
      </c>
      <c r="E331" s="27" t="s">
        <v>339</v>
      </c>
      <c r="F331" s="27"/>
      <c r="G331" s="101" t="s">
        <v>6367</v>
      </c>
      <c r="H331" s="27" t="s">
        <v>3994</v>
      </c>
      <c r="I331" s="27"/>
      <c r="J331" s="27"/>
      <c r="K331" s="29">
        <v>45323</v>
      </c>
      <c r="L331" s="30">
        <v>3385</v>
      </c>
      <c r="M331" s="31">
        <v>250</v>
      </c>
      <c r="N331" t="s">
        <v>4864</v>
      </c>
      <c r="P331" s="27" t="s">
        <v>4864</v>
      </c>
      <c r="Q331" s="27"/>
      <c r="R331" s="27" t="s">
        <v>4898</v>
      </c>
      <c r="S331" s="27">
        <v>6</v>
      </c>
      <c r="T331" s="27" t="s">
        <v>5094</v>
      </c>
      <c r="U331" s="27"/>
      <c r="V331" s="27" t="s">
        <v>4869</v>
      </c>
      <c r="W331" s="27" t="s">
        <v>5187</v>
      </c>
      <c r="X331" s="32" t="s">
        <v>4912</v>
      </c>
      <c r="Y331" s="27">
        <v>4</v>
      </c>
      <c r="Z331" s="27">
        <v>2</v>
      </c>
      <c r="AA331" s="102" t="s">
        <v>5098</v>
      </c>
      <c r="AB331" s="102" t="s">
        <v>5098</v>
      </c>
      <c r="AC331" s="33">
        <v>1</v>
      </c>
      <c r="AD331" s="33">
        <v>7</v>
      </c>
      <c r="AE331" s="33">
        <v>1</v>
      </c>
      <c r="AF331" s="36">
        <v>3235299090510</v>
      </c>
      <c r="AG331" s="36" t="str">
        <f>MID(AF331,10,4)</f>
        <v>0510</v>
      </c>
      <c r="AH331" s="27" t="s">
        <v>5188</v>
      </c>
      <c r="AI331" s="27" t="s">
        <v>5189</v>
      </c>
      <c r="AJ331" s="29">
        <v>36760</v>
      </c>
      <c r="AK331" s="27"/>
      <c r="AL331" s="27"/>
      <c r="AM331" s="27"/>
      <c r="AN331" s="27"/>
      <c r="AO331" s="27" t="s">
        <v>6007</v>
      </c>
      <c r="AP331" s="27" t="s">
        <v>6007</v>
      </c>
      <c r="AQ331" s="27"/>
      <c r="AR331" s="35">
        <v>109823710</v>
      </c>
      <c r="AS331" s="36">
        <v>3235299090510</v>
      </c>
      <c r="AT331" s="27"/>
      <c r="AU331" s="29"/>
      <c r="AV331" s="27" t="s">
        <v>6008</v>
      </c>
      <c r="AW331" s="27" t="s">
        <v>4138</v>
      </c>
      <c r="AX331" s="27" t="s">
        <v>163</v>
      </c>
      <c r="AY331" s="27" t="s">
        <v>163</v>
      </c>
      <c r="AZ331" s="27"/>
      <c r="BA331" s="27"/>
      <c r="BB331" s="27">
        <v>41897548</v>
      </c>
      <c r="BC331" s="27" t="s">
        <v>4590</v>
      </c>
      <c r="BD331" s="27">
        <v>1</v>
      </c>
      <c r="BE331" s="27">
        <v>5</v>
      </c>
      <c r="BF331" s="27">
        <v>1</v>
      </c>
      <c r="BG331" s="27" t="s">
        <v>4598</v>
      </c>
      <c r="BH331" s="28">
        <v>5</v>
      </c>
      <c r="BI331" s="27"/>
      <c r="BJ331" s="27"/>
      <c r="BK331" s="27"/>
      <c r="BL331" s="27"/>
      <c r="BM331" s="27"/>
      <c r="BN331" s="27"/>
      <c r="BO331" s="27" t="s">
        <v>4769</v>
      </c>
      <c r="BP331" s="29">
        <v>44817</v>
      </c>
      <c r="BQ331" s="29">
        <v>44818</v>
      </c>
      <c r="BR331" s="27" t="s">
        <v>5190</v>
      </c>
      <c r="BS331" s="29">
        <v>44982</v>
      </c>
      <c r="BT331" s="32">
        <v>23.964383561643835</v>
      </c>
      <c r="BU331" s="27">
        <v>8</v>
      </c>
      <c r="BV331" s="27">
        <v>22</v>
      </c>
      <c r="BW331" s="33"/>
      <c r="BX331" s="33"/>
      <c r="BY331" s="33"/>
      <c r="BZ331" s="27"/>
      <c r="CA331" s="27"/>
      <c r="CB331" s="27"/>
      <c r="CC331" s="33"/>
      <c r="CD331" s="33"/>
      <c r="CE331" s="33"/>
      <c r="CF331" s="27"/>
      <c r="CG331" s="27"/>
      <c r="CH331" s="27"/>
      <c r="CI331" s="27"/>
      <c r="CJ331" s="27"/>
    </row>
    <row r="332" spans="1:88" x14ac:dyDescent="0.25">
      <c r="A332" s="27" t="s">
        <v>1655</v>
      </c>
      <c r="B332" s="27" t="s">
        <v>1656</v>
      </c>
      <c r="C332" s="27" t="s">
        <v>1657</v>
      </c>
      <c r="D332" s="27" t="s">
        <v>594</v>
      </c>
      <c r="E332" s="27" t="s">
        <v>1658</v>
      </c>
      <c r="F332" s="27"/>
      <c r="G332" s="28" t="s">
        <v>6368</v>
      </c>
      <c r="H332" s="27" t="s">
        <v>4033</v>
      </c>
      <c r="I332" s="27"/>
      <c r="J332" s="27"/>
      <c r="K332" s="29">
        <v>44830</v>
      </c>
      <c r="L332" s="30">
        <v>3385</v>
      </c>
      <c r="M332" s="31">
        <v>250</v>
      </c>
      <c r="N332" t="s">
        <v>4864</v>
      </c>
      <c r="P332" s="27" t="s">
        <v>4864</v>
      </c>
      <c r="Q332" s="27"/>
      <c r="R332" s="27" t="s">
        <v>5011</v>
      </c>
      <c r="S332" s="27" t="s">
        <v>4890</v>
      </c>
      <c r="T332" s="27" t="s">
        <v>4902</v>
      </c>
      <c r="U332" s="27" t="s">
        <v>4903</v>
      </c>
      <c r="V332" s="27" t="s">
        <v>4959</v>
      </c>
      <c r="W332" s="27"/>
      <c r="X332" s="32" t="s">
        <v>5009</v>
      </c>
      <c r="Y332" s="27">
        <v>2</v>
      </c>
      <c r="Z332" s="27">
        <v>1</v>
      </c>
      <c r="AA332" s="33"/>
      <c r="AB332" s="33"/>
      <c r="AC332" s="33">
        <v>1</v>
      </c>
      <c r="AD332" s="33">
        <v>7</v>
      </c>
      <c r="AE332" s="33">
        <v>1</v>
      </c>
      <c r="AF332" s="36">
        <v>2249014511108</v>
      </c>
      <c r="AG332" s="36" t="str">
        <f>MID(AF332,10,4)</f>
        <v>1108</v>
      </c>
      <c r="AH332" s="27" t="s">
        <v>293</v>
      </c>
      <c r="AI332" s="27" t="s">
        <v>1659</v>
      </c>
      <c r="AJ332" s="29">
        <v>31458</v>
      </c>
      <c r="AK332" s="27"/>
      <c r="AL332" s="27"/>
      <c r="AM332" s="27"/>
      <c r="AN332" s="27"/>
      <c r="AO332" s="27" t="s">
        <v>6007</v>
      </c>
      <c r="AP332" s="27" t="s">
        <v>6007</v>
      </c>
      <c r="AQ332" s="27"/>
      <c r="AR332" s="35">
        <v>36572748</v>
      </c>
      <c r="AS332" s="36">
        <v>186432951</v>
      </c>
      <c r="AT332" s="27"/>
      <c r="AU332" s="29"/>
      <c r="AV332" s="27" t="s">
        <v>6008</v>
      </c>
      <c r="AW332" s="27" t="s">
        <v>1660</v>
      </c>
      <c r="AX332" s="27" t="s">
        <v>700</v>
      </c>
      <c r="AY332" s="27" t="s">
        <v>700</v>
      </c>
      <c r="AZ332" s="27">
        <v>3</v>
      </c>
      <c r="BA332" s="27"/>
      <c r="BB332" s="27">
        <v>36743377</v>
      </c>
      <c r="BC332" s="27" t="s">
        <v>1907</v>
      </c>
      <c r="BD332" s="27">
        <v>2</v>
      </c>
      <c r="BE332" s="27">
        <v>5</v>
      </c>
      <c r="BF332" s="27">
        <v>1</v>
      </c>
      <c r="BG332" s="27" t="s">
        <v>648</v>
      </c>
      <c r="BH332" s="27">
        <v>7</v>
      </c>
      <c r="BI332" s="27"/>
      <c r="BJ332" s="27"/>
      <c r="BK332" s="27"/>
      <c r="BL332" s="27" t="s">
        <v>1661</v>
      </c>
      <c r="BM332" s="27"/>
      <c r="BN332" s="27">
        <v>58975105</v>
      </c>
      <c r="BO332" s="27" t="s">
        <v>4769</v>
      </c>
      <c r="BP332" s="27" t="s">
        <v>5191</v>
      </c>
      <c r="BQ332" s="29">
        <v>44813</v>
      </c>
      <c r="BR332" s="29"/>
      <c r="BS332" s="29">
        <v>44825</v>
      </c>
      <c r="BT332" s="32">
        <v>38.490410958904107</v>
      </c>
      <c r="BU332" s="27">
        <v>2</v>
      </c>
      <c r="BV332" s="27">
        <v>15</v>
      </c>
      <c r="BW332" s="33"/>
      <c r="BX332" s="33"/>
      <c r="BY332" s="33"/>
      <c r="BZ332" s="27"/>
      <c r="CA332" s="27"/>
      <c r="CB332" s="27"/>
      <c r="CC332" s="33"/>
      <c r="CD332" s="33"/>
      <c r="CE332" s="33"/>
      <c r="CF332" s="27"/>
      <c r="CG332" s="27"/>
      <c r="CH332" s="27"/>
      <c r="CI332" s="27"/>
      <c r="CJ332" s="27"/>
    </row>
    <row r="333" spans="1:88" x14ac:dyDescent="0.25">
      <c r="A333" s="27" t="s">
        <v>1662</v>
      </c>
      <c r="B333" s="27" t="s">
        <v>1663</v>
      </c>
      <c r="C333" s="27"/>
      <c r="D333" s="27" t="s">
        <v>160</v>
      </c>
      <c r="E333" s="27" t="s">
        <v>378</v>
      </c>
      <c r="F333" s="27" t="s">
        <v>1664</v>
      </c>
      <c r="G333" s="28" t="s">
        <v>6369</v>
      </c>
      <c r="H333" s="27" t="s">
        <v>3994</v>
      </c>
      <c r="I333" s="27"/>
      <c r="J333" s="27"/>
      <c r="K333" s="29">
        <v>44830</v>
      </c>
      <c r="L333" s="30">
        <v>3167</v>
      </c>
      <c r="M333" s="31">
        <v>250</v>
      </c>
      <c r="N333" t="s">
        <v>149</v>
      </c>
      <c r="O333" s="1">
        <v>45046</v>
      </c>
      <c r="P333" t="s">
        <v>4969</v>
      </c>
      <c r="Q333" s="27"/>
      <c r="R333" s="27" t="s">
        <v>4872</v>
      </c>
      <c r="S333" s="27">
        <v>42</v>
      </c>
      <c r="T333" s="27" t="s">
        <v>4995</v>
      </c>
      <c r="U333" s="27"/>
      <c r="V333" s="27" t="s">
        <v>4869</v>
      </c>
      <c r="W333" s="27" t="s">
        <v>4996</v>
      </c>
      <c r="X333" s="32" t="s">
        <v>4997</v>
      </c>
      <c r="Y333" s="27">
        <v>5</v>
      </c>
      <c r="Z333" s="27">
        <v>2</v>
      </c>
      <c r="AA333" s="33"/>
      <c r="AB333" s="33"/>
      <c r="AC333" s="33">
        <v>1</v>
      </c>
      <c r="AD333" s="33">
        <v>7</v>
      </c>
      <c r="AE333" s="33">
        <v>1</v>
      </c>
      <c r="AF333" s="36">
        <v>3451970111703</v>
      </c>
      <c r="AG333" s="36" t="str">
        <f>MID(AF333,10,4)</f>
        <v>1703</v>
      </c>
      <c r="AH333" s="27" t="s">
        <v>315</v>
      </c>
      <c r="AI333" s="27" t="s">
        <v>268</v>
      </c>
      <c r="AJ333" s="29">
        <v>35151</v>
      </c>
      <c r="AK333" s="27"/>
      <c r="AL333" s="27"/>
      <c r="AM333" s="27"/>
      <c r="AN333" s="27"/>
      <c r="AO333" s="27" t="s">
        <v>6007</v>
      </c>
      <c r="AP333" s="27" t="s">
        <v>6007</v>
      </c>
      <c r="AQ333" s="27"/>
      <c r="AR333" s="35">
        <v>90365399</v>
      </c>
      <c r="AS333" s="36">
        <v>3451970111703</v>
      </c>
      <c r="AT333" s="27"/>
      <c r="AU333" s="29"/>
      <c r="AV333" s="27" t="s">
        <v>6008</v>
      </c>
      <c r="AW333" s="27" t="s">
        <v>1665</v>
      </c>
      <c r="AX333" s="27" t="s">
        <v>268</v>
      </c>
      <c r="AY333" s="27" t="s">
        <v>1666</v>
      </c>
      <c r="AZ333" s="27"/>
      <c r="BA333" s="27"/>
      <c r="BB333" s="27">
        <v>58554871</v>
      </c>
      <c r="BC333" s="27" t="s">
        <v>4589</v>
      </c>
      <c r="BD333" s="27">
        <v>2</v>
      </c>
      <c r="BE333" s="27">
        <v>5</v>
      </c>
      <c r="BF333" s="27"/>
      <c r="BG333" s="27" t="s">
        <v>953</v>
      </c>
      <c r="BH333" s="27">
        <v>7</v>
      </c>
      <c r="BI333" s="27"/>
      <c r="BJ333" s="27"/>
      <c r="BK333" s="27"/>
      <c r="BL333" s="27"/>
      <c r="BM333" s="27"/>
      <c r="BN333" s="27"/>
      <c r="BO333" s="27" t="s">
        <v>4769</v>
      </c>
      <c r="BP333" s="29">
        <v>44824</v>
      </c>
      <c r="BQ333" s="29">
        <v>44824</v>
      </c>
      <c r="BR333" s="29"/>
      <c r="BS333" s="27" t="s">
        <v>5192</v>
      </c>
      <c r="BT333" s="32">
        <v>28.372602739726027</v>
      </c>
      <c r="BU333" s="27">
        <v>3</v>
      </c>
      <c r="BV333" s="27">
        <v>27</v>
      </c>
      <c r="BW333" s="33"/>
      <c r="BX333" s="33"/>
      <c r="BY333" s="33"/>
      <c r="BZ333" s="27"/>
      <c r="CA333" s="27"/>
      <c r="CB333" s="27"/>
      <c r="CC333" s="33"/>
      <c r="CD333" s="33"/>
      <c r="CE333" s="33"/>
      <c r="CF333" s="27"/>
      <c r="CG333" s="27"/>
      <c r="CH333" s="27"/>
      <c r="CI333" s="27"/>
      <c r="CJ333" s="27"/>
    </row>
    <row r="334" spans="1:88" x14ac:dyDescent="0.25">
      <c r="A334" s="27" t="s">
        <v>3202</v>
      </c>
      <c r="B334" s="27" t="s">
        <v>3569</v>
      </c>
      <c r="C334" s="27" t="s">
        <v>343</v>
      </c>
      <c r="D334" s="27" t="s">
        <v>340</v>
      </c>
      <c r="E334" s="27" t="s">
        <v>1375</v>
      </c>
      <c r="G334" s="28" t="s">
        <v>6370</v>
      </c>
      <c r="H334" s="27" t="s">
        <v>3998</v>
      </c>
      <c r="I334" s="27" t="s">
        <v>4974</v>
      </c>
      <c r="J334" s="27"/>
      <c r="K334" s="29">
        <v>44828</v>
      </c>
      <c r="L334" s="30">
        <v>2960</v>
      </c>
      <c r="M334" s="31">
        <v>250</v>
      </c>
      <c r="N334" t="s">
        <v>149</v>
      </c>
      <c r="O334" s="1">
        <v>45199</v>
      </c>
      <c r="P334" t="s">
        <v>4969</v>
      </c>
      <c r="Q334" s="27"/>
      <c r="R334" s="27" t="s">
        <v>4979</v>
      </c>
      <c r="S334" s="27" t="s">
        <v>4962</v>
      </c>
      <c r="T334" s="27" t="s">
        <v>4963</v>
      </c>
      <c r="U334" s="27" t="s">
        <v>4954</v>
      </c>
      <c r="V334" s="27" t="s">
        <v>4869</v>
      </c>
      <c r="W334" s="27" t="s">
        <v>5005</v>
      </c>
      <c r="X334" s="32" t="s">
        <v>4870</v>
      </c>
      <c r="Y334" s="27">
        <v>1</v>
      </c>
      <c r="Z334" s="27">
        <v>1</v>
      </c>
      <c r="AA334" s="33"/>
      <c r="AB334" s="33"/>
      <c r="AC334" s="33">
        <v>1</v>
      </c>
      <c r="AD334" s="33">
        <v>7</v>
      </c>
      <c r="AE334" s="33">
        <v>1</v>
      </c>
      <c r="AF334" s="36">
        <v>2664601350116</v>
      </c>
      <c r="AG334" s="36" t="str">
        <f>MID(AF334,10,4)</f>
        <v>0116</v>
      </c>
      <c r="AH334" s="27"/>
      <c r="AI334" s="27"/>
      <c r="AJ334" s="29">
        <v>34694</v>
      </c>
      <c r="AK334" s="27" t="s">
        <v>499</v>
      </c>
      <c r="AL334" s="29">
        <v>45286</v>
      </c>
      <c r="AM334" s="27"/>
      <c r="AN334" s="27"/>
      <c r="AO334" s="27" t="s">
        <v>6371</v>
      </c>
      <c r="AP334" s="27" t="s">
        <v>6007</v>
      </c>
      <c r="AQ334" s="27"/>
      <c r="AR334" s="35">
        <v>83694331</v>
      </c>
      <c r="AS334" s="36">
        <v>201303297720</v>
      </c>
      <c r="AT334" s="27"/>
      <c r="AU334" s="29"/>
      <c r="AV334" s="27" t="s">
        <v>6008</v>
      </c>
      <c r="AW334" s="27" t="s">
        <v>4139</v>
      </c>
      <c r="AX334" s="27"/>
      <c r="AY334" s="27" t="s">
        <v>114</v>
      </c>
      <c r="AZ334" s="27" t="s">
        <v>114</v>
      </c>
      <c r="BA334" s="27"/>
      <c r="BB334" s="27">
        <v>42120959</v>
      </c>
      <c r="BC334" s="27" t="s">
        <v>4588</v>
      </c>
      <c r="BD334" s="27">
        <v>1</v>
      </c>
      <c r="BE334" s="27">
        <v>5</v>
      </c>
      <c r="BF334" s="27"/>
      <c r="BG334" s="27" t="s">
        <v>4598</v>
      </c>
      <c r="BH334" s="28">
        <v>5</v>
      </c>
      <c r="BI334" s="27"/>
      <c r="BJ334" s="27"/>
      <c r="BK334" s="27"/>
      <c r="BL334" s="27"/>
      <c r="BM334" s="27"/>
      <c r="BN334" s="27"/>
      <c r="BO334" s="27" t="s">
        <v>4769</v>
      </c>
      <c r="BP334" s="27" t="s">
        <v>4770</v>
      </c>
      <c r="BQ334" s="27"/>
      <c r="BR334" s="27"/>
      <c r="BS334" s="29">
        <v>44823</v>
      </c>
      <c r="BT334" s="32">
        <v>29.624657534246577</v>
      </c>
      <c r="BU334" s="27">
        <v>12</v>
      </c>
      <c r="BV334" s="27">
        <v>26</v>
      </c>
      <c r="BW334" s="33"/>
      <c r="BX334" s="33"/>
      <c r="BY334" s="33"/>
      <c r="BZ334" s="27"/>
      <c r="CA334" s="27"/>
      <c r="CB334" s="27"/>
      <c r="CC334" s="33"/>
      <c r="CD334" s="33"/>
      <c r="CE334" s="33"/>
      <c r="CF334" s="27"/>
      <c r="CG334" s="27"/>
      <c r="CH334" s="27"/>
      <c r="CI334" s="27"/>
      <c r="CJ334" s="27"/>
    </row>
    <row r="335" spans="1:88" x14ac:dyDescent="0.25">
      <c r="A335" s="27" t="s">
        <v>1667</v>
      </c>
      <c r="B335" s="27" t="s">
        <v>1668</v>
      </c>
      <c r="C335" s="27" t="s">
        <v>1669</v>
      </c>
      <c r="D335" s="27" t="s">
        <v>716</v>
      </c>
      <c r="E335" s="27" t="s">
        <v>444</v>
      </c>
      <c r="F335" s="27"/>
      <c r="G335" s="28" t="s">
        <v>6372</v>
      </c>
      <c r="H335" s="27" t="s">
        <v>3994</v>
      </c>
      <c r="I335" s="27"/>
      <c r="J335" s="27"/>
      <c r="K335" s="29">
        <v>44833</v>
      </c>
      <c r="L335" s="30">
        <v>3385</v>
      </c>
      <c r="M335" s="31">
        <v>250</v>
      </c>
      <c r="N335" t="s">
        <v>149</v>
      </c>
      <c r="O335" s="1">
        <v>45389</v>
      </c>
      <c r="P335" t="s">
        <v>4969</v>
      </c>
      <c r="Q335" s="27"/>
      <c r="R335" s="27" t="s">
        <v>5015</v>
      </c>
      <c r="S335" s="27">
        <v>52</v>
      </c>
      <c r="T335" s="27" t="s">
        <v>5016</v>
      </c>
      <c r="U335" s="27"/>
      <c r="V335" s="27" t="s">
        <v>4959</v>
      </c>
      <c r="W335" s="27" t="s">
        <v>5017</v>
      </c>
      <c r="X335" s="32" t="s">
        <v>5009</v>
      </c>
      <c r="Y335" s="27">
        <v>2</v>
      </c>
      <c r="Z335" s="27">
        <v>2</v>
      </c>
      <c r="AA335" s="33"/>
      <c r="AB335" s="33"/>
      <c r="AC335" s="33">
        <v>1</v>
      </c>
      <c r="AD335" s="33">
        <v>7</v>
      </c>
      <c r="AE335" s="33">
        <v>1</v>
      </c>
      <c r="AF335" s="36">
        <v>3353589180901</v>
      </c>
      <c r="AG335" s="36" t="str">
        <f>MID(AF335,10,4)</f>
        <v>0901</v>
      </c>
      <c r="AH335" s="27" t="s">
        <v>700</v>
      </c>
      <c r="AI335" s="27" t="s">
        <v>700</v>
      </c>
      <c r="AJ335" s="29">
        <v>36709</v>
      </c>
      <c r="AK335" s="27"/>
      <c r="AL335" s="27"/>
      <c r="AM335" s="27"/>
      <c r="AN335" s="27"/>
      <c r="AO335" s="27" t="s">
        <v>6007</v>
      </c>
      <c r="AP335" s="27" t="s">
        <v>6007</v>
      </c>
      <c r="AQ335" s="27"/>
      <c r="AR335" s="35">
        <v>115695613</v>
      </c>
      <c r="AS335" s="36">
        <v>3353589180901</v>
      </c>
      <c r="AT335" s="27"/>
      <c r="AU335" s="29"/>
      <c r="AV335" s="27"/>
      <c r="AW335" s="27" t="s">
        <v>1670</v>
      </c>
      <c r="AX335" s="27" t="s">
        <v>700</v>
      </c>
      <c r="AY335" s="27" t="s">
        <v>700</v>
      </c>
      <c r="AZ335" s="27"/>
      <c r="BA335" s="27"/>
      <c r="BB335" s="27" t="s">
        <v>1671</v>
      </c>
      <c r="BC335" s="27" t="s">
        <v>4590</v>
      </c>
      <c r="BD335" s="27">
        <v>1</v>
      </c>
      <c r="BE335" s="27">
        <v>5</v>
      </c>
      <c r="BF335" s="27">
        <v>1</v>
      </c>
      <c r="BG335" s="27" t="s">
        <v>953</v>
      </c>
      <c r="BH335" s="27">
        <v>7</v>
      </c>
      <c r="BI335" s="27"/>
      <c r="BJ335" s="27"/>
      <c r="BK335" s="27"/>
      <c r="BL335" s="27" t="s">
        <v>1672</v>
      </c>
      <c r="BM335" s="27" t="s">
        <v>1673</v>
      </c>
      <c r="BN335" s="27">
        <v>48948733</v>
      </c>
      <c r="BO335" s="27" t="s">
        <v>4769</v>
      </c>
      <c r="BP335" s="29">
        <v>44827</v>
      </c>
      <c r="BQ335" s="29">
        <v>44816</v>
      </c>
      <c r="BR335" s="29"/>
      <c r="BS335" s="29">
        <v>44827</v>
      </c>
      <c r="BT335" s="32">
        <v>24.104109589041094</v>
      </c>
      <c r="BU335" s="27">
        <v>7</v>
      </c>
      <c r="BV335" s="27">
        <v>2</v>
      </c>
      <c r="BW335" s="33"/>
      <c r="BX335" s="33"/>
      <c r="BY335" s="33"/>
      <c r="BZ335" s="27"/>
      <c r="CA335" s="27"/>
      <c r="CB335" s="27"/>
      <c r="CC335" s="33"/>
      <c r="CD335" s="33"/>
      <c r="CE335" s="33"/>
      <c r="CF335" s="27"/>
      <c r="CG335" s="27"/>
      <c r="CH335" s="27"/>
      <c r="CI335" s="27"/>
      <c r="CJ335" s="27"/>
    </row>
    <row r="336" spans="1:88" x14ac:dyDescent="0.25">
      <c r="A336" s="27" t="s">
        <v>1674</v>
      </c>
      <c r="B336" s="27" t="s">
        <v>574</v>
      </c>
      <c r="C336" s="27" t="s">
        <v>1641</v>
      </c>
      <c r="D336" s="27" t="s">
        <v>662</v>
      </c>
      <c r="E336" s="27" t="s">
        <v>561</v>
      </c>
      <c r="F336" s="27"/>
      <c r="G336" s="28" t="s">
        <v>6373</v>
      </c>
      <c r="H336" s="27" t="s">
        <v>3994</v>
      </c>
      <c r="I336" s="27"/>
      <c r="J336" s="27"/>
      <c r="K336" s="29">
        <v>44833</v>
      </c>
      <c r="L336" s="30">
        <v>3385</v>
      </c>
      <c r="M336" s="31">
        <v>250</v>
      </c>
      <c r="N336" t="s">
        <v>4864</v>
      </c>
      <c r="P336" s="27" t="s">
        <v>4864</v>
      </c>
      <c r="Q336" s="27"/>
      <c r="R336" s="27" t="s">
        <v>4898</v>
      </c>
      <c r="S336" s="105">
        <v>66</v>
      </c>
      <c r="T336" s="105" t="s">
        <v>5117</v>
      </c>
      <c r="U336" s="27"/>
      <c r="V336" s="27" t="s">
        <v>4869</v>
      </c>
      <c r="W336" s="27" t="s">
        <v>4886</v>
      </c>
      <c r="X336" s="32" t="s">
        <v>4870</v>
      </c>
      <c r="Y336" s="27">
        <v>1</v>
      </c>
      <c r="Z336" s="27">
        <v>2</v>
      </c>
      <c r="AA336" s="33"/>
      <c r="AB336" s="33"/>
      <c r="AC336" s="33">
        <v>1</v>
      </c>
      <c r="AD336" s="33">
        <v>7</v>
      </c>
      <c r="AE336" s="33">
        <v>1</v>
      </c>
      <c r="AF336" s="36">
        <v>3634680050115</v>
      </c>
      <c r="AG336" s="36" t="str">
        <f>MID(AF336,10,4)</f>
        <v>0115</v>
      </c>
      <c r="AH336" s="27" t="s">
        <v>114</v>
      </c>
      <c r="AI336" s="27" t="s">
        <v>278</v>
      </c>
      <c r="AJ336" s="29">
        <v>37398</v>
      </c>
      <c r="AK336" s="27"/>
      <c r="AL336" s="27"/>
      <c r="AM336" s="27"/>
      <c r="AN336" s="27"/>
      <c r="AO336" s="27" t="s">
        <v>6007</v>
      </c>
      <c r="AP336" s="27" t="s">
        <v>6007</v>
      </c>
      <c r="AQ336" s="27"/>
      <c r="AR336" s="35">
        <v>109799267</v>
      </c>
      <c r="AS336" s="103">
        <v>3634680050115</v>
      </c>
      <c r="AT336" s="27"/>
      <c r="AU336" s="29"/>
      <c r="AV336" s="27"/>
      <c r="AW336" s="27" t="s">
        <v>1675</v>
      </c>
      <c r="AX336" s="27" t="s">
        <v>114</v>
      </c>
      <c r="AY336" s="27" t="s">
        <v>114</v>
      </c>
      <c r="AZ336" s="27">
        <v>10</v>
      </c>
      <c r="BA336" s="27"/>
      <c r="BB336" s="27">
        <v>58938947</v>
      </c>
      <c r="BC336" s="27" t="s">
        <v>4590</v>
      </c>
      <c r="BD336" s="27">
        <v>1</v>
      </c>
      <c r="BE336" s="27">
        <v>5</v>
      </c>
      <c r="BF336" s="27">
        <v>0</v>
      </c>
      <c r="BG336" s="27" t="s">
        <v>1676</v>
      </c>
      <c r="BH336" s="27">
        <v>7</v>
      </c>
      <c r="BI336" s="27"/>
      <c r="BJ336" s="27"/>
      <c r="BK336" s="27"/>
      <c r="BL336" s="27"/>
      <c r="BM336" s="27"/>
      <c r="BN336" s="27">
        <v>48749350</v>
      </c>
      <c r="BO336" s="27" t="s">
        <v>4769</v>
      </c>
      <c r="BP336" s="29">
        <v>44631</v>
      </c>
      <c r="BQ336" s="29">
        <v>44631</v>
      </c>
      <c r="BR336" s="29"/>
      <c r="BS336" s="29">
        <v>44762</v>
      </c>
      <c r="BT336" s="32">
        <v>22.216438356164385</v>
      </c>
      <c r="BU336" s="27">
        <v>5</v>
      </c>
      <c r="BV336" s="27">
        <v>22</v>
      </c>
      <c r="BW336" s="33"/>
      <c r="BX336" s="33"/>
      <c r="BY336" s="33"/>
      <c r="BZ336" s="27"/>
      <c r="CA336" s="27"/>
      <c r="CB336" s="27"/>
      <c r="CC336" s="33"/>
      <c r="CD336" s="33"/>
      <c r="CE336" s="33"/>
      <c r="CF336" s="27"/>
      <c r="CG336" s="27"/>
      <c r="CH336" s="27"/>
      <c r="CI336" s="27"/>
      <c r="CJ336" s="27"/>
    </row>
    <row r="337" spans="1:88" x14ac:dyDescent="0.25">
      <c r="A337" s="27" t="s">
        <v>3203</v>
      </c>
      <c r="B337" s="27" t="s">
        <v>3553</v>
      </c>
      <c r="C337" s="27" t="s">
        <v>404</v>
      </c>
      <c r="D337" s="27" t="s">
        <v>436</v>
      </c>
      <c r="E337" s="27" t="s">
        <v>3900</v>
      </c>
      <c r="F337" s="27"/>
      <c r="G337" s="100" t="s">
        <v>6374</v>
      </c>
      <c r="H337" s="27" t="s">
        <v>3994</v>
      </c>
      <c r="I337" s="27"/>
      <c r="J337" s="27"/>
      <c r="K337" s="29">
        <v>45170</v>
      </c>
      <c r="L337" s="30"/>
      <c r="M337" s="31"/>
      <c r="N337" t="s">
        <v>5126</v>
      </c>
      <c r="P337" s="27" t="s">
        <v>149</v>
      </c>
      <c r="Q337" s="27"/>
      <c r="R337" s="27" t="s">
        <v>4876</v>
      </c>
      <c r="S337" s="27">
        <v>32</v>
      </c>
      <c r="T337" s="27" t="s">
        <v>5193</v>
      </c>
      <c r="U337" s="27"/>
      <c r="V337" s="27" t="s">
        <v>4869</v>
      </c>
      <c r="W337" s="27"/>
      <c r="X337" s="27"/>
      <c r="Y337" s="27"/>
      <c r="Z337" s="27"/>
      <c r="AA337" s="33"/>
      <c r="AB337" s="33"/>
      <c r="AC337" s="33">
        <v>1</v>
      </c>
      <c r="AD337" s="33">
        <v>7</v>
      </c>
      <c r="AE337" s="33">
        <v>1</v>
      </c>
      <c r="AF337" s="36"/>
      <c r="AG337" s="36" t="str">
        <f>MID(AF337,10,4)</f>
        <v/>
      </c>
      <c r="AH337" s="27"/>
      <c r="AI337" s="27"/>
      <c r="AJ337" s="29"/>
      <c r="AK337" s="27"/>
      <c r="AL337" s="27"/>
      <c r="AM337" s="27"/>
      <c r="AN337" s="27"/>
      <c r="AO337" s="27" t="s">
        <v>6007</v>
      </c>
      <c r="AP337" s="27" t="s">
        <v>6007</v>
      </c>
      <c r="AQ337" s="27"/>
      <c r="AR337" s="35"/>
      <c r="AS337" s="36"/>
      <c r="AT337" s="27"/>
      <c r="AU337" s="29"/>
      <c r="AV337" s="27"/>
      <c r="AW337" s="27"/>
      <c r="AX337" s="27"/>
      <c r="AY337" s="27"/>
      <c r="AZ337" s="27"/>
      <c r="BA337" s="27"/>
      <c r="BB337" s="27"/>
      <c r="BC337" s="27"/>
      <c r="BD337" s="27"/>
      <c r="BE337" s="27">
        <v>5</v>
      </c>
      <c r="BF337" s="27"/>
      <c r="BG337" s="27"/>
      <c r="BH337" s="27"/>
      <c r="BI337" s="27"/>
      <c r="BJ337" s="27"/>
      <c r="BK337" s="27"/>
      <c r="BL337" s="27"/>
      <c r="BM337" s="27"/>
      <c r="BN337" s="27"/>
      <c r="BO337" s="27"/>
      <c r="BP337" s="27"/>
      <c r="BQ337" s="27"/>
      <c r="BR337" s="27"/>
      <c r="BS337" s="27"/>
      <c r="BT337" s="32">
        <v>124.67671232876712</v>
      </c>
      <c r="BU337" s="27">
        <v>1</v>
      </c>
      <c r="BV337" s="27">
        <v>0</v>
      </c>
      <c r="BW337" s="33"/>
      <c r="BX337" s="33"/>
      <c r="BY337" s="33"/>
      <c r="BZ337" s="27"/>
      <c r="CA337" s="27"/>
      <c r="CB337" s="27"/>
      <c r="CC337" s="33"/>
      <c r="CD337" s="33"/>
      <c r="CE337" s="33"/>
      <c r="CF337" s="27"/>
      <c r="CG337" s="27"/>
      <c r="CH337" s="27"/>
      <c r="CI337" s="27"/>
      <c r="CJ337" s="27"/>
    </row>
    <row r="338" spans="1:88" x14ac:dyDescent="0.25">
      <c r="A338" s="27" t="s">
        <v>3204</v>
      </c>
      <c r="B338" s="27" t="s">
        <v>172</v>
      </c>
      <c r="C338" s="27" t="s">
        <v>3677</v>
      </c>
      <c r="D338" s="27" t="s">
        <v>1617</v>
      </c>
      <c r="E338" s="27"/>
      <c r="F338" s="27"/>
      <c r="G338" s="28" t="s">
        <v>6375</v>
      </c>
      <c r="H338" s="27" t="s">
        <v>3994</v>
      </c>
      <c r="I338" s="27"/>
      <c r="J338" s="27"/>
      <c r="K338" s="29">
        <v>45324</v>
      </c>
      <c r="L338" s="30">
        <v>3385</v>
      </c>
      <c r="M338" s="31">
        <v>250</v>
      </c>
      <c r="N338" s="40" t="s">
        <v>149</v>
      </c>
      <c r="O338">
        <v>45349</v>
      </c>
      <c r="P338" s="40" t="s">
        <v>4883</v>
      </c>
      <c r="Q338" s="27"/>
      <c r="R338" s="27" t="s">
        <v>4876</v>
      </c>
      <c r="S338" s="27">
        <v>10001</v>
      </c>
      <c r="T338" s="27" t="s">
        <v>6937</v>
      </c>
      <c r="U338" s="27"/>
      <c r="V338" s="27" t="s">
        <v>4869</v>
      </c>
      <c r="W338" s="27" t="s">
        <v>5152</v>
      </c>
      <c r="X338" s="32" t="s">
        <v>4870</v>
      </c>
      <c r="Y338" s="27">
        <v>1</v>
      </c>
      <c r="Z338" s="27">
        <v>2</v>
      </c>
      <c r="AA338" s="102" t="s">
        <v>5098</v>
      </c>
      <c r="AB338" s="102" t="s">
        <v>5098</v>
      </c>
      <c r="AC338" s="33">
        <v>1</v>
      </c>
      <c r="AD338" s="33">
        <v>7</v>
      </c>
      <c r="AE338" s="33">
        <v>1</v>
      </c>
      <c r="AF338" s="36">
        <v>2997313160101</v>
      </c>
      <c r="AG338" s="36" t="str">
        <f>MID(AF338,10,4)</f>
        <v>0101</v>
      </c>
      <c r="AH338" s="27" t="s">
        <v>114</v>
      </c>
      <c r="AI338" s="27" t="s">
        <v>114</v>
      </c>
      <c r="AJ338" s="104">
        <v>35210</v>
      </c>
      <c r="AK338" s="27"/>
      <c r="AL338" s="27"/>
      <c r="AM338" s="27"/>
      <c r="AN338" s="27"/>
      <c r="AO338" s="27" t="s">
        <v>6007</v>
      </c>
      <c r="AP338" s="27" t="s">
        <v>6007</v>
      </c>
      <c r="AQ338" s="27"/>
      <c r="AR338" s="35">
        <v>99294745</v>
      </c>
      <c r="AS338" s="36">
        <v>2997313160101</v>
      </c>
      <c r="AT338" s="27"/>
      <c r="AU338" s="29"/>
      <c r="AV338" s="27"/>
      <c r="AW338" s="27" t="s">
        <v>4140</v>
      </c>
      <c r="AX338" s="27" t="s">
        <v>114</v>
      </c>
      <c r="AY338" s="27" t="s">
        <v>114</v>
      </c>
      <c r="AZ338" s="27">
        <v>24</v>
      </c>
      <c r="BA338" s="27"/>
      <c r="BB338" s="27">
        <v>38756665</v>
      </c>
      <c r="BC338" s="27" t="s">
        <v>4590</v>
      </c>
      <c r="BD338" s="27">
        <v>1</v>
      </c>
      <c r="BE338" s="27">
        <v>5</v>
      </c>
      <c r="BF338" s="27">
        <v>2</v>
      </c>
      <c r="BG338" s="27" t="s">
        <v>4610</v>
      </c>
      <c r="BH338" s="27">
        <v>7</v>
      </c>
      <c r="BI338" s="27"/>
      <c r="BJ338" s="27"/>
      <c r="BK338" s="27"/>
      <c r="BL338" s="27"/>
      <c r="BM338" s="27"/>
      <c r="BN338" s="27">
        <v>54273953</v>
      </c>
      <c r="BO338" s="27" t="s">
        <v>4769</v>
      </c>
      <c r="BP338" s="29">
        <v>45316</v>
      </c>
      <c r="BQ338" s="29">
        <v>45316</v>
      </c>
      <c r="BR338" s="27" t="s">
        <v>5179</v>
      </c>
      <c r="BS338" s="29">
        <v>45316</v>
      </c>
      <c r="BT338" s="32">
        <v>28.210958904109589</v>
      </c>
      <c r="BU338" s="27">
        <v>5</v>
      </c>
      <c r="BV338" s="27">
        <v>25</v>
      </c>
      <c r="BW338" s="33"/>
      <c r="BX338" s="33"/>
      <c r="BY338" s="33"/>
      <c r="BZ338" s="27"/>
      <c r="CA338" s="27"/>
      <c r="CB338" s="27"/>
      <c r="CC338" s="33"/>
      <c r="CD338" s="33"/>
      <c r="CE338" s="33"/>
      <c r="CF338" s="27"/>
      <c r="CG338" s="27"/>
      <c r="CH338" s="27"/>
      <c r="CI338" s="27"/>
      <c r="CJ338" s="27"/>
    </row>
    <row r="339" spans="1:88" x14ac:dyDescent="0.25">
      <c r="A339" s="27" t="s">
        <v>1677</v>
      </c>
      <c r="B339" s="27" t="s">
        <v>732</v>
      </c>
      <c r="C339" s="27" t="s">
        <v>926</v>
      </c>
      <c r="D339" s="27" t="s">
        <v>1678</v>
      </c>
      <c r="E339" s="27" t="s">
        <v>314</v>
      </c>
      <c r="F339" s="27"/>
      <c r="G339" s="28" t="s">
        <v>6376</v>
      </c>
      <c r="H339" s="27" t="s">
        <v>3994</v>
      </c>
      <c r="I339" s="27"/>
      <c r="J339" s="27"/>
      <c r="K339" s="29">
        <v>44835</v>
      </c>
      <c r="L339" s="30">
        <v>3167</v>
      </c>
      <c r="M339" s="31">
        <v>250</v>
      </c>
      <c r="N339" t="s">
        <v>149</v>
      </c>
      <c r="O339" s="1">
        <v>45199</v>
      </c>
      <c r="P339" t="s">
        <v>4969</v>
      </c>
      <c r="Q339" s="27"/>
      <c r="R339" s="27" t="s">
        <v>4872</v>
      </c>
      <c r="S339" s="27">
        <v>86</v>
      </c>
      <c r="T339" s="27" t="s">
        <v>6945</v>
      </c>
      <c r="U339" s="27"/>
      <c r="V339" s="27" t="s">
        <v>4869</v>
      </c>
      <c r="W339" s="27" t="s">
        <v>5100</v>
      </c>
      <c r="X339" s="32" t="s">
        <v>5101</v>
      </c>
      <c r="Y339" s="27">
        <v>6</v>
      </c>
      <c r="Z339" s="27">
        <v>1</v>
      </c>
      <c r="AA339" s="33"/>
      <c r="AB339" s="33"/>
      <c r="AC339" s="33">
        <v>1</v>
      </c>
      <c r="AD339" s="33">
        <v>7</v>
      </c>
      <c r="AE339" s="33">
        <v>1</v>
      </c>
      <c r="AF339" s="36">
        <v>3477709831601</v>
      </c>
      <c r="AG339" s="36" t="str">
        <f>MID(AF339,10,4)</f>
        <v>1601</v>
      </c>
      <c r="AH339" s="27" t="s">
        <v>1119</v>
      </c>
      <c r="AI339" s="27" t="s">
        <v>1118</v>
      </c>
      <c r="AJ339" s="29">
        <v>37732</v>
      </c>
      <c r="AK339" s="27"/>
      <c r="AL339" s="27"/>
      <c r="AM339" s="27"/>
      <c r="AN339" s="27"/>
      <c r="AO339" s="27" t="s">
        <v>6007</v>
      </c>
      <c r="AP339" s="27" t="s">
        <v>6007</v>
      </c>
      <c r="AQ339" s="27"/>
      <c r="AR339" s="35">
        <v>113312571</v>
      </c>
      <c r="AS339" s="36">
        <v>3477709831601</v>
      </c>
      <c r="AT339" s="27"/>
      <c r="AU339" s="29"/>
      <c r="AV339" s="27" t="s">
        <v>6008</v>
      </c>
      <c r="AW339" s="27" t="s">
        <v>1679</v>
      </c>
      <c r="AX339" s="27" t="s">
        <v>1118</v>
      </c>
      <c r="AY339" s="27" t="s">
        <v>1119</v>
      </c>
      <c r="AZ339" s="27"/>
      <c r="BA339" s="27"/>
      <c r="BB339" s="27">
        <v>51356637</v>
      </c>
      <c r="BC339" s="27" t="s">
        <v>4588</v>
      </c>
      <c r="BD339" s="27">
        <v>1</v>
      </c>
      <c r="BE339" s="27">
        <v>5</v>
      </c>
      <c r="BF339" s="27">
        <v>0</v>
      </c>
      <c r="BG339" s="27" t="s">
        <v>648</v>
      </c>
      <c r="BH339" s="27">
        <v>7</v>
      </c>
      <c r="BI339" s="27"/>
      <c r="BJ339" s="27"/>
      <c r="BK339" s="27"/>
      <c r="BL339" s="27" t="s">
        <v>1680</v>
      </c>
      <c r="BM339" s="27" t="s">
        <v>1679</v>
      </c>
      <c r="BN339" s="27">
        <v>54223520</v>
      </c>
      <c r="BO339" s="27" t="s">
        <v>4769</v>
      </c>
      <c r="BP339" s="29">
        <v>44578</v>
      </c>
      <c r="BQ339" s="27" t="s">
        <v>5194</v>
      </c>
      <c r="BR339" s="27"/>
      <c r="BS339" s="29">
        <v>44697</v>
      </c>
      <c r="BT339" s="32">
        <v>21.301369863013697</v>
      </c>
      <c r="BU339" s="27">
        <v>4</v>
      </c>
      <c r="BV339" s="27">
        <v>21</v>
      </c>
      <c r="BW339" s="33"/>
      <c r="BX339" s="33"/>
      <c r="BY339" s="33"/>
      <c r="BZ339" s="27"/>
      <c r="CA339" s="27"/>
      <c r="CB339" s="27"/>
      <c r="CC339" s="33"/>
      <c r="CD339" s="33"/>
      <c r="CE339" s="33"/>
      <c r="CF339" s="27"/>
      <c r="CG339" s="27"/>
      <c r="CH339" s="27"/>
      <c r="CI339" s="27"/>
      <c r="CJ339" s="27"/>
    </row>
    <row r="340" spans="1:88" x14ac:dyDescent="0.25">
      <c r="A340" s="27" t="s">
        <v>1681</v>
      </c>
      <c r="B340" s="27" t="s">
        <v>1174</v>
      </c>
      <c r="C340" s="27" t="s">
        <v>1682</v>
      </c>
      <c r="D340" s="27" t="s">
        <v>1683</v>
      </c>
      <c r="E340" s="27" t="s">
        <v>1684</v>
      </c>
      <c r="F340" s="27"/>
      <c r="G340" s="28" t="s">
        <v>6377</v>
      </c>
      <c r="H340" s="27" t="s">
        <v>3994</v>
      </c>
      <c r="I340" s="27"/>
      <c r="J340" s="27"/>
      <c r="K340" s="29">
        <v>44833</v>
      </c>
      <c r="L340" s="30">
        <v>3167</v>
      </c>
      <c r="M340" s="31">
        <v>250</v>
      </c>
      <c r="N340" s="40" t="s">
        <v>149</v>
      </c>
      <c r="O340" s="1">
        <v>45118</v>
      </c>
      <c r="P340" s="40" t="s">
        <v>4883</v>
      </c>
      <c r="Q340" s="27"/>
      <c r="R340" s="27" t="s">
        <v>4872</v>
      </c>
      <c r="S340" s="27">
        <v>3</v>
      </c>
      <c r="T340" s="27" t="s">
        <v>5195</v>
      </c>
      <c r="U340" s="27"/>
      <c r="V340" s="27" t="s">
        <v>4869</v>
      </c>
      <c r="W340" s="27" t="s">
        <v>5100</v>
      </c>
      <c r="X340" s="32" t="s">
        <v>5101</v>
      </c>
      <c r="Y340" s="27">
        <v>6</v>
      </c>
      <c r="Z340" s="27">
        <v>2</v>
      </c>
      <c r="AA340" s="33"/>
      <c r="AB340" s="33"/>
      <c r="AC340" s="33">
        <v>1</v>
      </c>
      <c r="AD340" s="33">
        <v>7</v>
      </c>
      <c r="AE340" s="33">
        <v>1</v>
      </c>
      <c r="AF340" s="36">
        <v>3292553981609</v>
      </c>
      <c r="AG340" s="36" t="str">
        <f>MID(AF340,10,4)</f>
        <v>1609</v>
      </c>
      <c r="AH340" s="27" t="s">
        <v>1119</v>
      </c>
      <c r="AI340" s="27" t="s">
        <v>1685</v>
      </c>
      <c r="AJ340" s="29">
        <v>35809</v>
      </c>
      <c r="AK340" s="27"/>
      <c r="AL340" s="27"/>
      <c r="AM340" s="27"/>
      <c r="AN340" s="27"/>
      <c r="AO340" s="27" t="s">
        <v>6007</v>
      </c>
      <c r="AP340" s="27" t="s">
        <v>6007</v>
      </c>
      <c r="AQ340" s="27"/>
      <c r="AR340" s="35">
        <v>103536329</v>
      </c>
      <c r="AS340" s="103">
        <v>3292553981609</v>
      </c>
      <c r="AT340" s="27"/>
      <c r="AU340" s="29"/>
      <c r="AV340" s="27"/>
      <c r="AW340" s="27" t="s">
        <v>1686</v>
      </c>
      <c r="AX340" s="27" t="s">
        <v>1118</v>
      </c>
      <c r="AY340" s="27" t="s">
        <v>1119</v>
      </c>
      <c r="AZ340" s="27"/>
      <c r="BA340" s="27"/>
      <c r="BB340" s="27">
        <v>30168504</v>
      </c>
      <c r="BC340" s="27" t="s">
        <v>4590</v>
      </c>
      <c r="BD340" s="27">
        <v>1</v>
      </c>
      <c r="BE340" s="27">
        <v>5</v>
      </c>
      <c r="BF340" s="27"/>
      <c r="BG340" s="27" t="s">
        <v>1608</v>
      </c>
      <c r="BH340" s="27">
        <v>7</v>
      </c>
      <c r="BI340" s="27"/>
      <c r="BJ340" s="27"/>
      <c r="BK340" s="27"/>
      <c r="BL340" s="27"/>
      <c r="BM340" s="27"/>
      <c r="BN340" s="27"/>
      <c r="BO340" s="27" t="s">
        <v>4769</v>
      </c>
      <c r="BP340" s="29">
        <v>44790</v>
      </c>
      <c r="BQ340" s="29">
        <v>44593</v>
      </c>
      <c r="BR340" s="29"/>
      <c r="BS340" s="29">
        <v>44742</v>
      </c>
      <c r="BT340" s="32">
        <v>26.56986301369863</v>
      </c>
      <c r="BU340" s="27">
        <v>1</v>
      </c>
      <c r="BV340" s="27">
        <v>14</v>
      </c>
      <c r="BW340" s="33"/>
      <c r="BX340" s="33"/>
      <c r="BY340" s="33"/>
      <c r="BZ340" s="27"/>
      <c r="CA340" s="27"/>
      <c r="CB340" s="27"/>
      <c r="CC340" s="33"/>
      <c r="CD340" s="33"/>
      <c r="CE340" s="33"/>
      <c r="CF340" s="27"/>
      <c r="CG340" s="27"/>
      <c r="CH340" s="27"/>
      <c r="CI340" s="27"/>
      <c r="CJ340" s="27"/>
    </row>
    <row r="341" spans="1:88" x14ac:dyDescent="0.25">
      <c r="A341" s="27" t="s">
        <v>1687</v>
      </c>
      <c r="B341" s="27" t="s">
        <v>1688</v>
      </c>
      <c r="C341" s="27" t="s">
        <v>1689</v>
      </c>
      <c r="D341" s="27" t="s">
        <v>1690</v>
      </c>
      <c r="E341" s="27" t="s">
        <v>1691</v>
      </c>
      <c r="F341" s="27"/>
      <c r="G341" s="28" t="s">
        <v>6378</v>
      </c>
      <c r="H341" s="27" t="s">
        <v>3994</v>
      </c>
      <c r="I341" s="27"/>
      <c r="J341" s="27"/>
      <c r="K341" s="29">
        <v>44837</v>
      </c>
      <c r="L341" s="30">
        <v>3167</v>
      </c>
      <c r="M341" s="31">
        <v>250</v>
      </c>
      <c r="N341" t="s">
        <v>149</v>
      </c>
      <c r="O341" s="1">
        <v>44974</v>
      </c>
      <c r="P341" t="s">
        <v>4969</v>
      </c>
      <c r="Q341" s="27"/>
      <c r="R341" s="27" t="s">
        <v>4941</v>
      </c>
      <c r="S341" s="144">
        <v>73</v>
      </c>
      <c r="T341" s="144" t="s">
        <v>5196</v>
      </c>
      <c r="U341" s="27"/>
      <c r="V341" s="27" t="s">
        <v>4869</v>
      </c>
      <c r="W341" s="105" t="s">
        <v>4943</v>
      </c>
      <c r="X341" s="32" t="s">
        <v>4870</v>
      </c>
      <c r="Y341" s="27">
        <v>1</v>
      </c>
      <c r="Z341" s="27">
        <v>2</v>
      </c>
      <c r="AA341" s="33"/>
      <c r="AB341" s="33"/>
      <c r="AC341" s="33">
        <v>1</v>
      </c>
      <c r="AD341" s="33">
        <v>7</v>
      </c>
      <c r="AE341" s="33">
        <v>1</v>
      </c>
      <c r="AF341" s="36">
        <v>2630432820108</v>
      </c>
      <c r="AG341" s="36" t="str">
        <f>MID(AF341,10,4)</f>
        <v>0108</v>
      </c>
      <c r="AH341" s="27" t="s">
        <v>114</v>
      </c>
      <c r="AI341" s="27" t="s">
        <v>259</v>
      </c>
      <c r="AJ341" s="29">
        <v>29834</v>
      </c>
      <c r="AK341" s="27"/>
      <c r="AL341" s="27"/>
      <c r="AM341" s="27"/>
      <c r="AN341" s="27"/>
      <c r="AO341" s="27" t="s">
        <v>6007</v>
      </c>
      <c r="AP341" s="27" t="s">
        <v>6007</v>
      </c>
      <c r="AQ341" s="27"/>
      <c r="AR341" s="35">
        <v>39087530</v>
      </c>
      <c r="AS341" s="177">
        <v>281130294</v>
      </c>
      <c r="AT341" s="27"/>
      <c r="AU341" s="29"/>
      <c r="AV341" s="27"/>
      <c r="AW341" s="27" t="s">
        <v>1692</v>
      </c>
      <c r="AX341" s="27" t="s">
        <v>114</v>
      </c>
      <c r="AY341" s="27" t="s">
        <v>114</v>
      </c>
      <c r="AZ341" s="27">
        <v>2</v>
      </c>
      <c r="BA341" s="27"/>
      <c r="BB341" s="27">
        <v>32418702</v>
      </c>
      <c r="BC341" s="27" t="s">
        <v>4590</v>
      </c>
      <c r="BD341" s="27">
        <v>1</v>
      </c>
      <c r="BE341" s="27">
        <v>5</v>
      </c>
      <c r="BF341" s="27">
        <v>2</v>
      </c>
      <c r="BG341" s="27" t="s">
        <v>4598</v>
      </c>
      <c r="BH341" s="28">
        <v>5</v>
      </c>
      <c r="BI341" s="27"/>
      <c r="BJ341" s="27"/>
      <c r="BK341" s="27"/>
      <c r="BL341" s="27" t="s">
        <v>1693</v>
      </c>
      <c r="BM341" s="27" t="s">
        <v>1692</v>
      </c>
      <c r="BN341" s="27">
        <v>43153368</v>
      </c>
      <c r="BO341" s="27" t="s">
        <v>4769</v>
      </c>
      <c r="BP341" s="29">
        <v>44799</v>
      </c>
      <c r="BQ341" s="29">
        <v>44802</v>
      </c>
      <c r="BR341" s="29"/>
      <c r="BS341" s="29">
        <v>44813</v>
      </c>
      <c r="BT341" s="32">
        <v>42.939726027397263</v>
      </c>
      <c r="BU341" s="27">
        <v>9</v>
      </c>
      <c r="BV341" s="27">
        <v>5</v>
      </c>
      <c r="BW341" s="33"/>
      <c r="BX341" s="33"/>
      <c r="BY341" s="33"/>
      <c r="BZ341" s="27"/>
      <c r="CA341" s="27"/>
      <c r="CB341" s="27"/>
      <c r="CC341" s="33"/>
      <c r="CD341" s="33"/>
      <c r="CE341" s="33"/>
      <c r="CF341" s="27"/>
      <c r="CG341" s="27"/>
      <c r="CH341" s="27"/>
      <c r="CI341" s="27"/>
      <c r="CJ341" s="27"/>
    </row>
    <row r="342" spans="1:88" x14ac:dyDescent="0.25">
      <c r="A342" s="27" t="s">
        <v>1694</v>
      </c>
      <c r="B342" s="27" t="s">
        <v>1695</v>
      </c>
      <c r="C342" s="27" t="s">
        <v>733</v>
      </c>
      <c r="D342" s="27" t="s">
        <v>1696</v>
      </c>
      <c r="E342" s="27" t="s">
        <v>585</v>
      </c>
      <c r="F342" s="27"/>
      <c r="G342" s="28" t="s">
        <v>6379</v>
      </c>
      <c r="H342" s="27" t="s">
        <v>5197</v>
      </c>
      <c r="I342" s="27"/>
      <c r="J342" s="27"/>
      <c r="K342" s="29">
        <v>44837</v>
      </c>
      <c r="L342" s="30">
        <v>3385</v>
      </c>
      <c r="M342" s="31">
        <v>250</v>
      </c>
      <c r="N342" t="s">
        <v>149</v>
      </c>
      <c r="O342" s="1">
        <v>45366</v>
      </c>
      <c r="P342" t="s">
        <v>4969</v>
      </c>
      <c r="Q342" s="27"/>
      <c r="R342" s="27" t="s">
        <v>5011</v>
      </c>
      <c r="S342" s="155" t="s">
        <v>4890</v>
      </c>
      <c r="T342" s="144" t="s">
        <v>4891</v>
      </c>
      <c r="U342" s="27" t="s">
        <v>4868</v>
      </c>
      <c r="V342" s="144" t="s">
        <v>4959</v>
      </c>
      <c r="W342" s="27" t="s">
        <v>5017</v>
      </c>
      <c r="X342" s="32" t="s">
        <v>5009</v>
      </c>
      <c r="Y342" s="27">
        <v>2</v>
      </c>
      <c r="Z342" s="27">
        <v>1</v>
      </c>
      <c r="AA342" s="33"/>
      <c r="AB342" s="33"/>
      <c r="AC342" s="33">
        <v>1</v>
      </c>
      <c r="AD342" s="33">
        <v>7</v>
      </c>
      <c r="AE342" s="33">
        <v>1</v>
      </c>
      <c r="AF342" s="36">
        <v>3358536330901</v>
      </c>
      <c r="AG342" s="36" t="str">
        <f>MID(AF342,10,4)</f>
        <v>0901</v>
      </c>
      <c r="AH342" s="27" t="s">
        <v>700</v>
      </c>
      <c r="AI342" s="27" t="s">
        <v>700</v>
      </c>
      <c r="AJ342" s="29">
        <v>35493</v>
      </c>
      <c r="AK342" s="27"/>
      <c r="AL342" s="27"/>
      <c r="AM342" s="27"/>
      <c r="AN342" s="27"/>
      <c r="AO342" s="27" t="s">
        <v>6007</v>
      </c>
      <c r="AP342" s="27" t="s">
        <v>6007</v>
      </c>
      <c r="AQ342" s="27"/>
      <c r="AR342" s="35">
        <v>90053745</v>
      </c>
      <c r="AS342" s="36">
        <v>3358536330901</v>
      </c>
      <c r="AT342" s="27"/>
      <c r="AU342" s="29"/>
      <c r="AV342" s="27"/>
      <c r="AW342" s="27" t="s">
        <v>1697</v>
      </c>
      <c r="AX342" s="27" t="s">
        <v>700</v>
      </c>
      <c r="AY342" s="27" t="s">
        <v>700</v>
      </c>
      <c r="AZ342" s="27"/>
      <c r="BA342" s="27"/>
      <c r="BB342" s="27">
        <v>38402166</v>
      </c>
      <c r="BC342" s="27" t="s">
        <v>4588</v>
      </c>
      <c r="BD342" s="27">
        <v>1</v>
      </c>
      <c r="BE342" s="27">
        <v>5</v>
      </c>
      <c r="BF342" s="27">
        <v>0</v>
      </c>
      <c r="BG342" s="27" t="s">
        <v>4597</v>
      </c>
      <c r="BH342" s="27">
        <v>7</v>
      </c>
      <c r="BI342" s="27"/>
      <c r="BJ342" s="27"/>
      <c r="BK342" s="27" t="s">
        <v>1698</v>
      </c>
      <c r="BL342" s="27" t="s">
        <v>1699</v>
      </c>
      <c r="BM342" s="27" t="s">
        <v>1697</v>
      </c>
      <c r="BN342" s="27" t="s">
        <v>1700</v>
      </c>
      <c r="BO342" s="27" t="s">
        <v>4769</v>
      </c>
      <c r="BP342" s="29">
        <v>44581</v>
      </c>
      <c r="BQ342" s="29">
        <v>44816</v>
      </c>
      <c r="BR342" s="29"/>
      <c r="BS342" s="29">
        <v>44816</v>
      </c>
      <c r="BT342" s="32">
        <v>27.435616438356163</v>
      </c>
      <c r="BU342" s="27">
        <v>3</v>
      </c>
      <c r="BV342" s="27">
        <v>4</v>
      </c>
      <c r="BW342" s="33"/>
      <c r="BX342" s="37"/>
      <c r="BY342" s="33"/>
      <c r="BZ342" s="27"/>
      <c r="CA342" s="27"/>
      <c r="CB342" s="27"/>
      <c r="CC342" s="33"/>
      <c r="CD342" s="33"/>
      <c r="CE342" s="33"/>
      <c r="CF342" s="27"/>
      <c r="CG342" s="27"/>
      <c r="CH342" s="27"/>
      <c r="CI342" s="27"/>
      <c r="CJ342" s="27"/>
    </row>
    <row r="343" spans="1:88" x14ac:dyDescent="0.25">
      <c r="A343" s="27" t="s">
        <v>1701</v>
      </c>
      <c r="B343" s="27" t="s">
        <v>1668</v>
      </c>
      <c r="C343" s="27" t="s">
        <v>1702</v>
      </c>
      <c r="D343" s="27" t="s">
        <v>561</v>
      </c>
      <c r="E343" s="27" t="s">
        <v>168</v>
      </c>
      <c r="F343" s="27"/>
      <c r="G343" s="28" t="s">
        <v>6380</v>
      </c>
      <c r="H343" s="27" t="s">
        <v>3994</v>
      </c>
      <c r="I343" s="27"/>
      <c r="J343" s="27"/>
      <c r="K343" s="29">
        <v>44840</v>
      </c>
      <c r="L343" s="30">
        <v>3167</v>
      </c>
      <c r="M343" s="31">
        <v>250</v>
      </c>
      <c r="N343" s="40" t="s">
        <v>149</v>
      </c>
      <c r="O343" s="1">
        <v>45104</v>
      </c>
      <c r="P343" s="40" t="s">
        <v>4883</v>
      </c>
      <c r="Q343" s="27"/>
      <c r="R343" s="27" t="s">
        <v>4872</v>
      </c>
      <c r="S343" s="144">
        <v>105</v>
      </c>
      <c r="T343" s="144" t="s">
        <v>6952</v>
      </c>
      <c r="U343" s="27"/>
      <c r="V343" s="27" t="s">
        <v>4869</v>
      </c>
      <c r="W343" s="27" t="s">
        <v>4996</v>
      </c>
      <c r="X343" s="32" t="s">
        <v>4997</v>
      </c>
      <c r="Y343" s="27">
        <v>5</v>
      </c>
      <c r="Z343" s="27">
        <v>2</v>
      </c>
      <c r="AA343" s="33"/>
      <c r="AB343" s="33"/>
      <c r="AC343" s="33">
        <v>1</v>
      </c>
      <c r="AD343" s="33">
        <v>7</v>
      </c>
      <c r="AE343" s="33">
        <v>1</v>
      </c>
      <c r="AF343" s="36">
        <v>3256576451703</v>
      </c>
      <c r="AG343" s="36" t="str">
        <f>MID(AF343,10,4)</f>
        <v>1703</v>
      </c>
      <c r="AH343" s="27" t="s">
        <v>315</v>
      </c>
      <c r="AI343" s="27" t="s">
        <v>268</v>
      </c>
      <c r="AJ343" s="29">
        <v>36802</v>
      </c>
      <c r="AK343" s="27"/>
      <c r="AL343" s="27"/>
      <c r="AM343" s="27"/>
      <c r="AN343" s="27"/>
      <c r="AO343" s="27" t="s">
        <v>6007</v>
      </c>
      <c r="AP343" s="27" t="s">
        <v>6007</v>
      </c>
      <c r="AQ343" s="27"/>
      <c r="AR343" s="35">
        <v>106528890</v>
      </c>
      <c r="AS343" s="178">
        <v>3256576451703</v>
      </c>
      <c r="AT343" s="27"/>
      <c r="AU343" s="29"/>
      <c r="AV343" s="27"/>
      <c r="AW343" s="27" t="s">
        <v>1703</v>
      </c>
      <c r="AX343" s="27" t="s">
        <v>315</v>
      </c>
      <c r="AY343" s="27" t="s">
        <v>268</v>
      </c>
      <c r="AZ343" s="27"/>
      <c r="BA343" s="27"/>
      <c r="BB343" s="27">
        <v>45276041</v>
      </c>
      <c r="BC343" s="27" t="s">
        <v>4590</v>
      </c>
      <c r="BD343" s="27">
        <v>1</v>
      </c>
      <c r="BE343" s="27">
        <v>5</v>
      </c>
      <c r="BF343" s="27"/>
      <c r="BG343" s="27" t="s">
        <v>807</v>
      </c>
      <c r="BH343" s="27">
        <v>7</v>
      </c>
      <c r="BI343" s="27"/>
      <c r="BJ343" s="27"/>
      <c r="BK343" s="27"/>
      <c r="BL343" s="27" t="s">
        <v>1704</v>
      </c>
      <c r="BM343" s="27" t="s">
        <v>1705</v>
      </c>
      <c r="BN343" s="27">
        <v>56138952</v>
      </c>
      <c r="BO343" s="27" t="s">
        <v>4769</v>
      </c>
      <c r="BP343" s="27" t="s">
        <v>4777</v>
      </c>
      <c r="BQ343" s="27" t="s">
        <v>4777</v>
      </c>
      <c r="BR343" s="27"/>
      <c r="BS343" s="27" t="s">
        <v>4777</v>
      </c>
      <c r="BT343" s="32">
        <v>23.849315068493151</v>
      </c>
      <c r="BU343" s="27">
        <v>10</v>
      </c>
      <c r="BV343" s="27">
        <v>3</v>
      </c>
      <c r="BW343" s="33"/>
      <c r="BX343" s="33"/>
      <c r="BY343" s="33"/>
      <c r="BZ343" s="27"/>
      <c r="CA343" s="27"/>
      <c r="CB343" s="27"/>
      <c r="CC343" s="33"/>
      <c r="CD343" s="33"/>
      <c r="CE343" s="33"/>
      <c r="CF343" s="27"/>
      <c r="CG343" s="27"/>
      <c r="CH343" s="27"/>
      <c r="CI343" s="27"/>
      <c r="CJ343" s="27"/>
    </row>
    <row r="344" spans="1:88" x14ac:dyDescent="0.25">
      <c r="A344" s="27" t="s">
        <v>1706</v>
      </c>
      <c r="B344" s="27" t="s">
        <v>1707</v>
      </c>
      <c r="C344" s="27" t="s">
        <v>1708</v>
      </c>
      <c r="D344" s="27" t="s">
        <v>160</v>
      </c>
      <c r="E344" s="27" t="s">
        <v>215</v>
      </c>
      <c r="F344" s="27"/>
      <c r="G344" s="28" t="s">
        <v>6381</v>
      </c>
      <c r="H344" s="27" t="s">
        <v>4010</v>
      </c>
      <c r="I344" s="27"/>
      <c r="J344" s="27"/>
      <c r="K344" s="29">
        <v>44841</v>
      </c>
      <c r="L344" s="30">
        <v>2960</v>
      </c>
      <c r="M344" s="31">
        <v>250</v>
      </c>
      <c r="N344" t="s">
        <v>149</v>
      </c>
      <c r="O344" s="1">
        <v>45147</v>
      </c>
      <c r="P344" t="s">
        <v>4969</v>
      </c>
      <c r="Q344" s="27"/>
      <c r="R344" s="27" t="s">
        <v>4961</v>
      </c>
      <c r="S344" s="27" t="s">
        <v>4962</v>
      </c>
      <c r="T344" s="27" t="s">
        <v>4963</v>
      </c>
      <c r="U344" s="27" t="s">
        <v>4954</v>
      </c>
      <c r="V344" s="27" t="s">
        <v>4776</v>
      </c>
      <c r="W344" s="27" t="s">
        <v>5080</v>
      </c>
      <c r="X344" s="32" t="s">
        <v>4997</v>
      </c>
      <c r="Y344" s="27">
        <v>5</v>
      </c>
      <c r="Z344" s="27">
        <v>1</v>
      </c>
      <c r="AA344" s="33"/>
      <c r="AB344" s="33"/>
      <c r="AC344" s="33">
        <v>1</v>
      </c>
      <c r="AD344" s="33">
        <v>7</v>
      </c>
      <c r="AE344" s="33">
        <v>1</v>
      </c>
      <c r="AF344" s="36">
        <v>2343403471905</v>
      </c>
      <c r="AG344" s="36" t="str">
        <f>MID(AF344,10,4)</f>
        <v>1905</v>
      </c>
      <c r="AH344" s="27" t="s">
        <v>389</v>
      </c>
      <c r="AI344" s="27" t="s">
        <v>398</v>
      </c>
      <c r="AJ344" s="29">
        <v>27948</v>
      </c>
      <c r="AK344" s="27" t="s">
        <v>218</v>
      </c>
      <c r="AL344" s="29">
        <v>45480</v>
      </c>
      <c r="AM344" s="27"/>
      <c r="AN344" s="27"/>
      <c r="AO344" s="27" t="s">
        <v>6371</v>
      </c>
      <c r="AP344" s="27" t="s">
        <v>6007</v>
      </c>
      <c r="AQ344" s="27"/>
      <c r="AR344" s="35">
        <v>40873587</v>
      </c>
      <c r="AS344" s="36">
        <v>176566214</v>
      </c>
      <c r="AT344" s="27"/>
      <c r="AU344" s="29"/>
      <c r="AV344" s="27"/>
      <c r="AW344" s="27" t="s">
        <v>1709</v>
      </c>
      <c r="AX344" s="27" t="s">
        <v>315</v>
      </c>
      <c r="AY344" s="27" t="s">
        <v>268</v>
      </c>
      <c r="AZ344" s="27"/>
      <c r="BA344" s="27"/>
      <c r="BB344" s="27">
        <v>33265589</v>
      </c>
      <c r="BC344" s="27" t="s">
        <v>1907</v>
      </c>
      <c r="BD344" s="27">
        <v>2</v>
      </c>
      <c r="BE344" s="27">
        <v>5</v>
      </c>
      <c r="BF344" s="27"/>
      <c r="BG344" s="27" t="s">
        <v>635</v>
      </c>
      <c r="BH344" s="27">
        <v>7</v>
      </c>
      <c r="BI344" s="27"/>
      <c r="BJ344" s="27"/>
      <c r="BK344" s="27"/>
      <c r="BL344" s="27" t="s">
        <v>1710</v>
      </c>
      <c r="BM344" s="27" t="s">
        <v>1711</v>
      </c>
      <c r="BN344" s="27">
        <v>38769618</v>
      </c>
      <c r="BO344" s="27" t="s">
        <v>4769</v>
      </c>
      <c r="BP344" s="29">
        <v>44838</v>
      </c>
      <c r="BQ344" s="29">
        <v>44838</v>
      </c>
      <c r="BR344" s="29"/>
      <c r="BS344" s="29">
        <v>44814</v>
      </c>
      <c r="BT344" s="32">
        <v>48.106849315068494</v>
      </c>
      <c r="BU344" s="27">
        <v>7</v>
      </c>
      <c r="BV344" s="27">
        <v>7</v>
      </c>
      <c r="BW344" s="33"/>
      <c r="BX344" s="33"/>
      <c r="BY344" s="33"/>
      <c r="BZ344" s="27"/>
      <c r="CA344" s="27"/>
      <c r="CB344" s="27"/>
      <c r="CC344" s="33"/>
      <c r="CD344" s="33"/>
      <c r="CE344" s="33"/>
      <c r="CF344" s="27"/>
      <c r="CG344" s="27"/>
      <c r="CH344" s="27"/>
      <c r="CI344" s="27"/>
      <c r="CJ344" s="27"/>
    </row>
    <row r="345" spans="1:88" x14ac:dyDescent="0.25">
      <c r="A345" s="27" t="s">
        <v>1712</v>
      </c>
      <c r="B345" s="27" t="s">
        <v>289</v>
      </c>
      <c r="C345" s="27" t="s">
        <v>366</v>
      </c>
      <c r="D345" s="27" t="s">
        <v>1713</v>
      </c>
      <c r="E345" s="27" t="s">
        <v>858</v>
      </c>
      <c r="F345" s="27"/>
      <c r="G345" s="28" t="s">
        <v>6382</v>
      </c>
      <c r="H345" s="27" t="s">
        <v>3994</v>
      </c>
      <c r="I345" s="27"/>
      <c r="J345" s="27"/>
      <c r="K345" s="29">
        <v>44838</v>
      </c>
      <c r="L345" s="30">
        <v>3385</v>
      </c>
      <c r="M345" s="31">
        <v>250</v>
      </c>
      <c r="N345" t="s">
        <v>4864</v>
      </c>
      <c r="P345" s="27" t="s">
        <v>4864</v>
      </c>
      <c r="Q345" s="27"/>
      <c r="R345" s="27" t="s">
        <v>5015</v>
      </c>
      <c r="S345" s="56">
        <v>113</v>
      </c>
      <c r="T345" s="56" t="s">
        <v>5198</v>
      </c>
      <c r="U345" s="27"/>
      <c r="V345" s="27" t="s">
        <v>4959</v>
      </c>
      <c r="W345" s="27" t="s">
        <v>5017</v>
      </c>
      <c r="X345" s="32" t="s">
        <v>5009</v>
      </c>
      <c r="Y345" s="27">
        <v>2</v>
      </c>
      <c r="Z345" s="27">
        <v>2</v>
      </c>
      <c r="AA345" s="33"/>
      <c r="AB345" s="33"/>
      <c r="AC345" s="33">
        <v>1</v>
      </c>
      <c r="AD345" s="33">
        <v>7</v>
      </c>
      <c r="AE345" s="33">
        <v>1</v>
      </c>
      <c r="AF345" s="36">
        <v>2197774110801</v>
      </c>
      <c r="AG345" s="36" t="str">
        <f>MID(AF345,10,4)</f>
        <v>0801</v>
      </c>
      <c r="AH345" s="27" t="s">
        <v>1714</v>
      </c>
      <c r="AI345" s="27" t="s">
        <v>1714</v>
      </c>
      <c r="AJ345" s="29">
        <v>34011</v>
      </c>
      <c r="AK345" s="27"/>
      <c r="AL345" s="27"/>
      <c r="AM345" s="27"/>
      <c r="AN345" s="27"/>
      <c r="AO345" s="27" t="s">
        <v>6007</v>
      </c>
      <c r="AP345" s="27" t="s">
        <v>6007</v>
      </c>
      <c r="AQ345" s="27"/>
      <c r="AR345" s="35">
        <v>76571521</v>
      </c>
      <c r="AS345" s="36">
        <v>2197774110801</v>
      </c>
      <c r="AT345" s="27"/>
      <c r="AU345" s="29"/>
      <c r="AV345" s="27"/>
      <c r="AW345" s="27" t="s">
        <v>1715</v>
      </c>
      <c r="AX345" s="27" t="s">
        <v>1714</v>
      </c>
      <c r="AY345" s="27" t="s">
        <v>1714</v>
      </c>
      <c r="AZ345" s="27"/>
      <c r="BA345" s="27"/>
      <c r="BB345" s="27" t="s">
        <v>1716</v>
      </c>
      <c r="BC345" s="27" t="s">
        <v>4589</v>
      </c>
      <c r="BD345" s="27">
        <v>2</v>
      </c>
      <c r="BE345" s="27">
        <v>5</v>
      </c>
      <c r="BF345" s="27">
        <v>3</v>
      </c>
      <c r="BG345" s="27" t="s">
        <v>1533</v>
      </c>
      <c r="BH345" s="27">
        <v>7</v>
      </c>
      <c r="BI345" s="27"/>
      <c r="BJ345" s="27"/>
      <c r="BK345" s="27"/>
      <c r="BL345" s="27" t="s">
        <v>1717</v>
      </c>
      <c r="BM345" s="27" t="s">
        <v>1718</v>
      </c>
      <c r="BN345" s="27">
        <v>54371911</v>
      </c>
      <c r="BO345" s="27" t="s">
        <v>4769</v>
      </c>
      <c r="BP345" s="29">
        <v>44831</v>
      </c>
      <c r="BQ345" s="29">
        <v>44826</v>
      </c>
      <c r="BR345" s="29"/>
      <c r="BS345" s="29">
        <v>44830</v>
      </c>
      <c r="BT345" s="32">
        <v>31.495890410958904</v>
      </c>
      <c r="BU345" s="27">
        <v>2</v>
      </c>
      <c r="BV345" s="27">
        <v>11</v>
      </c>
      <c r="BW345" s="33"/>
      <c r="BX345" s="33"/>
      <c r="BY345" s="33"/>
      <c r="BZ345" s="27"/>
      <c r="CA345" s="27"/>
      <c r="CB345" s="27"/>
      <c r="CC345" s="33"/>
      <c r="CD345" s="33"/>
      <c r="CE345" s="33"/>
      <c r="CF345" s="27"/>
      <c r="CG345" s="27"/>
      <c r="CH345" s="27"/>
      <c r="CI345" s="27"/>
      <c r="CJ345" s="27"/>
    </row>
    <row r="346" spans="1:88" x14ac:dyDescent="0.25">
      <c r="A346" s="27" t="s">
        <v>1719</v>
      </c>
      <c r="B346" s="27" t="s">
        <v>1720</v>
      </c>
      <c r="C346" s="27" t="s">
        <v>1721</v>
      </c>
      <c r="D346" s="27" t="s">
        <v>1722</v>
      </c>
      <c r="E346" s="27" t="s">
        <v>1723</v>
      </c>
      <c r="F346" s="27"/>
      <c r="G346" s="28" t="s">
        <v>6383</v>
      </c>
      <c r="H346" s="27" t="s">
        <v>3994</v>
      </c>
      <c r="I346" s="27"/>
      <c r="J346" s="27"/>
      <c r="K346" s="29">
        <v>44846</v>
      </c>
      <c r="L346" s="30">
        <v>3167</v>
      </c>
      <c r="M346" s="31">
        <v>250</v>
      </c>
      <c r="N346" s="40" t="s">
        <v>149</v>
      </c>
      <c r="O346" s="1">
        <v>45147</v>
      </c>
      <c r="P346" s="40" t="s">
        <v>4883</v>
      </c>
      <c r="Q346" s="27"/>
      <c r="R346" s="27" t="s">
        <v>4872</v>
      </c>
      <c r="S346" s="53">
        <v>97</v>
      </c>
      <c r="T346" s="56" t="s">
        <v>6950</v>
      </c>
      <c r="U346" s="27"/>
      <c r="V346" s="27" t="s">
        <v>4869</v>
      </c>
      <c r="W346" s="27" t="s">
        <v>4996</v>
      </c>
      <c r="X346" s="32" t="s">
        <v>4997</v>
      </c>
      <c r="Y346" s="27">
        <v>5</v>
      </c>
      <c r="Z346" s="27">
        <v>2</v>
      </c>
      <c r="AA346" s="33"/>
      <c r="AB346" s="33"/>
      <c r="AC346" s="33">
        <v>1</v>
      </c>
      <c r="AD346" s="33">
        <v>7</v>
      </c>
      <c r="AE346" s="33">
        <v>1</v>
      </c>
      <c r="AF346" s="36">
        <v>3306161631712</v>
      </c>
      <c r="AG346" s="36" t="str">
        <f>MID(AF346,10,4)</f>
        <v>1712</v>
      </c>
      <c r="AH346" s="27" t="s">
        <v>268</v>
      </c>
      <c r="AI346" s="27" t="s">
        <v>662</v>
      </c>
      <c r="AJ346" s="29">
        <v>36715</v>
      </c>
      <c r="AK346" s="27"/>
      <c r="AL346" s="27"/>
      <c r="AM346" s="27"/>
      <c r="AN346" s="27"/>
      <c r="AO346" s="27" t="s">
        <v>6007</v>
      </c>
      <c r="AP346" s="27" t="s">
        <v>6007</v>
      </c>
      <c r="AQ346" s="27"/>
      <c r="AR346" s="35">
        <v>103601139</v>
      </c>
      <c r="AS346" s="36">
        <v>3306161531712</v>
      </c>
      <c r="AT346" s="27"/>
      <c r="AU346" s="29"/>
      <c r="AV346" s="27"/>
      <c r="AW346" s="27" t="s">
        <v>1724</v>
      </c>
      <c r="AX346" s="27" t="s">
        <v>268</v>
      </c>
      <c r="AY346" s="27" t="s">
        <v>267</v>
      </c>
      <c r="AZ346" s="27"/>
      <c r="BA346" s="27"/>
      <c r="BB346" s="27">
        <v>36117748</v>
      </c>
      <c r="BC346" s="27" t="s">
        <v>4590</v>
      </c>
      <c r="BD346" s="27">
        <v>1</v>
      </c>
      <c r="BE346" s="27">
        <v>5</v>
      </c>
      <c r="BF346" s="27">
        <v>0</v>
      </c>
      <c r="BG346" s="27" t="s">
        <v>4597</v>
      </c>
      <c r="BH346" s="27">
        <v>7</v>
      </c>
      <c r="BI346" s="27"/>
      <c r="BJ346" s="27"/>
      <c r="BK346" s="27"/>
      <c r="BL346" s="27" t="s">
        <v>1725</v>
      </c>
      <c r="BM346" s="27"/>
      <c r="BN346" s="27">
        <v>36117748</v>
      </c>
      <c r="BO346" s="27" t="s">
        <v>4769</v>
      </c>
      <c r="BP346" s="29">
        <v>44845</v>
      </c>
      <c r="BQ346" s="29">
        <v>44845</v>
      </c>
      <c r="BR346" s="29"/>
      <c r="BS346" s="29">
        <v>44845</v>
      </c>
      <c r="BT346" s="32">
        <v>24.087671232876712</v>
      </c>
      <c r="BU346" s="27">
        <v>7</v>
      </c>
      <c r="BV346" s="27">
        <v>8</v>
      </c>
      <c r="BW346" s="33"/>
      <c r="BX346" s="33"/>
      <c r="BY346" s="33"/>
      <c r="BZ346" s="27"/>
      <c r="CA346" s="27"/>
      <c r="CB346" s="27"/>
      <c r="CC346" s="33"/>
      <c r="CD346" s="33"/>
      <c r="CE346" s="33"/>
      <c r="CF346" s="27"/>
      <c r="CG346" s="27"/>
      <c r="CH346" s="27"/>
      <c r="CI346" s="27"/>
      <c r="CJ346" s="27"/>
    </row>
    <row r="347" spans="1:88" x14ac:dyDescent="0.25">
      <c r="A347" s="27" t="s">
        <v>1726</v>
      </c>
      <c r="B347" s="27" t="s">
        <v>1695</v>
      </c>
      <c r="C347" s="27" t="s">
        <v>1727</v>
      </c>
      <c r="D347" s="27" t="s">
        <v>215</v>
      </c>
      <c r="E347" s="27" t="s">
        <v>607</v>
      </c>
      <c r="F347" s="27"/>
      <c r="G347" s="28" t="s">
        <v>6384</v>
      </c>
      <c r="H347" s="27" t="s">
        <v>4010</v>
      </c>
      <c r="I347" s="27"/>
      <c r="J347" s="27"/>
      <c r="K347" s="29">
        <v>44847</v>
      </c>
      <c r="L347" s="30">
        <v>2960</v>
      </c>
      <c r="M347" s="31">
        <v>250</v>
      </c>
      <c r="N347" t="s">
        <v>4864</v>
      </c>
      <c r="P347" s="27" t="s">
        <v>4864</v>
      </c>
      <c r="Q347" s="27"/>
      <c r="R347" s="27" t="s">
        <v>4961</v>
      </c>
      <c r="S347" s="27" t="s">
        <v>4962</v>
      </c>
      <c r="T347" s="27" t="s">
        <v>4963</v>
      </c>
      <c r="U347" s="27" t="s">
        <v>4954</v>
      </c>
      <c r="V347" s="27" t="s">
        <v>4955</v>
      </c>
      <c r="W347" s="144" t="s">
        <v>4956</v>
      </c>
      <c r="X347" s="27" t="s">
        <v>4949</v>
      </c>
      <c r="Y347" s="27">
        <v>3</v>
      </c>
      <c r="Z347" s="27">
        <v>1</v>
      </c>
      <c r="AA347" s="33"/>
      <c r="AB347" s="33"/>
      <c r="AC347" s="33">
        <v>1</v>
      </c>
      <c r="AD347" s="33">
        <v>7</v>
      </c>
      <c r="AE347" s="33">
        <v>1</v>
      </c>
      <c r="AF347" s="36">
        <v>3366561651905</v>
      </c>
      <c r="AG347" s="36" t="str">
        <f>MID(AF347,10,4)</f>
        <v>1905</v>
      </c>
      <c r="AH347" s="27" t="s">
        <v>398</v>
      </c>
      <c r="AI347" s="27" t="s">
        <v>389</v>
      </c>
      <c r="AJ347" s="29">
        <v>36458</v>
      </c>
      <c r="AK347" s="27" t="s">
        <v>218</v>
      </c>
      <c r="AL347" s="29">
        <v>46685</v>
      </c>
      <c r="AM347" s="27"/>
      <c r="AN347" s="27"/>
      <c r="AO347" s="27" t="s">
        <v>6371</v>
      </c>
      <c r="AP347" s="27" t="s">
        <v>6007</v>
      </c>
      <c r="AQ347" s="27"/>
      <c r="AR347" s="35">
        <v>103086188</v>
      </c>
      <c r="AS347" s="36">
        <v>3366561651905</v>
      </c>
      <c r="AT347" s="27"/>
      <c r="AU347" s="29"/>
      <c r="AV347" s="27"/>
      <c r="AW347" s="27" t="s">
        <v>1728</v>
      </c>
      <c r="AX347" s="27" t="s">
        <v>398</v>
      </c>
      <c r="AY347" s="27" t="s">
        <v>389</v>
      </c>
      <c r="AZ347" s="27"/>
      <c r="BA347" s="27"/>
      <c r="BB347" s="27">
        <v>37302744</v>
      </c>
      <c r="BC347" s="27" t="s">
        <v>4588</v>
      </c>
      <c r="BD347" s="27">
        <v>1</v>
      </c>
      <c r="BE347" s="27">
        <v>5</v>
      </c>
      <c r="BF347" s="27">
        <v>1</v>
      </c>
      <c r="BG347" s="27" t="s">
        <v>648</v>
      </c>
      <c r="BH347" s="27">
        <v>7</v>
      </c>
      <c r="BI347" s="27"/>
      <c r="BJ347" s="27"/>
      <c r="BK347" s="27"/>
      <c r="BL347" s="27" t="s">
        <v>1729</v>
      </c>
      <c r="BM347" s="27" t="s">
        <v>1523</v>
      </c>
      <c r="BN347" s="27">
        <v>41775590</v>
      </c>
      <c r="BO347" s="27" t="s">
        <v>4769</v>
      </c>
      <c r="BP347" s="29">
        <v>44705</v>
      </c>
      <c r="BQ347" s="29">
        <v>44781</v>
      </c>
      <c r="BR347" s="29"/>
      <c r="BS347" s="29">
        <v>44705</v>
      </c>
      <c r="BT347" s="32">
        <v>24.791780821917808</v>
      </c>
      <c r="BU347" s="27">
        <v>10</v>
      </c>
      <c r="BV347" s="27">
        <v>25</v>
      </c>
      <c r="BW347" s="33"/>
      <c r="BX347" s="33"/>
      <c r="BY347" s="33"/>
      <c r="BZ347" s="27"/>
      <c r="CA347" s="27"/>
      <c r="CB347" s="27"/>
      <c r="CC347" s="33"/>
      <c r="CD347" s="33"/>
      <c r="CE347" s="33"/>
      <c r="CF347" s="27"/>
      <c r="CG347" s="27"/>
      <c r="CH347" s="27"/>
      <c r="CI347" s="27"/>
      <c r="CJ347" s="27"/>
    </row>
    <row r="348" spans="1:88" x14ac:dyDescent="0.25">
      <c r="A348" s="27" t="s">
        <v>1730</v>
      </c>
      <c r="B348" s="27" t="s">
        <v>825</v>
      </c>
      <c r="C348" s="27" t="s">
        <v>105</v>
      </c>
      <c r="D348" s="27" t="s">
        <v>1731</v>
      </c>
      <c r="E348" s="27" t="s">
        <v>215</v>
      </c>
      <c r="F348" s="27"/>
      <c r="G348" s="28" t="s">
        <v>6385</v>
      </c>
      <c r="H348" s="27" t="s">
        <v>3994</v>
      </c>
      <c r="I348" s="27"/>
      <c r="J348" s="27"/>
      <c r="K348" s="29">
        <v>44847</v>
      </c>
      <c r="L348" s="30">
        <v>3385</v>
      </c>
      <c r="M348" s="31">
        <v>250</v>
      </c>
      <c r="N348" t="s">
        <v>149</v>
      </c>
      <c r="O348" s="1">
        <v>45422</v>
      </c>
      <c r="P348" t="s">
        <v>4969</v>
      </c>
      <c r="Q348" s="27"/>
      <c r="R348" s="27" t="s">
        <v>5015</v>
      </c>
      <c r="S348" s="56">
        <v>113</v>
      </c>
      <c r="T348" s="56" t="s">
        <v>5198</v>
      </c>
      <c r="U348" s="27"/>
      <c r="V348" s="27" t="s">
        <v>4959</v>
      </c>
      <c r="W348" s="27" t="s">
        <v>5017</v>
      </c>
      <c r="X348" s="32" t="s">
        <v>5009</v>
      </c>
      <c r="Y348" s="27">
        <v>2</v>
      </c>
      <c r="Z348" s="27">
        <v>2</v>
      </c>
      <c r="AA348" s="33"/>
      <c r="AB348" s="33"/>
      <c r="AC348" s="33">
        <v>1</v>
      </c>
      <c r="AD348" s="33">
        <v>7</v>
      </c>
      <c r="AE348" s="33">
        <v>1</v>
      </c>
      <c r="AF348" s="36">
        <v>3233174210801</v>
      </c>
      <c r="AG348" s="36" t="str">
        <f>MID(AF348,10,4)</f>
        <v>0801</v>
      </c>
      <c r="AH348" s="27" t="s">
        <v>1714</v>
      </c>
      <c r="AI348" s="27" t="s">
        <v>1714</v>
      </c>
      <c r="AJ348" s="29">
        <v>36591</v>
      </c>
      <c r="AK348" s="27"/>
      <c r="AL348" s="27"/>
      <c r="AM348" s="27"/>
      <c r="AN348" s="27"/>
      <c r="AO348" s="27" t="s">
        <v>6007</v>
      </c>
      <c r="AP348" s="27" t="s">
        <v>6007</v>
      </c>
      <c r="AQ348" s="27"/>
      <c r="AR348" s="35">
        <v>109559797</v>
      </c>
      <c r="AS348" s="103">
        <v>3233174210801</v>
      </c>
      <c r="AT348" s="27"/>
      <c r="AU348" s="29"/>
      <c r="AV348" s="27"/>
      <c r="AW348" s="27" t="s">
        <v>1732</v>
      </c>
      <c r="AX348" s="27" t="s">
        <v>1714</v>
      </c>
      <c r="AY348" s="27" t="s">
        <v>1714</v>
      </c>
      <c r="AZ348" s="27"/>
      <c r="BA348" s="27"/>
      <c r="BB348" s="27">
        <v>41618234</v>
      </c>
      <c r="BC348" s="27" t="s">
        <v>4588</v>
      </c>
      <c r="BD348" s="27">
        <v>1</v>
      </c>
      <c r="BE348" s="27">
        <v>5</v>
      </c>
      <c r="BF348" s="27">
        <v>0</v>
      </c>
      <c r="BG348" s="27" t="s">
        <v>4616</v>
      </c>
      <c r="BH348" s="27">
        <v>7</v>
      </c>
      <c r="BI348" s="27"/>
      <c r="BJ348" s="27"/>
      <c r="BK348" s="27"/>
      <c r="BL348" s="27" t="s">
        <v>1733</v>
      </c>
      <c r="BM348" s="27" t="s">
        <v>1732</v>
      </c>
      <c r="BN348" s="27">
        <v>54983646</v>
      </c>
      <c r="BO348" s="27" t="s">
        <v>4769</v>
      </c>
      <c r="BP348" s="27"/>
      <c r="BQ348" s="29">
        <v>44792</v>
      </c>
      <c r="BR348" s="29"/>
      <c r="BS348" s="29">
        <v>44792</v>
      </c>
      <c r="BT348" s="32">
        <v>24.427397260273974</v>
      </c>
      <c r="BU348" s="27">
        <v>3</v>
      </c>
      <c r="BV348" s="27">
        <v>6</v>
      </c>
      <c r="BW348" s="33"/>
      <c r="BX348" s="33"/>
      <c r="BY348" s="33"/>
      <c r="BZ348" s="27"/>
      <c r="CA348" s="27"/>
      <c r="CB348" s="27"/>
      <c r="CC348" s="33"/>
      <c r="CD348" s="33"/>
      <c r="CE348" s="33"/>
      <c r="CF348" s="27"/>
      <c r="CG348" s="27"/>
      <c r="CH348" s="27"/>
      <c r="CI348" s="27"/>
      <c r="CJ348" s="27"/>
    </row>
    <row r="349" spans="1:88" x14ac:dyDescent="0.25">
      <c r="A349" s="27" t="s">
        <v>1734</v>
      </c>
      <c r="B349" s="27" t="s">
        <v>200</v>
      </c>
      <c r="C349" s="27" t="s">
        <v>1168</v>
      </c>
      <c r="D349" s="27" t="s">
        <v>1735</v>
      </c>
      <c r="E349" s="27" t="s">
        <v>1736</v>
      </c>
      <c r="F349" s="27" t="s">
        <v>1737</v>
      </c>
      <c r="G349" s="28" t="s">
        <v>6386</v>
      </c>
      <c r="H349" s="27" t="s">
        <v>3994</v>
      </c>
      <c r="I349" s="27"/>
      <c r="J349" s="27"/>
      <c r="K349" s="29">
        <v>44851</v>
      </c>
      <c r="L349" s="30">
        <v>3167</v>
      </c>
      <c r="M349" s="31">
        <v>250</v>
      </c>
      <c r="N349" t="s">
        <v>149</v>
      </c>
      <c r="O349" s="1">
        <v>45092</v>
      </c>
      <c r="P349" t="s">
        <v>4969</v>
      </c>
      <c r="Q349" s="27"/>
      <c r="R349" s="27" t="s">
        <v>4941</v>
      </c>
      <c r="S349" s="145">
        <v>68</v>
      </c>
      <c r="T349" s="45" t="s">
        <v>5145</v>
      </c>
      <c r="U349" s="27"/>
      <c r="V349" s="27" t="s">
        <v>4869</v>
      </c>
      <c r="W349" s="27" t="s">
        <v>4971</v>
      </c>
      <c r="X349" s="32" t="s">
        <v>4972</v>
      </c>
      <c r="Y349" s="27">
        <v>7</v>
      </c>
      <c r="Z349" s="27">
        <v>2</v>
      </c>
      <c r="AA349" s="33"/>
      <c r="AB349" s="33"/>
      <c r="AC349" s="33">
        <v>1</v>
      </c>
      <c r="AD349" s="33">
        <v>7</v>
      </c>
      <c r="AE349" s="33">
        <v>1</v>
      </c>
      <c r="AF349" s="36">
        <v>3089547850406</v>
      </c>
      <c r="AG349" s="36" t="str">
        <f>MID(AF349,10,4)</f>
        <v>0406</v>
      </c>
      <c r="AH349" s="27" t="s">
        <v>1032</v>
      </c>
      <c r="AI349" s="27" t="s">
        <v>1738</v>
      </c>
      <c r="AJ349" s="29">
        <v>36337</v>
      </c>
      <c r="AK349" s="27"/>
      <c r="AL349" s="27"/>
      <c r="AM349" s="27"/>
      <c r="AN349" s="27"/>
      <c r="AO349" s="27" t="s">
        <v>6007</v>
      </c>
      <c r="AP349" s="27" t="s">
        <v>6007</v>
      </c>
      <c r="AQ349" s="27"/>
      <c r="AR349" s="35">
        <v>115299491</v>
      </c>
      <c r="AS349" s="36">
        <v>3089547850406</v>
      </c>
      <c r="AT349" s="27"/>
      <c r="AU349" s="29"/>
      <c r="AV349" s="27"/>
      <c r="AW349" s="27" t="s">
        <v>1739</v>
      </c>
      <c r="AX349" s="27" t="s">
        <v>1740</v>
      </c>
      <c r="AY349" s="27" t="s">
        <v>1032</v>
      </c>
      <c r="AZ349" s="27"/>
      <c r="BA349" s="27"/>
      <c r="BB349" s="27">
        <v>50265206</v>
      </c>
      <c r="BC349" s="27" t="s">
        <v>4589</v>
      </c>
      <c r="BD349" s="27">
        <v>2</v>
      </c>
      <c r="BE349" s="27">
        <v>5</v>
      </c>
      <c r="BF349" s="27">
        <v>1</v>
      </c>
      <c r="BG349" s="27" t="s">
        <v>4617</v>
      </c>
      <c r="BH349" s="27">
        <v>7</v>
      </c>
      <c r="BI349" s="27"/>
      <c r="BJ349" s="27"/>
      <c r="BK349" s="27"/>
      <c r="BL349" s="27" t="s">
        <v>1741</v>
      </c>
      <c r="BM349" s="27" t="s">
        <v>1742</v>
      </c>
      <c r="BN349" s="27">
        <v>40972790</v>
      </c>
      <c r="BO349" s="27" t="s">
        <v>4769</v>
      </c>
      <c r="BP349" s="29">
        <v>44811</v>
      </c>
      <c r="BQ349" s="29">
        <v>44827</v>
      </c>
      <c r="BR349" s="29"/>
      <c r="BS349" s="29">
        <v>44811</v>
      </c>
      <c r="BT349" s="32">
        <v>25.123287671232877</v>
      </c>
      <c r="BU349" s="27">
        <v>6</v>
      </c>
      <c r="BV349" s="27">
        <v>26</v>
      </c>
      <c r="BW349" s="33"/>
      <c r="BX349" s="33"/>
      <c r="BY349" s="33"/>
      <c r="BZ349" s="27"/>
      <c r="CA349" s="27"/>
      <c r="CB349" s="27"/>
      <c r="CC349" s="33"/>
      <c r="CD349" s="33"/>
      <c r="CE349" s="33"/>
      <c r="CF349" s="27"/>
      <c r="CG349" s="27"/>
      <c r="CH349" s="27"/>
      <c r="CI349" s="27"/>
      <c r="CJ349" s="27"/>
    </row>
    <row r="350" spans="1:88" x14ac:dyDescent="0.25">
      <c r="A350" s="27" t="s">
        <v>1743</v>
      </c>
      <c r="B350" s="63" t="s">
        <v>1744</v>
      </c>
      <c r="C350" s="27" t="s">
        <v>1218</v>
      </c>
      <c r="D350" s="27" t="s">
        <v>1745</v>
      </c>
      <c r="E350" s="27" t="s">
        <v>1746</v>
      </c>
      <c r="F350" s="27"/>
      <c r="G350" s="28" t="s">
        <v>6387</v>
      </c>
      <c r="H350" s="27" t="s">
        <v>3994</v>
      </c>
      <c r="I350" s="27"/>
      <c r="J350" s="27"/>
      <c r="K350" s="29">
        <v>44848</v>
      </c>
      <c r="L350" s="30">
        <v>3167</v>
      </c>
      <c r="M350" s="31">
        <v>250</v>
      </c>
      <c r="N350" t="s">
        <v>149</v>
      </c>
      <c r="O350" s="1">
        <v>44972</v>
      </c>
      <c r="P350" t="s">
        <v>4969</v>
      </c>
      <c r="Q350" s="27"/>
      <c r="R350" s="27" t="s">
        <v>4872</v>
      </c>
      <c r="S350" s="27">
        <v>41</v>
      </c>
      <c r="T350" s="27" t="s">
        <v>5199</v>
      </c>
      <c r="U350" s="27"/>
      <c r="V350" s="27" t="s">
        <v>4869</v>
      </c>
      <c r="W350" s="27" t="s">
        <v>4996</v>
      </c>
      <c r="X350" s="32" t="s">
        <v>4997</v>
      </c>
      <c r="Y350" s="27">
        <v>5</v>
      </c>
      <c r="Z350" s="27">
        <v>2</v>
      </c>
      <c r="AA350" s="33"/>
      <c r="AB350" s="33"/>
      <c r="AC350" s="33">
        <v>1</v>
      </c>
      <c r="AD350" s="33">
        <v>7</v>
      </c>
      <c r="AE350" s="33">
        <v>1</v>
      </c>
      <c r="AF350" s="36">
        <v>3488943411712</v>
      </c>
      <c r="AG350" s="36" t="str">
        <f>MID(AF350,10,4)</f>
        <v>1712</v>
      </c>
      <c r="AH350" s="27" t="s">
        <v>267</v>
      </c>
      <c r="AI350" s="27" t="s">
        <v>268</v>
      </c>
      <c r="AJ350" s="29">
        <v>34983</v>
      </c>
      <c r="AK350" s="27"/>
      <c r="AL350" s="27"/>
      <c r="AM350" s="27"/>
      <c r="AN350" s="27"/>
      <c r="AO350" s="27" t="s">
        <v>6007</v>
      </c>
      <c r="AP350" s="27" t="s">
        <v>6007</v>
      </c>
      <c r="AQ350" s="27"/>
      <c r="AR350" s="35">
        <v>94799687</v>
      </c>
      <c r="AS350" s="36">
        <v>3488943411712</v>
      </c>
      <c r="AT350" s="27"/>
      <c r="AU350" s="29"/>
      <c r="AV350" s="27"/>
      <c r="AW350" s="27" t="s">
        <v>1523</v>
      </c>
      <c r="AX350" s="27" t="s">
        <v>662</v>
      </c>
      <c r="AY350" s="27" t="s">
        <v>268</v>
      </c>
      <c r="AZ350" s="27"/>
      <c r="BA350" s="27"/>
      <c r="BB350" s="27">
        <v>32394190</v>
      </c>
      <c r="BC350" s="27" t="s">
        <v>4590</v>
      </c>
      <c r="BD350" s="27">
        <v>1</v>
      </c>
      <c r="BE350" s="27">
        <v>5</v>
      </c>
      <c r="BF350" s="27">
        <v>1</v>
      </c>
      <c r="BG350" s="27" t="s">
        <v>4607</v>
      </c>
      <c r="BH350" s="27">
        <v>7</v>
      </c>
      <c r="BI350" s="27"/>
      <c r="BJ350" s="27"/>
      <c r="BK350" s="27"/>
      <c r="BL350" s="27"/>
      <c r="BM350" s="27"/>
      <c r="BN350" s="27" t="s">
        <v>1747</v>
      </c>
      <c r="BO350" s="27" t="s">
        <v>4769</v>
      </c>
      <c r="BP350" s="29">
        <v>44838</v>
      </c>
      <c r="BQ350" s="29">
        <v>44838</v>
      </c>
      <c r="BR350" s="29"/>
      <c r="BS350" s="29">
        <v>44838</v>
      </c>
      <c r="BT350" s="32">
        <v>28.832876712328765</v>
      </c>
      <c r="BU350" s="27">
        <v>10</v>
      </c>
      <c r="BV350" s="27">
        <v>11</v>
      </c>
      <c r="BW350" s="33"/>
      <c r="BX350" s="33"/>
      <c r="BY350" s="33"/>
      <c r="BZ350" s="27"/>
      <c r="CA350" s="27"/>
      <c r="CB350" s="27"/>
      <c r="CC350" s="33"/>
      <c r="CD350" s="33"/>
      <c r="CE350" s="33"/>
      <c r="CF350" s="27"/>
      <c r="CG350" s="27"/>
      <c r="CH350" s="27"/>
      <c r="CI350" s="27"/>
      <c r="CJ350" s="27"/>
    </row>
    <row r="351" spans="1:88" x14ac:dyDescent="0.25">
      <c r="A351" s="27" t="s">
        <v>1748</v>
      </c>
      <c r="B351" s="27" t="s">
        <v>604</v>
      </c>
      <c r="C351" s="27" t="s">
        <v>733</v>
      </c>
      <c r="D351" s="27" t="s">
        <v>148</v>
      </c>
      <c r="E351" s="27" t="s">
        <v>160</v>
      </c>
      <c r="F351" s="27"/>
      <c r="G351" s="28" t="s">
        <v>6389</v>
      </c>
      <c r="H351" s="28" t="s">
        <v>3998</v>
      </c>
      <c r="I351" s="28" t="s">
        <v>4998</v>
      </c>
      <c r="J351" s="69">
        <v>8332</v>
      </c>
      <c r="K351" s="29">
        <v>44855</v>
      </c>
      <c r="L351" s="30">
        <v>3250</v>
      </c>
      <c r="M351" s="31">
        <v>250</v>
      </c>
      <c r="N351" t="s">
        <v>149</v>
      </c>
      <c r="O351" s="1">
        <v>45275</v>
      </c>
      <c r="P351" t="s">
        <v>4883</v>
      </c>
      <c r="Q351" s="27"/>
      <c r="R351" s="27" t="s">
        <v>4961</v>
      </c>
      <c r="S351" s="61" t="s">
        <v>4962</v>
      </c>
      <c r="T351" s="27" t="s">
        <v>4963</v>
      </c>
      <c r="U351" s="27" t="s">
        <v>4954</v>
      </c>
      <c r="V351" s="27" t="s">
        <v>4776</v>
      </c>
      <c r="W351" s="27" t="s">
        <v>5001</v>
      </c>
      <c r="X351" s="32" t="s">
        <v>4997</v>
      </c>
      <c r="Y351" s="27">
        <v>5</v>
      </c>
      <c r="Z351" s="33">
        <v>1</v>
      </c>
      <c r="AA351" s="33"/>
      <c r="AB351" s="33"/>
      <c r="AC351" s="33">
        <v>1</v>
      </c>
      <c r="AD351" s="33">
        <v>7</v>
      </c>
      <c r="AE351" s="33">
        <v>1</v>
      </c>
      <c r="AF351" s="36">
        <v>2819338201701</v>
      </c>
      <c r="AG351" s="36" t="str">
        <f>MID(AF351,10,4)</f>
        <v>1701</v>
      </c>
      <c r="AH351" s="27" t="s">
        <v>662</v>
      </c>
      <c r="AI351" s="27" t="s">
        <v>268</v>
      </c>
      <c r="AJ351" s="29">
        <v>35028</v>
      </c>
      <c r="AK351" s="27" t="s">
        <v>1749</v>
      </c>
      <c r="AL351" s="27"/>
      <c r="AM351" s="27"/>
      <c r="AN351" s="27"/>
      <c r="AO351" s="27" t="s">
        <v>6007</v>
      </c>
      <c r="AP351" s="27" t="s">
        <v>6007</v>
      </c>
      <c r="AQ351" s="36">
        <v>2819338201701</v>
      </c>
      <c r="AR351" s="35">
        <v>85005940</v>
      </c>
      <c r="AS351" s="36">
        <v>201201007228</v>
      </c>
      <c r="AT351" s="27"/>
      <c r="AU351" s="29"/>
      <c r="AV351" s="27" t="s">
        <v>6008</v>
      </c>
      <c r="AW351" s="28" t="s">
        <v>1750</v>
      </c>
      <c r="AX351" s="28" t="s">
        <v>268</v>
      </c>
      <c r="AY351" s="28" t="s">
        <v>315</v>
      </c>
      <c r="AZ351" s="28">
        <v>0</v>
      </c>
      <c r="BA351" s="28">
        <v>3</v>
      </c>
      <c r="BB351" s="27" t="s">
        <v>1751</v>
      </c>
      <c r="BC351" s="27" t="s">
        <v>4588</v>
      </c>
      <c r="BD351" s="33">
        <v>1</v>
      </c>
      <c r="BE351" s="27">
        <v>5</v>
      </c>
      <c r="BF351" s="27">
        <v>0</v>
      </c>
      <c r="BG351" s="36" t="s">
        <v>635</v>
      </c>
      <c r="BH351" s="27">
        <v>7</v>
      </c>
      <c r="BI351" s="27"/>
      <c r="BJ351" s="27"/>
      <c r="BK351" s="27"/>
      <c r="BL351" s="27"/>
      <c r="BM351" s="27"/>
      <c r="BN351" s="27"/>
      <c r="BO351" s="27" t="s">
        <v>4769</v>
      </c>
      <c r="BP351" s="29">
        <v>44725</v>
      </c>
      <c r="BQ351" s="29">
        <v>44725</v>
      </c>
      <c r="BR351" s="29"/>
      <c r="BS351" s="29">
        <v>44725</v>
      </c>
      <c r="BT351" s="32">
        <v>28.709589041095889</v>
      </c>
      <c r="BU351" s="27">
        <v>11</v>
      </c>
      <c r="BV351" s="27">
        <v>25</v>
      </c>
      <c r="BW351" s="33">
        <v>3250</v>
      </c>
      <c r="BX351" s="37">
        <v>44881</v>
      </c>
      <c r="BY351" s="33">
        <v>2960</v>
      </c>
      <c r="BZ351" s="27"/>
      <c r="CA351" s="27"/>
      <c r="CB351" s="27"/>
      <c r="CC351" s="33"/>
      <c r="CD351" s="33"/>
      <c r="CE351" s="33"/>
      <c r="CF351" s="27"/>
      <c r="CG351" s="27"/>
      <c r="CH351" s="27"/>
      <c r="CI351" s="27"/>
      <c r="CJ351" s="27"/>
    </row>
    <row r="352" spans="1:88" x14ac:dyDescent="0.25">
      <c r="A352" s="27" t="s">
        <v>1752</v>
      </c>
      <c r="B352" s="27" t="s">
        <v>1753</v>
      </c>
      <c r="C352" s="27" t="s">
        <v>1754</v>
      </c>
      <c r="D352" s="27" t="s">
        <v>1755</v>
      </c>
      <c r="E352" s="27" t="s">
        <v>1756</v>
      </c>
      <c r="F352" s="27"/>
      <c r="G352" s="27" t="s">
        <v>6390</v>
      </c>
      <c r="H352" s="27" t="s">
        <v>3994</v>
      </c>
      <c r="I352" s="27"/>
      <c r="J352" s="27"/>
      <c r="K352" s="29">
        <v>44859</v>
      </c>
      <c r="L352" s="30">
        <v>3385</v>
      </c>
      <c r="M352" s="31">
        <v>250</v>
      </c>
      <c r="N352" t="s">
        <v>4864</v>
      </c>
      <c r="P352" s="27" t="s">
        <v>4864</v>
      </c>
      <c r="Q352" s="27"/>
      <c r="R352" s="27" t="s">
        <v>4872</v>
      </c>
      <c r="S352" s="27">
        <v>3</v>
      </c>
      <c r="T352" s="27" t="s">
        <v>5195</v>
      </c>
      <c r="U352" s="27"/>
      <c r="V352" s="27" t="s">
        <v>4869</v>
      </c>
      <c r="W352" s="105" t="s">
        <v>5100</v>
      </c>
      <c r="X352" s="32" t="s">
        <v>5101</v>
      </c>
      <c r="Y352" s="27">
        <v>6</v>
      </c>
      <c r="Z352" s="27">
        <v>2</v>
      </c>
      <c r="AA352" s="33"/>
      <c r="AB352" s="33"/>
      <c r="AC352" s="33">
        <v>1</v>
      </c>
      <c r="AD352" s="33">
        <v>7</v>
      </c>
      <c r="AE352" s="33">
        <v>1</v>
      </c>
      <c r="AF352" s="36">
        <v>3231074781601</v>
      </c>
      <c r="AG352" s="36" t="str">
        <f>MID(AF352,10,4)</f>
        <v>1601</v>
      </c>
      <c r="AH352" s="27" t="s">
        <v>1119</v>
      </c>
      <c r="AI352" s="27" t="s">
        <v>1118</v>
      </c>
      <c r="AJ352" s="29">
        <v>36394</v>
      </c>
      <c r="AK352" s="27"/>
      <c r="AL352" s="27"/>
      <c r="AM352" s="27"/>
      <c r="AN352" s="27"/>
      <c r="AO352" s="27" t="s">
        <v>6007</v>
      </c>
      <c r="AP352" s="27" t="s">
        <v>6007</v>
      </c>
      <c r="AQ352" s="27"/>
      <c r="AR352" s="35">
        <v>101309945</v>
      </c>
      <c r="AS352" s="36">
        <v>3231074781601</v>
      </c>
      <c r="AT352" s="27"/>
      <c r="AU352" s="29"/>
      <c r="AV352" s="27"/>
      <c r="AW352" s="27" t="s">
        <v>1757</v>
      </c>
      <c r="AX352" s="27" t="s">
        <v>1118</v>
      </c>
      <c r="AY352" s="27" t="s">
        <v>1119</v>
      </c>
      <c r="AZ352" s="27"/>
      <c r="BA352" s="27"/>
      <c r="BB352" s="27">
        <v>55442441</v>
      </c>
      <c r="BC352" s="27" t="s">
        <v>4590</v>
      </c>
      <c r="BD352" s="27">
        <v>1</v>
      </c>
      <c r="BE352" s="27">
        <v>5</v>
      </c>
      <c r="BF352" s="27">
        <v>0</v>
      </c>
      <c r="BG352" s="27" t="s">
        <v>4598</v>
      </c>
      <c r="BH352" s="28">
        <v>5</v>
      </c>
      <c r="BI352" s="27"/>
      <c r="BJ352" s="27"/>
      <c r="BK352" s="27"/>
      <c r="BL352" s="27" t="s">
        <v>1758</v>
      </c>
      <c r="BM352" s="27"/>
      <c r="BN352" s="27">
        <v>53031903</v>
      </c>
      <c r="BO352" s="27" t="s">
        <v>4769</v>
      </c>
      <c r="BP352" s="27" t="s">
        <v>4776</v>
      </c>
      <c r="BQ352" s="27" t="s">
        <v>4776</v>
      </c>
      <c r="BR352" s="27"/>
      <c r="BS352" s="29">
        <v>44817</v>
      </c>
      <c r="BT352" s="32">
        <v>24.967123287671232</v>
      </c>
      <c r="BU352" s="27">
        <v>8</v>
      </c>
      <c r="BV352" s="27">
        <v>22</v>
      </c>
      <c r="BW352" s="33"/>
      <c r="BX352" s="33"/>
      <c r="BY352" s="33"/>
      <c r="BZ352" s="27"/>
      <c r="CA352" s="27"/>
      <c r="CB352" s="27"/>
      <c r="CC352" s="33"/>
      <c r="CD352" s="33"/>
      <c r="CE352" s="33"/>
      <c r="CF352" s="27"/>
      <c r="CG352" s="27"/>
      <c r="CH352" s="27"/>
      <c r="CI352" s="27"/>
      <c r="CJ352" s="27"/>
    </row>
    <row r="353" spans="1:88" x14ac:dyDescent="0.25">
      <c r="A353" s="27" t="s">
        <v>1759</v>
      </c>
      <c r="B353" s="27" t="s">
        <v>1760</v>
      </c>
      <c r="C353" s="27" t="s">
        <v>1761</v>
      </c>
      <c r="D353" s="27" t="s">
        <v>914</v>
      </c>
      <c r="E353" s="27" t="s">
        <v>133</v>
      </c>
      <c r="F353" s="27"/>
      <c r="G353" s="27" t="s">
        <v>6391</v>
      </c>
      <c r="H353" s="27" t="s">
        <v>3994</v>
      </c>
      <c r="I353" s="27"/>
      <c r="J353" s="27"/>
      <c r="K353" s="29">
        <v>44859</v>
      </c>
      <c r="L353" s="30">
        <v>3385</v>
      </c>
      <c r="M353" s="31">
        <v>250</v>
      </c>
      <c r="N353" s="40" t="s">
        <v>149</v>
      </c>
      <c r="O353" s="1">
        <v>45392</v>
      </c>
      <c r="P353" s="40" t="s">
        <v>4883</v>
      </c>
      <c r="Q353" s="27"/>
      <c r="R353" s="27" t="s">
        <v>4876</v>
      </c>
      <c r="S353" s="27">
        <v>26</v>
      </c>
      <c r="T353" s="27" t="s">
        <v>5048</v>
      </c>
      <c r="U353" s="27"/>
      <c r="V353" s="27" t="s">
        <v>4869</v>
      </c>
      <c r="W353" s="27" t="s">
        <v>4881</v>
      </c>
      <c r="X353" s="32" t="s">
        <v>4870</v>
      </c>
      <c r="Y353" s="27">
        <v>1</v>
      </c>
      <c r="Z353" s="27">
        <v>2</v>
      </c>
      <c r="AA353" s="33"/>
      <c r="AB353" s="33"/>
      <c r="AC353" s="33">
        <v>1</v>
      </c>
      <c r="AD353" s="33">
        <v>7</v>
      </c>
      <c r="AE353" s="33">
        <v>1</v>
      </c>
      <c r="AF353" s="36">
        <v>2070988320116</v>
      </c>
      <c r="AG353" s="36" t="str">
        <f>MID(AF353,10,4)</f>
        <v>0116</v>
      </c>
      <c r="AH353" s="27" t="s">
        <v>114</v>
      </c>
      <c r="AI353" s="27" t="s">
        <v>1762</v>
      </c>
      <c r="AJ353" s="29">
        <v>37814</v>
      </c>
      <c r="AK353" s="27"/>
      <c r="AL353" s="27"/>
      <c r="AM353" s="27"/>
      <c r="AN353" s="27"/>
      <c r="AO353" s="27" t="s">
        <v>6007</v>
      </c>
      <c r="AP353" s="27" t="s">
        <v>6007</v>
      </c>
      <c r="AQ353" s="27"/>
      <c r="AR353" s="35">
        <v>113618638</v>
      </c>
      <c r="AS353" s="36">
        <v>2070988320116</v>
      </c>
      <c r="AT353" s="27"/>
      <c r="AU353" s="29"/>
      <c r="AV353" s="27"/>
      <c r="AW353" s="27" t="s">
        <v>1763</v>
      </c>
      <c r="AX353" s="27" t="s">
        <v>114</v>
      </c>
      <c r="AY353" s="27" t="s">
        <v>114</v>
      </c>
      <c r="AZ353" s="27"/>
      <c r="BA353" s="27"/>
      <c r="BB353" s="27">
        <v>3848460</v>
      </c>
      <c r="BC353" s="27" t="s">
        <v>4590</v>
      </c>
      <c r="BD353" s="27">
        <v>1</v>
      </c>
      <c r="BE353" s="27">
        <v>5</v>
      </c>
      <c r="BF353" s="27">
        <v>0</v>
      </c>
      <c r="BG353" s="27" t="s">
        <v>617</v>
      </c>
      <c r="BH353" s="27">
        <v>7</v>
      </c>
      <c r="BI353" s="27"/>
      <c r="BJ353" s="27"/>
      <c r="BK353" s="27"/>
      <c r="BL353" s="27" t="s">
        <v>1764</v>
      </c>
      <c r="BM353" s="27"/>
      <c r="BN353" s="27">
        <v>59395904</v>
      </c>
      <c r="BO353" s="27" t="s">
        <v>4769</v>
      </c>
      <c r="BP353" s="29">
        <v>44608</v>
      </c>
      <c r="BQ353" s="29">
        <v>44607</v>
      </c>
      <c r="BR353" s="29"/>
      <c r="BS353" s="29">
        <v>44613</v>
      </c>
      <c r="BT353" s="32">
        <v>21.076712328767123</v>
      </c>
      <c r="BU353" s="27">
        <v>7</v>
      </c>
      <c r="BV353" s="27">
        <v>12</v>
      </c>
      <c r="BW353" s="33"/>
      <c r="BX353" s="33"/>
      <c r="BY353" s="33"/>
      <c r="BZ353" s="27"/>
      <c r="CA353" s="27"/>
      <c r="CB353" s="27"/>
      <c r="CC353" s="33"/>
      <c r="CD353" s="33"/>
      <c r="CE353" s="33"/>
      <c r="CF353" s="27"/>
      <c r="CG353" s="27"/>
      <c r="CH353" s="27"/>
      <c r="CI353" s="27"/>
      <c r="CJ353" s="27"/>
    </row>
    <row r="354" spans="1:88" x14ac:dyDescent="0.25">
      <c r="A354" s="27" t="s">
        <v>1765</v>
      </c>
      <c r="B354" s="99" t="s">
        <v>1227</v>
      </c>
      <c r="C354" s="99" t="s">
        <v>451</v>
      </c>
      <c r="D354" s="99" t="s">
        <v>189</v>
      </c>
      <c r="E354" s="27" t="s">
        <v>1180</v>
      </c>
      <c r="F354" s="27"/>
      <c r="G354" s="27" t="s">
        <v>6392</v>
      </c>
      <c r="H354" s="27" t="s">
        <v>3994</v>
      </c>
      <c r="I354" s="27"/>
      <c r="J354" s="27"/>
      <c r="K354" s="29">
        <v>44859</v>
      </c>
      <c r="L354" s="30">
        <v>3167</v>
      </c>
      <c r="M354" s="31">
        <v>250</v>
      </c>
      <c r="N354" s="40" t="s">
        <v>149</v>
      </c>
      <c r="O354" s="1">
        <v>45187</v>
      </c>
      <c r="P354" s="40" t="s">
        <v>4883</v>
      </c>
      <c r="Q354" s="27"/>
      <c r="R354" s="27" t="s">
        <v>4876</v>
      </c>
      <c r="S354" s="27">
        <v>20</v>
      </c>
      <c r="T354" s="27" t="s">
        <v>4893</v>
      </c>
      <c r="U354" s="27"/>
      <c r="V354" s="27" t="s">
        <v>4869</v>
      </c>
      <c r="W354" s="27" t="s">
        <v>5152</v>
      </c>
      <c r="X354" s="32" t="s">
        <v>4870</v>
      </c>
      <c r="Y354" s="27">
        <v>1</v>
      </c>
      <c r="Z354" s="27">
        <v>2</v>
      </c>
      <c r="AA354" s="33"/>
      <c r="AB354" s="33"/>
      <c r="AC354" s="33">
        <v>1</v>
      </c>
      <c r="AD354" s="33">
        <v>7</v>
      </c>
      <c r="AE354" s="33">
        <v>1</v>
      </c>
      <c r="AF354" s="36">
        <v>3016896010101</v>
      </c>
      <c r="AG354" s="36" t="str">
        <f>MID(AF354,10,4)</f>
        <v>0101</v>
      </c>
      <c r="AH354" s="27" t="s">
        <v>114</v>
      </c>
      <c r="AI354" s="27" t="s">
        <v>114</v>
      </c>
      <c r="AJ354" s="29">
        <v>36775</v>
      </c>
      <c r="AK354" s="27"/>
      <c r="AL354" s="27"/>
      <c r="AM354" s="27"/>
      <c r="AN354" s="27"/>
      <c r="AO354" s="27" t="s">
        <v>6007</v>
      </c>
      <c r="AP354" s="27" t="s">
        <v>6007</v>
      </c>
      <c r="AQ354" s="27"/>
      <c r="AR354" s="35">
        <v>106127586</v>
      </c>
      <c r="AS354" s="36">
        <v>3016896010101</v>
      </c>
      <c r="AT354" s="27"/>
      <c r="AU354" s="29"/>
      <c r="AV354" s="27"/>
      <c r="AW354" s="27" t="s">
        <v>1766</v>
      </c>
      <c r="AX354" s="27" t="s">
        <v>114</v>
      </c>
      <c r="AY354" s="27" t="s">
        <v>114</v>
      </c>
      <c r="AZ354" s="27">
        <v>18</v>
      </c>
      <c r="BA354" s="27"/>
      <c r="BB354" s="27">
        <v>51106163</v>
      </c>
      <c r="BC354" s="27" t="s">
        <v>4590</v>
      </c>
      <c r="BD354" s="27">
        <v>1</v>
      </c>
      <c r="BE354" s="27">
        <v>5</v>
      </c>
      <c r="BF354" s="27">
        <v>0</v>
      </c>
      <c r="BG354" s="27" t="s">
        <v>4600</v>
      </c>
      <c r="BH354" s="27">
        <v>7</v>
      </c>
      <c r="BI354" s="27"/>
      <c r="BJ354" s="27"/>
      <c r="BK354" s="27"/>
      <c r="BL354" s="27" t="s">
        <v>1767</v>
      </c>
      <c r="BM354" s="27"/>
      <c r="BN354" s="27"/>
      <c r="BO354" s="27" t="s">
        <v>4769</v>
      </c>
      <c r="BP354" s="29">
        <v>44832</v>
      </c>
      <c r="BQ354" s="29">
        <v>44832</v>
      </c>
      <c r="BR354" s="29"/>
      <c r="BS354" s="29">
        <v>44823</v>
      </c>
      <c r="BT354" s="32">
        <v>23.923287671232877</v>
      </c>
      <c r="BU354" s="27">
        <v>9</v>
      </c>
      <c r="BV354" s="27">
        <v>6</v>
      </c>
      <c r="BW354" s="33"/>
      <c r="BX354" s="33"/>
      <c r="BY354" s="33"/>
      <c r="BZ354" s="27"/>
      <c r="CA354" s="27"/>
      <c r="CB354" s="27"/>
      <c r="CC354" s="33"/>
      <c r="CD354" s="33"/>
      <c r="CE354" s="33"/>
      <c r="CF354" s="27"/>
      <c r="CG354" s="27"/>
      <c r="CH354" s="27"/>
      <c r="CI354" s="27"/>
      <c r="CJ354" s="27"/>
    </row>
    <row r="355" spans="1:88" x14ac:dyDescent="0.25">
      <c r="A355" s="27" t="s">
        <v>1768</v>
      </c>
      <c r="B355" s="99" t="s">
        <v>1769</v>
      </c>
      <c r="C355" s="99" t="s">
        <v>1770</v>
      </c>
      <c r="D355" s="99" t="s">
        <v>561</v>
      </c>
      <c r="E355" s="27" t="s">
        <v>160</v>
      </c>
      <c r="F355" s="27"/>
      <c r="G355" s="27" t="s">
        <v>6393</v>
      </c>
      <c r="H355" s="27" t="s">
        <v>3994</v>
      </c>
      <c r="I355" s="27"/>
      <c r="J355" s="27"/>
      <c r="K355" s="29">
        <v>44859</v>
      </c>
      <c r="L355" s="30">
        <v>3385</v>
      </c>
      <c r="M355" s="31">
        <v>250</v>
      </c>
      <c r="N355" t="s">
        <v>4864</v>
      </c>
      <c r="P355" s="27" t="s">
        <v>4864</v>
      </c>
      <c r="Q355" s="27"/>
      <c r="R355" s="27" t="s">
        <v>4898</v>
      </c>
      <c r="S355" s="144">
        <v>107</v>
      </c>
      <c r="T355" s="144" t="s">
        <v>5200</v>
      </c>
      <c r="U355" s="27"/>
      <c r="V355" s="27" t="s">
        <v>4869</v>
      </c>
      <c r="W355" s="27" t="s">
        <v>5097</v>
      </c>
      <c r="X355" s="32" t="s">
        <v>4912</v>
      </c>
      <c r="Y355" s="27">
        <v>4</v>
      </c>
      <c r="Z355" s="27">
        <v>2</v>
      </c>
      <c r="AA355" s="33"/>
      <c r="AB355" s="33"/>
      <c r="AC355" s="33">
        <v>1</v>
      </c>
      <c r="AD355" s="33">
        <v>7</v>
      </c>
      <c r="AE355" s="33">
        <v>1</v>
      </c>
      <c r="AF355" s="36">
        <v>2742063070114</v>
      </c>
      <c r="AG355" s="36" t="str">
        <f>MID(AF355,10,4)</f>
        <v>0114</v>
      </c>
      <c r="AH355" s="27" t="s">
        <v>468</v>
      </c>
      <c r="AI355" s="27" t="s">
        <v>114</v>
      </c>
      <c r="AJ355" s="29">
        <v>34822</v>
      </c>
      <c r="AK355" s="27"/>
      <c r="AL355" s="27"/>
      <c r="AM355" s="27"/>
      <c r="AN355" s="27"/>
      <c r="AO355" s="27" t="s">
        <v>6007</v>
      </c>
      <c r="AP355" s="27" t="s">
        <v>6007</v>
      </c>
      <c r="AQ355" s="27"/>
      <c r="AR355" s="35">
        <v>84359676</v>
      </c>
      <c r="AS355" s="36">
        <v>201303158363</v>
      </c>
      <c r="AT355" s="27"/>
      <c r="AU355" s="29"/>
      <c r="AV355" s="27"/>
      <c r="AW355" s="27" t="s">
        <v>1771</v>
      </c>
      <c r="AX355" s="27" t="s">
        <v>163</v>
      </c>
      <c r="AY355" s="27" t="s">
        <v>348</v>
      </c>
      <c r="AZ355" s="27"/>
      <c r="BA355" s="27"/>
      <c r="BB355" s="27" t="s">
        <v>1772</v>
      </c>
      <c r="BC355" s="27" t="s">
        <v>4590</v>
      </c>
      <c r="BD355" s="27">
        <v>1</v>
      </c>
      <c r="BE355" s="27">
        <v>5</v>
      </c>
      <c r="BF355" s="27">
        <v>1</v>
      </c>
      <c r="BG355" s="27" t="s">
        <v>4600</v>
      </c>
      <c r="BH355" s="27">
        <v>7</v>
      </c>
      <c r="BI355" s="27"/>
      <c r="BJ355" s="27"/>
      <c r="BK355" s="27"/>
      <c r="BL355" s="27"/>
      <c r="BM355" s="27" t="s">
        <v>1773</v>
      </c>
      <c r="BN355" s="27">
        <v>59544513</v>
      </c>
      <c r="BO355" s="27" t="s">
        <v>4769</v>
      </c>
      <c r="BP355" s="29">
        <v>44818</v>
      </c>
      <c r="BQ355" s="29">
        <v>44823</v>
      </c>
      <c r="BR355" s="29"/>
      <c r="BS355" s="29">
        <v>44806</v>
      </c>
      <c r="BT355" s="32">
        <v>29.273972602739725</v>
      </c>
      <c r="BU355" s="27">
        <v>5</v>
      </c>
      <c r="BV355" s="27">
        <v>3</v>
      </c>
      <c r="BW355" s="33"/>
      <c r="BX355" s="33"/>
      <c r="BY355" s="33"/>
      <c r="BZ355" s="27"/>
      <c r="CA355" s="27"/>
      <c r="CB355" s="27"/>
      <c r="CC355" s="33"/>
      <c r="CD355" s="33"/>
      <c r="CE355" s="33"/>
      <c r="CF355" s="27"/>
      <c r="CG355" s="27"/>
      <c r="CH355" s="27"/>
      <c r="CI355" s="27"/>
      <c r="CJ355" s="27"/>
    </row>
    <row r="356" spans="1:88" x14ac:dyDescent="0.25">
      <c r="A356" s="27" t="s">
        <v>1774</v>
      </c>
      <c r="B356" s="45" t="s">
        <v>1775</v>
      </c>
      <c r="C356" s="45" t="s">
        <v>1689</v>
      </c>
      <c r="D356" s="99" t="s">
        <v>1776</v>
      </c>
      <c r="E356" s="27" t="s">
        <v>118</v>
      </c>
      <c r="F356" s="27"/>
      <c r="G356" s="27" t="s">
        <v>6394</v>
      </c>
      <c r="H356" s="27" t="s">
        <v>3994</v>
      </c>
      <c r="I356" s="27"/>
      <c r="J356" s="27"/>
      <c r="K356" s="29">
        <v>44861</v>
      </c>
      <c r="L356" s="30">
        <v>3167</v>
      </c>
      <c r="M356" s="31">
        <v>250</v>
      </c>
      <c r="N356" t="s">
        <v>149</v>
      </c>
      <c r="O356" s="1">
        <v>45067</v>
      </c>
      <c r="P356" t="s">
        <v>4969</v>
      </c>
      <c r="Q356" s="27"/>
      <c r="R356" s="27" t="s">
        <v>4876</v>
      </c>
      <c r="S356" s="27">
        <v>25</v>
      </c>
      <c r="T356" s="27" t="s">
        <v>4905</v>
      </c>
      <c r="U356" s="27"/>
      <c r="V356" s="27" t="s">
        <v>4869</v>
      </c>
      <c r="W356" s="27" t="s">
        <v>5152</v>
      </c>
      <c r="X356" s="32" t="s">
        <v>4870</v>
      </c>
      <c r="Y356" s="27">
        <v>1</v>
      </c>
      <c r="Z356" s="27">
        <v>2</v>
      </c>
      <c r="AA356" s="33"/>
      <c r="AB356" s="33"/>
      <c r="AC356" s="33">
        <v>1</v>
      </c>
      <c r="AD356" s="33">
        <v>7</v>
      </c>
      <c r="AE356" s="33">
        <v>1</v>
      </c>
      <c r="AF356" s="36">
        <v>3017013930101</v>
      </c>
      <c r="AG356" s="36" t="str">
        <f>MID(AF356,10,4)</f>
        <v>0101</v>
      </c>
      <c r="AH356" s="27" t="s">
        <v>114</v>
      </c>
      <c r="AI356" s="27" t="s">
        <v>114</v>
      </c>
      <c r="AJ356" s="29">
        <v>36785</v>
      </c>
      <c r="AK356" s="27"/>
      <c r="AL356" s="27"/>
      <c r="AM356" s="27"/>
      <c r="AN356" s="27"/>
      <c r="AO356" s="27" t="s">
        <v>6007</v>
      </c>
      <c r="AP356" s="27" t="s">
        <v>6007</v>
      </c>
      <c r="AQ356" s="27"/>
      <c r="AR356" s="35">
        <v>104023066</v>
      </c>
      <c r="AS356" s="36">
        <v>3017013930101</v>
      </c>
      <c r="AT356" s="27"/>
      <c r="AU356" s="29"/>
      <c r="AV356" s="27"/>
      <c r="AW356" s="27" t="s">
        <v>1777</v>
      </c>
      <c r="AX356" s="27" t="s">
        <v>114</v>
      </c>
      <c r="AY356" s="27" t="s">
        <v>114</v>
      </c>
      <c r="AZ356" s="27">
        <v>18</v>
      </c>
      <c r="BA356" s="27"/>
      <c r="BB356" s="27">
        <v>36036762</v>
      </c>
      <c r="BC356" s="27" t="s">
        <v>4590</v>
      </c>
      <c r="BD356" s="27">
        <v>1</v>
      </c>
      <c r="BE356" s="27">
        <v>5</v>
      </c>
      <c r="BF356" s="27">
        <v>0</v>
      </c>
      <c r="BG356" s="27" t="s">
        <v>4598</v>
      </c>
      <c r="BH356" s="28">
        <v>5</v>
      </c>
      <c r="BI356" s="27"/>
      <c r="BJ356" s="27"/>
      <c r="BK356" s="27"/>
      <c r="BL356" s="27" t="s">
        <v>1778</v>
      </c>
      <c r="BM356" s="27" t="s">
        <v>1777</v>
      </c>
      <c r="BN356" s="27">
        <v>56927405</v>
      </c>
      <c r="BO356" s="27" t="s">
        <v>4769</v>
      </c>
      <c r="BP356" s="29">
        <v>44858</v>
      </c>
      <c r="BQ356" s="29">
        <v>44860</v>
      </c>
      <c r="BR356" s="29"/>
      <c r="BS356" s="29">
        <v>44853</v>
      </c>
      <c r="BT356" s="32">
        <v>23.895890410958906</v>
      </c>
      <c r="BU356" s="27">
        <v>9</v>
      </c>
      <c r="BV356" s="27">
        <v>16</v>
      </c>
      <c r="BW356" s="33"/>
      <c r="BX356" s="33"/>
      <c r="BY356" s="33"/>
      <c r="BZ356" s="27"/>
      <c r="CA356" s="27"/>
      <c r="CB356" s="27"/>
      <c r="CC356" s="33"/>
      <c r="CD356" s="33"/>
      <c r="CE356" s="33"/>
      <c r="CF356" s="27"/>
      <c r="CG356" s="27"/>
      <c r="CH356" s="27"/>
      <c r="CI356" s="27"/>
      <c r="CJ356" s="27"/>
    </row>
    <row r="357" spans="1:88" x14ac:dyDescent="0.25">
      <c r="A357" s="27" t="s">
        <v>1779</v>
      </c>
      <c r="B357" s="45" t="s">
        <v>971</v>
      </c>
      <c r="C357" s="45" t="s">
        <v>1780</v>
      </c>
      <c r="D357" s="99" t="s">
        <v>1781</v>
      </c>
      <c r="E357" s="27" t="s">
        <v>378</v>
      </c>
      <c r="F357" s="27"/>
      <c r="G357" s="27" t="s">
        <v>6395</v>
      </c>
      <c r="H357" s="27" t="s">
        <v>3994</v>
      </c>
      <c r="I357" s="27"/>
      <c r="J357" s="27"/>
      <c r="K357" s="29">
        <v>44862</v>
      </c>
      <c r="L357" s="30">
        <v>3385</v>
      </c>
      <c r="M357" s="31">
        <v>250</v>
      </c>
      <c r="N357" t="s">
        <v>4864</v>
      </c>
      <c r="P357" s="27" t="s">
        <v>4864</v>
      </c>
      <c r="Q357" s="27"/>
      <c r="R357" s="27" t="s">
        <v>4872</v>
      </c>
      <c r="S357" s="147">
        <v>97</v>
      </c>
      <c r="T357" s="144" t="s">
        <v>6950</v>
      </c>
      <c r="U357" s="27"/>
      <c r="V357" s="27" t="s">
        <v>4869</v>
      </c>
      <c r="W357" s="27" t="s">
        <v>4996</v>
      </c>
      <c r="X357" s="32" t="s">
        <v>4997</v>
      </c>
      <c r="Y357" s="27">
        <v>5</v>
      </c>
      <c r="Z357" s="27">
        <v>2</v>
      </c>
      <c r="AA357" s="33"/>
      <c r="AB357" s="33"/>
      <c r="AC357" s="33">
        <v>1</v>
      </c>
      <c r="AD357" s="33">
        <v>7</v>
      </c>
      <c r="AE357" s="33">
        <v>1</v>
      </c>
      <c r="AF357" s="36">
        <v>3205121930501</v>
      </c>
      <c r="AG357" s="36" t="str">
        <f>MID(AF357,10,4)</f>
        <v>0501</v>
      </c>
      <c r="AH357" s="27" t="s">
        <v>163</v>
      </c>
      <c r="AI357" s="27" t="s">
        <v>163</v>
      </c>
      <c r="AJ357" s="29">
        <v>38009</v>
      </c>
      <c r="AK357" s="27"/>
      <c r="AL357" s="27"/>
      <c r="AM357" s="27"/>
      <c r="AN357" s="27"/>
      <c r="AO357" s="27" t="s">
        <v>6007</v>
      </c>
      <c r="AP357" s="27" t="s">
        <v>6007</v>
      </c>
      <c r="AQ357" s="27"/>
      <c r="AR357" s="35">
        <v>115772111</v>
      </c>
      <c r="AS357" s="36">
        <v>3205121930501</v>
      </c>
      <c r="AT357" s="27"/>
      <c r="AU357" s="29"/>
      <c r="AV357" s="27"/>
      <c r="AW357" s="27" t="s">
        <v>1782</v>
      </c>
      <c r="AX357" s="27" t="s">
        <v>268</v>
      </c>
      <c r="AY357" s="27" t="s">
        <v>267</v>
      </c>
      <c r="AZ357" s="27"/>
      <c r="BA357" s="27"/>
      <c r="BB357" s="27">
        <v>45853163</v>
      </c>
      <c r="BC357" s="27" t="s">
        <v>4590</v>
      </c>
      <c r="BD357" s="27">
        <v>1</v>
      </c>
      <c r="BE357" s="27">
        <v>5</v>
      </c>
      <c r="BF357" s="27">
        <v>0</v>
      </c>
      <c r="BG357" s="27" t="s">
        <v>648</v>
      </c>
      <c r="BH357" s="27">
        <v>7</v>
      </c>
      <c r="BI357" s="27"/>
      <c r="BJ357" s="27"/>
      <c r="BK357" s="27"/>
      <c r="BL357" s="27"/>
      <c r="BM357" s="27"/>
      <c r="BN357" s="27">
        <v>5967202</v>
      </c>
      <c r="BO357" s="27" t="s">
        <v>4769</v>
      </c>
      <c r="BP357" s="29">
        <v>44860</v>
      </c>
      <c r="BQ357" s="29">
        <v>44860</v>
      </c>
      <c r="BR357" s="29"/>
      <c r="BS357" s="29">
        <v>44860</v>
      </c>
      <c r="BT357" s="32">
        <v>20.542465753424658</v>
      </c>
      <c r="BU357" s="27">
        <v>1</v>
      </c>
      <c r="BV357" s="27">
        <v>23</v>
      </c>
      <c r="BW357" s="33"/>
      <c r="BX357" s="33"/>
      <c r="BY357" s="33"/>
      <c r="BZ357" s="27"/>
      <c r="CA357" s="27"/>
      <c r="CB357" s="27"/>
      <c r="CC357" s="33"/>
      <c r="CD357" s="33"/>
      <c r="CE357" s="33"/>
      <c r="CF357" s="27"/>
      <c r="CG357" s="27"/>
      <c r="CH357" s="27"/>
      <c r="CI357" s="27"/>
      <c r="CJ357" s="27"/>
    </row>
    <row r="358" spans="1:88" x14ac:dyDescent="0.25">
      <c r="A358" s="27" t="s">
        <v>1783</v>
      </c>
      <c r="B358" s="45" t="s">
        <v>1668</v>
      </c>
      <c r="C358" s="45" t="s">
        <v>1784</v>
      </c>
      <c r="D358" s="99" t="s">
        <v>406</v>
      </c>
      <c r="E358" s="27" t="s">
        <v>5172</v>
      </c>
      <c r="F358" s="27"/>
      <c r="G358" s="27" t="s">
        <v>6396</v>
      </c>
      <c r="H358" s="27" t="s">
        <v>3994</v>
      </c>
      <c r="I358" s="27"/>
      <c r="J358" s="27"/>
      <c r="K358" s="29">
        <v>44862</v>
      </c>
      <c r="L358" s="30">
        <v>3385</v>
      </c>
      <c r="M358" s="31">
        <v>250</v>
      </c>
      <c r="N358" t="s">
        <v>4864</v>
      </c>
      <c r="P358" s="27" t="s">
        <v>4864</v>
      </c>
      <c r="Q358" s="27"/>
      <c r="R358" s="27" t="s">
        <v>4872</v>
      </c>
      <c r="S358" s="147">
        <v>97</v>
      </c>
      <c r="T358" s="144" t="s">
        <v>6950</v>
      </c>
      <c r="U358" s="27"/>
      <c r="V358" s="27" t="s">
        <v>4869</v>
      </c>
      <c r="W358" s="27" t="s">
        <v>4996</v>
      </c>
      <c r="X358" s="32" t="s">
        <v>4997</v>
      </c>
      <c r="Y358" s="27">
        <v>5</v>
      </c>
      <c r="Z358" s="27">
        <v>2</v>
      </c>
      <c r="AA358" s="33"/>
      <c r="AB358" s="33"/>
      <c r="AC358" s="33">
        <v>1</v>
      </c>
      <c r="AD358" s="33">
        <v>7</v>
      </c>
      <c r="AE358" s="33">
        <v>1</v>
      </c>
      <c r="AF358" s="36">
        <v>3307482381712</v>
      </c>
      <c r="AG358" s="36" t="str">
        <f>MID(AF358,10,4)</f>
        <v>1712</v>
      </c>
      <c r="AH358" s="27" t="s">
        <v>268</v>
      </c>
      <c r="AI358" s="27" t="s">
        <v>267</v>
      </c>
      <c r="AJ358" s="29">
        <v>37824</v>
      </c>
      <c r="AK358" s="27"/>
      <c r="AL358" s="27"/>
      <c r="AM358" s="27"/>
      <c r="AN358" s="27"/>
      <c r="AO358" s="27" t="s">
        <v>6007</v>
      </c>
      <c r="AP358" s="27" t="s">
        <v>6007</v>
      </c>
      <c r="AQ358" s="27"/>
      <c r="AR358" s="35">
        <v>115814116</v>
      </c>
      <c r="AS358" s="36">
        <v>3307482381712</v>
      </c>
      <c r="AT358" s="27"/>
      <c r="AU358" s="29"/>
      <c r="AV358" s="27"/>
      <c r="AW358" s="27" t="s">
        <v>1785</v>
      </c>
      <c r="AX358" s="27" t="s">
        <v>268</v>
      </c>
      <c r="AY358" s="27" t="s">
        <v>267</v>
      </c>
      <c r="AZ358" s="27"/>
      <c r="BA358" s="27"/>
      <c r="BB358" s="27">
        <v>49080520</v>
      </c>
      <c r="BC358" s="27" t="s">
        <v>4590</v>
      </c>
      <c r="BD358" s="27">
        <v>1</v>
      </c>
      <c r="BE358" s="27">
        <v>5</v>
      </c>
      <c r="BF358" s="27">
        <v>0</v>
      </c>
      <c r="BG358" s="27" t="s">
        <v>635</v>
      </c>
      <c r="BH358" s="27">
        <v>7</v>
      </c>
      <c r="BI358" s="27"/>
      <c r="BJ358" s="27"/>
      <c r="BK358" s="27"/>
      <c r="BL358" s="27" t="s">
        <v>5201</v>
      </c>
      <c r="BM358" s="27" t="s">
        <v>267</v>
      </c>
      <c r="BN358" s="27">
        <v>3331955</v>
      </c>
      <c r="BO358" s="27" t="s">
        <v>4769</v>
      </c>
      <c r="BP358" s="27" t="s">
        <v>4776</v>
      </c>
      <c r="BQ358" s="27" t="s">
        <v>4776</v>
      </c>
      <c r="BR358" s="27"/>
      <c r="BS358" s="27" t="s">
        <v>5202</v>
      </c>
      <c r="BT358" s="32">
        <v>21.049315068493151</v>
      </c>
      <c r="BU358" s="27">
        <v>7</v>
      </c>
      <c r="BV358" s="27">
        <v>22</v>
      </c>
      <c r="BW358" s="33"/>
      <c r="BX358" s="33"/>
      <c r="BY358" s="33"/>
      <c r="BZ358" s="27"/>
      <c r="CA358" s="27"/>
      <c r="CB358" s="27"/>
      <c r="CC358" s="33"/>
      <c r="CD358" s="33"/>
      <c r="CE358" s="33"/>
      <c r="CF358" s="27"/>
      <c r="CG358" s="27"/>
      <c r="CH358" s="27"/>
      <c r="CI358" s="27"/>
      <c r="CJ358" s="27"/>
    </row>
    <row r="359" spans="1:88" x14ac:dyDescent="0.25">
      <c r="A359" s="27" t="s">
        <v>1786</v>
      </c>
      <c r="B359" s="99" t="s">
        <v>1787</v>
      </c>
      <c r="C359" s="99" t="s">
        <v>1788</v>
      </c>
      <c r="D359" s="99" t="s">
        <v>1789</v>
      </c>
      <c r="E359" s="27" t="s">
        <v>215</v>
      </c>
      <c r="F359" s="27"/>
      <c r="G359" s="27" t="s">
        <v>6397</v>
      </c>
      <c r="H359" s="27" t="s">
        <v>3994</v>
      </c>
      <c r="I359" s="27"/>
      <c r="J359" s="27"/>
      <c r="K359" s="29">
        <v>44868</v>
      </c>
      <c r="L359" s="30">
        <v>3167</v>
      </c>
      <c r="M359" s="31">
        <v>250</v>
      </c>
      <c r="N359" s="40" t="s">
        <v>149</v>
      </c>
      <c r="O359" s="1">
        <v>45247</v>
      </c>
      <c r="P359" s="40" t="s">
        <v>4883</v>
      </c>
      <c r="Q359" s="27"/>
      <c r="R359" s="27" t="s">
        <v>4876</v>
      </c>
      <c r="S359" s="105">
        <v>26</v>
      </c>
      <c r="T359" s="105" t="s">
        <v>5048</v>
      </c>
      <c r="U359" s="27"/>
      <c r="V359" s="27" t="s">
        <v>4869</v>
      </c>
      <c r="W359" s="27" t="s">
        <v>5049</v>
      </c>
      <c r="X359" s="32" t="s">
        <v>4870</v>
      </c>
      <c r="Y359" s="27">
        <v>1</v>
      </c>
      <c r="Z359" s="27">
        <v>2</v>
      </c>
      <c r="AA359" s="33"/>
      <c r="AB359" s="33"/>
      <c r="AC359" s="33">
        <v>1</v>
      </c>
      <c r="AD359" s="33">
        <v>7</v>
      </c>
      <c r="AE359" s="33">
        <v>1</v>
      </c>
      <c r="AF359" s="36">
        <v>2070841490116</v>
      </c>
      <c r="AG359" s="36" t="str">
        <f>MID(AF359,10,4)</f>
        <v>0116</v>
      </c>
      <c r="AH359" s="27"/>
      <c r="AI359" s="27" t="s">
        <v>114</v>
      </c>
      <c r="AJ359" s="29">
        <v>37509</v>
      </c>
      <c r="AK359" s="27"/>
      <c r="AL359" s="27"/>
      <c r="AM359" s="27"/>
      <c r="AN359" s="27"/>
      <c r="AO359" s="27" t="s">
        <v>6007</v>
      </c>
      <c r="AP359" s="27" t="s">
        <v>6007</v>
      </c>
      <c r="AQ359" s="27"/>
      <c r="AR359" s="35">
        <v>109889320</v>
      </c>
      <c r="AS359" s="36">
        <v>2070841490116</v>
      </c>
      <c r="AT359" s="27"/>
      <c r="AU359" s="29"/>
      <c r="AV359" s="27"/>
      <c r="AW359" s="27" t="s">
        <v>1790</v>
      </c>
      <c r="AX359" s="27" t="s">
        <v>114</v>
      </c>
      <c r="AY359" s="27" t="s">
        <v>114</v>
      </c>
      <c r="AZ359" s="27"/>
      <c r="BA359" s="27"/>
      <c r="BB359" s="27">
        <v>42052788</v>
      </c>
      <c r="BC359" s="27" t="s">
        <v>4590</v>
      </c>
      <c r="BD359" s="27">
        <v>1</v>
      </c>
      <c r="BE359" s="27">
        <v>5</v>
      </c>
      <c r="BF359" s="27"/>
      <c r="BG359" s="27" t="s">
        <v>4616</v>
      </c>
      <c r="BH359" s="27">
        <v>7</v>
      </c>
      <c r="BI359" s="27"/>
      <c r="BJ359" s="27"/>
      <c r="BK359" s="27"/>
      <c r="BL359" s="27" t="s">
        <v>1791</v>
      </c>
      <c r="BM359" s="27" t="s">
        <v>1790</v>
      </c>
      <c r="BN359" s="27">
        <v>34454396</v>
      </c>
      <c r="BO359" s="27" t="s">
        <v>4769</v>
      </c>
      <c r="BP359" s="27" t="s">
        <v>5203</v>
      </c>
      <c r="BQ359" s="29">
        <v>44523</v>
      </c>
      <c r="BR359" s="29"/>
      <c r="BS359" s="29">
        <v>44515</v>
      </c>
      <c r="BT359" s="32">
        <v>21.912328767123288</v>
      </c>
      <c r="BU359" s="27">
        <v>9</v>
      </c>
      <c r="BV359" s="27">
        <v>10</v>
      </c>
      <c r="BW359" s="33"/>
      <c r="BX359" s="33"/>
      <c r="BY359" s="33"/>
      <c r="BZ359" s="27"/>
      <c r="CA359" s="27"/>
      <c r="CB359" s="27"/>
      <c r="CC359" s="33"/>
      <c r="CD359" s="33"/>
      <c r="CE359" s="33"/>
      <c r="CF359" s="27"/>
      <c r="CG359" s="27"/>
      <c r="CH359" s="27"/>
      <c r="CI359" s="27"/>
      <c r="CJ359" s="27"/>
    </row>
    <row r="360" spans="1:88" x14ac:dyDescent="0.25">
      <c r="A360" s="27" t="s">
        <v>1792</v>
      </c>
      <c r="B360" s="99" t="s">
        <v>1793</v>
      </c>
      <c r="C360" s="99" t="s">
        <v>1300</v>
      </c>
      <c r="D360" s="99" t="s">
        <v>189</v>
      </c>
      <c r="E360" s="27" t="s">
        <v>290</v>
      </c>
      <c r="F360" s="27"/>
      <c r="G360" s="27" t="s">
        <v>6398</v>
      </c>
      <c r="H360" s="27" t="s">
        <v>3994</v>
      </c>
      <c r="I360" s="27"/>
      <c r="J360" s="27"/>
      <c r="K360" s="29">
        <v>44872</v>
      </c>
      <c r="L360" s="30">
        <v>3167</v>
      </c>
      <c r="M360" s="31">
        <v>250</v>
      </c>
      <c r="N360" t="s">
        <v>149</v>
      </c>
      <c r="O360" s="1">
        <v>45060</v>
      </c>
      <c r="P360" t="s">
        <v>4969</v>
      </c>
      <c r="Q360" s="27"/>
      <c r="R360" s="27" t="s">
        <v>4941</v>
      </c>
      <c r="S360" s="144">
        <v>108</v>
      </c>
      <c r="T360" t="s">
        <v>5135</v>
      </c>
      <c r="U360" s="27"/>
      <c r="V360" s="27" t="s">
        <v>4869</v>
      </c>
      <c r="W360" s="27" t="s">
        <v>4943</v>
      </c>
      <c r="X360" s="32" t="s">
        <v>4870</v>
      </c>
      <c r="Y360" s="27">
        <v>1</v>
      </c>
      <c r="Z360" s="27">
        <v>2</v>
      </c>
      <c r="AA360" s="33"/>
      <c r="AB360" s="33"/>
      <c r="AC360" s="33">
        <v>1</v>
      </c>
      <c r="AD360" s="33">
        <v>7</v>
      </c>
      <c r="AE360" s="33">
        <v>1</v>
      </c>
      <c r="AF360" s="36">
        <v>3363746230917</v>
      </c>
      <c r="AG360" s="36" t="str">
        <f>MID(AF360,10,4)</f>
        <v>0917</v>
      </c>
      <c r="AH360" s="27" t="s">
        <v>700</v>
      </c>
      <c r="AI360" s="27" t="s">
        <v>787</v>
      </c>
      <c r="AJ360" s="29">
        <v>36128</v>
      </c>
      <c r="AK360" s="27"/>
      <c r="AL360" s="27"/>
      <c r="AM360" s="27"/>
      <c r="AN360" s="27"/>
      <c r="AO360" s="27" t="s">
        <v>6007</v>
      </c>
      <c r="AP360" s="27" t="s">
        <v>6007</v>
      </c>
      <c r="AQ360" s="27"/>
      <c r="AR360" s="35">
        <v>99464780</v>
      </c>
      <c r="AS360" s="36">
        <v>3363746230917</v>
      </c>
      <c r="AT360" s="27"/>
      <c r="AU360" s="29"/>
      <c r="AV360" s="27"/>
      <c r="AW360" s="27" t="s">
        <v>1794</v>
      </c>
      <c r="AX360" s="27" t="s">
        <v>114</v>
      </c>
      <c r="AY360" s="27" t="s">
        <v>259</v>
      </c>
      <c r="AZ360" s="27">
        <v>11</v>
      </c>
      <c r="BA360" s="27"/>
      <c r="BB360" s="27" t="s">
        <v>1795</v>
      </c>
      <c r="BC360" s="27" t="s">
        <v>4590</v>
      </c>
      <c r="BD360" s="27">
        <v>1</v>
      </c>
      <c r="BE360" s="27">
        <v>5</v>
      </c>
      <c r="BF360" s="27">
        <v>0</v>
      </c>
      <c r="BG360" s="27" t="s">
        <v>4600</v>
      </c>
      <c r="BH360" s="27">
        <v>7</v>
      </c>
      <c r="BI360" s="27"/>
      <c r="BJ360" s="27"/>
      <c r="BK360" s="27"/>
      <c r="BL360" s="27" t="s">
        <v>1796</v>
      </c>
      <c r="BM360" s="27" t="s">
        <v>1797</v>
      </c>
      <c r="BN360" s="27">
        <v>44992333</v>
      </c>
      <c r="BO360" s="27" t="s">
        <v>4769</v>
      </c>
      <c r="BP360" s="29">
        <v>44712</v>
      </c>
      <c r="BQ360" s="29">
        <v>44720</v>
      </c>
      <c r="BR360" s="29"/>
      <c r="BS360" s="29">
        <v>44706</v>
      </c>
      <c r="BT360" s="32">
        <v>25.695890410958903</v>
      </c>
      <c r="BU360" s="27">
        <v>11</v>
      </c>
      <c r="BV360" s="27">
        <v>29</v>
      </c>
      <c r="BW360" s="33"/>
      <c r="BX360" s="33"/>
      <c r="BY360" s="33"/>
      <c r="BZ360" s="27"/>
      <c r="CA360" s="27"/>
      <c r="CB360" s="27"/>
      <c r="CC360" s="33"/>
      <c r="CD360" s="33"/>
      <c r="CE360" s="33"/>
      <c r="CF360" s="27"/>
      <c r="CG360" s="27"/>
      <c r="CH360" s="27"/>
      <c r="CI360" s="27"/>
      <c r="CJ360" s="27"/>
    </row>
    <row r="361" spans="1:88" x14ac:dyDescent="0.25">
      <c r="A361" s="27" t="s">
        <v>1798</v>
      </c>
      <c r="B361" s="99" t="s">
        <v>592</v>
      </c>
      <c r="C361" s="99" t="s">
        <v>1799</v>
      </c>
      <c r="D361" s="99" t="s">
        <v>1800</v>
      </c>
      <c r="E361" s="27" t="s">
        <v>174</v>
      </c>
      <c r="F361" s="27"/>
      <c r="G361" s="27" t="s">
        <v>6399</v>
      </c>
      <c r="H361" s="27" t="s">
        <v>4010</v>
      </c>
      <c r="I361" s="27"/>
      <c r="J361" s="27"/>
      <c r="K361" s="29">
        <v>44867</v>
      </c>
      <c r="L361" s="30">
        <v>2960</v>
      </c>
      <c r="M361" s="31">
        <v>250</v>
      </c>
      <c r="N361" t="s">
        <v>4864</v>
      </c>
      <c r="P361" s="27" t="s">
        <v>4864</v>
      </c>
      <c r="Q361" s="27"/>
      <c r="R361" s="27" t="s">
        <v>4961</v>
      </c>
      <c r="S361" s="61" t="s">
        <v>4962</v>
      </c>
      <c r="T361" s="27" t="s">
        <v>4963</v>
      </c>
      <c r="U361" s="27" t="s">
        <v>4954</v>
      </c>
      <c r="V361" s="27" t="s">
        <v>4955</v>
      </c>
      <c r="W361" s="144" t="s">
        <v>4956</v>
      </c>
      <c r="X361" s="27" t="s">
        <v>4949</v>
      </c>
      <c r="Y361" s="27">
        <v>3</v>
      </c>
      <c r="Z361" s="27">
        <v>1</v>
      </c>
      <c r="AA361" s="33"/>
      <c r="AB361" s="33"/>
      <c r="AC361" s="33">
        <v>1</v>
      </c>
      <c r="AD361" s="33">
        <v>7</v>
      </c>
      <c r="AE361" s="33">
        <v>1</v>
      </c>
      <c r="AF361" s="36">
        <v>2591405460101</v>
      </c>
      <c r="AG361" s="36" t="str">
        <f>MID(AF361,10,4)</f>
        <v>0101</v>
      </c>
      <c r="AH361" s="27" t="s">
        <v>114</v>
      </c>
      <c r="AI361" s="27" t="s">
        <v>114</v>
      </c>
      <c r="AJ361" s="29">
        <v>34609</v>
      </c>
      <c r="AK361" s="27" t="s">
        <v>218</v>
      </c>
      <c r="AL361" s="29">
        <v>44836</v>
      </c>
      <c r="AM361" s="27"/>
      <c r="AN361" s="27"/>
      <c r="AO361" s="27" t="s">
        <v>6371</v>
      </c>
      <c r="AP361" s="27" t="s">
        <v>6007</v>
      </c>
      <c r="AQ361" s="27"/>
      <c r="AR361" s="35">
        <v>88616827</v>
      </c>
      <c r="AS361" s="36">
        <v>201500134684</v>
      </c>
      <c r="AT361" s="27"/>
      <c r="AU361" s="29"/>
      <c r="AV361" s="27"/>
      <c r="AW361" s="27" t="s">
        <v>1801</v>
      </c>
      <c r="AX361" s="27" t="s">
        <v>398</v>
      </c>
      <c r="AY361" s="27" t="s">
        <v>389</v>
      </c>
      <c r="AZ361" s="27"/>
      <c r="BA361" s="27"/>
      <c r="BB361" s="27">
        <v>51385139</v>
      </c>
      <c r="BC361" s="27" t="s">
        <v>4590</v>
      </c>
      <c r="BD361" s="27">
        <v>1</v>
      </c>
      <c r="BE361" s="27">
        <v>5</v>
      </c>
      <c r="BF361" s="27">
        <v>0</v>
      </c>
      <c r="BG361" s="27" t="s">
        <v>4598</v>
      </c>
      <c r="BH361" s="28">
        <v>5</v>
      </c>
      <c r="BI361" s="27"/>
      <c r="BJ361" s="27"/>
      <c r="BK361" s="27"/>
      <c r="BL361" s="27" t="s">
        <v>1802</v>
      </c>
      <c r="BM361" s="27"/>
      <c r="BN361" s="27">
        <v>36114969</v>
      </c>
      <c r="BO361" s="27" t="s">
        <v>4769</v>
      </c>
      <c r="BP361" s="29">
        <v>44860</v>
      </c>
      <c r="BQ361" s="29">
        <v>44860</v>
      </c>
      <c r="BR361" s="29"/>
      <c r="BS361" s="29">
        <v>44860</v>
      </c>
      <c r="BT361" s="32">
        <v>29.857534246575341</v>
      </c>
      <c r="BU361" s="27">
        <v>10</v>
      </c>
      <c r="BV361" s="27">
        <v>2</v>
      </c>
      <c r="BW361" s="33"/>
      <c r="BX361" s="33"/>
      <c r="BY361" s="33"/>
      <c r="BZ361" s="27"/>
      <c r="CA361" s="27"/>
      <c r="CB361" s="27"/>
      <c r="CC361" s="33"/>
      <c r="CD361" s="33"/>
      <c r="CE361" s="33"/>
      <c r="CF361" s="27"/>
      <c r="CG361" s="27"/>
      <c r="CH361" s="27"/>
      <c r="CI361" s="27"/>
      <c r="CJ361" s="27"/>
    </row>
    <row r="362" spans="1:88" x14ac:dyDescent="0.25">
      <c r="A362" s="27" t="s">
        <v>1803</v>
      </c>
      <c r="B362" s="99" t="s">
        <v>529</v>
      </c>
      <c r="C362" s="99" t="s">
        <v>435</v>
      </c>
      <c r="D362" s="99" t="s">
        <v>1804</v>
      </c>
      <c r="E362" s="27" t="s">
        <v>871</v>
      </c>
      <c r="F362" s="27"/>
      <c r="G362" s="27" t="s">
        <v>6400</v>
      </c>
      <c r="H362" t="s">
        <v>3998</v>
      </c>
      <c r="I362" s="27" t="s">
        <v>4974</v>
      </c>
      <c r="J362" s="27"/>
      <c r="K362" s="29">
        <v>44877</v>
      </c>
      <c r="L362" s="30">
        <v>2960</v>
      </c>
      <c r="M362" s="31">
        <v>250</v>
      </c>
      <c r="N362" t="s">
        <v>4864</v>
      </c>
      <c r="P362" s="27" t="s">
        <v>4864</v>
      </c>
      <c r="Q362" s="27"/>
      <c r="R362" s="27" t="s">
        <v>5184</v>
      </c>
      <c r="S362" s="61" t="s">
        <v>4962</v>
      </c>
      <c r="T362" s="27" t="s">
        <v>4963</v>
      </c>
      <c r="U362" s="27" t="s">
        <v>4954</v>
      </c>
      <c r="V362" s="27" t="s">
        <v>4869</v>
      </c>
      <c r="W362" s="27"/>
      <c r="X362" s="32" t="s">
        <v>4870</v>
      </c>
      <c r="Y362" s="27">
        <v>1</v>
      </c>
      <c r="Z362" s="27">
        <v>1</v>
      </c>
      <c r="AA362" s="33"/>
      <c r="AB362" s="33"/>
      <c r="AC362" s="33">
        <v>1</v>
      </c>
      <c r="AD362" s="33">
        <v>7</v>
      </c>
      <c r="AE362" s="33">
        <v>1</v>
      </c>
      <c r="AF362" s="36">
        <v>2722851610101</v>
      </c>
      <c r="AG362" s="36" t="str">
        <f>MID(AF362,10,4)</f>
        <v>0101</v>
      </c>
      <c r="AH362" s="27" t="s">
        <v>114</v>
      </c>
      <c r="AI362" s="27" t="s">
        <v>114</v>
      </c>
      <c r="AJ362" s="29">
        <v>34830</v>
      </c>
      <c r="AK362" s="27"/>
      <c r="AL362" s="29"/>
      <c r="AM362" s="27">
        <v>0</v>
      </c>
      <c r="AN362" s="29">
        <v>45057</v>
      </c>
      <c r="AO362" s="27" t="s">
        <v>6007</v>
      </c>
      <c r="AP362" s="27" t="s">
        <v>6371</v>
      </c>
      <c r="AQ362" s="27"/>
      <c r="AR362" s="35">
        <v>85294071</v>
      </c>
      <c r="AS362" s="36">
        <v>201400554900</v>
      </c>
      <c r="AT362" s="27"/>
      <c r="AU362" s="29"/>
      <c r="AV362" s="27"/>
      <c r="AW362" s="27" t="s">
        <v>1805</v>
      </c>
      <c r="AX362" s="27" t="s">
        <v>114</v>
      </c>
      <c r="AY362" s="27" t="s">
        <v>114</v>
      </c>
      <c r="AZ362" s="27"/>
      <c r="BA362" s="27"/>
      <c r="BB362" s="27">
        <v>42366831</v>
      </c>
      <c r="BC362" s="27" t="s">
        <v>4588</v>
      </c>
      <c r="BD362" s="27">
        <v>1</v>
      </c>
      <c r="BE362" s="27">
        <v>5</v>
      </c>
      <c r="BF362" s="27">
        <v>1</v>
      </c>
      <c r="BG362" s="27" t="s">
        <v>4616</v>
      </c>
      <c r="BH362" s="27">
        <v>7</v>
      </c>
      <c r="BI362" s="27"/>
      <c r="BJ362" s="27"/>
      <c r="BK362" s="27" t="s">
        <v>1806</v>
      </c>
      <c r="BL362" s="27" t="s">
        <v>1807</v>
      </c>
      <c r="BM362" s="27" t="s">
        <v>1805</v>
      </c>
      <c r="BN362" s="27">
        <v>54808194</v>
      </c>
      <c r="BO362" s="27" t="s">
        <v>4769</v>
      </c>
      <c r="BP362" s="27"/>
      <c r="BQ362" s="27"/>
      <c r="BR362" s="27"/>
      <c r="BS362" s="27"/>
      <c r="BT362" s="32">
        <v>29.252054794520546</v>
      </c>
      <c r="BU362" s="27">
        <v>5</v>
      </c>
      <c r="BV362" s="27">
        <v>11</v>
      </c>
      <c r="BW362" s="33"/>
      <c r="BX362" s="33"/>
      <c r="BY362" s="33"/>
      <c r="BZ362" s="27"/>
      <c r="CA362" s="27"/>
      <c r="CB362" s="27"/>
      <c r="CC362" s="33"/>
      <c r="CD362" s="33"/>
      <c r="CE362" s="33"/>
      <c r="CF362" s="27"/>
      <c r="CG362" s="27"/>
      <c r="CH362" s="27"/>
      <c r="CI362" s="27"/>
      <c r="CJ362" s="27"/>
    </row>
    <row r="363" spans="1:88" x14ac:dyDescent="0.25">
      <c r="A363" s="27" t="s">
        <v>1808</v>
      </c>
      <c r="B363" s="45" t="s">
        <v>1809</v>
      </c>
      <c r="C363" s="45" t="s">
        <v>850</v>
      </c>
      <c r="D363" s="45" t="s">
        <v>1810</v>
      </c>
      <c r="E363" t="s">
        <v>1410</v>
      </c>
      <c r="G363" s="28" t="s">
        <v>6401</v>
      </c>
      <c r="H363" t="s">
        <v>3998</v>
      </c>
      <c r="I363" t="s">
        <v>4001</v>
      </c>
      <c r="K363" s="1">
        <v>44896</v>
      </c>
      <c r="L363" s="31">
        <v>2960</v>
      </c>
      <c r="M363" s="31">
        <v>250</v>
      </c>
      <c r="N363" t="s">
        <v>149</v>
      </c>
      <c r="O363" s="1">
        <v>45332</v>
      </c>
      <c r="P363" t="s">
        <v>4969</v>
      </c>
      <c r="Q363" s="27"/>
      <c r="R363" s="27" t="s">
        <v>4961</v>
      </c>
      <c r="S363" s="27" t="s">
        <v>4962</v>
      </c>
      <c r="T363" s="27" t="s">
        <v>4963</v>
      </c>
      <c r="U363" s="27" t="s">
        <v>4954</v>
      </c>
      <c r="V363" s="27" t="s">
        <v>5003</v>
      </c>
      <c r="W363" s="27" t="s">
        <v>4961</v>
      </c>
      <c r="X363" s="32" t="s">
        <v>5101</v>
      </c>
      <c r="Y363" s="27">
        <v>6</v>
      </c>
      <c r="Z363" s="27">
        <v>1</v>
      </c>
      <c r="AA363" s="33"/>
      <c r="AB363" s="33"/>
      <c r="AC363" s="33">
        <v>1</v>
      </c>
      <c r="AD363" s="33">
        <v>7</v>
      </c>
      <c r="AE363" s="33">
        <v>1</v>
      </c>
      <c r="AF363" s="36">
        <v>2395594011601</v>
      </c>
      <c r="AG363" s="36" t="str">
        <f>MID(AF363,10,4)</f>
        <v>1601</v>
      </c>
      <c r="AH363" s="27" t="s">
        <v>1118</v>
      </c>
      <c r="AI363" s="27" t="s">
        <v>1119</v>
      </c>
      <c r="AJ363" s="29">
        <v>24709</v>
      </c>
      <c r="AK363" s="27" t="s">
        <v>379</v>
      </c>
      <c r="AL363" s="29">
        <v>45894</v>
      </c>
      <c r="AM363" s="27"/>
      <c r="AN363" s="27"/>
      <c r="AO363" s="27" t="s">
        <v>6371</v>
      </c>
      <c r="AP363" s="27" t="s">
        <v>6007</v>
      </c>
      <c r="AQ363" s="27"/>
      <c r="AR363" s="35">
        <v>16029682</v>
      </c>
      <c r="AS363" s="36">
        <v>167240225</v>
      </c>
      <c r="AT363" s="27"/>
      <c r="AU363" s="29"/>
      <c r="AV363" s="27"/>
      <c r="AW363" s="27" t="s">
        <v>1811</v>
      </c>
      <c r="AX363" s="27" t="s">
        <v>1118</v>
      </c>
      <c r="AY363" s="27" t="s">
        <v>1812</v>
      </c>
      <c r="AZ363" s="27"/>
      <c r="BA363" s="27"/>
      <c r="BB363" s="27">
        <v>45808161</v>
      </c>
      <c r="BC363" s="27" t="s">
        <v>4588</v>
      </c>
      <c r="BD363" s="27">
        <v>1</v>
      </c>
      <c r="BE363" s="27">
        <v>5</v>
      </c>
      <c r="BF363" s="27">
        <v>0</v>
      </c>
      <c r="BG363" s="27" t="s">
        <v>4609</v>
      </c>
      <c r="BH363" s="27">
        <v>7</v>
      </c>
      <c r="BI363" s="27"/>
      <c r="BJ363" s="27"/>
      <c r="BK363" s="27" t="s">
        <v>1813</v>
      </c>
      <c r="BL363" s="27"/>
      <c r="BM363" s="27" t="s">
        <v>1814</v>
      </c>
      <c r="BN363" s="27">
        <v>45593878</v>
      </c>
      <c r="BO363" s="27" t="s">
        <v>4769</v>
      </c>
      <c r="BP363" s="27"/>
      <c r="BQ363" s="27"/>
      <c r="BR363" s="27"/>
      <c r="BS363" s="27"/>
      <c r="BT363" s="32">
        <v>56.980821917808221</v>
      </c>
      <c r="BU363" s="27">
        <v>8</v>
      </c>
      <c r="BV363" s="27">
        <v>25</v>
      </c>
      <c r="BW363" s="33"/>
      <c r="BX363" s="33"/>
      <c r="BY363" s="33"/>
      <c r="BZ363" s="27"/>
      <c r="CA363" s="27"/>
      <c r="CB363" s="27"/>
      <c r="CC363" s="33"/>
      <c r="CD363" s="33"/>
      <c r="CE363" s="33"/>
      <c r="CF363" s="27"/>
      <c r="CG363" s="27"/>
      <c r="CH363" s="27"/>
      <c r="CI363" s="27"/>
      <c r="CJ363" s="27"/>
    </row>
    <row r="364" spans="1:88" x14ac:dyDescent="0.25">
      <c r="A364" s="27" t="s">
        <v>1815</v>
      </c>
      <c r="B364" s="45" t="s">
        <v>1147</v>
      </c>
      <c r="C364" s="45" t="s">
        <v>1816</v>
      </c>
      <c r="D364" s="45" t="s">
        <v>950</v>
      </c>
      <c r="E364" t="s">
        <v>1817</v>
      </c>
      <c r="G364" s="28" t="s">
        <v>6402</v>
      </c>
      <c r="H364" t="s">
        <v>3991</v>
      </c>
      <c r="K364" s="1">
        <v>44896</v>
      </c>
      <c r="L364" s="30">
        <v>3385</v>
      </c>
      <c r="M364" s="31">
        <v>250</v>
      </c>
      <c r="N364" t="s">
        <v>4864</v>
      </c>
      <c r="P364" s="27" t="s">
        <v>4864</v>
      </c>
      <c r="Q364" s="27"/>
      <c r="R364" s="27" t="s">
        <v>4876</v>
      </c>
      <c r="S364" s="27">
        <v>106</v>
      </c>
      <c r="T364" s="27" t="s">
        <v>4880</v>
      </c>
      <c r="U364" s="27"/>
      <c r="V364" s="27" t="s">
        <v>4869</v>
      </c>
      <c r="W364" s="27" t="s">
        <v>4881</v>
      </c>
      <c r="X364" s="32" t="s">
        <v>4870</v>
      </c>
      <c r="Y364" s="27">
        <v>1</v>
      </c>
      <c r="Z364" s="27">
        <v>2</v>
      </c>
      <c r="AA364" s="33"/>
      <c r="AB364" s="33"/>
      <c r="AC364" s="33">
        <v>1</v>
      </c>
      <c r="AD364" s="33">
        <v>7</v>
      </c>
      <c r="AE364" s="33">
        <v>1</v>
      </c>
      <c r="AF364" s="36">
        <v>2861740730103</v>
      </c>
      <c r="AG364" s="36" t="str">
        <f>MID(AF364,10,4)</f>
        <v>0103</v>
      </c>
      <c r="AH364" s="27" t="s">
        <v>114</v>
      </c>
      <c r="AI364" s="27" t="s">
        <v>144</v>
      </c>
      <c r="AJ364" s="29">
        <v>36103</v>
      </c>
      <c r="AK364" s="27"/>
      <c r="AL364" s="27"/>
      <c r="AM364" s="27"/>
      <c r="AN364" s="27"/>
      <c r="AO364" s="27" t="s">
        <v>6007</v>
      </c>
      <c r="AP364" s="27" t="s">
        <v>6007</v>
      </c>
      <c r="AQ364" s="27"/>
      <c r="AR364" s="35">
        <v>103483969</v>
      </c>
      <c r="AS364" s="36">
        <v>2861740730103</v>
      </c>
      <c r="AT364" s="27"/>
      <c r="AU364" s="29"/>
      <c r="AV364" s="27"/>
      <c r="AW364" s="27" t="s">
        <v>1818</v>
      </c>
      <c r="AX364" s="27" t="s">
        <v>114</v>
      </c>
      <c r="AY364" s="27" t="s">
        <v>144</v>
      </c>
      <c r="AZ364" s="27"/>
      <c r="BA364" s="27"/>
      <c r="BB364" s="27">
        <v>45817409</v>
      </c>
      <c r="BC364" s="27" t="s">
        <v>4590</v>
      </c>
      <c r="BD364" s="27">
        <v>1</v>
      </c>
      <c r="BE364" s="27"/>
      <c r="BF364" s="27">
        <v>5</v>
      </c>
      <c r="BG364" s="27" t="s">
        <v>648</v>
      </c>
      <c r="BH364" s="27">
        <v>7</v>
      </c>
      <c r="BI364" s="27"/>
      <c r="BJ364" s="27"/>
      <c r="BK364" s="27"/>
      <c r="BL364" s="27"/>
      <c r="BM364" s="27"/>
      <c r="BN364" s="27"/>
      <c r="BO364" s="27" t="s">
        <v>4769</v>
      </c>
      <c r="BP364" s="29">
        <v>44861</v>
      </c>
      <c r="BQ364" s="29"/>
      <c r="BR364" s="29"/>
      <c r="BS364" s="29">
        <v>44810</v>
      </c>
      <c r="BT364" s="32">
        <v>25.764383561643836</v>
      </c>
      <c r="BU364" s="27">
        <v>11</v>
      </c>
      <c r="BV364" s="27">
        <v>4</v>
      </c>
      <c r="BW364" s="33"/>
      <c r="BX364" s="33"/>
      <c r="BY364" s="33"/>
      <c r="BZ364" s="27"/>
      <c r="CA364" s="27"/>
      <c r="CB364" s="27"/>
      <c r="CC364" s="33"/>
      <c r="CD364" s="33"/>
      <c r="CE364" s="33"/>
      <c r="CF364" s="27"/>
      <c r="CG364" s="27"/>
      <c r="CH364" s="27"/>
      <c r="CI364" s="27"/>
      <c r="CJ364" s="27"/>
    </row>
    <row r="365" spans="1:88" x14ac:dyDescent="0.25">
      <c r="A365" s="27" t="s">
        <v>3205</v>
      </c>
      <c r="B365" s="27" t="s">
        <v>3571</v>
      </c>
      <c r="C365" s="27" t="s">
        <v>3679</v>
      </c>
      <c r="D365" s="27" t="s">
        <v>215</v>
      </c>
      <c r="E365" s="27" t="s">
        <v>1545</v>
      </c>
      <c r="F365" s="27"/>
      <c r="G365" s="27" t="s">
        <v>6403</v>
      </c>
      <c r="H365" t="s">
        <v>3991</v>
      </c>
      <c r="I365" s="27"/>
      <c r="J365" s="27"/>
      <c r="K365" s="29">
        <v>44896</v>
      </c>
      <c r="L365" s="30">
        <v>3385</v>
      </c>
      <c r="M365" s="31">
        <v>250</v>
      </c>
      <c r="N365" t="s">
        <v>4864</v>
      </c>
      <c r="P365" s="27" t="s">
        <v>4864</v>
      </c>
      <c r="Q365" s="27"/>
      <c r="R365" s="27" t="s">
        <v>4898</v>
      </c>
      <c r="S365" s="27">
        <v>7</v>
      </c>
      <c r="T365" s="27" t="s">
        <v>5096</v>
      </c>
      <c r="U365" s="27"/>
      <c r="V365" s="27" t="s">
        <v>4869</v>
      </c>
      <c r="W365" s="27" t="s">
        <v>5097</v>
      </c>
      <c r="X365" s="32" t="s">
        <v>4912</v>
      </c>
      <c r="Y365" s="27">
        <v>4</v>
      </c>
      <c r="Z365" s="27">
        <v>2</v>
      </c>
      <c r="AA365" s="33"/>
      <c r="AB365" s="33"/>
      <c r="AC365" s="33">
        <v>1</v>
      </c>
      <c r="AD365" s="33">
        <v>7</v>
      </c>
      <c r="AE365" s="33">
        <v>1</v>
      </c>
      <c r="AF365" s="36">
        <v>3237013960511</v>
      </c>
      <c r="AG365" s="36" t="str">
        <f>MID(AF365,10,4)</f>
        <v>0511</v>
      </c>
      <c r="AH365" s="27" t="s">
        <v>163</v>
      </c>
      <c r="AI365" s="27" t="s">
        <v>348</v>
      </c>
      <c r="AJ365" s="29">
        <v>35209</v>
      </c>
      <c r="AK365" s="27"/>
      <c r="AL365" s="27"/>
      <c r="AM365" s="27"/>
      <c r="AN365" s="27"/>
      <c r="AO365" s="27" t="s">
        <v>6007</v>
      </c>
      <c r="AP365" s="27" t="s">
        <v>6007</v>
      </c>
      <c r="AQ365" s="27"/>
      <c r="AR365" s="35">
        <v>100460763</v>
      </c>
      <c r="AS365" s="178">
        <v>3237013960511</v>
      </c>
      <c r="AT365" s="27"/>
      <c r="AU365" s="29"/>
      <c r="AV365" s="27"/>
      <c r="AW365" s="27" t="s">
        <v>4141</v>
      </c>
      <c r="AX365" s="27" t="s">
        <v>348</v>
      </c>
      <c r="AY365" s="27" t="s">
        <v>163</v>
      </c>
      <c r="AZ365" s="27"/>
      <c r="BA365" s="27"/>
      <c r="BB365" s="27" t="s">
        <v>4515</v>
      </c>
      <c r="BC365" s="27" t="s">
        <v>4590</v>
      </c>
      <c r="BD365" s="27">
        <v>1</v>
      </c>
      <c r="BE365" s="27">
        <v>5</v>
      </c>
      <c r="BF365" s="27">
        <v>0</v>
      </c>
      <c r="BG365" s="27" t="s">
        <v>4598</v>
      </c>
      <c r="BH365" s="28">
        <v>5</v>
      </c>
      <c r="BI365" s="27"/>
      <c r="BJ365" s="27"/>
      <c r="BK365" s="27"/>
      <c r="BL365" s="27"/>
      <c r="BM365" s="27"/>
      <c r="BN365" s="27">
        <v>49973758</v>
      </c>
      <c r="BO365" s="27" t="s">
        <v>4769</v>
      </c>
      <c r="BP365" s="29">
        <v>44879</v>
      </c>
      <c r="BQ365" s="27"/>
      <c r="BR365" s="27"/>
      <c r="BS365" s="27"/>
      <c r="BT365" s="32">
        <v>28.213698630136985</v>
      </c>
      <c r="BU365" s="27">
        <v>5</v>
      </c>
      <c r="BV365" s="27">
        <v>24</v>
      </c>
      <c r="BW365" s="33"/>
      <c r="BX365" s="33"/>
      <c r="BY365" s="33"/>
      <c r="BZ365" s="27"/>
      <c r="CA365" s="27"/>
      <c r="CB365" s="27"/>
      <c r="CC365" s="33"/>
      <c r="CD365" s="33"/>
      <c r="CE365" s="33"/>
      <c r="CF365" s="27"/>
      <c r="CG365" s="27"/>
      <c r="CH365" s="27"/>
      <c r="CI365" s="27"/>
      <c r="CJ365" s="27"/>
    </row>
    <row r="366" spans="1:88" x14ac:dyDescent="0.25">
      <c r="A366" s="27" t="s">
        <v>1819</v>
      </c>
      <c r="B366" s="27" t="s">
        <v>1820</v>
      </c>
      <c r="C366" s="27" t="s">
        <v>764</v>
      </c>
      <c r="D366" s="27" t="s">
        <v>1821</v>
      </c>
      <c r="E366" s="27" t="s">
        <v>1822</v>
      </c>
      <c r="F366" s="27"/>
      <c r="G366" s="27" t="s">
        <v>6404</v>
      </c>
      <c r="H366" s="27" t="s">
        <v>3998</v>
      </c>
      <c r="I366" s="27" t="s">
        <v>4001</v>
      </c>
      <c r="J366" s="27"/>
      <c r="K366" s="29">
        <v>44879</v>
      </c>
      <c r="L366" s="30">
        <v>2960</v>
      </c>
      <c r="M366" s="31">
        <v>250</v>
      </c>
      <c r="N366" t="s">
        <v>4864</v>
      </c>
      <c r="P366" s="27" t="s">
        <v>4864</v>
      </c>
      <c r="Q366" s="27"/>
      <c r="R366" s="27" t="s">
        <v>5011</v>
      </c>
      <c r="S366" s="27" t="s">
        <v>4962</v>
      </c>
      <c r="T366" s="27" t="s">
        <v>4963</v>
      </c>
      <c r="U366" s="27" t="s">
        <v>4954</v>
      </c>
      <c r="V366" s="27" t="s">
        <v>4959</v>
      </c>
      <c r="W366" s="144" t="s">
        <v>5031</v>
      </c>
      <c r="X366" s="32" t="s">
        <v>5009</v>
      </c>
      <c r="Y366" s="27">
        <v>2</v>
      </c>
      <c r="Z366" s="27">
        <v>1</v>
      </c>
      <c r="AA366" s="33"/>
      <c r="AB366" s="33"/>
      <c r="AC366" s="33">
        <v>1</v>
      </c>
      <c r="AD366" s="33">
        <v>7</v>
      </c>
      <c r="AE366" s="33">
        <v>1</v>
      </c>
      <c r="AF366" s="36">
        <v>2984940940901</v>
      </c>
      <c r="AG366" s="36" t="str">
        <f>MID(AF366,10,4)</f>
        <v>0901</v>
      </c>
      <c r="AH366" s="27" t="s">
        <v>700</v>
      </c>
      <c r="AI366" s="27" t="s">
        <v>700</v>
      </c>
      <c r="AJ366" s="29">
        <v>35011</v>
      </c>
      <c r="AK366" s="27" t="s">
        <v>499</v>
      </c>
      <c r="AL366" s="29">
        <v>45238</v>
      </c>
      <c r="AM366" s="27"/>
      <c r="AN366" s="27"/>
      <c r="AO366" s="27" t="s">
        <v>6371</v>
      </c>
      <c r="AP366" s="27" t="s">
        <v>6007</v>
      </c>
      <c r="AQ366" s="27"/>
      <c r="AR366" s="35">
        <v>95800832</v>
      </c>
      <c r="AS366" s="178">
        <v>2984940940901</v>
      </c>
      <c r="AT366" s="27"/>
      <c r="AU366" s="29"/>
      <c r="AV366" s="27"/>
      <c r="AW366" s="27" t="s">
        <v>1823</v>
      </c>
      <c r="AX366" s="27" t="s">
        <v>700</v>
      </c>
      <c r="AY366" s="27" t="s">
        <v>767</v>
      </c>
      <c r="AZ366" s="27">
        <v>0</v>
      </c>
      <c r="BA366" s="27"/>
      <c r="BB366" s="27">
        <v>41307623</v>
      </c>
      <c r="BC366" s="27" t="s">
        <v>4588</v>
      </c>
      <c r="BD366" s="27">
        <v>1</v>
      </c>
      <c r="BE366" s="27">
        <v>5</v>
      </c>
      <c r="BF366" s="27">
        <v>0</v>
      </c>
      <c r="BG366" s="27" t="s">
        <v>4600</v>
      </c>
      <c r="BH366" s="27">
        <v>7</v>
      </c>
      <c r="BI366" s="27"/>
      <c r="BJ366" s="27"/>
      <c r="BK366" s="27"/>
      <c r="BL366" s="27" t="s">
        <v>1824</v>
      </c>
      <c r="BM366" s="27"/>
      <c r="BN366" s="27">
        <v>56216400</v>
      </c>
      <c r="BO366" s="27" t="s">
        <v>4769</v>
      </c>
      <c r="BP366" s="29">
        <v>44872</v>
      </c>
      <c r="BQ366" s="29">
        <v>44869</v>
      </c>
      <c r="BR366" s="29"/>
      <c r="BS366" s="29">
        <v>44860</v>
      </c>
      <c r="BT366" s="32">
        <v>28.756164383561643</v>
      </c>
      <c r="BU366" s="27">
        <v>11</v>
      </c>
      <c r="BV366" s="27">
        <v>8</v>
      </c>
      <c r="BW366" s="33"/>
      <c r="BX366" s="33"/>
      <c r="BY366" s="33"/>
      <c r="BZ366" s="27"/>
      <c r="CA366" s="27"/>
      <c r="CB366" s="27"/>
      <c r="CC366" s="33"/>
      <c r="CD366" s="33"/>
      <c r="CE366" s="33"/>
      <c r="CF366" s="27"/>
      <c r="CG366" s="27"/>
      <c r="CH366" s="27"/>
      <c r="CI366" s="27"/>
      <c r="CJ366" s="27"/>
    </row>
    <row r="367" spans="1:88" x14ac:dyDescent="0.25">
      <c r="A367" s="27" t="s">
        <v>1825</v>
      </c>
      <c r="B367" s="27" t="s">
        <v>1826</v>
      </c>
      <c r="C367" s="27" t="s">
        <v>1827</v>
      </c>
      <c r="D367" s="27" t="s">
        <v>1828</v>
      </c>
      <c r="E367" s="27" t="s">
        <v>1829</v>
      </c>
      <c r="F367" s="27"/>
      <c r="G367" s="27" t="s">
        <v>6405</v>
      </c>
      <c r="H367" s="27" t="s">
        <v>3998</v>
      </c>
      <c r="I367" s="27" t="s">
        <v>4001</v>
      </c>
      <c r="J367" s="27"/>
      <c r="K367" s="29">
        <v>44896</v>
      </c>
      <c r="L367" s="30">
        <v>2960</v>
      </c>
      <c r="M367" s="31">
        <v>250</v>
      </c>
      <c r="N367" t="s">
        <v>149</v>
      </c>
      <c r="O367" s="1">
        <v>45082</v>
      </c>
      <c r="P367" t="s">
        <v>4883</v>
      </c>
      <c r="Q367" s="27"/>
      <c r="R367" s="27" t="s">
        <v>5011</v>
      </c>
      <c r="S367" s="27" t="s">
        <v>4962</v>
      </c>
      <c r="T367" s="27" t="s">
        <v>4963</v>
      </c>
      <c r="U367" s="27" t="s">
        <v>4954</v>
      </c>
      <c r="V367" s="27" t="s">
        <v>4959</v>
      </c>
      <c r="W367" s="27" t="s">
        <v>5014</v>
      </c>
      <c r="X367" s="32" t="s">
        <v>5009</v>
      </c>
      <c r="Y367" s="27">
        <v>2</v>
      </c>
      <c r="Z367" s="27">
        <v>1</v>
      </c>
      <c r="AA367" s="33"/>
      <c r="AB367" s="33"/>
      <c r="AC367" s="33">
        <v>1</v>
      </c>
      <c r="AD367" s="33">
        <v>7</v>
      </c>
      <c r="AE367" s="33">
        <v>1</v>
      </c>
      <c r="AF367" s="36">
        <v>2636774190901</v>
      </c>
      <c r="AG367" s="36" t="str">
        <f>MID(AF367,10,4)</f>
        <v>0901</v>
      </c>
      <c r="AH367" s="27" t="s">
        <v>700</v>
      </c>
      <c r="AI367" s="27" t="s">
        <v>700</v>
      </c>
      <c r="AJ367" s="29">
        <v>34674</v>
      </c>
      <c r="AK367" s="27" t="s">
        <v>499</v>
      </c>
      <c r="AL367" s="29">
        <v>44901</v>
      </c>
      <c r="AM367" s="27" t="s">
        <v>218</v>
      </c>
      <c r="AN367" s="29">
        <v>44901</v>
      </c>
      <c r="AO367" s="27" t="s">
        <v>6371</v>
      </c>
      <c r="AP367" s="27" t="s">
        <v>6371</v>
      </c>
      <c r="AQ367" s="27"/>
      <c r="AR367" s="35">
        <v>66926055</v>
      </c>
      <c r="AS367" s="36">
        <v>201302963217</v>
      </c>
      <c r="AT367" s="27"/>
      <c r="AU367" s="29"/>
      <c r="AV367" s="27"/>
      <c r="AW367" s="27" t="s">
        <v>1830</v>
      </c>
      <c r="AX367" s="27" t="s">
        <v>700</v>
      </c>
      <c r="AY367" s="27" t="s">
        <v>767</v>
      </c>
      <c r="AZ367" s="27">
        <v>2</v>
      </c>
      <c r="BA367" s="27"/>
      <c r="BB367" s="27">
        <v>38278961</v>
      </c>
      <c r="BC367" s="27" t="s">
        <v>4588</v>
      </c>
      <c r="BD367" s="27">
        <v>1</v>
      </c>
      <c r="BE367" s="27">
        <v>5</v>
      </c>
      <c r="BF367" s="27">
        <v>2</v>
      </c>
      <c r="BG367" s="27" t="s">
        <v>4598</v>
      </c>
      <c r="BH367" s="28">
        <v>5</v>
      </c>
      <c r="BI367" s="27"/>
      <c r="BJ367" s="27"/>
      <c r="BK367" s="27"/>
      <c r="BL367" s="27" t="s">
        <v>1831</v>
      </c>
      <c r="BM367" s="27"/>
      <c r="BN367" s="27">
        <v>35175765</v>
      </c>
      <c r="BO367" s="27" t="s">
        <v>4769</v>
      </c>
      <c r="BP367" s="29">
        <v>44879</v>
      </c>
      <c r="BQ367" s="29">
        <v>44872</v>
      </c>
      <c r="BR367" s="29"/>
      <c r="BS367" s="29">
        <v>44876</v>
      </c>
      <c r="BT367" s="32">
        <v>29.67945205479452</v>
      </c>
      <c r="BU367" s="27">
        <v>12</v>
      </c>
      <c r="BV367" s="27">
        <v>6</v>
      </c>
      <c r="BW367" s="33"/>
      <c r="BX367" s="33"/>
      <c r="BY367" s="33"/>
      <c r="BZ367" s="27"/>
      <c r="CA367" s="27"/>
      <c r="CB367" s="27"/>
      <c r="CC367" s="33"/>
      <c r="CD367" s="33"/>
      <c r="CE367" s="33"/>
      <c r="CF367" s="27"/>
      <c r="CG367" s="27"/>
      <c r="CH367" s="27"/>
      <c r="CI367" s="27"/>
      <c r="CJ367" s="27"/>
    </row>
    <row r="368" spans="1:88" x14ac:dyDescent="0.25">
      <c r="A368" s="27" t="s">
        <v>1832</v>
      </c>
      <c r="B368" s="27" t="s">
        <v>658</v>
      </c>
      <c r="C368" s="27" t="s">
        <v>306</v>
      </c>
      <c r="D368" s="27" t="s">
        <v>148</v>
      </c>
      <c r="E368" s="27" t="s">
        <v>561</v>
      </c>
      <c r="F368" s="27"/>
      <c r="G368" s="27" t="s">
        <v>6406</v>
      </c>
      <c r="H368" s="27" t="s">
        <v>3998</v>
      </c>
      <c r="I368" s="27" t="s">
        <v>4001</v>
      </c>
      <c r="J368" s="27"/>
      <c r="K368" s="29">
        <v>44896</v>
      </c>
      <c r="L368" s="30">
        <v>2960</v>
      </c>
      <c r="M368" s="31">
        <v>250</v>
      </c>
      <c r="N368" t="s">
        <v>149</v>
      </c>
      <c r="O368" s="1">
        <v>45122</v>
      </c>
      <c r="P368" t="s">
        <v>4969</v>
      </c>
      <c r="Q368" s="27"/>
      <c r="R368" s="27" t="s">
        <v>4979</v>
      </c>
      <c r="S368" s="27" t="s">
        <v>4962</v>
      </c>
      <c r="T368" s="27" t="s">
        <v>4963</v>
      </c>
      <c r="U368" s="27" t="s">
        <v>4954</v>
      </c>
      <c r="V368" s="27" t="s">
        <v>4869</v>
      </c>
      <c r="W368" s="27" t="s">
        <v>4980</v>
      </c>
      <c r="X368" s="32" t="s">
        <v>4870</v>
      </c>
      <c r="Y368" s="27">
        <v>1</v>
      </c>
      <c r="Z368" s="27">
        <v>1</v>
      </c>
      <c r="AA368" s="33"/>
      <c r="AB368" s="33"/>
      <c r="AC368" s="33">
        <v>1</v>
      </c>
      <c r="AD368" s="33">
        <v>7</v>
      </c>
      <c r="AE368" s="33">
        <v>1</v>
      </c>
      <c r="AF368" s="36">
        <v>2520319380101</v>
      </c>
      <c r="AG368" s="36" t="str">
        <f>MID(AF368,10,4)</f>
        <v>0101</v>
      </c>
      <c r="AH368" s="27" t="s">
        <v>114</v>
      </c>
      <c r="AI368" s="27" t="s">
        <v>114</v>
      </c>
      <c r="AJ368" s="29">
        <v>32660</v>
      </c>
      <c r="AK368" s="27"/>
      <c r="AL368" s="27"/>
      <c r="AM368" s="27" t="s">
        <v>218</v>
      </c>
      <c r="AN368" s="29">
        <v>45078</v>
      </c>
      <c r="AO368" s="27" t="s">
        <v>6007</v>
      </c>
      <c r="AP368" s="27" t="s">
        <v>6371</v>
      </c>
      <c r="AQ368" s="27"/>
      <c r="AR368" s="35">
        <v>90104447</v>
      </c>
      <c r="AS368" s="36">
        <v>201502585657</v>
      </c>
      <c r="AT368" s="27"/>
      <c r="AU368" s="29"/>
      <c r="AV368" s="27"/>
      <c r="AW368" s="27" t="s">
        <v>1833</v>
      </c>
      <c r="AX368" s="27" t="s">
        <v>114</v>
      </c>
      <c r="AY368" s="27" t="s">
        <v>114</v>
      </c>
      <c r="AZ368" s="27">
        <v>6</v>
      </c>
      <c r="BA368" s="27"/>
      <c r="BB368" s="27">
        <v>41244484</v>
      </c>
      <c r="BC368" s="27" t="s">
        <v>4588</v>
      </c>
      <c r="BD368" s="27">
        <v>1</v>
      </c>
      <c r="BE368" s="27">
        <v>5</v>
      </c>
      <c r="BF368" s="27">
        <v>2</v>
      </c>
      <c r="BG368" s="27" t="s">
        <v>877</v>
      </c>
      <c r="BH368" s="27">
        <v>5</v>
      </c>
      <c r="BI368" s="27"/>
      <c r="BJ368" s="27"/>
      <c r="BK368" s="27"/>
      <c r="BL368" s="27" t="s">
        <v>1834</v>
      </c>
      <c r="BM368" s="27" t="s">
        <v>1835</v>
      </c>
      <c r="BN368" s="27">
        <v>35488235</v>
      </c>
      <c r="BO368" s="27" t="s">
        <v>4769</v>
      </c>
      <c r="BP368" s="29">
        <v>44887</v>
      </c>
      <c r="BQ368" s="27" t="s">
        <v>4776</v>
      </c>
      <c r="BR368" s="27"/>
      <c r="BS368" s="29">
        <v>44886</v>
      </c>
      <c r="BT368" s="32">
        <v>35.197260273972603</v>
      </c>
      <c r="BU368" s="27">
        <v>6</v>
      </c>
      <c r="BV368" s="27">
        <v>1</v>
      </c>
      <c r="BW368" s="33"/>
      <c r="BX368" s="33"/>
      <c r="BY368" s="33"/>
      <c r="BZ368" s="27"/>
      <c r="CA368" s="27"/>
      <c r="CB368" s="27"/>
      <c r="CC368" s="33"/>
      <c r="CD368" s="33"/>
      <c r="CE368" s="33"/>
      <c r="CF368" s="27"/>
      <c r="CG368" s="27"/>
      <c r="CH368" s="27"/>
      <c r="CI368" s="27"/>
      <c r="CJ368" s="27"/>
    </row>
    <row r="369" spans="1:88" x14ac:dyDescent="0.25">
      <c r="A369" s="27" t="s">
        <v>1836</v>
      </c>
      <c r="B369" s="27" t="s">
        <v>1184</v>
      </c>
      <c r="C369" s="27" t="s">
        <v>1837</v>
      </c>
      <c r="D369" s="27" t="s">
        <v>161</v>
      </c>
      <c r="E369" s="27" t="s">
        <v>1838</v>
      </c>
      <c r="F369" s="27"/>
      <c r="G369" s="27" t="s">
        <v>6407</v>
      </c>
      <c r="H369" s="27" t="s">
        <v>3998</v>
      </c>
      <c r="I369" s="27" t="s">
        <v>4974</v>
      </c>
      <c r="J369" s="27"/>
      <c r="K369" s="29">
        <v>44896</v>
      </c>
      <c r="L369" s="30">
        <v>2960</v>
      </c>
      <c r="M369" s="31">
        <v>250</v>
      </c>
      <c r="N369" t="s">
        <v>4864</v>
      </c>
      <c r="P369" s="27" t="s">
        <v>4864</v>
      </c>
      <c r="Q369" s="27"/>
      <c r="R369" s="27" t="s">
        <v>4979</v>
      </c>
      <c r="S369" s="27" t="s">
        <v>4962</v>
      </c>
      <c r="T369" s="27" t="s">
        <v>4963</v>
      </c>
      <c r="U369" s="27" t="s">
        <v>4954</v>
      </c>
      <c r="V369" s="27" t="s">
        <v>4990</v>
      </c>
      <c r="W369" s="27" t="s">
        <v>4991</v>
      </c>
      <c r="X369" s="32" t="s">
        <v>4912</v>
      </c>
      <c r="Y369" s="27">
        <v>4</v>
      </c>
      <c r="Z369" s="27">
        <v>1</v>
      </c>
      <c r="AA369" s="33"/>
      <c r="AB369" s="33"/>
      <c r="AC369" s="33">
        <v>1</v>
      </c>
      <c r="AD369" s="33">
        <v>7</v>
      </c>
      <c r="AE369" s="33">
        <v>1</v>
      </c>
      <c r="AF369" s="36">
        <v>2533466570501</v>
      </c>
      <c r="AG369" s="36" t="str">
        <f>MID(AF369,10,4)</f>
        <v>0501</v>
      </c>
      <c r="AH369" s="27" t="s">
        <v>163</v>
      </c>
      <c r="AI369" s="27" t="s">
        <v>163</v>
      </c>
      <c r="AJ369" s="29">
        <v>31983</v>
      </c>
      <c r="AK369" s="27" t="s">
        <v>499</v>
      </c>
      <c r="AL369" s="29">
        <v>45713</v>
      </c>
      <c r="AM369" s="27"/>
      <c r="AN369" s="27"/>
      <c r="AO369" s="27" t="s">
        <v>6371</v>
      </c>
      <c r="AP369" s="27" t="s">
        <v>6007</v>
      </c>
      <c r="AQ369" s="27"/>
      <c r="AR369" s="35">
        <v>49953516</v>
      </c>
      <c r="AS369" s="36">
        <v>187101282</v>
      </c>
      <c r="AT369" s="27"/>
      <c r="AU369" s="29"/>
      <c r="AV369" s="27"/>
      <c r="AW369" s="27" t="s">
        <v>1839</v>
      </c>
      <c r="AX369" s="27" t="s">
        <v>163</v>
      </c>
      <c r="AY369" s="27" t="s">
        <v>1840</v>
      </c>
      <c r="AZ369" s="27"/>
      <c r="BA369" s="27"/>
      <c r="BB369" s="27">
        <v>56117363</v>
      </c>
      <c r="BC369" s="27" t="s">
        <v>1907</v>
      </c>
      <c r="BD369" s="27">
        <v>1</v>
      </c>
      <c r="BE369" s="27">
        <v>5</v>
      </c>
      <c r="BF369" s="27">
        <v>2</v>
      </c>
      <c r="BG369" s="27" t="s">
        <v>5204</v>
      </c>
      <c r="BH369" s="27">
        <v>7</v>
      </c>
      <c r="BI369" s="27"/>
      <c r="BJ369" s="27"/>
      <c r="BK369" s="27"/>
      <c r="BL369" s="27"/>
      <c r="BM369" s="27"/>
      <c r="BN369" s="27">
        <v>55703631</v>
      </c>
      <c r="BO369" s="27" t="s">
        <v>4769</v>
      </c>
      <c r="BP369" s="27"/>
      <c r="BQ369" s="27"/>
      <c r="BR369" s="27"/>
      <c r="BS369" s="29">
        <v>44772</v>
      </c>
      <c r="BT369" s="32">
        <v>37.052054794520551</v>
      </c>
      <c r="BU369" s="27">
        <v>7</v>
      </c>
      <c r="BV369" s="27">
        <v>25</v>
      </c>
      <c r="BW369" s="33"/>
      <c r="BX369" s="33"/>
      <c r="BY369" s="33"/>
      <c r="BZ369" s="27"/>
      <c r="CA369" s="27"/>
      <c r="CB369" s="27"/>
      <c r="CC369" s="33"/>
      <c r="CD369" s="33"/>
      <c r="CE369" s="33"/>
      <c r="CF369" s="27"/>
      <c r="CG369" s="27"/>
      <c r="CH369" s="27"/>
      <c r="CI369" s="27"/>
      <c r="CJ369" s="27"/>
    </row>
    <row r="370" spans="1:88" x14ac:dyDescent="0.25">
      <c r="A370" s="27" t="s">
        <v>1841</v>
      </c>
      <c r="B370" s="27" t="s">
        <v>1842</v>
      </c>
      <c r="C370" s="27" t="s">
        <v>1843</v>
      </c>
      <c r="D370" s="27" t="s">
        <v>378</v>
      </c>
      <c r="E370" s="27" t="s">
        <v>378</v>
      </c>
      <c r="F370" s="27"/>
      <c r="G370" s="27" t="s">
        <v>6408</v>
      </c>
      <c r="H370" s="27" t="s">
        <v>3994</v>
      </c>
      <c r="I370" s="27"/>
      <c r="J370" s="27"/>
      <c r="K370" s="29">
        <v>44896</v>
      </c>
      <c r="L370" s="30">
        <v>3385</v>
      </c>
      <c r="M370" s="31">
        <v>250</v>
      </c>
      <c r="N370" t="s">
        <v>4864</v>
      </c>
      <c r="P370" s="27" t="s">
        <v>4864</v>
      </c>
      <c r="Q370" s="27"/>
      <c r="R370" s="27" t="s">
        <v>5015</v>
      </c>
      <c r="S370">
        <v>93</v>
      </c>
      <c r="T370" s="157" t="s">
        <v>5036</v>
      </c>
      <c r="U370" s="27"/>
      <c r="V370" s="27" t="s">
        <v>4959</v>
      </c>
      <c r="W370" s="27" t="s">
        <v>5017</v>
      </c>
      <c r="X370" s="32" t="s">
        <v>5009</v>
      </c>
      <c r="Y370" s="27">
        <v>2</v>
      </c>
      <c r="Z370" s="27">
        <v>2</v>
      </c>
      <c r="AA370" s="33"/>
      <c r="AB370" s="33"/>
      <c r="AC370" s="33">
        <v>1</v>
      </c>
      <c r="AD370" s="33">
        <v>7</v>
      </c>
      <c r="AE370" s="33">
        <v>1</v>
      </c>
      <c r="AF370" s="36">
        <v>3366179250918</v>
      </c>
      <c r="AG370" s="36" t="str">
        <f>MID(AF370,10,4)</f>
        <v>0918</v>
      </c>
      <c r="AH370" s="27" t="s">
        <v>700</v>
      </c>
      <c r="AI370" s="27" t="s">
        <v>1844</v>
      </c>
      <c r="AJ370" s="29">
        <v>36451</v>
      </c>
      <c r="AK370" s="27"/>
      <c r="AL370" s="27"/>
      <c r="AM370" s="27"/>
      <c r="AN370" s="27"/>
      <c r="AO370" s="27" t="s">
        <v>6007</v>
      </c>
      <c r="AP370" s="27" t="s">
        <v>6007</v>
      </c>
      <c r="AQ370" s="27"/>
      <c r="AR370" s="35">
        <v>99918444</v>
      </c>
      <c r="AS370" s="36">
        <v>3366179250918</v>
      </c>
      <c r="AT370" s="27"/>
      <c r="AU370" s="29"/>
      <c r="AV370" s="27"/>
      <c r="AW370" s="27" t="s">
        <v>1845</v>
      </c>
      <c r="AX370" s="27" t="s">
        <v>700</v>
      </c>
      <c r="AY370" s="27" t="s">
        <v>700</v>
      </c>
      <c r="AZ370" s="27">
        <v>7</v>
      </c>
      <c r="BA370" s="27"/>
      <c r="BB370" s="27" t="s">
        <v>1846</v>
      </c>
      <c r="BC370" s="27" t="s">
        <v>4590</v>
      </c>
      <c r="BD370" s="27">
        <v>1</v>
      </c>
      <c r="BE370" s="27">
        <v>5</v>
      </c>
      <c r="BF370" s="27">
        <v>0</v>
      </c>
      <c r="BG370" s="27" t="s">
        <v>617</v>
      </c>
      <c r="BH370" s="27">
        <v>7</v>
      </c>
      <c r="BI370" s="27"/>
      <c r="BJ370" s="27"/>
      <c r="BK370" s="27"/>
      <c r="BL370" s="27" t="s">
        <v>1847</v>
      </c>
      <c r="BM370" s="27" t="s">
        <v>1848</v>
      </c>
      <c r="BN370" s="27">
        <v>58924538</v>
      </c>
      <c r="BO370" s="27" t="s">
        <v>4769</v>
      </c>
      <c r="BP370" s="29">
        <v>44797</v>
      </c>
      <c r="BQ370" s="29">
        <v>44797</v>
      </c>
      <c r="BR370" s="29"/>
      <c r="BS370" s="29">
        <v>44876</v>
      </c>
      <c r="BT370" s="32">
        <v>24.81095890410959</v>
      </c>
      <c r="BU370" s="27">
        <v>10</v>
      </c>
      <c r="BV370" s="27">
        <v>18</v>
      </c>
      <c r="BW370" s="33"/>
      <c r="BX370" s="33"/>
      <c r="BY370" s="33"/>
      <c r="BZ370" s="27"/>
      <c r="CA370" s="27"/>
      <c r="CB370" s="27"/>
      <c r="CC370" s="33"/>
      <c r="CD370" s="33"/>
      <c r="CE370" s="33"/>
      <c r="CF370" s="27"/>
      <c r="CG370" s="27"/>
      <c r="CH370" s="27"/>
      <c r="CI370" s="27"/>
      <c r="CJ370" s="27"/>
    </row>
    <row r="371" spans="1:88" x14ac:dyDescent="0.25">
      <c r="A371" s="27" t="s">
        <v>1849</v>
      </c>
      <c r="B371" s="27" t="s">
        <v>1850</v>
      </c>
      <c r="C371" s="27" t="s">
        <v>1851</v>
      </c>
      <c r="D371" s="27" t="s">
        <v>1852</v>
      </c>
      <c r="E371" s="27" t="s">
        <v>1853</v>
      </c>
      <c r="F371" s="27"/>
      <c r="G371" s="27" t="s">
        <v>6409</v>
      </c>
      <c r="H371" s="27" t="s">
        <v>3994</v>
      </c>
      <c r="I371" s="27"/>
      <c r="J371" s="27"/>
      <c r="K371" s="29">
        <v>44896</v>
      </c>
      <c r="L371" s="30">
        <v>3385</v>
      </c>
      <c r="M371" s="31">
        <v>250</v>
      </c>
      <c r="N371" t="s">
        <v>4864</v>
      </c>
      <c r="P371" s="27" t="s">
        <v>4864</v>
      </c>
      <c r="Q371" s="27"/>
      <c r="R371" s="27" t="s">
        <v>4898</v>
      </c>
      <c r="S371" s="144">
        <v>107</v>
      </c>
      <c r="T371" s="144" t="s">
        <v>5200</v>
      </c>
      <c r="U371" s="27"/>
      <c r="V371" s="27" t="s">
        <v>4869</v>
      </c>
      <c r="W371" s="27" t="s">
        <v>5205</v>
      </c>
      <c r="X371" s="32" t="s">
        <v>4912</v>
      </c>
      <c r="Y371" s="27">
        <v>4</v>
      </c>
      <c r="Z371" s="27">
        <v>2</v>
      </c>
      <c r="AA371" s="33"/>
      <c r="AB371" s="33"/>
      <c r="AC371" s="33">
        <v>1</v>
      </c>
      <c r="AD371" s="33">
        <v>7</v>
      </c>
      <c r="AE371" s="33">
        <v>1</v>
      </c>
      <c r="AF371" s="36">
        <v>2868658740501</v>
      </c>
      <c r="AG371" s="36" t="str">
        <f>MID(AF371,10,4)</f>
        <v>0501</v>
      </c>
      <c r="AH371" s="27" t="s">
        <v>163</v>
      </c>
      <c r="AI371" s="27" t="s">
        <v>163</v>
      </c>
      <c r="AJ371" s="29">
        <v>36706</v>
      </c>
      <c r="AK371" s="27"/>
      <c r="AL371" s="27"/>
      <c r="AM371" s="27"/>
      <c r="AN371" s="27"/>
      <c r="AO371" s="27" t="s">
        <v>6007</v>
      </c>
      <c r="AP371" s="27" t="s">
        <v>6007</v>
      </c>
      <c r="AQ371" s="27"/>
      <c r="AR371" s="35">
        <v>106877445</v>
      </c>
      <c r="AS371" s="36">
        <v>2868658740501</v>
      </c>
      <c r="AT371" s="27"/>
      <c r="AU371" s="29"/>
      <c r="AV371" s="27"/>
      <c r="AW371" s="27" t="s">
        <v>1854</v>
      </c>
      <c r="AX371" s="27" t="s">
        <v>163</v>
      </c>
      <c r="AY371" s="27" t="s">
        <v>348</v>
      </c>
      <c r="AZ371" s="27"/>
      <c r="BA371" s="27"/>
      <c r="BB371" s="27">
        <v>55917530</v>
      </c>
      <c r="BC371" s="27" t="s">
        <v>4592</v>
      </c>
      <c r="BD371" s="27">
        <v>1</v>
      </c>
      <c r="BE371" s="27">
        <v>5</v>
      </c>
      <c r="BF371" s="27">
        <v>0</v>
      </c>
      <c r="BG371" s="27" t="s">
        <v>4611</v>
      </c>
      <c r="BH371" s="27">
        <v>7</v>
      </c>
      <c r="BI371" s="27"/>
      <c r="BJ371" s="27"/>
      <c r="BK371" s="27"/>
      <c r="BL371" s="27"/>
      <c r="BM371" s="27"/>
      <c r="BN371" s="27">
        <v>55917530</v>
      </c>
      <c r="BO371" s="27" t="s">
        <v>4769</v>
      </c>
      <c r="BP371" s="29">
        <v>44889</v>
      </c>
      <c r="BQ371" s="29">
        <v>44888</v>
      </c>
      <c r="BR371" s="29"/>
      <c r="BS371" s="29">
        <v>44887</v>
      </c>
      <c r="BT371" s="32">
        <v>24.112328767123287</v>
      </c>
      <c r="BU371" s="27">
        <v>6</v>
      </c>
      <c r="BV371" s="27">
        <v>29</v>
      </c>
      <c r="BW371" s="33"/>
      <c r="BX371" s="33"/>
      <c r="BY371" s="33"/>
      <c r="BZ371" s="27"/>
      <c r="CA371" s="27"/>
      <c r="CB371" s="27"/>
      <c r="CC371" s="33"/>
      <c r="CD371" s="33"/>
      <c r="CE371" s="33"/>
      <c r="CF371" s="27"/>
      <c r="CG371" s="27"/>
      <c r="CH371" s="27"/>
      <c r="CI371" s="27"/>
      <c r="CJ371" s="27"/>
    </row>
    <row r="372" spans="1:88" x14ac:dyDescent="0.25">
      <c r="A372" s="27" t="s">
        <v>1855</v>
      </c>
      <c r="B372" s="27" t="s">
        <v>366</v>
      </c>
      <c r="C372" s="27" t="s">
        <v>614</v>
      </c>
      <c r="D372" s="27" t="s">
        <v>148</v>
      </c>
      <c r="E372" s="27" t="s">
        <v>594</v>
      </c>
      <c r="F372" s="27"/>
      <c r="G372" s="27" t="s">
        <v>6410</v>
      </c>
      <c r="H372" s="27" t="s">
        <v>3994</v>
      </c>
      <c r="I372" s="27"/>
      <c r="J372" s="27"/>
      <c r="K372" s="29">
        <v>44897</v>
      </c>
      <c r="L372" s="30">
        <v>3385</v>
      </c>
      <c r="M372" s="31">
        <v>250</v>
      </c>
      <c r="N372" t="s">
        <v>4864</v>
      </c>
      <c r="P372" s="27" t="s">
        <v>4864</v>
      </c>
      <c r="Q372" s="27"/>
      <c r="R372" s="27" t="s">
        <v>4876</v>
      </c>
      <c r="S372" s="27">
        <v>26</v>
      </c>
      <c r="T372" s="27" t="s">
        <v>5048</v>
      </c>
      <c r="U372" s="27"/>
      <c r="V372" s="27" t="s">
        <v>4869</v>
      </c>
      <c r="W372" s="27" t="s">
        <v>4881</v>
      </c>
      <c r="X372" s="32" t="s">
        <v>4870</v>
      </c>
      <c r="Y372" s="27">
        <v>1</v>
      </c>
      <c r="Z372" s="27">
        <v>2</v>
      </c>
      <c r="AA372" s="33"/>
      <c r="AB372" s="33"/>
      <c r="AC372" s="33">
        <v>1</v>
      </c>
      <c r="AD372" s="33">
        <v>7</v>
      </c>
      <c r="AE372" s="33">
        <v>1</v>
      </c>
      <c r="AF372" s="36">
        <v>2766748121220</v>
      </c>
      <c r="AG372" s="36" t="str">
        <f>MID(AF372,10,4)</f>
        <v>1220</v>
      </c>
      <c r="AH372" s="27" t="s">
        <v>430</v>
      </c>
      <c r="AI372" s="27" t="s">
        <v>1856</v>
      </c>
      <c r="AJ372" s="29">
        <v>37751</v>
      </c>
      <c r="AK372" s="27"/>
      <c r="AL372" s="27"/>
      <c r="AM372" s="27"/>
      <c r="AN372" s="27"/>
      <c r="AO372" s="27" t="s">
        <v>6007</v>
      </c>
      <c r="AP372" s="27" t="s">
        <v>6007</v>
      </c>
      <c r="AQ372" s="27"/>
      <c r="AR372" s="35">
        <v>114029296</v>
      </c>
      <c r="AS372" s="36">
        <v>2766748121220</v>
      </c>
      <c r="AT372" s="27"/>
      <c r="AU372" s="29"/>
      <c r="AV372" s="27"/>
      <c r="AW372" s="27" t="s">
        <v>1857</v>
      </c>
      <c r="AX372" s="27" t="s">
        <v>114</v>
      </c>
      <c r="AY372" s="27" t="s">
        <v>144</v>
      </c>
      <c r="AZ372" s="27">
        <v>2</v>
      </c>
      <c r="BA372" s="27"/>
      <c r="BB372" s="27">
        <v>45070124</v>
      </c>
      <c r="BC372" s="27" t="s">
        <v>4590</v>
      </c>
      <c r="BD372" s="27">
        <v>1</v>
      </c>
      <c r="BE372" s="27">
        <v>5</v>
      </c>
      <c r="BF372" s="27">
        <v>0</v>
      </c>
      <c r="BG372" s="27" t="s">
        <v>1533</v>
      </c>
      <c r="BH372" s="27">
        <v>7</v>
      </c>
      <c r="BI372" s="27"/>
      <c r="BJ372" s="27"/>
      <c r="BK372" s="27"/>
      <c r="BL372" s="27" t="s">
        <v>1858</v>
      </c>
      <c r="BM372" s="27" t="s">
        <v>144</v>
      </c>
      <c r="BN372" s="27">
        <v>35531099</v>
      </c>
      <c r="BO372" s="27" t="s">
        <v>4769</v>
      </c>
      <c r="BP372" s="29">
        <v>44774</v>
      </c>
      <c r="BQ372" s="29">
        <v>44790</v>
      </c>
      <c r="BR372" s="29"/>
      <c r="BS372" s="27" t="s">
        <v>128</v>
      </c>
      <c r="BT372" s="32">
        <v>21.24931506849315</v>
      </c>
      <c r="BU372" s="27">
        <v>5</v>
      </c>
      <c r="BV372" s="27">
        <v>10</v>
      </c>
      <c r="BW372" s="33"/>
      <c r="BX372" s="33"/>
      <c r="BY372" s="33"/>
      <c r="BZ372" s="27"/>
      <c r="CA372" s="27"/>
      <c r="CB372" s="27"/>
      <c r="CC372" s="33"/>
      <c r="CD372" s="33"/>
      <c r="CE372" s="33"/>
      <c r="CF372" s="27"/>
      <c r="CG372" s="27"/>
      <c r="CH372" s="27"/>
      <c r="CI372" s="27"/>
      <c r="CJ372" s="27"/>
    </row>
    <row r="373" spans="1:88" x14ac:dyDescent="0.25">
      <c r="A373" s="27" t="s">
        <v>1859</v>
      </c>
      <c r="B373" s="27" t="s">
        <v>1860</v>
      </c>
      <c r="C373" s="27" t="s">
        <v>1861</v>
      </c>
      <c r="D373" s="27" t="s">
        <v>1862</v>
      </c>
      <c r="E373" s="27" t="s">
        <v>436</v>
      </c>
      <c r="F373" s="27"/>
      <c r="G373" s="27" t="s">
        <v>6411</v>
      </c>
      <c r="H373" s="27" t="s">
        <v>3994</v>
      </c>
      <c r="I373" s="27"/>
      <c r="J373" s="27"/>
      <c r="K373" s="29">
        <v>44898</v>
      </c>
      <c r="L373" s="30">
        <v>3385</v>
      </c>
      <c r="M373" s="31">
        <v>250</v>
      </c>
      <c r="N373" s="40" t="s">
        <v>149</v>
      </c>
      <c r="O373" s="1">
        <v>45296</v>
      </c>
      <c r="P373" s="40" t="s">
        <v>4883</v>
      </c>
      <c r="Q373" s="27"/>
      <c r="R373" s="27" t="s">
        <v>4876</v>
      </c>
      <c r="S373" s="27">
        <v>95</v>
      </c>
      <c r="T373" s="27" t="s">
        <v>5129</v>
      </c>
      <c r="U373" s="27"/>
      <c r="V373" s="27" t="s">
        <v>4869</v>
      </c>
      <c r="W373" s="27" t="s">
        <v>4937</v>
      </c>
      <c r="X373" s="32" t="s">
        <v>4870</v>
      </c>
      <c r="Y373" s="27">
        <v>1</v>
      </c>
      <c r="Z373" s="27">
        <v>2</v>
      </c>
      <c r="AA373" s="33"/>
      <c r="AB373" s="33"/>
      <c r="AC373" s="33">
        <v>1</v>
      </c>
      <c r="AD373" s="33">
        <v>7</v>
      </c>
      <c r="AE373" s="33">
        <v>1</v>
      </c>
      <c r="AF373" s="36">
        <v>3552213060101</v>
      </c>
      <c r="AG373" s="36" t="str">
        <f>MID(AF373,10,4)</f>
        <v>0101</v>
      </c>
      <c r="AH373" s="27" t="s">
        <v>114</v>
      </c>
      <c r="AI373" s="27" t="s">
        <v>114</v>
      </c>
      <c r="AJ373" s="29">
        <v>35582</v>
      </c>
      <c r="AK373" s="27"/>
      <c r="AL373" s="27"/>
      <c r="AM373" s="27"/>
      <c r="AN373" s="27"/>
      <c r="AO373" s="27" t="s">
        <v>6007</v>
      </c>
      <c r="AP373" s="27" t="s">
        <v>6007</v>
      </c>
      <c r="AQ373" s="27"/>
      <c r="AR373" s="35">
        <v>91136962</v>
      </c>
      <c r="AS373" s="36">
        <v>201302998298</v>
      </c>
      <c r="AT373" s="27"/>
      <c r="AU373" s="29"/>
      <c r="AV373" s="27"/>
      <c r="AW373" s="27" t="s">
        <v>1863</v>
      </c>
      <c r="AX373" s="27" t="s">
        <v>114</v>
      </c>
      <c r="AY373" s="27" t="s">
        <v>278</v>
      </c>
      <c r="AZ373" s="27">
        <v>12</v>
      </c>
      <c r="BA373" s="27"/>
      <c r="BB373" s="27">
        <v>55955142</v>
      </c>
      <c r="BC373" s="27" t="s">
        <v>4590</v>
      </c>
      <c r="BD373" s="27">
        <v>1</v>
      </c>
      <c r="BE373" s="27">
        <v>5</v>
      </c>
      <c r="BF373" s="27">
        <v>2</v>
      </c>
      <c r="BG373" s="27" t="s">
        <v>4622</v>
      </c>
      <c r="BH373" s="27">
        <v>7</v>
      </c>
      <c r="BI373" s="27"/>
      <c r="BJ373" s="27"/>
      <c r="BK373" s="27"/>
      <c r="BL373" s="27"/>
      <c r="BM373" s="27"/>
      <c r="BN373" s="27"/>
      <c r="BO373" s="27" t="s">
        <v>4769</v>
      </c>
      <c r="BP373" s="29">
        <v>44896</v>
      </c>
      <c r="BQ373" s="27"/>
      <c r="BR373" s="27"/>
      <c r="BS373" s="27"/>
      <c r="BT373" s="32">
        <v>27.19178082191781</v>
      </c>
      <c r="BU373" s="27">
        <v>6</v>
      </c>
      <c r="BV373" s="27">
        <v>1</v>
      </c>
      <c r="BW373" s="33"/>
      <c r="BX373" s="33"/>
      <c r="BY373" s="33"/>
      <c r="BZ373" s="27"/>
      <c r="CA373" s="27"/>
      <c r="CB373" s="27"/>
      <c r="CC373" s="33"/>
      <c r="CD373" s="33"/>
      <c r="CE373" s="33"/>
      <c r="CF373" s="27"/>
      <c r="CG373" s="27"/>
      <c r="CH373" s="27"/>
      <c r="CI373" s="27"/>
      <c r="CJ373" s="27"/>
    </row>
    <row r="374" spans="1:88" x14ac:dyDescent="0.25">
      <c r="A374" s="27" t="s">
        <v>3206</v>
      </c>
      <c r="B374" s="27" t="s">
        <v>1101</v>
      </c>
      <c r="C374" s="27" t="s">
        <v>1535</v>
      </c>
      <c r="D374" s="27" t="s">
        <v>2970</v>
      </c>
      <c r="E374" s="27" t="s">
        <v>679</v>
      </c>
      <c r="F374" s="27"/>
      <c r="G374" s="27" t="s">
        <v>6412</v>
      </c>
      <c r="H374" s="27" t="s">
        <v>3996</v>
      </c>
      <c r="I374" s="27"/>
      <c r="J374" s="27"/>
      <c r="K374" s="29">
        <v>45383</v>
      </c>
      <c r="L374" s="30">
        <v>3385</v>
      </c>
      <c r="M374" s="31">
        <v>250</v>
      </c>
      <c r="N374" t="s">
        <v>149</v>
      </c>
      <c r="O374" s="1">
        <v>45462</v>
      </c>
      <c r="P374" t="s">
        <v>4883</v>
      </c>
      <c r="Q374" s="27"/>
      <c r="R374" s="27" t="s">
        <v>4979</v>
      </c>
      <c r="S374" s="27" t="s">
        <v>4962</v>
      </c>
      <c r="T374" s="27" t="s">
        <v>4963</v>
      </c>
      <c r="U374" s="27" t="s">
        <v>4954</v>
      </c>
      <c r="V374" s="27" t="s">
        <v>4869</v>
      </c>
      <c r="W374" s="27"/>
      <c r="X374" s="32" t="s">
        <v>4870</v>
      </c>
      <c r="Y374" s="27">
        <v>1</v>
      </c>
      <c r="Z374" s="27">
        <v>2</v>
      </c>
      <c r="AA374" s="102" t="s">
        <v>5098</v>
      </c>
      <c r="AB374" s="102" t="s">
        <v>5098</v>
      </c>
      <c r="AC374" s="33">
        <v>1</v>
      </c>
      <c r="AD374" s="33">
        <v>7</v>
      </c>
      <c r="AE374" s="33">
        <v>1</v>
      </c>
      <c r="AF374" s="36">
        <v>3588015750101</v>
      </c>
      <c r="AG374" s="36" t="str">
        <f>MID(AF374,10,4)</f>
        <v>0101</v>
      </c>
      <c r="AH374" s="27" t="s">
        <v>114</v>
      </c>
      <c r="AI374" s="27" t="s">
        <v>114</v>
      </c>
      <c r="AJ374" s="29">
        <v>38036</v>
      </c>
      <c r="AK374" s="27"/>
      <c r="AL374" s="27"/>
      <c r="AM374" s="27"/>
      <c r="AN374" s="27"/>
      <c r="AO374" s="27" t="s">
        <v>6007</v>
      </c>
      <c r="AP374" s="27" t="s">
        <v>6007</v>
      </c>
      <c r="AQ374" s="27"/>
      <c r="AR374" s="35">
        <v>117926965</v>
      </c>
      <c r="AS374" s="36">
        <v>3588015750101</v>
      </c>
      <c r="AT374" s="27"/>
      <c r="AU374" s="29"/>
      <c r="AV374" s="27"/>
      <c r="AW374" s="27" t="s">
        <v>4142</v>
      </c>
      <c r="AX374" s="27" t="s">
        <v>114</v>
      </c>
      <c r="AY374" s="27" t="s">
        <v>114</v>
      </c>
      <c r="AZ374" s="27"/>
      <c r="BA374" s="27"/>
      <c r="BB374" s="27">
        <v>38112084</v>
      </c>
      <c r="BC374" s="27" t="s">
        <v>4590</v>
      </c>
      <c r="BD374" s="27">
        <v>1</v>
      </c>
      <c r="BE374" s="27">
        <v>5</v>
      </c>
      <c r="BF374" s="27">
        <v>0</v>
      </c>
      <c r="BG374" s="27" t="s">
        <v>635</v>
      </c>
      <c r="BH374" s="27">
        <v>7</v>
      </c>
      <c r="BI374" s="27"/>
      <c r="BJ374" s="27"/>
      <c r="BK374" s="27"/>
      <c r="BL374" s="27"/>
      <c r="BM374" s="27"/>
      <c r="BN374" s="27"/>
      <c r="BO374" s="27" t="s">
        <v>4769</v>
      </c>
      <c r="BP374" s="27" t="s">
        <v>4776</v>
      </c>
      <c r="BQ374" s="27" t="s">
        <v>4776</v>
      </c>
      <c r="BR374" s="27"/>
      <c r="BS374" s="27" t="s">
        <v>4776</v>
      </c>
      <c r="BT374" s="32">
        <v>20.468493150684932</v>
      </c>
      <c r="BU374" s="27">
        <v>2</v>
      </c>
      <c r="BV374" s="27">
        <v>19</v>
      </c>
      <c r="BW374" s="33"/>
      <c r="BX374" s="33"/>
      <c r="BY374" s="33"/>
      <c r="BZ374" s="27"/>
      <c r="CA374" s="27"/>
      <c r="CB374" s="27"/>
      <c r="CC374" s="33"/>
      <c r="CD374" s="33"/>
      <c r="CE374" s="33"/>
      <c r="CF374" s="27"/>
      <c r="CG374" s="27"/>
      <c r="CH374" s="27"/>
      <c r="CI374" s="27"/>
      <c r="CJ374" s="27"/>
    </row>
    <row r="375" spans="1:88" x14ac:dyDescent="0.25">
      <c r="A375" s="27" t="s">
        <v>1864</v>
      </c>
      <c r="B375" s="27" t="s">
        <v>1865</v>
      </c>
      <c r="C375" s="27" t="s">
        <v>862</v>
      </c>
      <c r="D375" s="27" t="s">
        <v>1866</v>
      </c>
      <c r="E375" s="27" t="s">
        <v>1867</v>
      </c>
      <c r="F375" s="27"/>
      <c r="G375" s="27" t="s">
        <v>6413</v>
      </c>
      <c r="H375" s="27" t="s">
        <v>5206</v>
      </c>
      <c r="I375" s="27"/>
      <c r="J375" s="27"/>
      <c r="K375" s="29">
        <v>44902</v>
      </c>
      <c r="L375" s="30">
        <v>3750</v>
      </c>
      <c r="M375" s="31">
        <v>250</v>
      </c>
      <c r="N375" t="s">
        <v>4864</v>
      </c>
      <c r="P375" s="27" t="s">
        <v>4864</v>
      </c>
      <c r="Q375" s="27"/>
      <c r="R375" s="27" t="s">
        <v>4928</v>
      </c>
      <c r="S375" s="27" t="s">
        <v>4866</v>
      </c>
      <c r="T375" s="27" t="s">
        <v>4924</v>
      </c>
      <c r="U375" s="27" t="s">
        <v>4868</v>
      </c>
      <c r="V375" s="27" t="s">
        <v>4869</v>
      </c>
      <c r="W375" s="27"/>
      <c r="X375" s="32" t="s">
        <v>4870</v>
      </c>
      <c r="Y375" s="27">
        <v>1</v>
      </c>
      <c r="Z375" s="27">
        <v>1</v>
      </c>
      <c r="AA375" s="33"/>
      <c r="AB375" s="33"/>
      <c r="AC375" s="33">
        <v>1</v>
      </c>
      <c r="AD375" s="33">
        <v>7</v>
      </c>
      <c r="AE375" s="33">
        <v>1</v>
      </c>
      <c r="AF375" s="36">
        <v>2992662570101</v>
      </c>
      <c r="AG375" s="36" t="str">
        <f>MID(AF375,10,4)</f>
        <v>0101</v>
      </c>
      <c r="AH375" s="27" t="s">
        <v>114</v>
      </c>
      <c r="AI375" s="27" t="s">
        <v>114</v>
      </c>
      <c r="AJ375" s="29">
        <v>35584</v>
      </c>
      <c r="AK375" s="27"/>
      <c r="AL375" s="27"/>
      <c r="AM375" s="27"/>
      <c r="AN375" s="27"/>
      <c r="AO375" s="27" t="s">
        <v>6007</v>
      </c>
      <c r="AP375" s="27" t="s">
        <v>6007</v>
      </c>
      <c r="AQ375" s="27"/>
      <c r="AR375" s="35">
        <v>96885149</v>
      </c>
      <c r="AS375" s="36">
        <v>2992662570101</v>
      </c>
      <c r="AT375" s="27"/>
      <c r="AU375" s="29"/>
      <c r="AV375" s="27"/>
      <c r="AW375" s="27" t="s">
        <v>1868</v>
      </c>
      <c r="AX375" s="27" t="s">
        <v>114</v>
      </c>
      <c r="AY375" s="27" t="s">
        <v>114</v>
      </c>
      <c r="AZ375" s="27">
        <v>18</v>
      </c>
      <c r="BA375" s="27"/>
      <c r="BB375" s="27" t="s">
        <v>1869</v>
      </c>
      <c r="BC375" s="27" t="s">
        <v>4588</v>
      </c>
      <c r="BD375" s="27">
        <v>1</v>
      </c>
      <c r="BE375" s="27">
        <v>5</v>
      </c>
      <c r="BF375" s="27">
        <v>0</v>
      </c>
      <c r="BG375" s="27" t="s">
        <v>648</v>
      </c>
      <c r="BH375" s="27">
        <v>7</v>
      </c>
      <c r="BI375" s="27"/>
      <c r="BJ375" s="27"/>
      <c r="BK375" s="27"/>
      <c r="BL375" s="27" t="s">
        <v>1870</v>
      </c>
      <c r="BM375" s="27"/>
      <c r="BN375" s="27">
        <v>59677850</v>
      </c>
      <c r="BO375" s="27" t="s">
        <v>4769</v>
      </c>
      <c r="BP375" s="27" t="s">
        <v>4776</v>
      </c>
      <c r="BQ375" s="27" t="s">
        <v>4776</v>
      </c>
      <c r="BR375" s="27"/>
      <c r="BS375" s="27" t="s">
        <v>4776</v>
      </c>
      <c r="BT375" s="32">
        <v>27.186301369863013</v>
      </c>
      <c r="BU375" s="27">
        <v>6</v>
      </c>
      <c r="BV375" s="27">
        <v>3</v>
      </c>
      <c r="BW375" s="33">
        <v>3750</v>
      </c>
      <c r="BX375" s="37">
        <v>45383</v>
      </c>
      <c r="BY375" s="33">
        <v>3350</v>
      </c>
      <c r="BZ375" s="33">
        <v>3550</v>
      </c>
      <c r="CA375" s="37">
        <v>45123</v>
      </c>
      <c r="CB375" s="33">
        <v>3350</v>
      </c>
      <c r="CC375" s="33"/>
      <c r="CD375" s="33"/>
      <c r="CE375" s="33"/>
      <c r="CF375" s="27"/>
      <c r="CG375" s="27"/>
      <c r="CH375" s="27"/>
      <c r="CI375" s="27"/>
      <c r="CJ375" s="27"/>
    </row>
    <row r="376" spans="1:88" x14ac:dyDescent="0.25">
      <c r="A376" s="27" t="s">
        <v>1871</v>
      </c>
      <c r="B376" s="27" t="s">
        <v>1872</v>
      </c>
      <c r="C376" s="27" t="s">
        <v>922</v>
      </c>
      <c r="D376" s="27" t="s">
        <v>160</v>
      </c>
      <c r="E376" s="27" t="s">
        <v>1873</v>
      </c>
      <c r="F376" s="27"/>
      <c r="G376" s="27" t="s">
        <v>6414</v>
      </c>
      <c r="H376" s="27" t="s">
        <v>3998</v>
      </c>
      <c r="I376" s="27" t="s">
        <v>4974</v>
      </c>
      <c r="J376" s="27"/>
      <c r="K376" s="29">
        <v>44904</v>
      </c>
      <c r="L376" s="30">
        <v>2960</v>
      </c>
      <c r="M376" s="31">
        <v>250</v>
      </c>
      <c r="N376" t="s">
        <v>4864</v>
      </c>
      <c r="P376" s="27" t="s">
        <v>4864</v>
      </c>
      <c r="Q376" s="27"/>
      <c r="R376" s="27" t="s">
        <v>4961</v>
      </c>
      <c r="S376" s="105" t="s">
        <v>4962</v>
      </c>
      <c r="T376" s="105" t="s">
        <v>4963</v>
      </c>
      <c r="U376" s="27" t="s">
        <v>4954</v>
      </c>
      <c r="V376" s="27" t="s">
        <v>4776</v>
      </c>
      <c r="W376" s="27" t="s">
        <v>5001</v>
      </c>
      <c r="X376" s="32" t="s">
        <v>4997</v>
      </c>
      <c r="Y376" s="27">
        <v>5</v>
      </c>
      <c r="Z376" s="27">
        <v>1</v>
      </c>
      <c r="AA376" s="33"/>
      <c r="AB376" s="33"/>
      <c r="AC376" s="33">
        <v>1</v>
      </c>
      <c r="AD376" s="33">
        <v>7</v>
      </c>
      <c r="AE376" s="33">
        <v>1</v>
      </c>
      <c r="AF376" s="36">
        <v>3361957611701</v>
      </c>
      <c r="AG376" s="36" t="str">
        <f>MID(AF376,10,4)</f>
        <v>1701</v>
      </c>
      <c r="AH376" s="27" t="s">
        <v>268</v>
      </c>
      <c r="AI376" s="27" t="s">
        <v>662</v>
      </c>
      <c r="AJ376" s="29">
        <v>35676</v>
      </c>
      <c r="AK376" s="27" t="s">
        <v>499</v>
      </c>
      <c r="AL376" s="29">
        <v>44442</v>
      </c>
      <c r="AM376" s="27"/>
      <c r="AN376" s="27"/>
      <c r="AO376" s="27" t="s">
        <v>6371</v>
      </c>
      <c r="AP376" s="27" t="s">
        <v>6007</v>
      </c>
      <c r="AQ376" s="27"/>
      <c r="AR376" s="35">
        <v>95098720</v>
      </c>
      <c r="AS376" s="36">
        <v>3361957611701</v>
      </c>
      <c r="AT376" s="27"/>
      <c r="AU376" s="29"/>
      <c r="AV376" s="27"/>
      <c r="AW376" s="27" t="s">
        <v>1874</v>
      </c>
      <c r="AX376" s="27" t="s">
        <v>268</v>
      </c>
      <c r="AY376" s="27" t="s">
        <v>268</v>
      </c>
      <c r="AZ376" s="27"/>
      <c r="BA376" s="27"/>
      <c r="BB376" s="27">
        <v>42300134</v>
      </c>
      <c r="BC376" s="27" t="s">
        <v>4588</v>
      </c>
      <c r="BD376" s="27">
        <v>1</v>
      </c>
      <c r="BE376" s="27">
        <v>5</v>
      </c>
      <c r="BF376" s="27">
        <v>0</v>
      </c>
      <c r="BG376" s="27" t="s">
        <v>635</v>
      </c>
      <c r="BH376" s="27">
        <v>7</v>
      </c>
      <c r="BI376" s="27"/>
      <c r="BJ376" s="27"/>
      <c r="BK376" s="27"/>
      <c r="BL376" s="27"/>
      <c r="BM376" s="27"/>
      <c r="BN376" s="27"/>
      <c r="BO376" s="27" t="s">
        <v>4769</v>
      </c>
      <c r="BP376" s="27" t="s">
        <v>4776</v>
      </c>
      <c r="BQ376" s="27"/>
      <c r="BR376" s="27"/>
      <c r="BS376" s="27"/>
      <c r="BT376" s="32">
        <v>26.934246575342467</v>
      </c>
      <c r="BU376" s="27">
        <v>9</v>
      </c>
      <c r="BV376" s="27">
        <v>3</v>
      </c>
      <c r="BW376" s="33"/>
      <c r="BX376" s="33"/>
      <c r="BY376" s="33"/>
      <c r="BZ376" s="27"/>
      <c r="CA376" s="27"/>
      <c r="CB376" s="27"/>
      <c r="CC376" s="33"/>
      <c r="CD376" s="33"/>
      <c r="CE376" s="33"/>
      <c r="CF376" s="27"/>
      <c r="CG376" s="27"/>
      <c r="CH376" s="27"/>
      <c r="CI376" s="27"/>
      <c r="CJ376" s="27"/>
    </row>
    <row r="377" spans="1:88" x14ac:dyDescent="0.25">
      <c r="A377" s="27" t="s">
        <v>1875</v>
      </c>
      <c r="B377" s="27" t="s">
        <v>1876</v>
      </c>
      <c r="C377" s="27" t="s">
        <v>1877</v>
      </c>
      <c r="D377" s="27" t="s">
        <v>1878</v>
      </c>
      <c r="E377" s="27" t="s">
        <v>1879</v>
      </c>
      <c r="F377" s="27"/>
      <c r="G377" s="27" t="s">
        <v>6415</v>
      </c>
      <c r="H377" s="27" t="s">
        <v>3994</v>
      </c>
      <c r="I377" s="27"/>
      <c r="J377" s="27"/>
      <c r="K377" s="29">
        <v>44912</v>
      </c>
      <c r="L377" s="30">
        <v>3167</v>
      </c>
      <c r="M377" s="31">
        <v>250</v>
      </c>
      <c r="N377" t="s">
        <v>149</v>
      </c>
      <c r="O377" s="1">
        <v>45006</v>
      </c>
      <c r="P377" t="s">
        <v>4975</v>
      </c>
      <c r="Q377" s="27" t="s">
        <v>5207</v>
      </c>
      <c r="R377" s="27" t="s">
        <v>4876</v>
      </c>
      <c r="S377" s="105">
        <v>32</v>
      </c>
      <c r="T377" s="105" t="s">
        <v>5193</v>
      </c>
      <c r="U377" s="27"/>
      <c r="V377" s="105" t="s">
        <v>4869</v>
      </c>
      <c r="W377" s="27" t="s">
        <v>4881</v>
      </c>
      <c r="X377" s="32" t="s">
        <v>4870</v>
      </c>
      <c r="Y377" s="27">
        <v>1</v>
      </c>
      <c r="Z377" s="27">
        <v>2</v>
      </c>
      <c r="AA377" s="33"/>
      <c r="AB377" s="33"/>
      <c r="AC377" s="33">
        <v>1</v>
      </c>
      <c r="AD377" s="33">
        <v>7</v>
      </c>
      <c r="AE377" s="33">
        <v>1</v>
      </c>
      <c r="AF377" s="36">
        <v>3197542940501</v>
      </c>
      <c r="AG377" s="36" t="str">
        <f>MID(AF377,10,4)</f>
        <v>0501</v>
      </c>
      <c r="AH377" s="27" t="s">
        <v>163</v>
      </c>
      <c r="AI377" s="27" t="s">
        <v>163</v>
      </c>
      <c r="AJ377" s="29">
        <v>35696</v>
      </c>
      <c r="AK377" s="27"/>
      <c r="AL377" s="27"/>
      <c r="AM377" s="27"/>
      <c r="AN377" s="27"/>
      <c r="AO377" s="27" t="s">
        <v>6007</v>
      </c>
      <c r="AP377" s="27" t="s">
        <v>6007</v>
      </c>
      <c r="AQ377" s="27"/>
      <c r="AR377" s="35">
        <v>99299534</v>
      </c>
      <c r="AS377" s="36">
        <v>3197542940501</v>
      </c>
      <c r="AT377" s="27"/>
      <c r="AU377" s="29"/>
      <c r="AV377" s="27"/>
      <c r="AW377" s="27" t="s">
        <v>1880</v>
      </c>
      <c r="AX377" s="27" t="s">
        <v>114</v>
      </c>
      <c r="AY377" s="27" t="s">
        <v>114</v>
      </c>
      <c r="AZ377" s="27">
        <v>4</v>
      </c>
      <c r="BA377" s="27"/>
      <c r="BB377" s="27">
        <v>51984893</v>
      </c>
      <c r="BC377" s="27" t="s">
        <v>4590</v>
      </c>
      <c r="BD377" s="27">
        <v>1</v>
      </c>
      <c r="BE377" s="27">
        <v>5</v>
      </c>
      <c r="BF377" s="27">
        <v>1</v>
      </c>
      <c r="BG377" s="27" t="s">
        <v>4597</v>
      </c>
      <c r="BH377" s="27">
        <v>7</v>
      </c>
      <c r="BI377" s="27"/>
      <c r="BJ377" s="27"/>
      <c r="BK377" s="27"/>
      <c r="BL377" s="27"/>
      <c r="BM377" s="27"/>
      <c r="BN377" s="27"/>
      <c r="BO377" s="27" t="s">
        <v>4769</v>
      </c>
      <c r="BP377" s="29">
        <v>44781</v>
      </c>
      <c r="BQ377" s="29">
        <v>44790</v>
      </c>
      <c r="BR377" s="29"/>
      <c r="BS377" s="27" t="s">
        <v>4776</v>
      </c>
      <c r="BT377" s="32">
        <v>26.87945205479452</v>
      </c>
      <c r="BU377" s="27">
        <v>9</v>
      </c>
      <c r="BV377" s="27">
        <v>23</v>
      </c>
      <c r="BW377" s="33"/>
      <c r="BX377" s="33"/>
      <c r="BY377" s="33"/>
      <c r="BZ377" s="27"/>
      <c r="CA377" s="27"/>
      <c r="CB377" s="27"/>
      <c r="CC377" s="33"/>
      <c r="CD377" s="33"/>
      <c r="CE377" s="33"/>
      <c r="CF377" s="27"/>
      <c r="CG377" s="27"/>
      <c r="CH377" s="27"/>
      <c r="CI377" s="27"/>
      <c r="CJ377" s="27"/>
    </row>
    <row r="378" spans="1:88" x14ac:dyDescent="0.25">
      <c r="A378" s="27" t="s">
        <v>1881</v>
      </c>
      <c r="B378" s="27" t="s">
        <v>1882</v>
      </c>
      <c r="C378" s="27" t="s">
        <v>344</v>
      </c>
      <c r="D378" s="27" t="s">
        <v>1883</v>
      </c>
      <c r="E378" s="27" t="s">
        <v>804</v>
      </c>
      <c r="F378" s="27"/>
      <c r="G378" s="27" t="s">
        <v>6416</v>
      </c>
      <c r="H378" s="27" t="s">
        <v>3998</v>
      </c>
      <c r="I378" s="27" t="s">
        <v>4974</v>
      </c>
      <c r="J378" s="27"/>
      <c r="K378" s="29">
        <v>44914</v>
      </c>
      <c r="L378" s="30">
        <v>2960</v>
      </c>
      <c r="M378" s="31">
        <v>250</v>
      </c>
      <c r="N378" t="s">
        <v>4864</v>
      </c>
      <c r="P378" s="27" t="s">
        <v>4864</v>
      </c>
      <c r="Q378" s="27"/>
      <c r="R378" s="27" t="s">
        <v>5184</v>
      </c>
      <c r="S378" s="105" t="s">
        <v>4962</v>
      </c>
      <c r="T378" s="105" t="s">
        <v>4963</v>
      </c>
      <c r="U378" s="27" t="s">
        <v>4954</v>
      </c>
      <c r="V378" s="27" t="s">
        <v>4990</v>
      </c>
      <c r="W378" s="27" t="s">
        <v>4991</v>
      </c>
      <c r="X378" s="32" t="s">
        <v>4912</v>
      </c>
      <c r="Y378" s="27">
        <v>4</v>
      </c>
      <c r="Z378" s="27">
        <v>1</v>
      </c>
      <c r="AA378" s="33"/>
      <c r="AB378" s="33"/>
      <c r="AC378" s="33">
        <v>1</v>
      </c>
      <c r="AD378" s="33">
        <v>7</v>
      </c>
      <c r="AE378" s="33">
        <v>1</v>
      </c>
      <c r="AF378" s="36">
        <v>3264126111014</v>
      </c>
      <c r="AG378" s="36" t="str">
        <f>MID(AF378,10,4)</f>
        <v>1014</v>
      </c>
      <c r="AH378" s="27" t="s">
        <v>361</v>
      </c>
      <c r="AI378" s="27" t="s">
        <v>1884</v>
      </c>
      <c r="AJ378" s="29">
        <v>35400</v>
      </c>
      <c r="AK378" s="27" t="s">
        <v>499</v>
      </c>
      <c r="AL378" s="29">
        <v>45261</v>
      </c>
      <c r="AM378" s="27"/>
      <c r="AN378" s="27"/>
      <c r="AO378" s="27" t="s">
        <v>6371</v>
      </c>
      <c r="AP378" s="27" t="s">
        <v>6007</v>
      </c>
      <c r="AQ378" s="27"/>
      <c r="AR378" s="35">
        <v>88812111</v>
      </c>
      <c r="AS378" s="177">
        <v>201502425429</v>
      </c>
      <c r="AT378" s="27"/>
      <c r="AU378" s="29"/>
      <c r="AV378" s="27"/>
      <c r="AW378" s="27" t="s">
        <v>1885</v>
      </c>
      <c r="AX378" s="27" t="s">
        <v>163</v>
      </c>
      <c r="AY378" s="27" t="s">
        <v>1886</v>
      </c>
      <c r="AZ378" s="27">
        <v>1</v>
      </c>
      <c r="BA378" s="27"/>
      <c r="BB378" s="27">
        <v>35850395</v>
      </c>
      <c r="BC378" s="27" t="s">
        <v>4588</v>
      </c>
      <c r="BD378" s="27">
        <v>1</v>
      </c>
      <c r="BE378" s="27">
        <v>5</v>
      </c>
      <c r="BF378" s="27">
        <v>2</v>
      </c>
      <c r="BG378" s="27" t="s">
        <v>635</v>
      </c>
      <c r="BH378" s="27">
        <v>7</v>
      </c>
      <c r="BI378" s="27"/>
      <c r="BJ378" s="27"/>
      <c r="BK378" s="27"/>
      <c r="BL378" s="27"/>
      <c r="BM378" s="27"/>
      <c r="BN378" s="27"/>
      <c r="BO378" s="27" t="s">
        <v>4769</v>
      </c>
      <c r="BP378" s="27" t="s">
        <v>4776</v>
      </c>
      <c r="BQ378" s="27" t="s">
        <v>4776</v>
      </c>
      <c r="BR378" s="27"/>
      <c r="BS378" s="27" t="s">
        <v>4776</v>
      </c>
      <c r="BT378" s="32">
        <v>27.69041095890411</v>
      </c>
      <c r="BU378" s="27">
        <v>12</v>
      </c>
      <c r="BV378" s="27">
        <v>1</v>
      </c>
      <c r="BW378" s="33"/>
      <c r="BX378" s="33"/>
      <c r="BY378" s="33"/>
      <c r="BZ378" s="27"/>
      <c r="CA378" s="27"/>
      <c r="CB378" s="27"/>
      <c r="CC378" s="33"/>
      <c r="CD378" s="33"/>
      <c r="CE378" s="33"/>
      <c r="CF378" s="27"/>
      <c r="CG378" s="27"/>
      <c r="CH378" s="27"/>
      <c r="CI378" s="27"/>
      <c r="CJ378" s="27"/>
    </row>
    <row r="379" spans="1:88" x14ac:dyDescent="0.25">
      <c r="A379" s="27" t="s">
        <v>1887</v>
      </c>
      <c r="B379" s="27" t="s">
        <v>1888</v>
      </c>
      <c r="C379" s="27" t="s">
        <v>733</v>
      </c>
      <c r="D379" s="27" t="s">
        <v>1889</v>
      </c>
      <c r="E379" s="27"/>
      <c r="F379" s="27"/>
      <c r="G379" s="27" t="s">
        <v>6417</v>
      </c>
      <c r="H379" s="27" t="s">
        <v>5208</v>
      </c>
      <c r="I379" s="27"/>
      <c r="J379" s="27"/>
      <c r="K379" s="29">
        <v>44916</v>
      </c>
      <c r="L379" s="30">
        <v>3550</v>
      </c>
      <c r="M379" s="31">
        <v>250</v>
      </c>
      <c r="N379" t="s">
        <v>149</v>
      </c>
      <c r="O379" s="1">
        <v>45033</v>
      </c>
      <c r="P379" t="s">
        <v>4883</v>
      </c>
      <c r="Q379" s="27"/>
      <c r="R379" s="27" t="s">
        <v>4889</v>
      </c>
      <c r="S379" s="27" t="s">
        <v>4890</v>
      </c>
      <c r="T379" s="27" t="s">
        <v>4902</v>
      </c>
      <c r="U379" s="27" t="s">
        <v>4903</v>
      </c>
      <c r="V379" s="27" t="s">
        <v>4869</v>
      </c>
      <c r="W379" s="27"/>
      <c r="X379" s="32" t="s">
        <v>4870</v>
      </c>
      <c r="Y379" s="27">
        <v>1</v>
      </c>
      <c r="Z379" s="27">
        <v>1</v>
      </c>
      <c r="AA379" s="33"/>
      <c r="AB379" s="33"/>
      <c r="AC379" s="33">
        <v>1</v>
      </c>
      <c r="AD379" s="33">
        <v>7</v>
      </c>
      <c r="AE379" s="33">
        <v>1</v>
      </c>
      <c r="AF379" s="36">
        <v>1977076021108</v>
      </c>
      <c r="AG379" s="36" t="str">
        <f>MID(AF379,10,4)</f>
        <v>1108</v>
      </c>
      <c r="AH379" s="27" t="s">
        <v>293</v>
      </c>
      <c r="AI379" s="27" t="s">
        <v>1659</v>
      </c>
      <c r="AJ379" s="29">
        <v>31968</v>
      </c>
      <c r="AK379" s="27"/>
      <c r="AL379" s="27"/>
      <c r="AM379" s="27"/>
      <c r="AN379" s="27"/>
      <c r="AO379" s="27" t="s">
        <v>6007</v>
      </c>
      <c r="AP379" s="27" t="s">
        <v>6007</v>
      </c>
      <c r="AQ379" s="27"/>
      <c r="AR379" s="35">
        <v>36577693</v>
      </c>
      <c r="AS379" s="36">
        <v>201303011707</v>
      </c>
      <c r="AT379" s="27"/>
      <c r="AU379" s="29"/>
      <c r="AV379" s="27"/>
      <c r="AW379" s="27" t="s">
        <v>1890</v>
      </c>
      <c r="AX379" s="27" t="s">
        <v>114</v>
      </c>
      <c r="AY379" s="27" t="s">
        <v>259</v>
      </c>
      <c r="AZ379" s="27">
        <v>10</v>
      </c>
      <c r="BA379" s="27"/>
      <c r="BB379" s="27">
        <v>36655255</v>
      </c>
      <c r="BC379" s="27" t="s">
        <v>4588</v>
      </c>
      <c r="BD379" s="27">
        <v>1</v>
      </c>
      <c r="BE379" s="27">
        <v>5</v>
      </c>
      <c r="BF379" s="27">
        <v>2</v>
      </c>
      <c r="BG379" s="27" t="s">
        <v>877</v>
      </c>
      <c r="BH379" s="27">
        <v>4</v>
      </c>
      <c r="BI379" s="27"/>
      <c r="BJ379" s="27"/>
      <c r="BK379" s="27"/>
      <c r="BL379" s="27"/>
      <c r="BM379" s="27"/>
      <c r="BN379" s="27"/>
      <c r="BO379" s="27" t="s">
        <v>4769</v>
      </c>
      <c r="BP379" s="27" t="s">
        <v>4776</v>
      </c>
      <c r="BQ379" s="27" t="s">
        <v>4776</v>
      </c>
      <c r="BR379" s="27"/>
      <c r="BS379" s="27" t="s">
        <v>4776</v>
      </c>
      <c r="BT379" s="32">
        <v>37.093150684931508</v>
      </c>
      <c r="BU379" s="27">
        <v>7</v>
      </c>
      <c r="BV379" s="27">
        <v>10</v>
      </c>
      <c r="BW379" s="33">
        <v>3550</v>
      </c>
      <c r="BX379" s="37">
        <v>44986</v>
      </c>
      <c r="BY379" s="50">
        <v>3200</v>
      </c>
      <c r="BZ379" s="27"/>
      <c r="CA379" s="27"/>
      <c r="CB379" s="27"/>
      <c r="CC379" s="33"/>
      <c r="CD379" s="33"/>
      <c r="CE379" s="33"/>
      <c r="CF379" s="27"/>
      <c r="CG379" s="27"/>
      <c r="CH379" s="27"/>
      <c r="CI379" s="27"/>
      <c r="CJ379" s="27"/>
    </row>
    <row r="380" spans="1:88" x14ac:dyDescent="0.25">
      <c r="A380" s="27" t="s">
        <v>1891</v>
      </c>
      <c r="B380" s="27" t="s">
        <v>529</v>
      </c>
      <c r="C380" s="27" t="s">
        <v>1277</v>
      </c>
      <c r="D380" s="27" t="s">
        <v>1892</v>
      </c>
      <c r="E380" s="27" t="s">
        <v>1893</v>
      </c>
      <c r="F380" s="27"/>
      <c r="G380" s="27" t="s">
        <v>6418</v>
      </c>
      <c r="H380" s="27" t="s">
        <v>3998</v>
      </c>
      <c r="I380" s="27" t="s">
        <v>4998</v>
      </c>
      <c r="J380" s="27"/>
      <c r="K380" s="29">
        <v>44909</v>
      </c>
      <c r="L380" s="30">
        <v>3250</v>
      </c>
      <c r="M380" s="31">
        <v>250</v>
      </c>
      <c r="N380" t="s">
        <v>149</v>
      </c>
      <c r="O380" s="1">
        <v>44957</v>
      </c>
      <c r="P380" t="s">
        <v>5209</v>
      </c>
      <c r="Q380" s="27"/>
      <c r="R380" s="27" t="s">
        <v>5011</v>
      </c>
      <c r="S380" s="105" t="s">
        <v>4962</v>
      </c>
      <c r="T380" s="105" t="s">
        <v>4963</v>
      </c>
      <c r="U380" s="27" t="s">
        <v>4954</v>
      </c>
      <c r="V380" s="27" t="s">
        <v>4959</v>
      </c>
      <c r="W380" s="27" t="s">
        <v>5148</v>
      </c>
      <c r="X380" s="32" t="s">
        <v>5009</v>
      </c>
      <c r="Y380" s="27">
        <v>2</v>
      </c>
      <c r="Z380" s="27">
        <v>1</v>
      </c>
      <c r="AA380" s="33"/>
      <c r="AB380" s="33"/>
      <c r="AC380" s="33">
        <v>1</v>
      </c>
      <c r="AD380" s="33">
        <v>7</v>
      </c>
      <c r="AE380" s="33">
        <v>1</v>
      </c>
      <c r="AF380" s="36">
        <v>2205811500903</v>
      </c>
      <c r="AG380" s="36" t="str">
        <f>MID(AF380,10,4)</f>
        <v>0903</v>
      </c>
      <c r="AH380" s="27" t="s">
        <v>700</v>
      </c>
      <c r="AI380" s="27" t="s">
        <v>767</v>
      </c>
      <c r="AJ380" s="29">
        <v>30372</v>
      </c>
      <c r="AK380" s="27"/>
      <c r="AL380" s="27"/>
      <c r="AM380" s="27"/>
      <c r="AN380" s="27"/>
      <c r="AO380" s="27" t="s">
        <v>6007</v>
      </c>
      <c r="AP380" s="27" t="s">
        <v>6007</v>
      </c>
      <c r="AQ380" s="27"/>
      <c r="AR380" s="35">
        <v>34842381</v>
      </c>
      <c r="AS380" s="36">
        <v>183163294</v>
      </c>
      <c r="AT380" s="27"/>
      <c r="AU380" s="29"/>
      <c r="AV380" s="27"/>
      <c r="AW380" s="27" t="s">
        <v>1894</v>
      </c>
      <c r="AX380" s="27" t="s">
        <v>700</v>
      </c>
      <c r="AY380" s="27" t="s">
        <v>700</v>
      </c>
      <c r="AZ380" s="27"/>
      <c r="BA380" s="27"/>
      <c r="BB380" s="27" t="s">
        <v>1895</v>
      </c>
      <c r="BC380" s="27" t="s">
        <v>1907</v>
      </c>
      <c r="BD380" s="27">
        <v>2</v>
      </c>
      <c r="BE380" s="27">
        <v>5</v>
      </c>
      <c r="BF380" s="27">
        <v>3</v>
      </c>
      <c r="BG380" s="27" t="s">
        <v>635</v>
      </c>
      <c r="BH380" s="27">
        <v>7</v>
      </c>
      <c r="BI380" s="27"/>
      <c r="BJ380" s="27"/>
      <c r="BK380" s="27"/>
      <c r="BL380" s="27"/>
      <c r="BM380" s="27"/>
      <c r="BN380" s="27"/>
      <c r="BO380" s="27" t="s">
        <v>4769</v>
      </c>
      <c r="BP380" s="29">
        <v>44600</v>
      </c>
      <c r="BQ380" s="29">
        <v>44600</v>
      </c>
      <c r="BR380" s="29"/>
      <c r="BS380" s="29">
        <v>44614</v>
      </c>
      <c r="BT380" s="32">
        <v>41.465753424657535</v>
      </c>
      <c r="BU380" s="27">
        <v>2</v>
      </c>
      <c r="BV380" s="27">
        <v>25</v>
      </c>
      <c r="BW380" s="33"/>
      <c r="BX380" s="33"/>
      <c r="BY380" s="33"/>
      <c r="BZ380" s="27"/>
      <c r="CA380" s="27"/>
      <c r="CB380" s="27"/>
      <c r="CC380" s="33"/>
      <c r="CD380" s="33"/>
      <c r="CE380" s="33"/>
      <c r="CF380" s="27"/>
      <c r="CG380" s="27"/>
      <c r="CH380" s="27"/>
      <c r="CI380" s="27"/>
      <c r="CJ380" s="27"/>
    </row>
    <row r="381" spans="1:88" x14ac:dyDescent="0.25">
      <c r="A381" s="27" t="s">
        <v>1896</v>
      </c>
      <c r="B381" s="27" t="s">
        <v>418</v>
      </c>
      <c r="C381" s="27" t="s">
        <v>357</v>
      </c>
      <c r="D381" s="27" t="s">
        <v>1435</v>
      </c>
      <c r="E381" s="27" t="s">
        <v>858</v>
      </c>
      <c r="F381" s="27"/>
      <c r="G381" s="27" t="s">
        <v>6419</v>
      </c>
      <c r="H381" s="144" t="s">
        <v>4011</v>
      </c>
      <c r="I381" s="27"/>
      <c r="J381" s="27"/>
      <c r="K381" s="29">
        <v>44917</v>
      </c>
      <c r="L381" s="30">
        <v>2960</v>
      </c>
      <c r="M381" s="31">
        <v>250</v>
      </c>
      <c r="N381" t="s">
        <v>149</v>
      </c>
      <c r="O381" s="1">
        <v>44957</v>
      </c>
      <c r="P381" t="s">
        <v>4969</v>
      </c>
      <c r="Q381" s="27"/>
      <c r="R381" s="27" t="s">
        <v>4961</v>
      </c>
      <c r="S381" s="146" t="s">
        <v>4962</v>
      </c>
      <c r="T381" s="105" t="s">
        <v>4963</v>
      </c>
      <c r="U381" s="27" t="s">
        <v>4954</v>
      </c>
      <c r="V381" s="27" t="s">
        <v>4955</v>
      </c>
      <c r="W381" s="144" t="s">
        <v>4956</v>
      </c>
      <c r="X381" s="27" t="s">
        <v>4949</v>
      </c>
      <c r="Y381" s="27">
        <v>3</v>
      </c>
      <c r="Z381" s="27">
        <v>1</v>
      </c>
      <c r="AA381" s="33"/>
      <c r="AB381" s="33"/>
      <c r="AC381" s="33">
        <v>1</v>
      </c>
      <c r="AD381" s="33">
        <v>7</v>
      </c>
      <c r="AE381" s="33">
        <v>1</v>
      </c>
      <c r="AF381" s="36">
        <v>2688684251901</v>
      </c>
      <c r="AG381" s="36" t="str">
        <f>MID(AF381,10,4)</f>
        <v>1901</v>
      </c>
      <c r="AH381" s="27" t="s">
        <v>389</v>
      </c>
      <c r="AI381" s="27" t="s">
        <v>389</v>
      </c>
      <c r="AJ381" s="29">
        <v>34754</v>
      </c>
      <c r="AK381" s="27"/>
      <c r="AL381" s="27"/>
      <c r="AM381" s="27"/>
      <c r="AN381" s="27"/>
      <c r="AO381" s="27" t="s">
        <v>6007</v>
      </c>
      <c r="AP381" s="27" t="s">
        <v>6007</v>
      </c>
      <c r="AQ381" s="27"/>
      <c r="AR381" s="35">
        <v>84210166</v>
      </c>
      <c r="AS381" s="36">
        <v>201300035457</v>
      </c>
      <c r="AT381" s="27"/>
      <c r="AU381" s="29"/>
      <c r="AV381" s="27"/>
      <c r="AW381" s="27" t="s">
        <v>1897</v>
      </c>
      <c r="AX381" s="27" t="s">
        <v>389</v>
      </c>
      <c r="AY381" s="27" t="s">
        <v>389</v>
      </c>
      <c r="AZ381" s="27"/>
      <c r="BA381" s="27"/>
      <c r="BB381" s="27">
        <v>55691935</v>
      </c>
      <c r="BC381" s="27" t="s">
        <v>4588</v>
      </c>
      <c r="BD381" s="27">
        <v>1</v>
      </c>
      <c r="BE381" s="27">
        <v>5</v>
      </c>
      <c r="BF381" s="27">
        <v>1</v>
      </c>
      <c r="BG381" s="27" t="s">
        <v>4600</v>
      </c>
      <c r="BH381" s="27">
        <v>7</v>
      </c>
      <c r="BI381" s="27"/>
      <c r="BJ381" s="27"/>
      <c r="BK381" s="27"/>
      <c r="BL381" s="27"/>
      <c r="BM381" s="27"/>
      <c r="BN381" s="27"/>
      <c r="BO381" s="27" t="s">
        <v>4769</v>
      </c>
      <c r="BP381" s="29">
        <v>44910</v>
      </c>
      <c r="BQ381" s="27" t="s">
        <v>4776</v>
      </c>
      <c r="BR381" s="27"/>
      <c r="BS381" s="29">
        <v>44832</v>
      </c>
      <c r="BT381" s="32">
        <v>29.460273972602739</v>
      </c>
      <c r="BU381" s="27">
        <v>2</v>
      </c>
      <c r="BV381" s="27">
        <v>24</v>
      </c>
      <c r="BW381" s="33"/>
      <c r="BX381" s="33"/>
      <c r="BY381" s="33"/>
      <c r="BZ381" s="27"/>
      <c r="CA381" s="27"/>
      <c r="CB381" s="27"/>
      <c r="CC381" s="33"/>
      <c r="CD381" s="33"/>
      <c r="CE381" s="33"/>
      <c r="CF381" s="27"/>
      <c r="CG381" s="27"/>
      <c r="CH381" s="27"/>
      <c r="CI381" s="27"/>
      <c r="CJ381" s="27"/>
    </row>
    <row r="382" spans="1:88" x14ac:dyDescent="0.25">
      <c r="A382" s="27" t="s">
        <v>3207</v>
      </c>
      <c r="B382" s="27" t="s">
        <v>1865</v>
      </c>
      <c r="C382" s="27" t="s">
        <v>733</v>
      </c>
      <c r="D382" s="27" t="s">
        <v>1320</v>
      </c>
      <c r="E382" s="27" t="s">
        <v>2371</v>
      </c>
      <c r="F382" s="27"/>
      <c r="G382" s="27" t="s">
        <v>6420</v>
      </c>
      <c r="H382" s="27" t="s">
        <v>3998</v>
      </c>
      <c r="I382" s="27" t="s">
        <v>4001</v>
      </c>
      <c r="J382" s="27"/>
      <c r="K382" s="29">
        <v>44918</v>
      </c>
      <c r="L382" s="30">
        <v>2960</v>
      </c>
      <c r="M382" s="31">
        <v>250</v>
      </c>
      <c r="N382" t="s">
        <v>149</v>
      </c>
      <c r="O382" s="1">
        <v>44957</v>
      </c>
      <c r="P382" t="s">
        <v>4969</v>
      </c>
      <c r="Q382" s="27"/>
      <c r="R382" s="27" t="s">
        <v>4961</v>
      </c>
      <c r="S382" s="27" t="s">
        <v>4962</v>
      </c>
      <c r="T382" s="27" t="s">
        <v>4963</v>
      </c>
      <c r="U382" s="27" t="s">
        <v>4954</v>
      </c>
      <c r="V382" s="27" t="s">
        <v>5003</v>
      </c>
      <c r="W382" s="105" t="s">
        <v>5112</v>
      </c>
      <c r="X382" s="32" t="s">
        <v>5101</v>
      </c>
      <c r="Y382" s="27">
        <v>6</v>
      </c>
      <c r="Z382" s="27">
        <v>1</v>
      </c>
      <c r="AA382" s="33"/>
      <c r="AB382" s="33"/>
      <c r="AC382" s="33">
        <v>1</v>
      </c>
      <c r="AD382" s="33">
        <v>7</v>
      </c>
      <c r="AE382" s="33">
        <v>1</v>
      </c>
      <c r="AF382" s="36">
        <v>2655334571601</v>
      </c>
      <c r="AG382" s="36" t="str">
        <f>MID(AF382,10,4)</f>
        <v>1601</v>
      </c>
      <c r="AH382" s="27" t="s">
        <v>1118</v>
      </c>
      <c r="AI382" s="27" t="s">
        <v>1119</v>
      </c>
      <c r="AJ382" s="29">
        <v>31086</v>
      </c>
      <c r="AK382" s="27" t="s">
        <v>499</v>
      </c>
      <c r="AL382" s="29">
        <v>44600</v>
      </c>
      <c r="AM382" s="27"/>
      <c r="AN382" s="27"/>
      <c r="AO382" s="27" t="s">
        <v>6371</v>
      </c>
      <c r="AP382" s="27" t="s">
        <v>6007</v>
      </c>
      <c r="AQ382" s="27"/>
      <c r="AR382" s="35">
        <v>38866439</v>
      </c>
      <c r="AS382" s="36">
        <v>2655334571601</v>
      </c>
      <c r="AT382" s="27"/>
      <c r="AU382" s="29"/>
      <c r="AV382" s="27"/>
      <c r="AW382" s="27" t="s">
        <v>4143</v>
      </c>
      <c r="AX382" s="27" t="s">
        <v>1119</v>
      </c>
      <c r="AY382" s="27" t="s">
        <v>1118</v>
      </c>
      <c r="AZ382" s="27">
        <v>12</v>
      </c>
      <c r="BA382" s="27"/>
      <c r="BB382" s="27" t="s">
        <v>4516</v>
      </c>
      <c r="BC382" s="27" t="s">
        <v>1907</v>
      </c>
      <c r="BD382" s="27">
        <v>2</v>
      </c>
      <c r="BE382" s="27">
        <v>5</v>
      </c>
      <c r="BF382" s="27">
        <v>2</v>
      </c>
      <c r="BG382" s="27" t="s">
        <v>635</v>
      </c>
      <c r="BH382" s="27">
        <v>7</v>
      </c>
      <c r="BI382" s="27"/>
      <c r="BJ382" s="27"/>
      <c r="BK382" s="27"/>
      <c r="BL382" s="27"/>
      <c r="BM382" s="27"/>
      <c r="BN382" s="27"/>
      <c r="BO382" s="27" t="s">
        <v>4769</v>
      </c>
      <c r="BP382" s="27"/>
      <c r="BQ382" s="27"/>
      <c r="BR382" s="27"/>
      <c r="BS382" s="27"/>
      <c r="BT382" s="32">
        <v>39.509589041095893</v>
      </c>
      <c r="BU382" s="27">
        <v>2</v>
      </c>
      <c r="BV382" s="27">
        <v>8</v>
      </c>
      <c r="BW382" s="33"/>
      <c r="BX382" s="33"/>
      <c r="BY382" s="33"/>
      <c r="BZ382" s="27"/>
      <c r="CA382" s="27"/>
      <c r="CB382" s="27"/>
      <c r="CC382" s="33"/>
      <c r="CD382" s="33"/>
      <c r="CE382" s="33"/>
      <c r="CF382" s="27"/>
      <c r="CG382" s="27"/>
      <c r="CH382" s="27"/>
      <c r="CI382" s="27"/>
      <c r="CJ382" s="27"/>
    </row>
    <row r="383" spans="1:88" x14ac:dyDescent="0.25">
      <c r="A383" s="27" t="s">
        <v>3208</v>
      </c>
      <c r="B383" s="27" t="s">
        <v>206</v>
      </c>
      <c r="C383" s="27" t="s">
        <v>3680</v>
      </c>
      <c r="D383" s="27" t="s">
        <v>215</v>
      </c>
      <c r="E383" s="27" t="s">
        <v>420</v>
      </c>
      <c r="F383" s="27"/>
      <c r="G383" s="27" t="s">
        <v>6421</v>
      </c>
      <c r="H383" s="27" t="s">
        <v>3994</v>
      </c>
      <c r="I383" s="27"/>
      <c r="J383" s="27"/>
      <c r="K383" s="29">
        <v>44922</v>
      </c>
      <c r="L383" s="30">
        <v>3385</v>
      </c>
      <c r="M383" s="31">
        <v>250</v>
      </c>
      <c r="N383" t="s">
        <v>4864</v>
      </c>
      <c r="P383" s="27" t="s">
        <v>4864</v>
      </c>
      <c r="Q383" s="27"/>
      <c r="R383" s="27" t="s">
        <v>5015</v>
      </c>
      <c r="S383" s="53">
        <v>102</v>
      </c>
      <c r="T383" s="56" t="s">
        <v>5180</v>
      </c>
      <c r="U383" s="27"/>
      <c r="V383" s="27" t="s">
        <v>4959</v>
      </c>
      <c r="W383" s="27" t="s">
        <v>5169</v>
      </c>
      <c r="X383" s="32" t="s">
        <v>4960</v>
      </c>
      <c r="Y383" s="27">
        <v>9</v>
      </c>
      <c r="Z383" s="27">
        <v>2</v>
      </c>
      <c r="AA383" s="33"/>
      <c r="AB383" s="33"/>
      <c r="AC383" s="33">
        <v>1</v>
      </c>
      <c r="AD383" s="33">
        <v>7</v>
      </c>
      <c r="AE383" s="33">
        <v>1</v>
      </c>
      <c r="AF383" s="36">
        <v>3344505271301</v>
      </c>
      <c r="AG383" s="36" t="str">
        <f>MID(AF383,10,4)</f>
        <v>1301</v>
      </c>
      <c r="AH383" s="27" t="s">
        <v>421</v>
      </c>
      <c r="AI383" s="27" t="s">
        <v>421</v>
      </c>
      <c r="AJ383" s="29">
        <v>36673</v>
      </c>
      <c r="AK383" s="27"/>
      <c r="AL383" s="27"/>
      <c r="AM383" s="27"/>
      <c r="AN383" s="27"/>
      <c r="AO383" s="27" t="s">
        <v>6007</v>
      </c>
      <c r="AP383" s="27" t="s">
        <v>6007</v>
      </c>
      <c r="AQ383" s="27"/>
      <c r="AR383" s="35">
        <v>115404147</v>
      </c>
      <c r="AS383" s="36">
        <v>3344505271301</v>
      </c>
      <c r="AT383" s="27"/>
      <c r="AU383" s="29"/>
      <c r="AV383" s="27"/>
      <c r="AW383" s="27" t="s">
        <v>4144</v>
      </c>
      <c r="AX383" s="27" t="s">
        <v>421</v>
      </c>
      <c r="AY383" s="27" t="s">
        <v>421</v>
      </c>
      <c r="AZ383" s="27">
        <v>11</v>
      </c>
      <c r="BA383" s="27"/>
      <c r="BB383" s="27">
        <v>54769517</v>
      </c>
      <c r="BC383" s="27" t="s">
        <v>4590</v>
      </c>
      <c r="BD383" s="27">
        <v>1</v>
      </c>
      <c r="BE383" s="27">
        <v>5</v>
      </c>
      <c r="BF383" s="27">
        <v>0</v>
      </c>
      <c r="BG383" s="27" t="s">
        <v>4611</v>
      </c>
      <c r="BH383" s="27">
        <v>7</v>
      </c>
      <c r="BI383" s="27"/>
      <c r="BJ383" s="27"/>
      <c r="BK383" s="27"/>
      <c r="BL383" s="27"/>
      <c r="BM383" s="27"/>
      <c r="BN383" s="27"/>
      <c r="BO383" s="27" t="s">
        <v>4769</v>
      </c>
      <c r="BP383" s="29">
        <v>44841</v>
      </c>
      <c r="BQ383" s="29">
        <v>44841</v>
      </c>
      <c r="BR383" s="29"/>
      <c r="BS383" s="27" t="s">
        <v>4776</v>
      </c>
      <c r="BT383" s="32">
        <v>24.202739726027396</v>
      </c>
      <c r="BU383" s="27">
        <v>5</v>
      </c>
      <c r="BV383" s="27">
        <v>27</v>
      </c>
      <c r="BW383" s="33"/>
      <c r="BX383" s="33"/>
      <c r="BY383" s="33"/>
      <c r="BZ383" s="27"/>
      <c r="CA383" s="27"/>
      <c r="CB383" s="27"/>
      <c r="CC383" s="33"/>
      <c r="CD383" s="33"/>
      <c r="CE383" s="33"/>
      <c r="CF383" s="27"/>
      <c r="CG383" s="27"/>
      <c r="CH383" s="27"/>
      <c r="CI383" s="27"/>
      <c r="CJ383" s="27"/>
    </row>
    <row r="384" spans="1:88" x14ac:dyDescent="0.25">
      <c r="A384" s="27" t="s">
        <v>3209</v>
      </c>
      <c r="B384" s="27" t="s">
        <v>576</v>
      </c>
      <c r="C384" s="27"/>
      <c r="D384" s="27" t="s">
        <v>3776</v>
      </c>
      <c r="E384" s="27" t="s">
        <v>168</v>
      </c>
      <c r="F384" s="27"/>
      <c r="G384" s="27" t="s">
        <v>6422</v>
      </c>
      <c r="H384" s="144" t="s">
        <v>4011</v>
      </c>
      <c r="I384" s="27"/>
      <c r="J384" s="27"/>
      <c r="K384" s="29">
        <v>44922</v>
      </c>
      <c r="L384" s="30">
        <v>2960</v>
      </c>
      <c r="M384" s="31">
        <v>250</v>
      </c>
      <c r="N384" t="s">
        <v>149</v>
      </c>
      <c r="O384" s="1">
        <v>45199</v>
      </c>
      <c r="P384" t="s">
        <v>4969</v>
      </c>
      <c r="Q384" s="27"/>
      <c r="R384" s="27" t="s">
        <v>4961</v>
      </c>
      <c r="S384" s="105" t="s">
        <v>4962</v>
      </c>
      <c r="T384" s="27" t="s">
        <v>4963</v>
      </c>
      <c r="U384" s="27" t="s">
        <v>4954</v>
      </c>
      <c r="V384" s="27" t="s">
        <v>4776</v>
      </c>
      <c r="W384" s="27" t="s">
        <v>5001</v>
      </c>
      <c r="X384" s="32" t="s">
        <v>4997</v>
      </c>
      <c r="Y384" s="27">
        <v>5</v>
      </c>
      <c r="Z384" s="27">
        <v>1</v>
      </c>
      <c r="AA384" s="33"/>
      <c r="AB384" s="33"/>
      <c r="AC384" s="33">
        <v>1</v>
      </c>
      <c r="AD384" s="33">
        <v>7</v>
      </c>
      <c r="AE384" s="33">
        <v>1</v>
      </c>
      <c r="AF384" s="36">
        <v>2253874761703</v>
      </c>
      <c r="AG384" s="36" t="str">
        <f>MID(AF384,10,4)</f>
        <v>1703</v>
      </c>
      <c r="AH384" s="27" t="s">
        <v>315</v>
      </c>
      <c r="AI384" s="27" t="s">
        <v>268</v>
      </c>
      <c r="AJ384" s="29">
        <v>34114</v>
      </c>
      <c r="AK384" s="27"/>
      <c r="AL384" s="27"/>
      <c r="AM384" s="27"/>
      <c r="AN384" s="27"/>
      <c r="AO384" s="27" t="s">
        <v>6007</v>
      </c>
      <c r="AP384" s="27" t="s">
        <v>6007</v>
      </c>
      <c r="AQ384" s="27"/>
      <c r="AR384" s="35">
        <v>74922653</v>
      </c>
      <c r="AS384" s="36">
        <v>201502749963</v>
      </c>
      <c r="AT384" s="27"/>
      <c r="AU384" s="29"/>
      <c r="AV384" s="27"/>
      <c r="AW384" s="27" t="s">
        <v>4145</v>
      </c>
      <c r="AX384" s="27" t="s">
        <v>268</v>
      </c>
      <c r="AY384" s="27" t="s">
        <v>315</v>
      </c>
      <c r="AZ384" s="27"/>
      <c r="BA384" s="27"/>
      <c r="BB384" s="27">
        <v>58360179</v>
      </c>
      <c r="BC384" s="27" t="s">
        <v>4588</v>
      </c>
      <c r="BD384" s="27">
        <v>1</v>
      </c>
      <c r="BE384" s="27">
        <v>5</v>
      </c>
      <c r="BF384" s="27">
        <v>2</v>
      </c>
      <c r="BG384" s="27" t="s">
        <v>4597</v>
      </c>
      <c r="BH384" s="27">
        <v>7</v>
      </c>
      <c r="BI384" s="27"/>
      <c r="BJ384" s="27"/>
      <c r="BK384" s="27"/>
      <c r="BL384" s="27"/>
      <c r="BM384" s="27"/>
      <c r="BN384" s="27"/>
      <c r="BO384" s="27" t="s">
        <v>4769</v>
      </c>
      <c r="BP384" s="27" t="s">
        <v>4776</v>
      </c>
      <c r="BQ384" s="27" t="s">
        <v>4776</v>
      </c>
      <c r="BR384" s="27"/>
      <c r="BS384" s="27" t="s">
        <v>4776</v>
      </c>
      <c r="BT384" s="32">
        <v>31.213698630136985</v>
      </c>
      <c r="BU384" s="27">
        <v>5</v>
      </c>
      <c r="BV384" s="27">
        <v>25</v>
      </c>
      <c r="BW384" s="33"/>
      <c r="BX384" s="33"/>
      <c r="BY384" s="33"/>
      <c r="BZ384" s="27"/>
      <c r="CA384" s="27"/>
      <c r="CB384" s="27"/>
      <c r="CC384" s="33"/>
      <c r="CD384" s="33"/>
      <c r="CE384" s="33"/>
      <c r="CF384" s="27"/>
      <c r="CG384" s="27"/>
      <c r="CH384" s="27"/>
      <c r="CI384" s="27"/>
      <c r="CJ384" s="27"/>
    </row>
    <row r="385" spans="1:88" x14ac:dyDescent="0.25">
      <c r="A385" s="27" t="s">
        <v>3210</v>
      </c>
      <c r="B385" s="27" t="s">
        <v>2258</v>
      </c>
      <c r="C385" s="27" t="s">
        <v>3681</v>
      </c>
      <c r="D385" s="27" t="s">
        <v>2131</v>
      </c>
      <c r="E385" s="27" t="s">
        <v>871</v>
      </c>
      <c r="F385" s="27"/>
      <c r="G385" s="27" t="s">
        <v>6423</v>
      </c>
      <c r="H385" s="27" t="s">
        <v>3998</v>
      </c>
      <c r="I385" s="27" t="s">
        <v>4001</v>
      </c>
      <c r="J385" s="27"/>
      <c r="K385" s="29">
        <v>44922</v>
      </c>
      <c r="L385" s="30">
        <v>2960</v>
      </c>
      <c r="M385" s="31">
        <v>250</v>
      </c>
      <c r="N385" t="s">
        <v>149</v>
      </c>
      <c r="O385" s="1">
        <v>44959</v>
      </c>
      <c r="P385" t="s">
        <v>5209</v>
      </c>
      <c r="Q385" s="27"/>
      <c r="R385" s="27" t="s">
        <v>5184</v>
      </c>
      <c r="S385" s="27" t="s">
        <v>4962</v>
      </c>
      <c r="T385" s="27" t="s">
        <v>4963</v>
      </c>
      <c r="U385" s="27" t="s">
        <v>4954</v>
      </c>
      <c r="V385" s="27" t="s">
        <v>4869</v>
      </c>
      <c r="W385" s="27" t="s">
        <v>4980</v>
      </c>
      <c r="X385" s="32" t="s">
        <v>4870</v>
      </c>
      <c r="Y385" s="27">
        <v>1</v>
      </c>
      <c r="Z385" s="27">
        <v>1</v>
      </c>
      <c r="AA385" s="33"/>
      <c r="AB385" s="33"/>
      <c r="AC385" s="33">
        <v>1</v>
      </c>
      <c r="AD385" s="33">
        <v>7</v>
      </c>
      <c r="AE385" s="33">
        <v>1</v>
      </c>
      <c r="AF385" s="36">
        <v>1833221340306</v>
      </c>
      <c r="AG385" s="36" t="str">
        <f>MID(AF385,10,4)</f>
        <v>0306</v>
      </c>
      <c r="AH385" s="27" t="s">
        <v>2319</v>
      </c>
      <c r="AI385" s="27" t="s">
        <v>1394</v>
      </c>
      <c r="AJ385" s="29">
        <v>32156</v>
      </c>
      <c r="AK385" s="27" t="s">
        <v>218</v>
      </c>
      <c r="AL385" s="29">
        <v>44930</v>
      </c>
      <c r="AM385" s="27"/>
      <c r="AN385" s="27"/>
      <c r="AO385" s="27" t="s">
        <v>6371</v>
      </c>
      <c r="AP385" s="27" t="s">
        <v>6007</v>
      </c>
      <c r="AQ385" s="27"/>
      <c r="AR385" s="35">
        <v>42899125</v>
      </c>
      <c r="AS385" s="36">
        <v>188094478</v>
      </c>
      <c r="AT385" s="27"/>
      <c r="AU385" s="29"/>
      <c r="AV385" s="27"/>
      <c r="AW385" s="27" t="s">
        <v>4146</v>
      </c>
      <c r="AX385" s="27" t="s">
        <v>114</v>
      </c>
      <c r="AY385" s="27" t="s">
        <v>114</v>
      </c>
      <c r="AZ385" s="27">
        <v>17</v>
      </c>
      <c r="BA385" s="27"/>
      <c r="BB385" s="27">
        <v>42662688</v>
      </c>
      <c r="BC385" s="27" t="s">
        <v>4588</v>
      </c>
      <c r="BD385" s="27">
        <v>1</v>
      </c>
      <c r="BE385" s="27">
        <v>5</v>
      </c>
      <c r="BF385" s="27">
        <v>3</v>
      </c>
      <c r="BG385" s="27" t="s">
        <v>635</v>
      </c>
      <c r="BH385" s="27">
        <v>7</v>
      </c>
      <c r="BI385" s="27"/>
      <c r="BJ385" s="27"/>
      <c r="BK385" s="27"/>
      <c r="BL385" s="27" t="s">
        <v>4691</v>
      </c>
      <c r="BM385" s="27" t="s">
        <v>4146</v>
      </c>
      <c r="BN385" s="27">
        <v>46628067</v>
      </c>
      <c r="BO385" s="27" t="s">
        <v>4769</v>
      </c>
      <c r="BP385" s="29">
        <v>44594</v>
      </c>
      <c r="BQ385" s="29">
        <v>44720</v>
      </c>
      <c r="BR385" s="29"/>
      <c r="BS385" s="27"/>
      <c r="BT385" s="32">
        <v>36.578082191780823</v>
      </c>
      <c r="BU385" s="27">
        <v>1</v>
      </c>
      <c r="BV385" s="27">
        <v>14</v>
      </c>
      <c r="BW385" s="33"/>
      <c r="BX385" s="33"/>
      <c r="BY385" s="33"/>
      <c r="BZ385" s="27"/>
      <c r="CA385" s="27"/>
      <c r="CB385" s="27"/>
      <c r="CC385" s="33"/>
      <c r="CD385" s="33"/>
      <c r="CE385" s="33"/>
      <c r="CF385" s="27"/>
      <c r="CG385" s="27"/>
      <c r="CH385" s="27"/>
      <c r="CI385" s="27"/>
      <c r="CJ385" s="27"/>
    </row>
    <row r="386" spans="1:88" x14ac:dyDescent="0.25">
      <c r="A386" s="27" t="s">
        <v>3211</v>
      </c>
      <c r="B386" s="27" t="s">
        <v>2453</v>
      </c>
      <c r="C386" s="27" t="s">
        <v>733</v>
      </c>
      <c r="D386" s="27" t="s">
        <v>1320</v>
      </c>
      <c r="E386" s="27" t="s">
        <v>734</v>
      </c>
      <c r="F386" s="27"/>
      <c r="G386" s="27" t="s">
        <v>6424</v>
      </c>
      <c r="H386" s="144" t="s">
        <v>3998</v>
      </c>
      <c r="I386" s="27" t="s">
        <v>4974</v>
      </c>
      <c r="J386" s="27"/>
      <c r="K386" s="29">
        <v>44928</v>
      </c>
      <c r="L386" s="30">
        <v>2960</v>
      </c>
      <c r="M386" s="31">
        <v>250</v>
      </c>
      <c r="N386" t="s">
        <v>4864</v>
      </c>
      <c r="P386" s="27" t="s">
        <v>4864</v>
      </c>
      <c r="Q386" s="27"/>
      <c r="R386" s="27" t="s">
        <v>4961</v>
      </c>
      <c r="S386" s="27" t="s">
        <v>4962</v>
      </c>
      <c r="T386" s="27" t="s">
        <v>4963</v>
      </c>
      <c r="U386" s="27" t="s">
        <v>4954</v>
      </c>
      <c r="V386" s="27" t="s">
        <v>5003</v>
      </c>
      <c r="W386" s="27" t="s">
        <v>4961</v>
      </c>
      <c r="X386" s="32" t="s">
        <v>5101</v>
      </c>
      <c r="Y386" s="27">
        <v>6</v>
      </c>
      <c r="Z386" s="27">
        <v>1</v>
      </c>
      <c r="AA386" s="33"/>
      <c r="AB386" s="33"/>
      <c r="AC386" s="33">
        <v>1</v>
      </c>
      <c r="AD386" s="33">
        <v>7</v>
      </c>
      <c r="AE386" s="33">
        <v>1</v>
      </c>
      <c r="AF386" s="36">
        <v>3225333171601</v>
      </c>
      <c r="AG386" s="36" t="str">
        <f>MID(AF386,10,4)</f>
        <v>1601</v>
      </c>
      <c r="AH386" s="27" t="s">
        <v>1118</v>
      </c>
      <c r="AI386" s="27" t="s">
        <v>1119</v>
      </c>
      <c r="AJ386" s="29">
        <v>36629</v>
      </c>
      <c r="AK386" s="27" t="s">
        <v>499</v>
      </c>
      <c r="AL386" s="29">
        <v>45395</v>
      </c>
      <c r="AM386" s="27"/>
      <c r="AN386" s="27"/>
      <c r="AO386" s="27" t="s">
        <v>6371</v>
      </c>
      <c r="AP386" s="27" t="s">
        <v>6007</v>
      </c>
      <c r="AQ386" s="27"/>
      <c r="AR386" s="35">
        <v>116552433</v>
      </c>
      <c r="AS386" s="36">
        <v>3225333171601</v>
      </c>
      <c r="AT386" s="27"/>
      <c r="AU386" s="29"/>
      <c r="AV386" s="27"/>
      <c r="AW386" s="27" t="s">
        <v>4147</v>
      </c>
      <c r="AX386" s="27" t="s">
        <v>1118</v>
      </c>
      <c r="AY386" s="27" t="s">
        <v>1119</v>
      </c>
      <c r="AZ386" s="27">
        <v>8</v>
      </c>
      <c r="BA386" s="27"/>
      <c r="BB386" s="27">
        <v>30449251</v>
      </c>
      <c r="BC386" s="27" t="s">
        <v>4588</v>
      </c>
      <c r="BD386" s="27">
        <v>1</v>
      </c>
      <c r="BE386" s="27">
        <v>5</v>
      </c>
      <c r="BF386" s="27">
        <v>0</v>
      </c>
      <c r="BG386" s="27" t="s">
        <v>4598</v>
      </c>
      <c r="BH386" s="28">
        <v>5</v>
      </c>
      <c r="BI386" s="106" t="s">
        <v>5210</v>
      </c>
      <c r="BJ386" s="27" t="s">
        <v>5211</v>
      </c>
      <c r="BK386" s="27"/>
      <c r="BL386" s="27"/>
      <c r="BM386" s="27"/>
      <c r="BN386" s="27"/>
      <c r="BO386" s="27" t="s">
        <v>4769</v>
      </c>
      <c r="BP386" s="29">
        <v>44916</v>
      </c>
      <c r="BQ386" s="27" t="s">
        <v>4779</v>
      </c>
      <c r="BR386" s="27"/>
      <c r="BS386" s="29">
        <v>44916</v>
      </c>
      <c r="BT386" s="32">
        <v>24.323287671232876</v>
      </c>
      <c r="BU386" s="27">
        <v>4</v>
      </c>
      <c r="BV386" s="27">
        <v>13</v>
      </c>
      <c r="BW386" s="33"/>
      <c r="BX386" s="33"/>
      <c r="BY386" s="33"/>
      <c r="BZ386" s="27"/>
      <c r="CA386" s="27"/>
      <c r="CB386" s="27"/>
      <c r="CC386" s="33"/>
      <c r="CD386" s="33"/>
      <c r="CE386" s="33"/>
      <c r="CF386" s="27"/>
      <c r="CG386" s="27"/>
      <c r="CH386" s="27"/>
      <c r="CI386" s="27"/>
      <c r="CJ386" s="27"/>
    </row>
    <row r="387" spans="1:88" x14ac:dyDescent="0.25">
      <c r="A387" s="27" t="s">
        <v>3212</v>
      </c>
      <c r="B387" s="27" t="s">
        <v>658</v>
      </c>
      <c r="C387" s="27" t="s">
        <v>322</v>
      </c>
      <c r="D387" s="27" t="s">
        <v>2115</v>
      </c>
      <c r="E387" s="27" t="s">
        <v>1297</v>
      </c>
      <c r="F387" s="27"/>
      <c r="G387" s="27" t="s">
        <v>6425</v>
      </c>
      <c r="H387" s="144" t="s">
        <v>4011</v>
      </c>
      <c r="J387" s="27"/>
      <c r="K387" s="29">
        <v>44928</v>
      </c>
      <c r="L387" s="30">
        <v>2960</v>
      </c>
      <c r="M387" s="31">
        <v>250</v>
      </c>
      <c r="N387" t="s">
        <v>149</v>
      </c>
      <c r="O387" s="1">
        <v>45351</v>
      </c>
      <c r="P387" t="s">
        <v>4969</v>
      </c>
      <c r="Q387" s="27"/>
      <c r="R387" s="27" t="s">
        <v>4961</v>
      </c>
      <c r="S387" s="27" t="s">
        <v>4962</v>
      </c>
      <c r="T387" s="27" t="s">
        <v>4963</v>
      </c>
      <c r="U387" s="27" t="s">
        <v>4954</v>
      </c>
      <c r="V387" s="27" t="s">
        <v>5003</v>
      </c>
      <c r="W387" s="27" t="s">
        <v>4961</v>
      </c>
      <c r="X387" s="32" t="s">
        <v>5101</v>
      </c>
      <c r="Y387" s="27">
        <v>6</v>
      </c>
      <c r="Z387" s="27">
        <v>1</v>
      </c>
      <c r="AA387" s="33"/>
      <c r="AB387" s="33"/>
      <c r="AC387" s="33">
        <v>1</v>
      </c>
      <c r="AD387" s="33">
        <v>7</v>
      </c>
      <c r="AE387" s="33">
        <v>1</v>
      </c>
      <c r="AF387" s="36">
        <v>2179596871603</v>
      </c>
      <c r="AG387" s="36" t="str">
        <f>MID(AF387,10,4)</f>
        <v>1603</v>
      </c>
      <c r="AH387" s="27" t="s">
        <v>1629</v>
      </c>
      <c r="AI387" s="27" t="s">
        <v>1119</v>
      </c>
      <c r="AJ387" s="29">
        <v>28032</v>
      </c>
      <c r="AK387" s="27" t="s">
        <v>499</v>
      </c>
      <c r="AL387" s="29">
        <v>45192</v>
      </c>
      <c r="AM387" s="27"/>
      <c r="AN387" s="27"/>
      <c r="AO387" s="27" t="s">
        <v>6371</v>
      </c>
      <c r="AP387" s="27" t="s">
        <v>6007</v>
      </c>
      <c r="AQ387" s="27"/>
      <c r="AR387" s="35">
        <v>35343958</v>
      </c>
      <c r="AS387" s="36">
        <v>176362952</v>
      </c>
      <c r="AT387" s="27"/>
      <c r="AU387" s="29"/>
      <c r="AV387" s="27"/>
      <c r="AW387" s="27" t="s">
        <v>4148</v>
      </c>
      <c r="AX387" s="27" t="s">
        <v>4149</v>
      </c>
      <c r="AY387" s="27" t="s">
        <v>1119</v>
      </c>
      <c r="AZ387" s="27">
        <v>2</v>
      </c>
      <c r="BA387" s="27"/>
      <c r="BB387" s="27">
        <v>40768945</v>
      </c>
      <c r="BC387" s="27" t="s">
        <v>1907</v>
      </c>
      <c r="BD387" s="27">
        <v>2</v>
      </c>
      <c r="BE387" s="27">
        <v>5</v>
      </c>
      <c r="BF387" s="27">
        <v>4</v>
      </c>
      <c r="BG387" s="27" t="s">
        <v>4600</v>
      </c>
      <c r="BH387" s="27">
        <v>7</v>
      </c>
      <c r="BI387" s="106" t="s">
        <v>5212</v>
      </c>
      <c r="BJ387" s="27" t="s">
        <v>5213</v>
      </c>
      <c r="BK387" s="27"/>
      <c r="BL387" s="27"/>
      <c r="BM387" s="27"/>
      <c r="BN387" s="27"/>
      <c r="BO387" s="27" t="s">
        <v>4769</v>
      </c>
      <c r="BP387" s="29">
        <v>44883</v>
      </c>
      <c r="BQ387" s="29">
        <v>44881</v>
      </c>
      <c r="BR387" s="29"/>
      <c r="BS387" s="29">
        <v>44882</v>
      </c>
      <c r="BT387" s="32">
        <v>47.876712328767127</v>
      </c>
      <c r="BU387" s="27">
        <v>9</v>
      </c>
      <c r="BV387" s="27">
        <v>29</v>
      </c>
      <c r="BW387" s="33"/>
      <c r="BX387" s="33"/>
      <c r="BY387" s="33"/>
      <c r="BZ387" s="27"/>
      <c r="CA387" s="27"/>
      <c r="CB387" s="27"/>
      <c r="CC387" s="33"/>
      <c r="CD387" s="33"/>
      <c r="CE387" s="33"/>
      <c r="CF387" s="27"/>
      <c r="CG387" s="27"/>
      <c r="CH387" s="27"/>
      <c r="CI387" s="27"/>
      <c r="CJ387" s="27"/>
    </row>
    <row r="388" spans="1:88" x14ac:dyDescent="0.25">
      <c r="A388" s="27" t="s">
        <v>3213</v>
      </c>
      <c r="B388" s="27" t="s">
        <v>2760</v>
      </c>
      <c r="C388" s="27" t="s">
        <v>2114</v>
      </c>
      <c r="D388" s="27" t="s">
        <v>2978</v>
      </c>
      <c r="E388" s="27" t="s">
        <v>3902</v>
      </c>
      <c r="F388" s="27"/>
      <c r="G388" s="27" t="s">
        <v>6426</v>
      </c>
      <c r="H388" s="27" t="s">
        <v>3998</v>
      </c>
      <c r="I388" s="27" t="s">
        <v>4974</v>
      </c>
      <c r="J388" s="27"/>
      <c r="K388" s="29">
        <v>44928</v>
      </c>
      <c r="L388" s="30">
        <v>2960</v>
      </c>
      <c r="M388" s="31">
        <v>250</v>
      </c>
      <c r="N388" t="s">
        <v>149</v>
      </c>
      <c r="O388" s="1">
        <v>45274</v>
      </c>
      <c r="P388" t="s">
        <v>4975</v>
      </c>
      <c r="Q388" s="27"/>
      <c r="R388" s="27" t="s">
        <v>5184</v>
      </c>
      <c r="S388" s="27" t="s">
        <v>4962</v>
      </c>
      <c r="T388" s="27" t="s">
        <v>4963</v>
      </c>
      <c r="U388" s="27" t="s">
        <v>4954</v>
      </c>
      <c r="V388" s="27" t="s">
        <v>4869</v>
      </c>
      <c r="W388" s="27" t="s">
        <v>4980</v>
      </c>
      <c r="X388" s="32" t="s">
        <v>4870</v>
      </c>
      <c r="Y388" s="27">
        <v>1</v>
      </c>
      <c r="Z388" s="27">
        <v>1</v>
      </c>
      <c r="AA388" s="33"/>
      <c r="AB388" s="33"/>
      <c r="AC388" s="33">
        <v>1</v>
      </c>
      <c r="AD388" s="33">
        <v>7</v>
      </c>
      <c r="AE388" s="33">
        <v>1</v>
      </c>
      <c r="AF388" s="36">
        <v>2248091642201</v>
      </c>
      <c r="AG388" s="36" t="str">
        <f>MID(AF388,10,4)</f>
        <v>2201</v>
      </c>
      <c r="AH388" s="27" t="s">
        <v>142</v>
      </c>
      <c r="AI388" s="27" t="s">
        <v>142</v>
      </c>
      <c r="AJ388" s="29">
        <v>34118</v>
      </c>
      <c r="AK388" s="27" t="s">
        <v>499</v>
      </c>
      <c r="AL388" s="29">
        <v>45075</v>
      </c>
      <c r="AM388" s="27"/>
      <c r="AN388" s="27"/>
      <c r="AO388" s="27" t="s">
        <v>6371</v>
      </c>
      <c r="AP388" s="27" t="s">
        <v>6007</v>
      </c>
      <c r="AQ388" s="27"/>
      <c r="AR388" s="35">
        <v>86713477</v>
      </c>
      <c r="AS388" s="36">
        <v>201402588345</v>
      </c>
      <c r="AT388" s="27"/>
      <c r="AU388" s="29"/>
      <c r="AV388" s="27"/>
      <c r="AW388" s="27" t="s">
        <v>4150</v>
      </c>
      <c r="AX388" s="27" t="s">
        <v>142</v>
      </c>
      <c r="AY388" s="27" t="s">
        <v>142</v>
      </c>
      <c r="AZ388" s="27"/>
      <c r="BA388" s="27"/>
      <c r="BB388" s="27">
        <v>39053343</v>
      </c>
      <c r="BC388" s="27" t="s">
        <v>4588</v>
      </c>
      <c r="BD388" s="27">
        <v>1</v>
      </c>
      <c r="BE388" s="27">
        <v>5</v>
      </c>
      <c r="BF388" s="27">
        <v>1</v>
      </c>
      <c r="BG388" s="27" t="s">
        <v>4598</v>
      </c>
      <c r="BH388" s="28">
        <v>5</v>
      </c>
      <c r="BI388" s="106" t="s">
        <v>5214</v>
      </c>
      <c r="BJ388" s="27" t="s">
        <v>5215</v>
      </c>
      <c r="BK388" s="27"/>
      <c r="BL388" s="27"/>
      <c r="BM388" s="27"/>
      <c r="BN388" s="27"/>
      <c r="BO388" s="27" t="s">
        <v>4769</v>
      </c>
      <c r="BP388" s="27" t="s">
        <v>4777</v>
      </c>
      <c r="BQ388" s="27" t="s">
        <v>4777</v>
      </c>
      <c r="BR388" s="27"/>
      <c r="BS388" s="27" t="s">
        <v>4777</v>
      </c>
      <c r="BT388" s="32">
        <v>31.202739726027396</v>
      </c>
      <c r="BU388" s="27">
        <v>5</v>
      </c>
      <c r="BV388" s="27">
        <v>29</v>
      </c>
      <c r="BW388" s="33"/>
      <c r="BX388" s="33"/>
      <c r="BY388" s="33"/>
      <c r="BZ388" s="27"/>
      <c r="CA388" s="27"/>
      <c r="CB388" s="27"/>
      <c r="CC388" s="33"/>
      <c r="CD388" s="33"/>
      <c r="CE388" s="33"/>
      <c r="CF388" s="27"/>
      <c r="CG388" s="27"/>
      <c r="CH388" s="27"/>
      <c r="CI388" s="27"/>
      <c r="CJ388" s="27"/>
    </row>
    <row r="389" spans="1:88" x14ac:dyDescent="0.25">
      <c r="A389" s="27" t="s">
        <v>3214</v>
      </c>
      <c r="B389" s="27" t="s">
        <v>252</v>
      </c>
      <c r="C389" s="27" t="s">
        <v>1600</v>
      </c>
      <c r="D389" s="27" t="s">
        <v>148</v>
      </c>
      <c r="E389" s="27" t="s">
        <v>215</v>
      </c>
      <c r="F389" s="27" t="s">
        <v>3982</v>
      </c>
      <c r="G389" s="27" t="s">
        <v>6427</v>
      </c>
      <c r="H389" s="27" t="s">
        <v>6926</v>
      </c>
      <c r="I389" s="27"/>
      <c r="J389" s="27"/>
      <c r="K389" s="29">
        <v>44929</v>
      </c>
      <c r="L389" s="30">
        <v>5750</v>
      </c>
      <c r="M389" s="31">
        <v>250</v>
      </c>
      <c r="N389" t="s">
        <v>149</v>
      </c>
      <c r="O389" s="1">
        <v>44938</v>
      </c>
      <c r="P389" t="s">
        <v>4969</v>
      </c>
      <c r="Q389" s="27"/>
      <c r="R389" s="27" t="s">
        <v>4931</v>
      </c>
      <c r="S389" s="27">
        <v>10001</v>
      </c>
      <c r="T389" s="27" t="s">
        <v>6937</v>
      </c>
      <c r="U389" s="27"/>
      <c r="V389" s="27" t="s">
        <v>4869</v>
      </c>
      <c r="W389" s="27"/>
      <c r="X389" s="32" t="s">
        <v>4870</v>
      </c>
      <c r="Y389" s="27">
        <v>1</v>
      </c>
      <c r="Z389" s="27">
        <v>2</v>
      </c>
      <c r="AA389" s="33"/>
      <c r="AB389" s="33"/>
      <c r="AC389" s="33">
        <v>1</v>
      </c>
      <c r="AD389" s="33">
        <v>7</v>
      </c>
      <c r="AE389" s="33">
        <v>1</v>
      </c>
      <c r="AF389" s="36">
        <v>2564146370101</v>
      </c>
      <c r="AG389" s="36" t="str">
        <f>MID(AF389,10,4)</f>
        <v>0101</v>
      </c>
      <c r="AH389" s="27" t="s">
        <v>114</v>
      </c>
      <c r="AI389" s="27" t="s">
        <v>114</v>
      </c>
      <c r="AJ389" s="29">
        <v>31519</v>
      </c>
      <c r="AK389" s="27"/>
      <c r="AL389" s="27"/>
      <c r="AM389" s="27"/>
      <c r="AN389" s="27"/>
      <c r="AO389" s="27" t="s">
        <v>6007</v>
      </c>
      <c r="AP389" s="27" t="s">
        <v>6007</v>
      </c>
      <c r="AQ389" s="27"/>
      <c r="AR389" s="35">
        <v>59702052</v>
      </c>
      <c r="AS389" s="36">
        <v>200900404591</v>
      </c>
      <c r="AT389" s="27"/>
      <c r="AU389" s="29"/>
      <c r="AV389" s="27"/>
      <c r="AW389" s="27" t="s">
        <v>4151</v>
      </c>
      <c r="AX389" s="27" t="s">
        <v>114</v>
      </c>
      <c r="AY389" s="27" t="s">
        <v>217</v>
      </c>
      <c r="AZ389" s="27">
        <v>7</v>
      </c>
      <c r="BA389" s="27"/>
      <c r="BB389" s="27">
        <v>59702052</v>
      </c>
      <c r="BC389" s="27" t="s">
        <v>4589</v>
      </c>
      <c r="BD389" s="27">
        <v>2</v>
      </c>
      <c r="BE389" s="27">
        <v>5</v>
      </c>
      <c r="BF389" s="27">
        <v>0</v>
      </c>
      <c r="BG389" s="27" t="s">
        <v>1245</v>
      </c>
      <c r="BH389" s="27">
        <v>7</v>
      </c>
      <c r="BI389" s="106" t="s">
        <v>5216</v>
      </c>
      <c r="BJ389" s="27" t="s">
        <v>5217</v>
      </c>
      <c r="BK389" s="27" t="s">
        <v>5218</v>
      </c>
      <c r="BL389" s="27"/>
      <c r="BM389" s="27"/>
      <c r="BN389" s="27"/>
      <c r="BO389" s="27" t="s">
        <v>4769</v>
      </c>
      <c r="BP389" s="29">
        <v>44916</v>
      </c>
      <c r="BQ389" s="27"/>
      <c r="BR389" s="27"/>
      <c r="BS389" s="29">
        <v>44916</v>
      </c>
      <c r="BT389" s="32">
        <v>38.323287671232876</v>
      </c>
      <c r="BU389" s="27">
        <v>4</v>
      </c>
      <c r="BV389" s="27">
        <v>17</v>
      </c>
      <c r="BW389" s="33"/>
      <c r="BX389" s="33"/>
      <c r="BY389" s="33"/>
      <c r="BZ389" s="27"/>
      <c r="CA389" s="27"/>
      <c r="CB389" s="27"/>
      <c r="CC389" s="33"/>
      <c r="CD389" s="33"/>
      <c r="CE389" s="33"/>
      <c r="CF389" s="27"/>
      <c r="CG389" s="27"/>
      <c r="CH389" s="27"/>
      <c r="CI389" s="27"/>
      <c r="CJ389" s="27"/>
    </row>
    <row r="390" spans="1:88" x14ac:dyDescent="0.25">
      <c r="A390" s="27" t="s">
        <v>1898</v>
      </c>
      <c r="B390" s="27" t="s">
        <v>200</v>
      </c>
      <c r="C390" s="27" t="s">
        <v>1899</v>
      </c>
      <c r="D390" s="27" t="s">
        <v>436</v>
      </c>
      <c r="E390" s="27" t="s">
        <v>594</v>
      </c>
      <c r="F390" s="27"/>
      <c r="G390" s="27" t="s">
        <v>6428</v>
      </c>
      <c r="H390" s="144" t="s">
        <v>4011</v>
      </c>
      <c r="I390" s="27"/>
      <c r="J390" s="27"/>
      <c r="K390" s="29">
        <v>44932</v>
      </c>
      <c r="L390" s="30">
        <v>2960</v>
      </c>
      <c r="M390" s="31">
        <v>250</v>
      </c>
      <c r="N390" t="s">
        <v>149</v>
      </c>
      <c r="O390" s="1">
        <v>45056</v>
      </c>
      <c r="P390" t="s">
        <v>4975</v>
      </c>
      <c r="Q390" s="27"/>
      <c r="R390" s="27" t="s">
        <v>5184</v>
      </c>
      <c r="S390" s="105" t="s">
        <v>4962</v>
      </c>
      <c r="T390" s="105" t="s">
        <v>4963</v>
      </c>
      <c r="U390" s="27" t="s">
        <v>4954</v>
      </c>
      <c r="V390" s="27" t="s">
        <v>4990</v>
      </c>
      <c r="W390" s="27" t="s">
        <v>4991</v>
      </c>
      <c r="X390" s="32" t="s">
        <v>4912</v>
      </c>
      <c r="Y390" s="27">
        <v>4</v>
      </c>
      <c r="Z390" s="27">
        <v>2</v>
      </c>
      <c r="AA390" s="33"/>
      <c r="AB390" s="33"/>
      <c r="AC390" s="33">
        <v>1</v>
      </c>
      <c r="AD390" s="33">
        <v>7</v>
      </c>
      <c r="AE390" s="33">
        <v>1</v>
      </c>
      <c r="AF390" s="36">
        <v>2984447710501</v>
      </c>
      <c r="AG390" s="36" t="str">
        <f>MID(AF390,10,4)</f>
        <v>0501</v>
      </c>
      <c r="AH390" s="27" t="s">
        <v>163</v>
      </c>
      <c r="AI390" s="27" t="s">
        <v>163</v>
      </c>
      <c r="AJ390" s="29">
        <v>35185</v>
      </c>
      <c r="AK390" s="27" t="s">
        <v>499</v>
      </c>
      <c r="AL390" s="27" t="s">
        <v>5219</v>
      </c>
      <c r="AM390" s="27"/>
      <c r="AN390" s="27"/>
      <c r="AO390" s="27" t="e">
        <v>#VALUE!</v>
      </c>
      <c r="AP390" s="27" t="s">
        <v>6007</v>
      </c>
      <c r="AQ390" s="27"/>
      <c r="AR390" s="35">
        <v>87220636</v>
      </c>
      <c r="AS390" s="36">
        <v>2984447710501</v>
      </c>
      <c r="AT390" s="27"/>
      <c r="AU390" s="29"/>
      <c r="AV390" s="27"/>
      <c r="AW390" s="27" t="s">
        <v>1900</v>
      </c>
      <c r="AX390" s="27" t="s">
        <v>163</v>
      </c>
      <c r="AY390" s="27" t="s">
        <v>163</v>
      </c>
      <c r="AZ390" s="27"/>
      <c r="BA390" s="27"/>
      <c r="BB390" s="27">
        <v>59198154</v>
      </c>
      <c r="BC390" s="27" t="s">
        <v>4590</v>
      </c>
      <c r="BD390" s="27">
        <v>1</v>
      </c>
      <c r="BE390" s="27">
        <v>5</v>
      </c>
      <c r="BF390" s="27">
        <v>0</v>
      </c>
      <c r="BG390" s="27" t="s">
        <v>4600</v>
      </c>
      <c r="BH390" s="27">
        <v>7</v>
      </c>
      <c r="BI390" s="106" t="s">
        <v>1903</v>
      </c>
      <c r="BJ390" s="27" t="s">
        <v>1904</v>
      </c>
      <c r="BK390" s="27"/>
      <c r="BL390" s="27" t="s">
        <v>1901</v>
      </c>
      <c r="BM390" s="27" t="s">
        <v>1902</v>
      </c>
      <c r="BN390" s="27"/>
      <c r="BO390" s="27" t="s">
        <v>4769</v>
      </c>
      <c r="BP390" s="29">
        <v>44767</v>
      </c>
      <c r="BQ390" s="27"/>
      <c r="BR390" s="27"/>
      <c r="BS390" s="29">
        <v>44764</v>
      </c>
      <c r="BT390" s="32">
        <v>28.279452054794522</v>
      </c>
      <c r="BU390" s="27">
        <v>4</v>
      </c>
      <c r="BV390" s="27">
        <v>30</v>
      </c>
      <c r="BW390" s="33"/>
      <c r="BX390" s="33"/>
      <c r="BY390" s="33"/>
      <c r="BZ390" s="27"/>
      <c r="CA390" s="27"/>
      <c r="CB390" s="27"/>
      <c r="CC390" s="33"/>
      <c r="CD390" s="33"/>
      <c r="CE390" s="33"/>
      <c r="CF390" s="27"/>
      <c r="CG390" s="27"/>
      <c r="CH390" s="27"/>
      <c r="CI390" s="27"/>
      <c r="CJ390" s="27"/>
    </row>
    <row r="391" spans="1:88" x14ac:dyDescent="0.25">
      <c r="A391" s="27" t="s">
        <v>1905</v>
      </c>
      <c r="B391" s="27" t="s">
        <v>418</v>
      </c>
      <c r="C391" s="27" t="s">
        <v>1906</v>
      </c>
      <c r="D391" s="27" t="s">
        <v>1175</v>
      </c>
      <c r="E391" s="27" t="s">
        <v>1907</v>
      </c>
      <c r="F391" s="27"/>
      <c r="G391" s="27" t="s">
        <v>6429</v>
      </c>
      <c r="H391" s="27" t="s">
        <v>3998</v>
      </c>
      <c r="I391" s="27" t="s">
        <v>4001</v>
      </c>
      <c r="J391" s="27"/>
      <c r="K391" s="29">
        <v>44935</v>
      </c>
      <c r="L391" s="30">
        <v>2960</v>
      </c>
      <c r="M391" s="31">
        <v>250</v>
      </c>
      <c r="N391" t="s">
        <v>149</v>
      </c>
      <c r="O391" s="1">
        <v>44985</v>
      </c>
      <c r="P391" t="s">
        <v>4969</v>
      </c>
      <c r="Q391" s="27" t="s">
        <v>5220</v>
      </c>
      <c r="R391" s="27" t="s">
        <v>4961</v>
      </c>
      <c r="S391" s="27" t="s">
        <v>4962</v>
      </c>
      <c r="T391" s="27" t="s">
        <v>4963</v>
      </c>
      <c r="U391" s="27" t="s">
        <v>4954</v>
      </c>
      <c r="V391" s="27" t="s">
        <v>5003</v>
      </c>
      <c r="W391" s="27" t="s">
        <v>5112</v>
      </c>
      <c r="X391" s="32" t="s">
        <v>5101</v>
      </c>
      <c r="Y391" s="27">
        <v>6</v>
      </c>
      <c r="Z391" s="27">
        <v>1</v>
      </c>
      <c r="AA391" s="33"/>
      <c r="AB391" s="33"/>
      <c r="AC391" s="33">
        <v>1</v>
      </c>
      <c r="AD391" s="33">
        <v>7</v>
      </c>
      <c r="AE391" s="33">
        <v>1</v>
      </c>
      <c r="AF391" s="36">
        <v>2751532741603</v>
      </c>
      <c r="AG391" s="36" t="str">
        <f>MID(AF391,10,4)</f>
        <v>1603</v>
      </c>
      <c r="AH391" s="27" t="s">
        <v>1629</v>
      </c>
      <c r="AI391" s="27" t="s">
        <v>1119</v>
      </c>
      <c r="AJ391" s="29">
        <v>35487</v>
      </c>
      <c r="AK391" s="27" t="s">
        <v>218</v>
      </c>
      <c r="AL391" s="29">
        <v>44983</v>
      </c>
      <c r="AM391" s="27"/>
      <c r="AN391" s="27"/>
      <c r="AO391" s="27" t="s">
        <v>6371</v>
      </c>
      <c r="AP391" s="27" t="s">
        <v>6007</v>
      </c>
      <c r="AQ391" s="27"/>
      <c r="AR391" s="35">
        <v>92394817</v>
      </c>
      <c r="AS391" s="36">
        <v>2751532741603</v>
      </c>
      <c r="AT391" s="27"/>
      <c r="AU391" s="29"/>
      <c r="AV391" s="27"/>
      <c r="AW391" s="27" t="s">
        <v>1908</v>
      </c>
      <c r="AX391" s="27" t="s">
        <v>1118</v>
      </c>
      <c r="AY391" s="27" t="s">
        <v>1119</v>
      </c>
      <c r="AZ391" s="27"/>
      <c r="BA391" s="27"/>
      <c r="BB391" s="27">
        <v>47791748</v>
      </c>
      <c r="BC391" s="27" t="s">
        <v>4588</v>
      </c>
      <c r="BD391" s="27">
        <v>1</v>
      </c>
      <c r="BE391" s="27">
        <v>5</v>
      </c>
      <c r="BF391" s="27">
        <v>0</v>
      </c>
      <c r="BG391" s="27" t="s">
        <v>635</v>
      </c>
      <c r="BH391" s="27">
        <v>7</v>
      </c>
      <c r="BI391" s="106" t="s">
        <v>1911</v>
      </c>
      <c r="BJ391" s="27" t="s">
        <v>1912</v>
      </c>
      <c r="BK391" s="27"/>
      <c r="BL391" s="27" t="s">
        <v>1909</v>
      </c>
      <c r="BM391" s="27" t="s">
        <v>1910</v>
      </c>
      <c r="BN391" s="27"/>
      <c r="BO391" s="27" t="s">
        <v>4771</v>
      </c>
      <c r="BP391" s="27" t="s">
        <v>4777</v>
      </c>
      <c r="BQ391" s="27" t="s">
        <v>4777</v>
      </c>
      <c r="BR391" s="27"/>
      <c r="BS391" s="27" t="s">
        <v>4777</v>
      </c>
      <c r="BT391" s="32">
        <v>27.452054794520549</v>
      </c>
      <c r="BU391" s="27">
        <v>2</v>
      </c>
      <c r="BV391" s="27">
        <v>26</v>
      </c>
      <c r="BW391" s="33"/>
      <c r="BX391" s="33"/>
      <c r="BY391" s="33"/>
      <c r="BZ391" s="27"/>
      <c r="CA391" s="27"/>
      <c r="CB391" s="27"/>
      <c r="CC391" s="33"/>
      <c r="CD391" s="33"/>
      <c r="CE391" s="33"/>
      <c r="CF391" s="27"/>
      <c r="CG391" s="27"/>
      <c r="CH391" s="27"/>
      <c r="CI391" s="27"/>
      <c r="CJ391" s="27"/>
    </row>
    <row r="392" spans="1:88" x14ac:dyDescent="0.25">
      <c r="A392" s="27" t="s">
        <v>1913</v>
      </c>
      <c r="B392" s="27" t="s">
        <v>343</v>
      </c>
      <c r="C392" s="27" t="s">
        <v>179</v>
      </c>
      <c r="D392" s="27" t="s">
        <v>168</v>
      </c>
      <c r="E392" s="27" t="s">
        <v>706</v>
      </c>
      <c r="F392" s="27"/>
      <c r="G392" s="27" t="s">
        <v>6430</v>
      </c>
      <c r="H392" s="27" t="s">
        <v>4026</v>
      </c>
      <c r="I392" s="27"/>
      <c r="J392" s="27"/>
      <c r="K392" s="29">
        <v>44935</v>
      </c>
      <c r="L392" s="30">
        <v>2960</v>
      </c>
      <c r="M392" s="31">
        <v>250</v>
      </c>
      <c r="N392" t="s">
        <v>4864</v>
      </c>
      <c r="P392" s="27" t="s">
        <v>4864</v>
      </c>
      <c r="Q392" s="27"/>
      <c r="R392" s="27" t="s">
        <v>5011</v>
      </c>
      <c r="S392" s="146" t="s">
        <v>4962</v>
      </c>
      <c r="T392" s="105" t="s">
        <v>4963</v>
      </c>
      <c r="U392" s="27" t="s">
        <v>4954</v>
      </c>
      <c r="V392" s="27" t="s">
        <v>4959</v>
      </c>
      <c r="W392" s="144" t="s">
        <v>5031</v>
      </c>
      <c r="X392" s="32" t="s">
        <v>4960</v>
      </c>
      <c r="Y392" s="27">
        <v>9</v>
      </c>
      <c r="Z392" s="27">
        <v>1</v>
      </c>
      <c r="AA392" s="33"/>
      <c r="AB392" s="33"/>
      <c r="AC392" s="33">
        <v>1</v>
      </c>
      <c r="AD392" s="33">
        <v>7</v>
      </c>
      <c r="AE392" s="33">
        <v>1</v>
      </c>
      <c r="AF392" s="36">
        <v>3351714510901</v>
      </c>
      <c r="AG392" s="36" t="str">
        <f>MID(AF392,10,4)</f>
        <v>0901</v>
      </c>
      <c r="AH392" s="27" t="s">
        <v>700</v>
      </c>
      <c r="AI392" s="27" t="s">
        <v>700</v>
      </c>
      <c r="AJ392" s="29">
        <v>35827</v>
      </c>
      <c r="AK392" s="27" t="s">
        <v>499</v>
      </c>
      <c r="AL392" s="29">
        <v>45323</v>
      </c>
      <c r="AM392" s="27"/>
      <c r="AN392" s="27"/>
      <c r="AO392" s="27" t="s">
        <v>6371</v>
      </c>
      <c r="AP392" s="27" t="s">
        <v>6007</v>
      </c>
      <c r="AQ392" s="27"/>
      <c r="AR392" s="35">
        <v>96002484</v>
      </c>
      <c r="AS392" s="36">
        <v>3351714510901</v>
      </c>
      <c r="AT392" s="27"/>
      <c r="AU392" s="29"/>
      <c r="AV392" s="27"/>
      <c r="AW392" s="27" t="s">
        <v>1914</v>
      </c>
      <c r="AX392" s="27"/>
      <c r="AY392" s="27" t="s">
        <v>700</v>
      </c>
      <c r="AZ392" s="27">
        <v>8</v>
      </c>
      <c r="BA392" s="27"/>
      <c r="BB392" s="27">
        <v>32372965</v>
      </c>
      <c r="BC392" s="27" t="s">
        <v>4588</v>
      </c>
      <c r="BD392" s="27">
        <v>1</v>
      </c>
      <c r="BE392" s="27">
        <v>5</v>
      </c>
      <c r="BF392" s="27">
        <v>2</v>
      </c>
      <c r="BG392" s="27" t="s">
        <v>635</v>
      </c>
      <c r="BH392" s="27">
        <v>7</v>
      </c>
      <c r="BI392" s="106" t="s">
        <v>1916</v>
      </c>
      <c r="BJ392" s="27" t="s">
        <v>1917</v>
      </c>
      <c r="BK392" s="27"/>
      <c r="BL392" s="27" t="s">
        <v>1915</v>
      </c>
      <c r="BM392" s="27" t="s">
        <v>1914</v>
      </c>
      <c r="BN392" s="27"/>
      <c r="BO392" s="27" t="s">
        <v>4771</v>
      </c>
      <c r="BP392" s="27"/>
      <c r="BQ392" s="27"/>
      <c r="BR392" s="27"/>
      <c r="BS392" s="29">
        <v>44929</v>
      </c>
      <c r="BT392" s="32">
        <v>26.520547945205479</v>
      </c>
      <c r="BU392" s="27">
        <v>2</v>
      </c>
      <c r="BV392" s="27">
        <v>1</v>
      </c>
      <c r="BW392" s="33"/>
      <c r="BX392" s="33"/>
      <c r="BY392" s="33"/>
      <c r="BZ392" s="27"/>
      <c r="CA392" s="27"/>
      <c r="CB392" s="27"/>
      <c r="CC392" s="33"/>
      <c r="CD392" s="33"/>
      <c r="CE392" s="33"/>
      <c r="CF392" s="27"/>
      <c r="CG392" s="27"/>
      <c r="CH392" s="27"/>
      <c r="CI392" s="27"/>
      <c r="CJ392" s="27"/>
    </row>
    <row r="393" spans="1:88" x14ac:dyDescent="0.25">
      <c r="A393" s="27" t="s">
        <v>1918</v>
      </c>
      <c r="B393" s="27" t="s">
        <v>1695</v>
      </c>
      <c r="C393" s="27" t="s">
        <v>1919</v>
      </c>
      <c r="D393" s="27" t="s">
        <v>160</v>
      </c>
      <c r="E393" s="27" t="s">
        <v>436</v>
      </c>
      <c r="F393" s="27"/>
      <c r="G393" s="27" t="s">
        <v>6431</v>
      </c>
      <c r="H393" s="144" t="s">
        <v>3998</v>
      </c>
      <c r="I393" s="27" t="s">
        <v>4001</v>
      </c>
      <c r="J393" s="27"/>
      <c r="K393" s="29">
        <v>44936</v>
      </c>
      <c r="L393" s="30">
        <v>2960</v>
      </c>
      <c r="M393" s="31">
        <v>250</v>
      </c>
      <c r="N393" t="s">
        <v>149</v>
      </c>
      <c r="O393" s="1">
        <v>45446</v>
      </c>
      <c r="P393" t="s">
        <v>4969</v>
      </c>
      <c r="Q393" s="27"/>
      <c r="R393" s="27" t="s">
        <v>5184</v>
      </c>
      <c r="S393" s="146" t="s">
        <v>4962</v>
      </c>
      <c r="T393" s="105" t="s">
        <v>4963</v>
      </c>
      <c r="U393" s="27" t="s">
        <v>4954</v>
      </c>
      <c r="V393" s="27" t="s">
        <v>4869</v>
      </c>
      <c r="W393" s="27" t="s">
        <v>4980</v>
      </c>
      <c r="X393" s="32" t="s">
        <v>4870</v>
      </c>
      <c r="Y393" s="27">
        <v>1</v>
      </c>
      <c r="Z393" s="27">
        <v>1</v>
      </c>
      <c r="AA393" s="33"/>
      <c r="AB393" s="33"/>
      <c r="AC393" s="33">
        <v>1</v>
      </c>
      <c r="AD393" s="33">
        <v>7</v>
      </c>
      <c r="AE393" s="33">
        <v>1</v>
      </c>
      <c r="AF393" s="36">
        <v>3016470110101</v>
      </c>
      <c r="AG393" s="36" t="str">
        <f>MID(AF393,10,4)</f>
        <v>0101</v>
      </c>
      <c r="AH393" s="27" t="s">
        <v>114</v>
      </c>
      <c r="AI393" s="27" t="s">
        <v>114</v>
      </c>
      <c r="AJ393" s="29">
        <v>36024</v>
      </c>
      <c r="AK393" s="27" t="s">
        <v>218</v>
      </c>
      <c r="AL393" s="29">
        <v>45155</v>
      </c>
      <c r="AM393" s="27" t="s">
        <v>499</v>
      </c>
      <c r="AN393" s="29">
        <v>45155</v>
      </c>
      <c r="AO393" s="27" t="s">
        <v>6371</v>
      </c>
      <c r="AP393" s="27" t="s">
        <v>6371</v>
      </c>
      <c r="AQ393" s="27"/>
      <c r="AR393" s="35">
        <v>94481334</v>
      </c>
      <c r="AS393" s="36">
        <v>201501103607</v>
      </c>
      <c r="AT393" s="27"/>
      <c r="AU393" s="29"/>
      <c r="AV393" s="27"/>
      <c r="AW393" s="27" t="s">
        <v>1920</v>
      </c>
      <c r="AX393" s="27" t="s">
        <v>114</v>
      </c>
      <c r="AY393" s="27" t="s">
        <v>114</v>
      </c>
      <c r="AZ393" s="27">
        <v>18</v>
      </c>
      <c r="BA393" s="27"/>
      <c r="BB393" s="27">
        <v>59367721</v>
      </c>
      <c r="BC393" s="27" t="s">
        <v>1907</v>
      </c>
      <c r="BD393" s="27">
        <v>2</v>
      </c>
      <c r="BE393" s="27">
        <v>5</v>
      </c>
      <c r="BF393" s="27">
        <v>1</v>
      </c>
      <c r="BG393" s="27" t="s">
        <v>4598</v>
      </c>
      <c r="BH393" s="28">
        <v>5</v>
      </c>
      <c r="BI393" s="106" t="s">
        <v>1922</v>
      </c>
      <c r="BJ393" s="27" t="s">
        <v>1923</v>
      </c>
      <c r="BK393" s="27"/>
      <c r="BL393" s="27" t="s">
        <v>1921</v>
      </c>
      <c r="BM393" s="27"/>
      <c r="BN393" s="27">
        <v>34505289</v>
      </c>
      <c r="BO393" s="27" t="s">
        <v>4769</v>
      </c>
      <c r="BP393" s="27" t="s">
        <v>4777</v>
      </c>
      <c r="BQ393" s="29">
        <v>44813</v>
      </c>
      <c r="BR393" s="29"/>
      <c r="BS393" s="27" t="s">
        <v>4777</v>
      </c>
      <c r="BT393" s="32">
        <v>25.980821917808218</v>
      </c>
      <c r="BU393" s="27">
        <v>8</v>
      </c>
      <c r="BV393" s="27">
        <v>17</v>
      </c>
      <c r="BW393" s="33"/>
      <c r="BX393" s="33"/>
      <c r="BY393" s="33"/>
      <c r="BZ393" s="27"/>
      <c r="CA393" s="27"/>
      <c r="CB393" s="27"/>
      <c r="CC393" s="33"/>
      <c r="CD393" s="33"/>
      <c r="CE393" s="33"/>
      <c r="CF393" s="27"/>
      <c r="CG393" s="27"/>
      <c r="CH393" s="27"/>
      <c r="CI393" s="27"/>
      <c r="CJ393" s="27"/>
    </row>
    <row r="394" spans="1:88" x14ac:dyDescent="0.25">
      <c r="A394" s="27" t="s">
        <v>1924</v>
      </c>
      <c r="B394" s="27" t="s">
        <v>1925</v>
      </c>
      <c r="C394" s="27" t="s">
        <v>1926</v>
      </c>
      <c r="D394" s="27" t="s">
        <v>1927</v>
      </c>
      <c r="E394" s="27" t="s">
        <v>1928</v>
      </c>
      <c r="F394" s="27"/>
      <c r="G394" s="27" t="s">
        <v>6432</v>
      </c>
      <c r="H394" s="27" t="s">
        <v>3994</v>
      </c>
      <c r="I394" s="27"/>
      <c r="J394" s="27"/>
      <c r="K394" s="29">
        <v>44937</v>
      </c>
      <c r="L394" s="30">
        <v>3385</v>
      </c>
      <c r="M394" s="31">
        <v>250</v>
      </c>
      <c r="N394" t="s">
        <v>4864</v>
      </c>
      <c r="P394" s="27" t="s">
        <v>4864</v>
      </c>
      <c r="Q394" s="27"/>
      <c r="R394" s="63" t="s">
        <v>4872</v>
      </c>
      <c r="S394" s="145">
        <v>86</v>
      </c>
      <c r="T394" s="144" t="s">
        <v>6945</v>
      </c>
      <c r="U394" s="27"/>
      <c r="V394" s="27" t="s">
        <v>4869</v>
      </c>
      <c r="W394" s="27" t="s">
        <v>5221</v>
      </c>
      <c r="X394" s="32" t="s">
        <v>4870</v>
      </c>
      <c r="Y394" s="27">
        <v>1</v>
      </c>
      <c r="Z394" s="27">
        <v>2</v>
      </c>
      <c r="AA394" s="33"/>
      <c r="AB394" s="33"/>
      <c r="AC394" s="33">
        <v>1</v>
      </c>
      <c r="AD394" s="33">
        <v>7</v>
      </c>
      <c r="AE394" s="33">
        <v>1</v>
      </c>
      <c r="AF394" s="36">
        <v>3419994821420</v>
      </c>
      <c r="AG394" s="36" t="str">
        <f>MID(AF394,10,4)</f>
        <v>1420</v>
      </c>
      <c r="AH394" s="27" t="s">
        <v>239</v>
      </c>
      <c r="AI394" s="27" t="s">
        <v>1075</v>
      </c>
      <c r="AJ394" s="29">
        <v>36663</v>
      </c>
      <c r="AK394" s="27"/>
      <c r="AL394" s="27"/>
      <c r="AM394" s="27"/>
      <c r="AN394" s="27"/>
      <c r="AO394" s="27" t="s">
        <v>6007</v>
      </c>
      <c r="AP394" s="27" t="s">
        <v>6007</v>
      </c>
      <c r="AQ394" s="27"/>
      <c r="AR394" s="35">
        <v>103271724</v>
      </c>
      <c r="AS394" s="36">
        <v>3419994821420</v>
      </c>
      <c r="AT394" s="27"/>
      <c r="AU394" s="29"/>
      <c r="AV394" s="27"/>
      <c r="AW394" s="27" t="s">
        <v>1929</v>
      </c>
      <c r="AX394" s="27" t="s">
        <v>114</v>
      </c>
      <c r="AY394" s="27" t="s">
        <v>114</v>
      </c>
      <c r="AZ394" s="27">
        <v>18</v>
      </c>
      <c r="BA394" s="27"/>
      <c r="BB394" s="27" t="s">
        <v>1930</v>
      </c>
      <c r="BC394" s="27" t="s">
        <v>4590</v>
      </c>
      <c r="BD394" s="27">
        <v>1</v>
      </c>
      <c r="BE394" s="27">
        <v>5</v>
      </c>
      <c r="BF394" s="27">
        <v>0</v>
      </c>
      <c r="BG394" s="27" t="s">
        <v>1081</v>
      </c>
      <c r="BH394" s="27">
        <v>7</v>
      </c>
      <c r="BI394" s="106" t="s">
        <v>1931</v>
      </c>
      <c r="BJ394" s="27" t="s">
        <v>1932</v>
      </c>
      <c r="BK394" s="27"/>
      <c r="BL394" s="27"/>
      <c r="BM394" s="27"/>
      <c r="BN394" s="27"/>
      <c r="BO394" s="27" t="s">
        <v>4769</v>
      </c>
      <c r="BP394" s="29">
        <v>44929</v>
      </c>
      <c r="BQ394" s="27"/>
      <c r="BR394" s="27"/>
      <c r="BS394" s="29">
        <v>44915</v>
      </c>
      <c r="BT394" s="32">
        <v>24.230136986301371</v>
      </c>
      <c r="BU394" s="27">
        <v>5</v>
      </c>
      <c r="BV394" s="27">
        <v>17</v>
      </c>
      <c r="BW394" s="33"/>
      <c r="BX394" s="33"/>
      <c r="BY394" s="33"/>
      <c r="BZ394" s="27"/>
      <c r="CA394" s="27"/>
      <c r="CB394" s="27"/>
      <c r="CC394" s="33"/>
      <c r="CD394" s="33"/>
      <c r="CE394" s="33"/>
      <c r="CF394" s="27"/>
      <c r="CG394" s="27"/>
      <c r="CH394" s="27"/>
      <c r="CI394" s="27"/>
      <c r="CJ394" s="27"/>
    </row>
    <row r="395" spans="1:88" x14ac:dyDescent="0.25">
      <c r="A395" s="27" t="s">
        <v>1933</v>
      </c>
      <c r="B395" s="27" t="s">
        <v>366</v>
      </c>
      <c r="C395" s="27" t="s">
        <v>1934</v>
      </c>
      <c r="D395" s="27" t="s">
        <v>1597</v>
      </c>
      <c r="E395" s="27" t="s">
        <v>1878</v>
      </c>
      <c r="F395" s="27"/>
      <c r="G395" s="27" t="s">
        <v>6433</v>
      </c>
      <c r="H395" s="27" t="s">
        <v>3994</v>
      </c>
      <c r="I395" s="27"/>
      <c r="J395" s="27"/>
      <c r="K395" s="29">
        <v>44938</v>
      </c>
      <c r="L395" s="30">
        <v>3167</v>
      </c>
      <c r="M395" s="31">
        <v>250</v>
      </c>
      <c r="N395" s="40" t="s">
        <v>149</v>
      </c>
      <c r="O395" s="88">
        <v>45244</v>
      </c>
      <c r="P395" s="40" t="s">
        <v>4883</v>
      </c>
      <c r="Q395" s="27"/>
      <c r="R395" s="27" t="s">
        <v>4872</v>
      </c>
      <c r="S395" s="105">
        <v>45</v>
      </c>
      <c r="T395" s="27" t="s">
        <v>5113</v>
      </c>
      <c r="U395" s="27"/>
      <c r="V395" s="27" t="s">
        <v>4869</v>
      </c>
      <c r="W395" s="27" t="s">
        <v>5114</v>
      </c>
      <c r="X395" s="32" t="s">
        <v>5115</v>
      </c>
      <c r="Y395" s="27">
        <v>11</v>
      </c>
      <c r="Z395" s="27">
        <v>2</v>
      </c>
      <c r="AA395" s="33"/>
      <c r="AB395" s="33"/>
      <c r="AC395" s="33">
        <v>1</v>
      </c>
      <c r="AD395" s="33">
        <v>7</v>
      </c>
      <c r="AE395" s="33">
        <v>1</v>
      </c>
      <c r="AF395" s="36">
        <v>1767237492201</v>
      </c>
      <c r="AG395" s="36" t="str">
        <f>MID(AF395,10,4)</f>
        <v>2201</v>
      </c>
      <c r="AH395" s="27" t="s">
        <v>142</v>
      </c>
      <c r="AI395" s="27" t="s">
        <v>142</v>
      </c>
      <c r="AJ395" s="29">
        <v>30820</v>
      </c>
      <c r="AK395" s="27"/>
      <c r="AL395" s="27"/>
      <c r="AM395" s="27"/>
      <c r="AN395" s="27"/>
      <c r="AO395" s="27" t="s">
        <v>6007</v>
      </c>
      <c r="AP395" s="27" t="s">
        <v>6007</v>
      </c>
      <c r="AQ395" s="27"/>
      <c r="AR395" s="35">
        <v>35581263</v>
      </c>
      <c r="AS395" s="36">
        <v>201602288067</v>
      </c>
      <c r="AT395" s="27"/>
      <c r="AU395" s="29"/>
      <c r="AV395" s="27"/>
      <c r="AW395" s="27" t="s">
        <v>1935</v>
      </c>
      <c r="AX395" s="27" t="s">
        <v>142</v>
      </c>
      <c r="AY395" s="27" t="s">
        <v>142</v>
      </c>
      <c r="AZ395" s="27">
        <v>1</v>
      </c>
      <c r="BA395" s="27"/>
      <c r="BB395" s="27">
        <v>31237265</v>
      </c>
      <c r="BC395" s="27" t="s">
        <v>4590</v>
      </c>
      <c r="BD395" s="27">
        <v>1</v>
      </c>
      <c r="BE395" s="27">
        <v>5</v>
      </c>
      <c r="BF395" s="27">
        <v>0</v>
      </c>
      <c r="BG395" s="27" t="s">
        <v>635</v>
      </c>
      <c r="BH395" s="27">
        <v>7</v>
      </c>
      <c r="BI395" s="27"/>
      <c r="BJ395" s="27"/>
      <c r="BK395" s="27"/>
      <c r="BL395" s="27"/>
      <c r="BM395" s="27"/>
      <c r="BN395" s="27"/>
      <c r="BO395" s="27" t="s">
        <v>4769</v>
      </c>
      <c r="BP395" s="29">
        <v>44788</v>
      </c>
      <c r="BQ395" s="27" t="s">
        <v>4776</v>
      </c>
      <c r="BR395" s="27"/>
      <c r="BS395" s="29">
        <v>44915</v>
      </c>
      <c r="BT395" s="32">
        <v>40.238356164383561</v>
      </c>
      <c r="BU395" s="27">
        <v>5</v>
      </c>
      <c r="BV395" s="27">
        <v>18</v>
      </c>
      <c r="BW395" s="33"/>
      <c r="BX395" s="33"/>
      <c r="BY395" s="33"/>
      <c r="BZ395" s="27"/>
      <c r="CA395" s="27"/>
      <c r="CB395" s="27"/>
      <c r="CC395" s="33"/>
      <c r="CD395" s="33"/>
      <c r="CE395" s="33"/>
      <c r="CF395" s="27"/>
      <c r="CG395" s="27"/>
      <c r="CH395" s="27"/>
      <c r="CI395" s="27"/>
      <c r="CJ395" s="27"/>
    </row>
    <row r="396" spans="1:88" x14ac:dyDescent="0.25">
      <c r="A396" s="27" t="s">
        <v>1936</v>
      </c>
      <c r="B396" s="27" t="s">
        <v>1837</v>
      </c>
      <c r="C396" s="27" t="s">
        <v>1937</v>
      </c>
      <c r="D396" s="27" t="s">
        <v>147</v>
      </c>
      <c r="E396" s="27" t="s">
        <v>202</v>
      </c>
      <c r="F396" s="27"/>
      <c r="G396" s="27" t="s">
        <v>6434</v>
      </c>
      <c r="H396" s="27" t="s">
        <v>3998</v>
      </c>
      <c r="I396" s="27" t="s">
        <v>4974</v>
      </c>
      <c r="J396" s="27"/>
      <c r="K396" s="29">
        <v>44938</v>
      </c>
      <c r="L396" s="30">
        <v>2960</v>
      </c>
      <c r="M396" s="31">
        <v>250</v>
      </c>
      <c r="N396" t="s">
        <v>149</v>
      </c>
      <c r="O396" s="1">
        <v>45473</v>
      </c>
      <c r="P396" t="s">
        <v>4975</v>
      </c>
      <c r="Q396" s="27"/>
      <c r="R396" s="27" t="s">
        <v>5184</v>
      </c>
      <c r="S396" s="27" t="s">
        <v>4962</v>
      </c>
      <c r="T396" s="27" t="s">
        <v>4963</v>
      </c>
      <c r="U396" s="27" t="s">
        <v>4954</v>
      </c>
      <c r="V396" s="27" t="s">
        <v>4990</v>
      </c>
      <c r="W396" s="105" t="s">
        <v>4991</v>
      </c>
      <c r="X396" s="32" t="s">
        <v>4912</v>
      </c>
      <c r="Y396" s="27">
        <v>4</v>
      </c>
      <c r="Z396" s="27">
        <v>1</v>
      </c>
      <c r="AA396" s="33"/>
      <c r="AB396" s="33"/>
      <c r="AC396" s="33">
        <v>1</v>
      </c>
      <c r="AD396" s="33">
        <v>7</v>
      </c>
      <c r="AE396" s="33">
        <v>1</v>
      </c>
      <c r="AF396" s="36">
        <v>2581581070501</v>
      </c>
      <c r="AG396" s="36" t="str">
        <f>MID(AF396,10,4)</f>
        <v>0501</v>
      </c>
      <c r="AH396" s="27" t="s">
        <v>163</v>
      </c>
      <c r="AI396" s="27" t="s">
        <v>163</v>
      </c>
      <c r="AJ396" s="29">
        <v>28120</v>
      </c>
      <c r="AK396" s="27" t="s">
        <v>1377</v>
      </c>
      <c r="AL396" s="27"/>
      <c r="AM396" s="27"/>
      <c r="AN396" s="27"/>
      <c r="AO396" s="27" t="s">
        <v>6007</v>
      </c>
      <c r="AP396" s="27" t="s">
        <v>6007</v>
      </c>
      <c r="AQ396" s="27"/>
      <c r="AR396" s="35">
        <v>26377020</v>
      </c>
      <c r="AS396" s="36">
        <v>176378099</v>
      </c>
      <c r="AT396" s="27"/>
      <c r="AU396" s="29"/>
      <c r="AV396" s="27"/>
      <c r="AW396" s="27" t="s">
        <v>1938</v>
      </c>
      <c r="AX396" s="27" t="s">
        <v>163</v>
      </c>
      <c r="AY396" s="27" t="s">
        <v>163</v>
      </c>
      <c r="AZ396" s="27">
        <v>1</v>
      </c>
      <c r="BA396" s="27"/>
      <c r="BB396" s="27" t="s">
        <v>1939</v>
      </c>
      <c r="BC396" s="27" t="s">
        <v>4588</v>
      </c>
      <c r="BD396" s="27">
        <v>1</v>
      </c>
      <c r="BE396" s="27">
        <v>5</v>
      </c>
      <c r="BF396" s="27">
        <v>0</v>
      </c>
      <c r="BG396" s="27" t="s">
        <v>5171</v>
      </c>
      <c r="BH396" s="27">
        <v>7</v>
      </c>
      <c r="BI396" s="106" t="s">
        <v>1940</v>
      </c>
      <c r="BJ396" s="27" t="s">
        <v>1941</v>
      </c>
      <c r="BK396" s="27"/>
      <c r="BL396" s="27"/>
      <c r="BM396" s="27"/>
      <c r="BN396" s="27"/>
      <c r="BO396" s="27" t="s">
        <v>4771</v>
      </c>
      <c r="BP396" s="27" t="s">
        <v>4779</v>
      </c>
      <c r="BQ396" s="27" t="s">
        <v>4779</v>
      </c>
      <c r="BR396" s="27"/>
      <c r="BS396" s="27" t="s">
        <v>4779</v>
      </c>
      <c r="BT396" s="32">
        <v>47.635616438356166</v>
      </c>
      <c r="BU396" s="27">
        <v>12</v>
      </c>
      <c r="BV396" s="27">
        <v>26</v>
      </c>
      <c r="BW396" s="33"/>
      <c r="BX396" s="33"/>
      <c r="BY396" s="33"/>
      <c r="BZ396" s="27"/>
      <c r="CA396" s="27"/>
      <c r="CB396" s="27"/>
      <c r="CC396" s="33"/>
      <c r="CD396" s="33"/>
      <c r="CE396" s="33"/>
      <c r="CF396" s="27"/>
      <c r="CG396" s="27"/>
      <c r="CH396" s="27"/>
      <c r="CI396" s="27"/>
      <c r="CJ396" s="27"/>
    </row>
    <row r="397" spans="1:88" x14ac:dyDescent="0.25">
      <c r="A397" s="27" t="s">
        <v>1942</v>
      </c>
      <c r="B397" s="27" t="s">
        <v>1943</v>
      </c>
      <c r="C397" s="27" t="s">
        <v>1944</v>
      </c>
      <c r="D397" s="27" t="s">
        <v>161</v>
      </c>
      <c r="E397" s="27" t="s">
        <v>148</v>
      </c>
      <c r="F397" s="27"/>
      <c r="G397" s="27" t="s">
        <v>6435</v>
      </c>
      <c r="H397" s="27" t="s">
        <v>4011</v>
      </c>
      <c r="I397" s="27"/>
      <c r="J397" s="27"/>
      <c r="K397" s="29">
        <v>44949</v>
      </c>
      <c r="L397" s="30">
        <v>2960</v>
      </c>
      <c r="M397" s="31">
        <v>250</v>
      </c>
      <c r="N397" t="s">
        <v>149</v>
      </c>
      <c r="O397" s="1">
        <v>45061</v>
      </c>
      <c r="P397" t="s">
        <v>4969</v>
      </c>
      <c r="Q397" s="27"/>
      <c r="R397" s="27" t="s">
        <v>5184</v>
      </c>
      <c r="S397" s="27" t="s">
        <v>4962</v>
      </c>
      <c r="T397" s="27" t="s">
        <v>4963</v>
      </c>
      <c r="U397" s="27" t="s">
        <v>4954</v>
      </c>
      <c r="V397" s="27" t="s">
        <v>4990</v>
      </c>
      <c r="W397" s="27" t="s">
        <v>4991</v>
      </c>
      <c r="X397" s="32" t="s">
        <v>4912</v>
      </c>
      <c r="Y397" s="27">
        <v>4</v>
      </c>
      <c r="Z397" s="27">
        <v>1</v>
      </c>
      <c r="AA397" s="33"/>
      <c r="AB397" s="33"/>
      <c r="AC397" s="33">
        <v>1</v>
      </c>
      <c r="AD397" s="33">
        <v>7</v>
      </c>
      <c r="AE397" s="33">
        <v>1</v>
      </c>
      <c r="AF397" s="36">
        <v>2988693490101</v>
      </c>
      <c r="AG397" s="36" t="str">
        <f>MID(AF397,10,4)</f>
        <v>0101</v>
      </c>
      <c r="AH397" s="27" t="s">
        <v>114</v>
      </c>
      <c r="AI397" s="27" t="s">
        <v>114</v>
      </c>
      <c r="AJ397" s="29">
        <v>35365</v>
      </c>
      <c r="AK397" s="27"/>
      <c r="AL397" s="27"/>
      <c r="AM397" s="27"/>
      <c r="AN397" s="27"/>
      <c r="AO397" s="27" t="s">
        <v>6007</v>
      </c>
      <c r="AP397" s="27" t="s">
        <v>6007</v>
      </c>
      <c r="AQ397" s="27"/>
      <c r="AR397" s="35">
        <v>94074097</v>
      </c>
      <c r="AS397" s="36">
        <v>201602132902</v>
      </c>
      <c r="AT397" s="27"/>
      <c r="AU397" s="29"/>
      <c r="AV397" s="27"/>
      <c r="AW397" s="27" t="s">
        <v>1945</v>
      </c>
      <c r="AX397" s="27" t="s">
        <v>114</v>
      </c>
      <c r="AY397" s="27" t="s">
        <v>114</v>
      </c>
      <c r="AZ397" s="27"/>
      <c r="BA397" s="27"/>
      <c r="BB397" s="27">
        <v>49865246</v>
      </c>
      <c r="BC397" s="27" t="s">
        <v>4588</v>
      </c>
      <c r="BD397" s="27">
        <v>1</v>
      </c>
      <c r="BE397" s="27">
        <v>5</v>
      </c>
      <c r="BF397" s="27">
        <v>2</v>
      </c>
      <c r="BG397" s="27" t="s">
        <v>635</v>
      </c>
      <c r="BH397" s="27">
        <v>7</v>
      </c>
      <c r="BI397" s="106" t="s">
        <v>1947</v>
      </c>
      <c r="BJ397" s="27" t="s">
        <v>1948</v>
      </c>
      <c r="BK397" s="27"/>
      <c r="BL397" s="27" t="s">
        <v>1946</v>
      </c>
      <c r="BM397" s="27" t="s">
        <v>1945</v>
      </c>
      <c r="BN397" s="27">
        <v>49865246</v>
      </c>
      <c r="BO397" s="27" t="s">
        <v>4769</v>
      </c>
      <c r="BP397" s="29">
        <v>44924</v>
      </c>
      <c r="BQ397" s="29">
        <v>44923</v>
      </c>
      <c r="BR397" s="29"/>
      <c r="BS397" s="29">
        <v>44924</v>
      </c>
      <c r="BT397" s="32">
        <v>27.786301369863015</v>
      </c>
      <c r="BU397" s="27">
        <v>10</v>
      </c>
      <c r="BV397" s="27">
        <v>27</v>
      </c>
      <c r="BW397" s="33"/>
      <c r="BX397" s="33"/>
      <c r="BY397" s="33"/>
      <c r="BZ397" s="27"/>
      <c r="CA397" s="27"/>
      <c r="CB397" s="27"/>
      <c r="CC397" s="33"/>
      <c r="CD397" s="33"/>
      <c r="CE397" s="33"/>
      <c r="CF397" s="27"/>
      <c r="CG397" s="27"/>
      <c r="CH397" s="27"/>
      <c r="CI397" s="27"/>
      <c r="CJ397" s="27"/>
    </row>
    <row r="398" spans="1:88" x14ac:dyDescent="0.25">
      <c r="A398" s="27" t="s">
        <v>3215</v>
      </c>
      <c r="B398" s="27" t="s">
        <v>732</v>
      </c>
      <c r="C398" s="27" t="s">
        <v>3682</v>
      </c>
      <c r="D398" s="27" t="s">
        <v>290</v>
      </c>
      <c r="E398" s="27" t="s">
        <v>3903</v>
      </c>
      <c r="F398" s="27"/>
      <c r="G398" s="27" t="s">
        <v>6436</v>
      </c>
      <c r="H398" s="27" t="s">
        <v>3998</v>
      </c>
      <c r="I398" s="27" t="s">
        <v>4998</v>
      </c>
      <c r="J398" s="27"/>
      <c r="K398" s="29">
        <v>44950</v>
      </c>
      <c r="L398" s="30">
        <v>3250</v>
      </c>
      <c r="M398" s="31">
        <v>250</v>
      </c>
      <c r="N398" t="s">
        <v>4864</v>
      </c>
      <c r="P398" s="27" t="s">
        <v>4864</v>
      </c>
      <c r="Q398" s="27"/>
      <c r="R398" s="27" t="s">
        <v>5184</v>
      </c>
      <c r="S398" s="27" t="s">
        <v>4962</v>
      </c>
      <c r="T398" s="27" t="s">
        <v>4963</v>
      </c>
      <c r="U398" s="27" t="s">
        <v>4954</v>
      </c>
      <c r="V398" s="27" t="s">
        <v>4869</v>
      </c>
      <c r="W398" s="27" t="s">
        <v>4980</v>
      </c>
      <c r="X398" s="32" t="s">
        <v>4870</v>
      </c>
      <c r="Y398" s="27">
        <v>1</v>
      </c>
      <c r="Z398" s="27">
        <v>1</v>
      </c>
      <c r="AA398" s="33"/>
      <c r="AB398" s="33"/>
      <c r="AC398" s="33">
        <v>1</v>
      </c>
      <c r="AD398" s="33">
        <v>7</v>
      </c>
      <c r="AE398" s="33">
        <v>1</v>
      </c>
      <c r="AF398" s="36">
        <v>3007695630101</v>
      </c>
      <c r="AG398" s="36" t="str">
        <f>MID(AF398,10,4)</f>
        <v>0101</v>
      </c>
      <c r="AH398" s="27" t="s">
        <v>114</v>
      </c>
      <c r="AI398" s="27" t="s">
        <v>114</v>
      </c>
      <c r="AJ398" s="29">
        <v>36513</v>
      </c>
      <c r="AK398" s="27"/>
      <c r="AL398" s="27"/>
      <c r="AM398" s="27"/>
      <c r="AN398" s="27"/>
      <c r="AO398" s="27" t="s">
        <v>6007</v>
      </c>
      <c r="AP398" s="27" t="s">
        <v>6007</v>
      </c>
      <c r="AQ398" s="27"/>
      <c r="AR398" s="35">
        <v>99865173</v>
      </c>
      <c r="AS398" s="36">
        <v>3007695630101</v>
      </c>
      <c r="AT398" s="27"/>
      <c r="AU398" s="29"/>
      <c r="AV398" s="27"/>
      <c r="AW398" s="27"/>
      <c r="AX398" s="27"/>
      <c r="AY398" s="27"/>
      <c r="AZ398" s="27"/>
      <c r="BA398" s="27"/>
      <c r="BB398" s="27"/>
      <c r="BC398" s="27"/>
      <c r="BD398" s="27"/>
      <c r="BE398" s="27"/>
      <c r="BF398" s="27"/>
      <c r="BG398" s="27"/>
      <c r="BH398" s="27"/>
      <c r="BI398" s="27"/>
      <c r="BJ398" s="27"/>
      <c r="BK398" s="27"/>
      <c r="BL398" s="27"/>
      <c r="BM398" s="27"/>
      <c r="BN398" s="27"/>
      <c r="BO398" s="27"/>
      <c r="BP398" s="27"/>
      <c r="BQ398" s="27"/>
      <c r="BR398" s="27"/>
      <c r="BS398" s="27"/>
      <c r="BT398" s="32">
        <v>24.641095890410959</v>
      </c>
      <c r="BU398" s="27">
        <v>12</v>
      </c>
      <c r="BV398" s="27">
        <v>19</v>
      </c>
      <c r="BW398" s="33">
        <v>3250</v>
      </c>
      <c r="BX398" s="37">
        <v>45139</v>
      </c>
      <c r="BY398" s="33">
        <v>2960</v>
      </c>
      <c r="BZ398" s="27"/>
      <c r="CA398" s="27"/>
      <c r="CB398" s="27"/>
      <c r="CC398" s="33"/>
      <c r="CD398" s="33"/>
      <c r="CE398" s="33"/>
      <c r="CF398" s="27"/>
      <c r="CG398" s="27"/>
      <c r="CH398" s="27"/>
      <c r="CI398" s="27"/>
      <c r="CJ398" s="27"/>
    </row>
    <row r="399" spans="1:88" x14ac:dyDescent="0.25">
      <c r="A399" s="27" t="s">
        <v>1949</v>
      </c>
      <c r="B399" s="27" t="s">
        <v>695</v>
      </c>
      <c r="C399" s="27" t="s">
        <v>584</v>
      </c>
      <c r="D399" s="27" t="s">
        <v>606</v>
      </c>
      <c r="E399" s="27" t="s">
        <v>1950</v>
      </c>
      <c r="F399" s="27"/>
      <c r="G399" s="27" t="s">
        <v>6437</v>
      </c>
      <c r="H399" s="27" t="s">
        <v>4011</v>
      </c>
      <c r="I399" s="27"/>
      <c r="J399" s="27"/>
      <c r="K399" s="29">
        <v>44956</v>
      </c>
      <c r="L399" s="30">
        <v>2960</v>
      </c>
      <c r="M399" s="31">
        <v>250</v>
      </c>
      <c r="N399" t="s">
        <v>149</v>
      </c>
      <c r="O399" s="1">
        <v>45061</v>
      </c>
      <c r="P399" t="s">
        <v>4969</v>
      </c>
      <c r="Q399" s="27"/>
      <c r="R399" s="27" t="s">
        <v>5184</v>
      </c>
      <c r="S399" s="27" t="s">
        <v>4962</v>
      </c>
      <c r="T399" s="27" t="s">
        <v>4963</v>
      </c>
      <c r="U399" s="27" t="s">
        <v>4954</v>
      </c>
      <c r="V399" s="27" t="s">
        <v>4869</v>
      </c>
      <c r="W399" s="27" t="s">
        <v>4980</v>
      </c>
      <c r="X399" s="32" t="s">
        <v>4870</v>
      </c>
      <c r="Y399" s="27">
        <v>1</v>
      </c>
      <c r="Z399" s="27">
        <v>1</v>
      </c>
      <c r="AA399" s="33"/>
      <c r="AB399" s="33"/>
      <c r="AC399" s="33">
        <v>1</v>
      </c>
      <c r="AD399" s="33">
        <v>7</v>
      </c>
      <c r="AE399" s="33">
        <v>1</v>
      </c>
      <c r="AF399" s="36">
        <v>2546882410101</v>
      </c>
      <c r="AG399" s="36" t="str">
        <f>MID(AF399,10,4)</f>
        <v>0101</v>
      </c>
      <c r="AH399" s="27" t="s">
        <v>114</v>
      </c>
      <c r="AI399" s="27" t="s">
        <v>114</v>
      </c>
      <c r="AJ399" s="29">
        <v>31311</v>
      </c>
      <c r="AK399" s="27" t="s">
        <v>499</v>
      </c>
      <c r="AL399" s="29">
        <v>45190</v>
      </c>
      <c r="AM399" s="27"/>
      <c r="AN399" s="27"/>
      <c r="AO399" s="27" t="s">
        <v>6371</v>
      </c>
      <c r="AP399" s="27" t="s">
        <v>6007</v>
      </c>
      <c r="AQ399" s="27"/>
      <c r="AR399" s="35">
        <v>36921939</v>
      </c>
      <c r="AS399" s="36">
        <v>185176765</v>
      </c>
      <c r="AT399" s="27"/>
      <c r="AU399" s="29"/>
      <c r="AV399" s="27"/>
      <c r="AW399" s="27" t="s">
        <v>1951</v>
      </c>
      <c r="AX399" s="27" t="s">
        <v>114</v>
      </c>
      <c r="AY399" s="27" t="s">
        <v>114</v>
      </c>
      <c r="AZ399" s="27">
        <v>12</v>
      </c>
      <c r="BA399" s="27"/>
      <c r="BB399" s="27">
        <v>36921939</v>
      </c>
      <c r="BC399" s="27" t="s">
        <v>4588</v>
      </c>
      <c r="BD399" s="27">
        <v>1</v>
      </c>
      <c r="BE399" s="27">
        <v>5</v>
      </c>
      <c r="BF399" s="27">
        <v>0</v>
      </c>
      <c r="BG399" s="27" t="s">
        <v>635</v>
      </c>
      <c r="BH399" s="27">
        <v>7</v>
      </c>
      <c r="BI399" s="27"/>
      <c r="BJ399" s="27"/>
      <c r="BK399" s="27"/>
      <c r="BL399" s="27"/>
      <c r="BM399" s="27"/>
      <c r="BN399" s="27"/>
      <c r="BO399" s="27"/>
      <c r="BP399" s="27"/>
      <c r="BQ399" s="27"/>
      <c r="BR399" s="27"/>
      <c r="BS399" s="27"/>
      <c r="BT399" s="32">
        <v>38.893150684931506</v>
      </c>
      <c r="BU399" s="27">
        <v>9</v>
      </c>
      <c r="BV399" s="27">
        <v>21</v>
      </c>
      <c r="BW399" s="33"/>
      <c r="BX399" s="33"/>
      <c r="BY399" s="33"/>
      <c r="BZ399" s="27"/>
      <c r="CA399" s="27"/>
      <c r="CB399" s="27"/>
      <c r="CC399" s="33"/>
      <c r="CD399" s="33"/>
      <c r="CE399" s="33"/>
      <c r="CF399" s="27"/>
      <c r="CG399" s="27"/>
      <c r="CH399" s="27"/>
      <c r="CI399" s="27"/>
      <c r="CJ399" s="27"/>
    </row>
    <row r="400" spans="1:88" x14ac:dyDescent="0.25">
      <c r="A400" s="27" t="s">
        <v>1952</v>
      </c>
      <c r="B400" s="27" t="s">
        <v>1953</v>
      </c>
      <c r="C400" s="27" t="s">
        <v>638</v>
      </c>
      <c r="D400" s="27" t="s">
        <v>148</v>
      </c>
      <c r="E400" s="27" t="s">
        <v>1954</v>
      </c>
      <c r="F400" s="27"/>
      <c r="G400" s="27" t="s">
        <v>6438</v>
      </c>
      <c r="H400" s="27" t="s">
        <v>3994</v>
      </c>
      <c r="I400" s="27"/>
      <c r="J400" s="27"/>
      <c r="K400" s="29">
        <v>44951</v>
      </c>
      <c r="L400" s="30">
        <v>3167</v>
      </c>
      <c r="M400" s="31">
        <v>250</v>
      </c>
      <c r="N400" t="s">
        <v>149</v>
      </c>
      <c r="O400" s="1">
        <v>45005</v>
      </c>
      <c r="P400" t="s">
        <v>5209</v>
      </c>
      <c r="Q400" s="27"/>
      <c r="R400" s="27" t="s">
        <v>4872</v>
      </c>
      <c r="S400" s="27">
        <v>41</v>
      </c>
      <c r="T400" s="27" t="s">
        <v>5199</v>
      </c>
      <c r="U400" s="27"/>
      <c r="V400" s="27" t="s">
        <v>4869</v>
      </c>
      <c r="W400" s="27" t="s">
        <v>4996</v>
      </c>
      <c r="X400" s="32" t="s">
        <v>4997</v>
      </c>
      <c r="Y400" s="27">
        <v>5</v>
      </c>
      <c r="Z400" s="27">
        <v>2</v>
      </c>
      <c r="AA400" s="33"/>
      <c r="AB400" s="33"/>
      <c r="AC400" s="33">
        <v>1</v>
      </c>
      <c r="AD400" s="33">
        <v>7</v>
      </c>
      <c r="AE400" s="33">
        <v>1</v>
      </c>
      <c r="AF400" s="36">
        <v>3348443471805</v>
      </c>
      <c r="AG400" s="36" t="str">
        <f>MID(AF400,10,4)</f>
        <v>1805</v>
      </c>
      <c r="AH400" s="27" t="s">
        <v>315</v>
      </c>
      <c r="AI400" s="27" t="s">
        <v>268</v>
      </c>
      <c r="AJ400" s="29">
        <v>37684</v>
      </c>
      <c r="AK400" s="27"/>
      <c r="AL400" s="27"/>
      <c r="AM400" s="27"/>
      <c r="AN400" s="27"/>
      <c r="AO400" s="27" t="s">
        <v>6007</v>
      </c>
      <c r="AP400" s="27" t="s">
        <v>6007</v>
      </c>
      <c r="AQ400" s="27"/>
      <c r="AR400" s="35">
        <v>112656315</v>
      </c>
      <c r="AS400" s="181">
        <v>3348443471805</v>
      </c>
      <c r="AT400" s="27"/>
      <c r="AU400" s="29"/>
      <c r="AV400" s="27"/>
      <c r="AW400" s="27" t="s">
        <v>1955</v>
      </c>
      <c r="AX400" s="27" t="s">
        <v>315</v>
      </c>
      <c r="AY400" s="27" t="s">
        <v>268</v>
      </c>
      <c r="AZ400" s="27"/>
      <c r="BA400" s="27"/>
      <c r="BB400" s="27">
        <v>35765590</v>
      </c>
      <c r="BC400" s="27" t="s">
        <v>4590</v>
      </c>
      <c r="BD400" s="27">
        <v>1</v>
      </c>
      <c r="BE400" s="27">
        <v>5</v>
      </c>
      <c r="BF400" s="27">
        <v>0</v>
      </c>
      <c r="BG400" s="27" t="s">
        <v>1245</v>
      </c>
      <c r="BH400" s="27">
        <v>7</v>
      </c>
      <c r="BI400" s="106" t="s">
        <v>1958</v>
      </c>
      <c r="BJ400" s="27" t="s">
        <v>1959</v>
      </c>
      <c r="BK400" s="27"/>
      <c r="BL400" s="27" t="s">
        <v>1956</v>
      </c>
      <c r="BM400" s="27" t="s">
        <v>1957</v>
      </c>
      <c r="BN400" s="27">
        <v>30489162</v>
      </c>
      <c r="BO400" s="27" t="s">
        <v>4769</v>
      </c>
      <c r="BP400" s="29">
        <v>44945</v>
      </c>
      <c r="BQ400" s="29" t="s">
        <v>4776</v>
      </c>
      <c r="BR400" s="29"/>
      <c r="BS400" s="29">
        <v>44943</v>
      </c>
      <c r="BT400" s="32">
        <v>21.432876712328767</v>
      </c>
      <c r="BU400" s="27">
        <v>3</v>
      </c>
      <c r="BV400" s="27">
        <v>4</v>
      </c>
      <c r="BW400" s="33"/>
      <c r="BX400" s="33"/>
      <c r="BY400" s="33"/>
      <c r="BZ400" s="27"/>
      <c r="CA400" s="27"/>
      <c r="CB400" s="27"/>
      <c r="CC400" s="33"/>
      <c r="CD400" s="33"/>
      <c r="CE400" s="33"/>
      <c r="CF400" s="27"/>
      <c r="CG400" s="27"/>
      <c r="CH400" s="27"/>
      <c r="CI400" s="27"/>
      <c r="CJ400" s="27"/>
    </row>
    <row r="401" spans="1:88" x14ac:dyDescent="0.25">
      <c r="A401" s="27" t="s">
        <v>3216</v>
      </c>
      <c r="B401" s="27" t="s">
        <v>3572</v>
      </c>
      <c r="C401" s="27" t="s">
        <v>138</v>
      </c>
      <c r="D401" s="27" t="s">
        <v>696</v>
      </c>
      <c r="E401" s="27" t="s">
        <v>1892</v>
      </c>
      <c r="F401" s="27"/>
      <c r="G401" s="27" t="s">
        <v>6439</v>
      </c>
      <c r="H401" s="27" t="s">
        <v>4002</v>
      </c>
      <c r="I401" s="27"/>
      <c r="J401" s="27"/>
      <c r="K401" s="29">
        <v>44956</v>
      </c>
      <c r="L401" s="30">
        <v>3385</v>
      </c>
      <c r="M401" s="31">
        <v>250</v>
      </c>
      <c r="N401" t="s">
        <v>4864</v>
      </c>
      <c r="P401" s="27" t="s">
        <v>4864</v>
      </c>
      <c r="Q401" s="27"/>
      <c r="R401" s="27" t="s">
        <v>5011</v>
      </c>
      <c r="S401" t="s">
        <v>4866</v>
      </c>
      <c r="T401" t="s">
        <v>4924</v>
      </c>
      <c r="U401" s="27" t="s">
        <v>4868</v>
      </c>
      <c r="V401" s="27" t="s">
        <v>4959</v>
      </c>
      <c r="W401" s="105" t="s">
        <v>5078</v>
      </c>
      <c r="X401" s="32" t="s">
        <v>5009</v>
      </c>
      <c r="Y401" s="27">
        <v>2</v>
      </c>
      <c r="Z401" s="27">
        <v>2</v>
      </c>
      <c r="AA401" s="33"/>
      <c r="AB401" s="33"/>
      <c r="AC401" s="33">
        <v>1</v>
      </c>
      <c r="AD401" s="33">
        <v>7</v>
      </c>
      <c r="AE401" s="33">
        <v>1</v>
      </c>
      <c r="AF401" s="36">
        <v>3161425730903</v>
      </c>
      <c r="AG401" s="36" t="str">
        <f>MID(AF401,10,4)</f>
        <v>0903</v>
      </c>
      <c r="AH401" s="27" t="s">
        <v>767</v>
      </c>
      <c r="AI401" s="27" t="s">
        <v>700</v>
      </c>
      <c r="AJ401" s="29">
        <v>35775</v>
      </c>
      <c r="AK401" s="27"/>
      <c r="AL401" s="27"/>
      <c r="AM401" s="27"/>
      <c r="AN401" s="27"/>
      <c r="AO401" s="27" t="s">
        <v>6007</v>
      </c>
      <c r="AP401" s="27" t="s">
        <v>6007</v>
      </c>
      <c r="AQ401" s="27"/>
      <c r="AR401" s="35">
        <v>99527154</v>
      </c>
      <c r="AS401" s="177">
        <v>3161425730903</v>
      </c>
      <c r="AT401" s="27"/>
      <c r="AU401" s="29"/>
      <c r="AV401" s="27"/>
      <c r="AW401" s="27" t="s">
        <v>4152</v>
      </c>
      <c r="AX401" s="27" t="s">
        <v>4153</v>
      </c>
      <c r="AY401" s="27" t="s">
        <v>700</v>
      </c>
      <c r="AZ401" s="27"/>
      <c r="BA401" s="27"/>
      <c r="BB401" s="27">
        <v>46856844</v>
      </c>
      <c r="BC401" s="27" t="s">
        <v>4590</v>
      </c>
      <c r="BD401" s="27">
        <v>1</v>
      </c>
      <c r="BE401" s="27">
        <v>5</v>
      </c>
      <c r="BF401" s="27">
        <v>0</v>
      </c>
      <c r="BG401" s="27" t="s">
        <v>635</v>
      </c>
      <c r="BH401" s="27">
        <v>7</v>
      </c>
      <c r="BI401" s="106" t="s">
        <v>5222</v>
      </c>
      <c r="BJ401" s="27" t="s">
        <v>5223</v>
      </c>
      <c r="BK401" s="27"/>
      <c r="BL401" s="27"/>
      <c r="BM401" s="27"/>
      <c r="BN401" s="27"/>
      <c r="BO401" s="27" t="s">
        <v>4771</v>
      </c>
      <c r="BP401" s="27"/>
      <c r="BQ401" s="27"/>
      <c r="BR401" s="27"/>
      <c r="BS401" s="27"/>
      <c r="BT401" s="32">
        <v>26.663013698630138</v>
      </c>
      <c r="BU401" s="27">
        <v>12</v>
      </c>
      <c r="BV401" s="27">
        <v>11</v>
      </c>
      <c r="BW401" s="33"/>
      <c r="BX401" s="33"/>
      <c r="BY401" s="33"/>
      <c r="BZ401" s="27"/>
      <c r="CA401" s="27"/>
      <c r="CB401" s="27"/>
      <c r="CC401" s="33"/>
      <c r="CD401" s="33"/>
      <c r="CE401" s="33"/>
      <c r="CF401" s="27"/>
      <c r="CG401" s="27"/>
      <c r="CH401" s="27"/>
      <c r="CI401" s="27"/>
      <c r="CJ401" s="27"/>
    </row>
    <row r="402" spans="1:88" x14ac:dyDescent="0.25">
      <c r="A402" s="27" t="s">
        <v>1960</v>
      </c>
      <c r="B402" s="27" t="s">
        <v>1865</v>
      </c>
      <c r="C402" s="27" t="s">
        <v>834</v>
      </c>
      <c r="D402" s="27" t="s">
        <v>436</v>
      </c>
      <c r="E402" s="27" t="s">
        <v>147</v>
      </c>
      <c r="F402" s="27"/>
      <c r="G402" s="27" t="s">
        <v>6440</v>
      </c>
      <c r="H402" s="27" t="s">
        <v>3998</v>
      </c>
      <c r="I402" s="27" t="s">
        <v>4001</v>
      </c>
      <c r="J402" s="27"/>
      <c r="K402" s="29">
        <v>44956</v>
      </c>
      <c r="L402" s="30">
        <v>2960</v>
      </c>
      <c r="M402" s="31">
        <v>250</v>
      </c>
      <c r="N402" t="s">
        <v>149</v>
      </c>
      <c r="O402" s="1">
        <v>44956</v>
      </c>
      <c r="P402" t="s">
        <v>4969</v>
      </c>
      <c r="Q402" s="27"/>
      <c r="R402" s="27" t="s">
        <v>5184</v>
      </c>
      <c r="S402" s="27" t="s">
        <v>4962</v>
      </c>
      <c r="T402" s="27" t="s">
        <v>4963</v>
      </c>
      <c r="U402" s="27" t="s">
        <v>4954</v>
      </c>
      <c r="V402" s="27" t="s">
        <v>4990</v>
      </c>
      <c r="W402" s="27" t="s">
        <v>4991</v>
      </c>
      <c r="X402" s="32" t="s">
        <v>4912</v>
      </c>
      <c r="Y402" s="27">
        <v>4</v>
      </c>
      <c r="Z402" s="27">
        <v>1</v>
      </c>
      <c r="AA402" s="33"/>
      <c r="AB402" s="33"/>
      <c r="AC402" s="33">
        <v>1</v>
      </c>
      <c r="AD402" s="33">
        <v>7</v>
      </c>
      <c r="AE402" s="33">
        <v>1</v>
      </c>
      <c r="AF402" s="36">
        <v>2365816430503</v>
      </c>
      <c r="AG402" s="36" t="str">
        <f>MID(AF402,10,4)</f>
        <v>0503</v>
      </c>
      <c r="AH402" s="27" t="s">
        <v>1961</v>
      </c>
      <c r="AI402" s="27" t="s">
        <v>163</v>
      </c>
      <c r="AJ402" s="29">
        <v>32099</v>
      </c>
      <c r="AK402" s="27"/>
      <c r="AL402" s="27"/>
      <c r="AM402" s="27"/>
      <c r="AN402" s="27"/>
      <c r="AO402" s="27" t="s">
        <v>6007</v>
      </c>
      <c r="AP402" s="27" t="s">
        <v>6007</v>
      </c>
      <c r="AQ402" s="27"/>
      <c r="AR402" s="35">
        <v>41780698</v>
      </c>
      <c r="AS402" s="107">
        <v>2365816430503</v>
      </c>
      <c r="AT402" s="27"/>
      <c r="AU402" s="29"/>
      <c r="AV402" s="27"/>
      <c r="AW402" s="27" t="s">
        <v>1962</v>
      </c>
      <c r="AX402" s="27" t="s">
        <v>1961</v>
      </c>
      <c r="AY402" s="27" t="s">
        <v>163</v>
      </c>
      <c r="AZ402" s="27"/>
      <c r="BA402" s="27"/>
      <c r="BB402" s="27">
        <v>37704281</v>
      </c>
      <c r="BC402" s="27" t="s">
        <v>1907</v>
      </c>
      <c r="BD402" s="27">
        <v>2</v>
      </c>
      <c r="BE402" s="27">
        <v>5</v>
      </c>
      <c r="BF402" s="27">
        <v>2</v>
      </c>
      <c r="BG402" s="27" t="s">
        <v>4600</v>
      </c>
      <c r="BH402" s="27">
        <v>7</v>
      </c>
      <c r="BI402" s="106" t="s">
        <v>1963</v>
      </c>
      <c r="BJ402" s="27" t="s">
        <v>1964</v>
      </c>
      <c r="BK402" s="27"/>
      <c r="BL402" s="27"/>
      <c r="BM402" s="27"/>
      <c r="BN402" s="27"/>
      <c r="BO402" s="27" t="s">
        <v>4771</v>
      </c>
      <c r="BP402" s="27" t="s">
        <v>4776</v>
      </c>
      <c r="BQ402" s="27" t="s">
        <v>4776</v>
      </c>
      <c r="BR402" s="27"/>
      <c r="BS402" s="27" t="s">
        <v>4776</v>
      </c>
      <c r="BT402" s="32">
        <v>36.734246575342468</v>
      </c>
      <c r="BU402" s="27">
        <v>11</v>
      </c>
      <c r="BV402" s="27">
        <v>18</v>
      </c>
      <c r="BW402" s="33"/>
      <c r="BX402" s="33"/>
      <c r="BY402" s="33"/>
      <c r="BZ402" s="27"/>
      <c r="CA402" s="27"/>
      <c r="CB402" s="27"/>
      <c r="CC402" s="33"/>
      <c r="CD402" s="33"/>
      <c r="CE402" s="33"/>
      <c r="CF402" s="27"/>
      <c r="CG402" s="27"/>
      <c r="CH402" s="27"/>
      <c r="CI402" s="27"/>
      <c r="CJ402" s="27"/>
    </row>
    <row r="403" spans="1:88" x14ac:dyDescent="0.25">
      <c r="A403" s="27" t="s">
        <v>1965</v>
      </c>
      <c r="B403" s="27" t="s">
        <v>243</v>
      </c>
      <c r="C403" s="27" t="s">
        <v>1966</v>
      </c>
      <c r="D403" s="27" t="s">
        <v>645</v>
      </c>
      <c r="E403" s="27" t="s">
        <v>147</v>
      </c>
      <c r="F403" s="27"/>
      <c r="G403" s="27" t="s">
        <v>6441</v>
      </c>
      <c r="H403" s="27" t="s">
        <v>3994</v>
      </c>
      <c r="I403" s="27"/>
      <c r="J403" s="27"/>
      <c r="K403" s="29">
        <v>44958</v>
      </c>
      <c r="L403" s="30">
        <v>3167</v>
      </c>
      <c r="M403" s="31">
        <v>250</v>
      </c>
      <c r="N403" s="40" t="s">
        <v>149</v>
      </c>
      <c r="O403" s="1">
        <v>45104</v>
      </c>
      <c r="P403" s="40" t="s">
        <v>4883</v>
      </c>
      <c r="Q403" s="27"/>
      <c r="R403" s="27" t="s">
        <v>4872</v>
      </c>
      <c r="S403" s="144">
        <v>105</v>
      </c>
      <c r="T403" s="144" t="s">
        <v>6952</v>
      </c>
      <c r="U403" s="27"/>
      <c r="V403" s="27" t="s">
        <v>4869</v>
      </c>
      <c r="W403" s="27" t="s">
        <v>4996</v>
      </c>
      <c r="X403" s="32" t="s">
        <v>4997</v>
      </c>
      <c r="Y403" s="27">
        <v>5</v>
      </c>
      <c r="Z403" s="27">
        <v>2</v>
      </c>
      <c r="AA403" s="33"/>
      <c r="AB403" s="33"/>
      <c r="AC403" s="33">
        <v>1</v>
      </c>
      <c r="AD403" s="33">
        <v>7</v>
      </c>
      <c r="AE403" s="33">
        <v>1</v>
      </c>
      <c r="AF403" s="36">
        <v>3253797851703</v>
      </c>
      <c r="AG403" s="36" t="str">
        <f>MID(AF403,10,4)</f>
        <v>1703</v>
      </c>
      <c r="AH403" s="27" t="s">
        <v>268</v>
      </c>
      <c r="AI403" s="27" t="s">
        <v>315</v>
      </c>
      <c r="AJ403" s="29">
        <v>37686</v>
      </c>
      <c r="AK403" s="27"/>
      <c r="AL403" s="27"/>
      <c r="AM403" s="27"/>
      <c r="AN403" s="27"/>
      <c r="AO403" s="27" t="s">
        <v>6007</v>
      </c>
      <c r="AP403" s="27" t="s">
        <v>6007</v>
      </c>
      <c r="AQ403" s="27"/>
      <c r="AR403" s="35">
        <v>113758898</v>
      </c>
      <c r="AS403" s="36">
        <v>3253797851703</v>
      </c>
      <c r="AT403" s="27"/>
      <c r="AU403" s="29"/>
      <c r="AV403" s="27"/>
      <c r="AW403" s="27" t="s">
        <v>1967</v>
      </c>
      <c r="AX403" s="27" t="s">
        <v>315</v>
      </c>
      <c r="AY403" s="27" t="s">
        <v>268</v>
      </c>
      <c r="AZ403" s="27"/>
      <c r="BA403" s="27"/>
      <c r="BB403" s="27">
        <v>45986682</v>
      </c>
      <c r="BC403" s="27" t="s">
        <v>4590</v>
      </c>
      <c r="BD403" s="27">
        <v>1</v>
      </c>
      <c r="BE403" s="27">
        <v>5</v>
      </c>
      <c r="BF403" s="27">
        <v>0</v>
      </c>
      <c r="BG403" s="27" t="s">
        <v>4616</v>
      </c>
      <c r="BH403" s="27">
        <v>7</v>
      </c>
      <c r="BI403" s="106" t="s">
        <v>1968</v>
      </c>
      <c r="BJ403" s="27" t="s">
        <v>5224</v>
      </c>
      <c r="BK403" s="27"/>
      <c r="BL403" s="27"/>
      <c r="BM403" s="27"/>
      <c r="BN403" s="27">
        <v>32617170</v>
      </c>
      <c r="BO403" s="27" t="s">
        <v>4771</v>
      </c>
      <c r="BP403" s="29">
        <v>44956</v>
      </c>
      <c r="BQ403" s="29">
        <v>44957</v>
      </c>
      <c r="BR403" s="27" t="s">
        <v>5225</v>
      </c>
      <c r="BS403" s="29">
        <v>44953</v>
      </c>
      <c r="BT403" s="32">
        <v>21.427397260273974</v>
      </c>
      <c r="BU403" s="27">
        <v>3</v>
      </c>
      <c r="BV403" s="27">
        <v>6</v>
      </c>
      <c r="BW403" s="33"/>
      <c r="BX403" s="33"/>
      <c r="BY403" s="33"/>
      <c r="BZ403" s="27"/>
      <c r="CA403" s="27"/>
      <c r="CB403" s="27"/>
      <c r="CC403" s="33"/>
      <c r="CD403" s="33"/>
      <c r="CE403" s="33"/>
      <c r="CF403" s="27"/>
      <c r="CG403" s="27"/>
      <c r="CH403" s="27"/>
      <c r="CI403" s="27"/>
      <c r="CJ403" s="27"/>
    </row>
    <row r="404" spans="1:88" x14ac:dyDescent="0.25">
      <c r="A404" s="27" t="s">
        <v>1969</v>
      </c>
      <c r="B404" s="27" t="s">
        <v>404</v>
      </c>
      <c r="C404" s="27" t="s">
        <v>1970</v>
      </c>
      <c r="D404" s="27" t="s">
        <v>436</v>
      </c>
      <c r="E404" s="27" t="s">
        <v>1971</v>
      </c>
      <c r="F404" s="27" t="s">
        <v>1972</v>
      </c>
      <c r="G404" s="27" t="s">
        <v>6442</v>
      </c>
      <c r="H404" s="27" t="s">
        <v>3994</v>
      </c>
      <c r="I404" s="27"/>
      <c r="J404" s="27"/>
      <c r="K404" s="29">
        <v>44964</v>
      </c>
      <c r="L404" s="30">
        <v>3385</v>
      </c>
      <c r="M404" s="31">
        <v>250</v>
      </c>
      <c r="N404" t="s">
        <v>4864</v>
      </c>
      <c r="P404" s="27" t="s">
        <v>4864</v>
      </c>
      <c r="Q404" s="27"/>
      <c r="R404" s="27" t="s">
        <v>4876</v>
      </c>
      <c r="S404" s="27">
        <v>25</v>
      </c>
      <c r="T404" s="27" t="s">
        <v>4905</v>
      </c>
      <c r="U404" s="27"/>
      <c r="V404" s="27" t="s">
        <v>4869</v>
      </c>
      <c r="W404" s="27" t="s">
        <v>5152</v>
      </c>
      <c r="X404" s="32" t="s">
        <v>4870</v>
      </c>
      <c r="Y404" s="27">
        <v>1</v>
      </c>
      <c r="Z404" s="27">
        <v>2</v>
      </c>
      <c r="AA404" s="33"/>
      <c r="AB404" s="33"/>
      <c r="AC404" s="33">
        <v>1</v>
      </c>
      <c r="AD404" s="33">
        <v>7</v>
      </c>
      <c r="AE404" s="33">
        <v>1</v>
      </c>
      <c r="AF404" s="36">
        <v>2279699360101</v>
      </c>
      <c r="AG404" s="36" t="str">
        <f>MID(AF404,10,4)</f>
        <v>0101</v>
      </c>
      <c r="AH404" s="27" t="s">
        <v>114</v>
      </c>
      <c r="AI404" s="27" t="s">
        <v>114</v>
      </c>
      <c r="AJ404" s="29">
        <v>31532</v>
      </c>
      <c r="AK404" s="27"/>
      <c r="AL404" s="27"/>
      <c r="AM404" s="27"/>
      <c r="AN404" s="27"/>
      <c r="AO404" s="27" t="s">
        <v>6007</v>
      </c>
      <c r="AP404" s="27" t="s">
        <v>6007</v>
      </c>
      <c r="AQ404" s="27"/>
      <c r="AR404" s="35">
        <v>65301609</v>
      </c>
      <c r="AS404" s="36">
        <v>286119540</v>
      </c>
      <c r="AT404" s="27"/>
      <c r="AU404" s="29"/>
      <c r="AV404" s="27"/>
      <c r="AW404" s="27" t="s">
        <v>1973</v>
      </c>
      <c r="AX404" s="27" t="s">
        <v>114</v>
      </c>
      <c r="AY404" s="27" t="s">
        <v>114</v>
      </c>
      <c r="AZ404" s="27">
        <v>18</v>
      </c>
      <c r="BA404" s="27"/>
      <c r="BB404" s="27">
        <v>56419800</v>
      </c>
      <c r="BC404" s="27" t="s">
        <v>4589</v>
      </c>
      <c r="BD404" s="27">
        <v>1</v>
      </c>
      <c r="BE404" s="27">
        <v>5</v>
      </c>
      <c r="BF404" s="27">
        <v>0</v>
      </c>
      <c r="BG404" s="27" t="s">
        <v>4598</v>
      </c>
      <c r="BH404" s="28">
        <v>5</v>
      </c>
      <c r="BI404" s="106" t="s">
        <v>1976</v>
      </c>
      <c r="BJ404" s="27" t="s">
        <v>6929</v>
      </c>
      <c r="BK404" s="27"/>
      <c r="BL404" s="27" t="s">
        <v>1974</v>
      </c>
      <c r="BM404" s="27" t="s">
        <v>1975</v>
      </c>
      <c r="BN404" s="27">
        <v>56419800</v>
      </c>
      <c r="BO404" s="27" t="s">
        <v>4769</v>
      </c>
      <c r="BP404" s="29">
        <v>44638</v>
      </c>
      <c r="BQ404" s="29">
        <v>44650</v>
      </c>
      <c r="BR404" s="29"/>
      <c r="BS404" s="27" t="s">
        <v>4776</v>
      </c>
      <c r="BT404" s="32">
        <v>38.287671232876711</v>
      </c>
      <c r="BU404" s="27">
        <v>4</v>
      </c>
      <c r="BV404" s="27">
        <v>30</v>
      </c>
      <c r="BW404" s="33"/>
      <c r="BX404" s="33"/>
      <c r="BY404" s="33"/>
      <c r="BZ404" s="27"/>
      <c r="CA404" s="27"/>
      <c r="CB404" s="27"/>
      <c r="CC404" s="33"/>
      <c r="CD404" s="33"/>
      <c r="CE404" s="33"/>
      <c r="CF404" s="27"/>
      <c r="CG404" s="27"/>
      <c r="CH404" s="27"/>
      <c r="CI404" s="27"/>
      <c r="CJ404" s="27"/>
    </row>
    <row r="405" spans="1:88" x14ac:dyDescent="0.25">
      <c r="A405" s="27" t="s">
        <v>3217</v>
      </c>
      <c r="B405" s="27" t="s">
        <v>3573</v>
      </c>
      <c r="C405" s="27" t="s">
        <v>138</v>
      </c>
      <c r="D405" s="27" t="s">
        <v>148</v>
      </c>
      <c r="E405" s="27" t="s">
        <v>3565</v>
      </c>
      <c r="F405" s="27"/>
      <c r="G405" s="27" t="s">
        <v>6443</v>
      </c>
      <c r="H405" s="27" t="s">
        <v>3994</v>
      </c>
      <c r="I405" s="27"/>
      <c r="J405" s="27"/>
      <c r="K405" s="29">
        <v>44964</v>
      </c>
      <c r="L405" s="30">
        <v>3385</v>
      </c>
      <c r="M405" s="31">
        <v>250</v>
      </c>
      <c r="N405" t="s">
        <v>149</v>
      </c>
      <c r="O405" s="1">
        <v>45377</v>
      </c>
      <c r="P405" t="s">
        <v>4969</v>
      </c>
      <c r="Q405" s="27"/>
      <c r="R405" s="27" t="s">
        <v>4876</v>
      </c>
      <c r="S405" s="145">
        <v>75</v>
      </c>
      <c r="T405" s="52" t="s">
        <v>5045</v>
      </c>
      <c r="U405" s="27"/>
      <c r="V405" s="27" t="s">
        <v>4869</v>
      </c>
      <c r="W405" s="27" t="s">
        <v>4878</v>
      </c>
      <c r="X405" s="32" t="s">
        <v>4870</v>
      </c>
      <c r="Y405" s="27">
        <v>1</v>
      </c>
      <c r="Z405" s="27">
        <v>2</v>
      </c>
      <c r="AA405" s="33"/>
      <c r="AB405" s="33"/>
      <c r="AC405" s="33">
        <v>1</v>
      </c>
      <c r="AD405" s="33">
        <v>7</v>
      </c>
      <c r="AE405" s="33">
        <v>1</v>
      </c>
      <c r="AF405" s="36">
        <v>3014818060101</v>
      </c>
      <c r="AG405" s="36" t="str">
        <f>MID(AF405,10,4)</f>
        <v>0101</v>
      </c>
      <c r="AH405" s="27" t="s">
        <v>114</v>
      </c>
      <c r="AI405" s="27" t="s">
        <v>114</v>
      </c>
      <c r="AJ405" s="29">
        <v>36858</v>
      </c>
      <c r="AK405" s="27"/>
      <c r="AL405" s="27"/>
      <c r="AM405" s="27"/>
      <c r="AN405" s="27"/>
      <c r="AO405" s="27" t="s">
        <v>6007</v>
      </c>
      <c r="AP405" s="27" t="s">
        <v>6007</v>
      </c>
      <c r="AQ405" s="27"/>
      <c r="AR405" s="35">
        <v>106103903</v>
      </c>
      <c r="AS405" s="36">
        <v>3014818060101</v>
      </c>
      <c r="AT405" s="27"/>
      <c r="AU405" s="29"/>
      <c r="AV405" s="27"/>
      <c r="AW405" s="27" t="s">
        <v>4154</v>
      </c>
      <c r="AX405" s="27" t="s">
        <v>114</v>
      </c>
      <c r="AY405" s="27" t="s">
        <v>114</v>
      </c>
      <c r="AZ405" s="27">
        <v>21</v>
      </c>
      <c r="BA405" s="27"/>
      <c r="BB405" s="27" t="s">
        <v>4517</v>
      </c>
      <c r="BC405" s="27" t="s">
        <v>4590</v>
      </c>
      <c r="BD405" s="27">
        <v>1</v>
      </c>
      <c r="BE405" s="27">
        <v>5</v>
      </c>
      <c r="BF405" s="27">
        <v>0</v>
      </c>
      <c r="BG405" s="27" t="s">
        <v>4612</v>
      </c>
      <c r="BH405" s="27"/>
      <c r="BI405" s="106" t="s">
        <v>5226</v>
      </c>
      <c r="BJ405" s="27" t="s">
        <v>5227</v>
      </c>
      <c r="BK405" s="27"/>
      <c r="BL405" s="27" t="s">
        <v>4692</v>
      </c>
      <c r="BM405" s="27"/>
      <c r="BN405" s="27">
        <v>42024580</v>
      </c>
      <c r="BO405" s="27" t="s">
        <v>4771</v>
      </c>
      <c r="BP405" s="29">
        <v>44776</v>
      </c>
      <c r="BQ405" s="29">
        <v>44784</v>
      </c>
      <c r="BR405" s="29" t="s">
        <v>5228</v>
      </c>
      <c r="BS405" s="27" t="s">
        <v>5229</v>
      </c>
      <c r="BT405" s="32">
        <v>23.695890410958903</v>
      </c>
      <c r="BU405" s="27">
        <v>11</v>
      </c>
      <c r="BV405" s="27">
        <v>28</v>
      </c>
      <c r="BW405" s="33"/>
      <c r="BX405" s="33"/>
      <c r="BY405" s="33"/>
      <c r="BZ405" s="27"/>
      <c r="CA405" s="27"/>
      <c r="CB405" s="27"/>
      <c r="CC405" s="33"/>
      <c r="CD405" s="33"/>
      <c r="CE405" s="33"/>
      <c r="CF405" s="27"/>
      <c r="CG405" s="27"/>
      <c r="CH405" s="27"/>
      <c r="CI405" s="27"/>
      <c r="CJ405" s="27"/>
    </row>
    <row r="406" spans="1:88" x14ac:dyDescent="0.25">
      <c r="A406" s="27" t="s">
        <v>1977</v>
      </c>
      <c r="B406" s="27" t="s">
        <v>1978</v>
      </c>
      <c r="C406" s="27" t="s">
        <v>301</v>
      </c>
      <c r="D406" s="27" t="s">
        <v>594</v>
      </c>
      <c r="E406" s="27" t="s">
        <v>378</v>
      </c>
      <c r="F406" s="27"/>
      <c r="G406" s="27" t="s">
        <v>6444</v>
      </c>
      <c r="H406" s="27" t="s">
        <v>3994</v>
      </c>
      <c r="I406" s="27"/>
      <c r="J406" s="27"/>
      <c r="K406" s="29">
        <v>44964</v>
      </c>
      <c r="L406" s="30">
        <v>3167</v>
      </c>
      <c r="M406" s="31">
        <v>250</v>
      </c>
      <c r="N406" t="s">
        <v>149</v>
      </c>
      <c r="O406" s="1">
        <v>45103</v>
      </c>
      <c r="P406" t="s">
        <v>4969</v>
      </c>
      <c r="Q406" s="27"/>
      <c r="R406" s="27" t="s">
        <v>4876</v>
      </c>
      <c r="S406" s="51">
        <v>76</v>
      </c>
      <c r="T406" s="52" t="s">
        <v>6939</v>
      </c>
      <c r="U406" s="27"/>
      <c r="V406" s="27" t="s">
        <v>4869</v>
      </c>
      <c r="W406" s="27" t="s">
        <v>5152</v>
      </c>
      <c r="X406" s="32" t="s">
        <v>4870</v>
      </c>
      <c r="Y406" s="27">
        <v>1</v>
      </c>
      <c r="Z406" s="27">
        <v>2</v>
      </c>
      <c r="AA406" s="33"/>
      <c r="AB406" s="33"/>
      <c r="AC406" s="33">
        <v>1</v>
      </c>
      <c r="AD406" s="33">
        <v>7</v>
      </c>
      <c r="AE406" s="33">
        <v>1</v>
      </c>
      <c r="AF406" s="36">
        <v>2793851290101</v>
      </c>
      <c r="AG406" s="36" t="str">
        <f>MID(AF406,10,4)</f>
        <v>0101</v>
      </c>
      <c r="AH406" s="27" t="s">
        <v>114</v>
      </c>
      <c r="AI406" s="27" t="s">
        <v>114</v>
      </c>
      <c r="AJ406" s="29">
        <v>34931</v>
      </c>
      <c r="AK406" s="27"/>
      <c r="AL406" s="27"/>
      <c r="AM406" s="27"/>
      <c r="AN406" s="27"/>
      <c r="AO406" s="27" t="s">
        <v>6007</v>
      </c>
      <c r="AP406" s="27" t="s">
        <v>6007</v>
      </c>
      <c r="AQ406" s="27"/>
      <c r="AR406" s="35">
        <v>88911977</v>
      </c>
      <c r="AS406" s="36">
        <v>2793851290101</v>
      </c>
      <c r="AT406" s="27"/>
      <c r="AU406" s="29"/>
      <c r="AV406" s="27"/>
      <c r="AW406" s="27" t="s">
        <v>1979</v>
      </c>
      <c r="AX406" s="27" t="s">
        <v>114</v>
      </c>
      <c r="AY406" s="27" t="s">
        <v>114</v>
      </c>
      <c r="AZ406" s="27">
        <v>18</v>
      </c>
      <c r="BA406" s="27"/>
      <c r="BB406" s="27">
        <v>44945321</v>
      </c>
      <c r="BC406" s="27" t="s">
        <v>4590</v>
      </c>
      <c r="BD406" s="27">
        <v>1</v>
      </c>
      <c r="BE406" s="27">
        <v>5</v>
      </c>
      <c r="BF406" s="27">
        <v>2</v>
      </c>
      <c r="BG406" s="27" t="s">
        <v>4614</v>
      </c>
      <c r="BH406" s="27">
        <v>7</v>
      </c>
      <c r="BI406" s="106" t="s">
        <v>1980</v>
      </c>
      <c r="BJ406" s="27" t="s">
        <v>1981</v>
      </c>
      <c r="BK406" s="27"/>
      <c r="BL406" s="27"/>
      <c r="BM406" s="27"/>
      <c r="BN406" s="27"/>
      <c r="BO406" s="27" t="s">
        <v>4771</v>
      </c>
      <c r="BP406" s="29">
        <v>44888</v>
      </c>
      <c r="BQ406" s="29">
        <v>44889</v>
      </c>
      <c r="BR406" s="29"/>
      <c r="BS406" s="29">
        <v>44811</v>
      </c>
      <c r="BT406" s="32">
        <v>28.975342465753425</v>
      </c>
      <c r="BU406" s="27">
        <v>8</v>
      </c>
      <c r="BV406" s="27">
        <v>20</v>
      </c>
      <c r="BW406" s="33"/>
      <c r="BX406" s="33"/>
      <c r="BY406" s="33"/>
      <c r="BZ406" s="27"/>
      <c r="CA406" s="27"/>
      <c r="CB406" s="27"/>
      <c r="CC406" s="33"/>
      <c r="CD406" s="33"/>
      <c r="CE406" s="33"/>
      <c r="CF406" s="27"/>
      <c r="CG406" s="27"/>
      <c r="CH406" s="27"/>
      <c r="CI406" s="27"/>
      <c r="CJ406" s="27"/>
    </row>
    <row r="407" spans="1:88" x14ac:dyDescent="0.25">
      <c r="A407" s="27" t="s">
        <v>3218</v>
      </c>
      <c r="B407" s="27" t="s">
        <v>3014</v>
      </c>
      <c r="C407" s="27" t="s">
        <v>1300</v>
      </c>
      <c r="D407" s="27" t="s">
        <v>160</v>
      </c>
      <c r="E407" s="27" t="s">
        <v>1067</v>
      </c>
      <c r="F407" s="27"/>
      <c r="G407" s="27" t="s">
        <v>6445</v>
      </c>
      <c r="H407" s="27" t="s">
        <v>3994</v>
      </c>
      <c r="I407" s="27"/>
      <c r="J407" s="27"/>
      <c r="K407" s="29">
        <v>44964</v>
      </c>
      <c r="L407" s="30">
        <v>3385</v>
      </c>
      <c r="M407" s="31">
        <v>250</v>
      </c>
      <c r="N407" t="s">
        <v>4864</v>
      </c>
      <c r="P407" s="27" t="s">
        <v>4864</v>
      </c>
      <c r="Q407" s="27"/>
      <c r="R407" s="27" t="s">
        <v>4876</v>
      </c>
      <c r="S407" s="27">
        <v>27</v>
      </c>
      <c r="T407" s="27" t="s">
        <v>5230</v>
      </c>
      <c r="U407" s="27"/>
      <c r="V407" s="27" t="s">
        <v>4869</v>
      </c>
      <c r="W407" s="27" t="s">
        <v>5152</v>
      </c>
      <c r="X407" s="32" t="s">
        <v>4870</v>
      </c>
      <c r="Y407" s="27">
        <v>1</v>
      </c>
      <c r="Z407" s="27">
        <v>2</v>
      </c>
      <c r="AA407" s="33"/>
      <c r="AB407" s="33"/>
      <c r="AC407" s="33">
        <v>1</v>
      </c>
      <c r="AD407" s="33">
        <v>7</v>
      </c>
      <c r="AE407" s="33">
        <v>1</v>
      </c>
      <c r="AF407" s="36">
        <v>1729493781501</v>
      </c>
      <c r="AG407" s="36" t="str">
        <f>MID(AF407,10,4)</f>
        <v>1501</v>
      </c>
      <c r="AH407" s="27" t="s">
        <v>2772</v>
      </c>
      <c r="AI407" s="27" t="s">
        <v>5231</v>
      </c>
      <c r="AJ407" s="29">
        <v>29346</v>
      </c>
      <c r="AK407" s="27"/>
      <c r="AL407" s="27"/>
      <c r="AM407" s="27"/>
      <c r="AN407" s="27"/>
      <c r="AO407" s="27" t="s">
        <v>6007</v>
      </c>
      <c r="AP407" s="27" t="s">
        <v>6007</v>
      </c>
      <c r="AQ407" s="27"/>
      <c r="AR407" s="35">
        <v>54833434</v>
      </c>
      <c r="AS407" s="178">
        <v>280092479</v>
      </c>
      <c r="AT407" s="27"/>
      <c r="AU407" s="29"/>
      <c r="AV407" s="27"/>
      <c r="AW407" s="27" t="s">
        <v>4155</v>
      </c>
      <c r="AX407" s="27" t="s">
        <v>114</v>
      </c>
      <c r="AY407" s="27" t="s">
        <v>114</v>
      </c>
      <c r="AZ407" s="27">
        <v>5</v>
      </c>
      <c r="BA407" s="27"/>
      <c r="BB407" s="27" t="s">
        <v>4518</v>
      </c>
      <c r="BC407" s="27" t="s">
        <v>4590</v>
      </c>
      <c r="BD407" s="27">
        <v>1</v>
      </c>
      <c r="BE407" s="27">
        <v>5</v>
      </c>
      <c r="BF407" s="27">
        <v>1</v>
      </c>
      <c r="BG407" s="27" t="s">
        <v>4600</v>
      </c>
      <c r="BH407" s="27"/>
      <c r="BI407" s="106" t="s">
        <v>5232</v>
      </c>
      <c r="BJ407" s="27" t="s">
        <v>5233</v>
      </c>
      <c r="BK407" s="27"/>
      <c r="BL407" s="27" t="s">
        <v>4693</v>
      </c>
      <c r="BM407" s="27"/>
      <c r="BN407" s="27">
        <v>36488800</v>
      </c>
      <c r="BO407" s="27" t="s">
        <v>4771</v>
      </c>
      <c r="BP407" s="27" t="s">
        <v>4778</v>
      </c>
      <c r="BQ407" s="29">
        <v>44824</v>
      </c>
      <c r="BR407" s="27" t="s">
        <v>5228</v>
      </c>
      <c r="BS407" s="29">
        <v>44810</v>
      </c>
      <c r="BT407" s="32">
        <v>44.276712328767125</v>
      </c>
      <c r="BU407" s="27">
        <v>5</v>
      </c>
      <c r="BV407" s="27">
        <v>5</v>
      </c>
      <c r="BW407" s="33"/>
      <c r="BX407" s="33"/>
      <c r="BY407" s="33"/>
      <c r="BZ407" s="27"/>
      <c r="CA407" s="27"/>
      <c r="CB407" s="27"/>
      <c r="CC407" s="33"/>
      <c r="CD407" s="33"/>
      <c r="CE407" s="33"/>
      <c r="CF407" s="27"/>
      <c r="CG407" s="27"/>
      <c r="CH407" s="27"/>
      <c r="CI407" s="27"/>
      <c r="CJ407" s="27"/>
    </row>
    <row r="408" spans="1:88" x14ac:dyDescent="0.25">
      <c r="A408" s="27" t="s">
        <v>1982</v>
      </c>
      <c r="B408" s="27" t="s">
        <v>695</v>
      </c>
      <c r="C408" s="27" t="s">
        <v>179</v>
      </c>
      <c r="D408" s="27" t="s">
        <v>215</v>
      </c>
      <c r="E408" s="27" t="s">
        <v>1067</v>
      </c>
      <c r="F408" s="27"/>
      <c r="G408" s="27" t="s">
        <v>6446</v>
      </c>
      <c r="H408" s="27" t="s">
        <v>3998</v>
      </c>
      <c r="I408" s="27" t="s">
        <v>4001</v>
      </c>
      <c r="J408" s="27"/>
      <c r="K408" s="29">
        <v>44963</v>
      </c>
      <c r="L408" s="30">
        <v>2960</v>
      </c>
      <c r="M408" s="31">
        <v>250</v>
      </c>
      <c r="N408" t="s">
        <v>149</v>
      </c>
      <c r="O408" s="1">
        <v>45016</v>
      </c>
      <c r="P408" t="s">
        <v>5209</v>
      </c>
      <c r="Q408" s="27"/>
      <c r="R408" s="27" t="s">
        <v>5184</v>
      </c>
      <c r="S408" s="27" t="s">
        <v>4962</v>
      </c>
      <c r="T408" s="27" t="s">
        <v>4963</v>
      </c>
      <c r="U408" s="27" t="s">
        <v>4954</v>
      </c>
      <c r="V408" s="27" t="s">
        <v>4990</v>
      </c>
      <c r="W408" s="27" t="s">
        <v>4991</v>
      </c>
      <c r="X408" s="32" t="s">
        <v>4912</v>
      </c>
      <c r="Y408" s="27">
        <v>4</v>
      </c>
      <c r="Z408" s="27">
        <v>1</v>
      </c>
      <c r="AA408" s="33"/>
      <c r="AB408" s="33"/>
      <c r="AC408" s="33">
        <v>1</v>
      </c>
      <c r="AD408" s="33">
        <v>7</v>
      </c>
      <c r="AE408" s="33">
        <v>1</v>
      </c>
      <c r="AF408" s="36">
        <v>1965593080508</v>
      </c>
      <c r="AG408" s="36" t="str">
        <f>MID(AF408,10,4)</f>
        <v>0508</v>
      </c>
      <c r="AH408" s="27" t="s">
        <v>163</v>
      </c>
      <c r="AI408" s="27" t="s">
        <v>1983</v>
      </c>
      <c r="AJ408" s="29">
        <v>30937</v>
      </c>
      <c r="AK408" s="27"/>
      <c r="AL408" s="27"/>
      <c r="AM408" s="27"/>
      <c r="AN408" s="27"/>
      <c r="AO408" s="27" t="s">
        <v>6007</v>
      </c>
      <c r="AP408" s="27" t="s">
        <v>6007</v>
      </c>
      <c r="AQ408" s="27"/>
      <c r="AR408" s="35" t="s">
        <v>1984</v>
      </c>
      <c r="AS408" s="36">
        <v>184371151</v>
      </c>
      <c r="AT408" s="27"/>
      <c r="AU408" s="29"/>
      <c r="AV408" s="27"/>
      <c r="AW408" s="27" t="s">
        <v>1985</v>
      </c>
      <c r="AX408" s="27" t="s">
        <v>163</v>
      </c>
      <c r="AY408" s="27" t="s">
        <v>1986</v>
      </c>
      <c r="AZ408" s="27"/>
      <c r="BA408" s="27"/>
      <c r="BB408" s="27">
        <v>533112508</v>
      </c>
      <c r="BC408" s="27" t="s">
        <v>4588</v>
      </c>
      <c r="BD408" s="27">
        <v>1</v>
      </c>
      <c r="BE408" s="27">
        <v>5</v>
      </c>
      <c r="BF408" s="27">
        <v>2</v>
      </c>
      <c r="BG408" s="27" t="s">
        <v>4616</v>
      </c>
      <c r="BH408" s="27">
        <v>7</v>
      </c>
      <c r="BI408" s="106" t="s">
        <v>1988</v>
      </c>
      <c r="BJ408" s="27" t="s">
        <v>1989</v>
      </c>
      <c r="BK408" s="27"/>
      <c r="BL408" s="27" t="s">
        <v>1987</v>
      </c>
      <c r="BM408" s="27">
        <v>0</v>
      </c>
      <c r="BN408" s="27"/>
      <c r="BO408" s="27" t="s">
        <v>4771</v>
      </c>
      <c r="BP408" s="27" t="s">
        <v>4776</v>
      </c>
      <c r="BQ408" s="27"/>
      <c r="BR408" s="27"/>
      <c r="BS408" s="27"/>
      <c r="BT408" s="32">
        <v>39.917808219178085</v>
      </c>
      <c r="BU408" s="27">
        <v>9</v>
      </c>
      <c r="BV408" s="27">
        <v>12</v>
      </c>
      <c r="BW408" s="33"/>
      <c r="BX408" s="33"/>
      <c r="BY408" s="33"/>
      <c r="BZ408" s="27"/>
      <c r="CA408" s="27"/>
      <c r="CB408" s="27"/>
      <c r="CC408" s="33"/>
      <c r="CD408" s="33"/>
      <c r="CE408" s="33"/>
      <c r="CF408" s="27"/>
      <c r="CG408" s="27"/>
      <c r="CH408" s="27"/>
      <c r="CI408" s="27"/>
      <c r="CJ408" s="27"/>
    </row>
    <row r="409" spans="1:88" x14ac:dyDescent="0.25">
      <c r="A409" s="27" t="s">
        <v>3219</v>
      </c>
      <c r="B409" s="27" t="s">
        <v>1013</v>
      </c>
      <c r="C409" s="27" t="s">
        <v>3683</v>
      </c>
      <c r="D409" s="27" t="s">
        <v>147</v>
      </c>
      <c r="E409" s="27" t="s">
        <v>1223</v>
      </c>
      <c r="F409" s="27"/>
      <c r="G409" s="27" t="s">
        <v>6447</v>
      </c>
      <c r="H409" s="27" t="s">
        <v>3998</v>
      </c>
      <c r="I409" s="27" t="s">
        <v>4001</v>
      </c>
      <c r="J409" s="27"/>
      <c r="K409" s="29">
        <v>44963</v>
      </c>
      <c r="L409" s="30">
        <v>2960</v>
      </c>
      <c r="M409" s="31">
        <v>250</v>
      </c>
      <c r="N409" t="s">
        <v>149</v>
      </c>
      <c r="O409" s="1">
        <v>45010</v>
      </c>
      <c r="P409" t="s">
        <v>4883</v>
      </c>
      <c r="Q409" s="27"/>
      <c r="R409" s="27" t="s">
        <v>4961</v>
      </c>
      <c r="S409" s="27" t="s">
        <v>4962</v>
      </c>
      <c r="T409" s="27" t="s">
        <v>4963</v>
      </c>
      <c r="U409" s="27" t="s">
        <v>4954</v>
      </c>
      <c r="V409" s="27" t="s">
        <v>5003</v>
      </c>
      <c r="W409" s="27" t="s">
        <v>5112</v>
      </c>
      <c r="X409" s="32" t="s">
        <v>5101</v>
      </c>
      <c r="Y409" s="27">
        <v>6</v>
      </c>
      <c r="Z409" s="27">
        <v>1</v>
      </c>
      <c r="AA409" s="33"/>
      <c r="AB409" s="33"/>
      <c r="AC409" s="33">
        <v>1</v>
      </c>
      <c r="AD409" s="33">
        <v>7</v>
      </c>
      <c r="AE409" s="33">
        <v>1</v>
      </c>
      <c r="AF409" s="36">
        <v>2353874791801</v>
      </c>
      <c r="AG409" s="36" t="str">
        <f>MID(AF409,10,4)</f>
        <v>1801</v>
      </c>
      <c r="AH409" s="27" t="s">
        <v>555</v>
      </c>
      <c r="AI409" s="27" t="s">
        <v>1061</v>
      </c>
      <c r="AJ409" s="29">
        <v>27976</v>
      </c>
      <c r="AK409" s="27"/>
      <c r="AL409" s="27"/>
      <c r="AM409" s="27"/>
      <c r="AN409" s="27"/>
      <c r="AO409" s="27" t="s">
        <v>6007</v>
      </c>
      <c r="AP409" s="27" t="s">
        <v>6007</v>
      </c>
      <c r="AQ409" s="27"/>
      <c r="AR409" s="35">
        <v>29501474</v>
      </c>
      <c r="AS409" s="36">
        <v>176461440</v>
      </c>
      <c r="AT409" s="27"/>
      <c r="AU409" s="29"/>
      <c r="AV409" s="27"/>
      <c r="AW409" s="27" t="s">
        <v>4156</v>
      </c>
      <c r="AX409" s="27" t="s">
        <v>114</v>
      </c>
      <c r="AY409" s="27" t="s">
        <v>114</v>
      </c>
      <c r="AZ409" s="27"/>
      <c r="BA409" s="27"/>
      <c r="BB409" s="27" t="s">
        <v>4519</v>
      </c>
      <c r="BC409" s="27" t="s">
        <v>1907</v>
      </c>
      <c r="BD409" s="27">
        <v>2</v>
      </c>
      <c r="BE409" s="27">
        <v>5</v>
      </c>
      <c r="BF409" s="27"/>
      <c r="BG409" s="27" t="s">
        <v>4598</v>
      </c>
      <c r="BH409" s="28">
        <v>5</v>
      </c>
      <c r="BI409" s="27"/>
      <c r="BJ409" s="27"/>
      <c r="BK409" s="27"/>
      <c r="BL409" s="27"/>
      <c r="BM409" s="27"/>
      <c r="BN409" s="27"/>
      <c r="BO409" s="27" t="s">
        <v>4769</v>
      </c>
      <c r="BP409" s="27" t="s">
        <v>4776</v>
      </c>
      <c r="BQ409" s="27"/>
      <c r="BR409" s="27"/>
      <c r="BS409" s="27"/>
      <c r="BT409" s="32">
        <v>48.030136986301372</v>
      </c>
      <c r="BU409" s="27">
        <v>8</v>
      </c>
      <c r="BV409" s="27">
        <v>4</v>
      </c>
      <c r="BW409" s="33"/>
      <c r="BX409" s="33"/>
      <c r="BY409" s="33"/>
      <c r="BZ409" s="27"/>
      <c r="CA409" s="27"/>
      <c r="CB409" s="27"/>
      <c r="CC409" s="33"/>
      <c r="CD409" s="33"/>
      <c r="CE409" s="33"/>
      <c r="CF409" s="27"/>
      <c r="CG409" s="27"/>
      <c r="CH409" s="27"/>
      <c r="CI409" s="27"/>
      <c r="CJ409" s="27"/>
    </row>
    <row r="410" spans="1:88" x14ac:dyDescent="0.25">
      <c r="A410" s="27" t="s">
        <v>3220</v>
      </c>
      <c r="B410" s="27" t="s">
        <v>2602</v>
      </c>
      <c r="C410" s="27" t="s">
        <v>3684</v>
      </c>
      <c r="D410" s="27" t="s">
        <v>3777</v>
      </c>
      <c r="E410" s="27" t="s">
        <v>181</v>
      </c>
      <c r="F410" s="27"/>
      <c r="G410" s="27" t="s">
        <v>6448</v>
      </c>
      <c r="H410" s="27" t="s">
        <v>3998</v>
      </c>
      <c r="I410" s="27" t="s">
        <v>4998</v>
      </c>
      <c r="J410" s="27"/>
      <c r="K410" s="29">
        <v>44964</v>
      </c>
      <c r="L410" s="30">
        <v>3250</v>
      </c>
      <c r="M410" s="31">
        <v>250</v>
      </c>
      <c r="N410" t="s">
        <v>4864</v>
      </c>
      <c r="P410" s="27" t="s">
        <v>4864</v>
      </c>
      <c r="Q410" s="27"/>
      <c r="R410" s="27" t="s">
        <v>4961</v>
      </c>
      <c r="S410" s="27" t="s">
        <v>4962</v>
      </c>
      <c r="T410" s="27" t="s">
        <v>4963</v>
      </c>
      <c r="U410" s="27" t="s">
        <v>4954</v>
      </c>
      <c r="V410" s="27" t="s">
        <v>4955</v>
      </c>
      <c r="W410" s="144" t="s">
        <v>4956</v>
      </c>
      <c r="X410" s="27" t="s">
        <v>4949</v>
      </c>
      <c r="Y410" s="27">
        <v>3</v>
      </c>
      <c r="Z410" s="27">
        <v>1</v>
      </c>
      <c r="AA410" s="33"/>
      <c r="AB410" s="33"/>
      <c r="AC410" s="33">
        <v>1</v>
      </c>
      <c r="AD410" s="33">
        <v>7</v>
      </c>
      <c r="AE410" s="33">
        <v>1</v>
      </c>
      <c r="AF410" s="36">
        <v>1962246401801</v>
      </c>
      <c r="AG410" s="36" t="str">
        <f>MID(AF410,10,4)</f>
        <v>1801</v>
      </c>
      <c r="AH410" s="27" t="s">
        <v>555</v>
      </c>
      <c r="AI410" s="27" t="s">
        <v>1061</v>
      </c>
      <c r="AJ410" s="29">
        <v>23866</v>
      </c>
      <c r="AK410" s="27" t="s">
        <v>379</v>
      </c>
      <c r="AL410" s="29">
        <v>46146</v>
      </c>
      <c r="AM410" s="27"/>
      <c r="AN410" s="27"/>
      <c r="AO410" s="27" t="s">
        <v>6371</v>
      </c>
      <c r="AP410" s="27" t="s">
        <v>6007</v>
      </c>
      <c r="AQ410" s="27"/>
      <c r="AR410" s="35">
        <v>24506869</v>
      </c>
      <c r="AS410" s="36">
        <v>165101163</v>
      </c>
      <c r="AT410" s="27"/>
      <c r="AU410" s="29"/>
      <c r="AV410" s="27"/>
      <c r="AW410" s="27" t="s">
        <v>4157</v>
      </c>
      <c r="AX410" s="27" t="s">
        <v>2023</v>
      </c>
      <c r="AY410" s="27" t="s">
        <v>1559</v>
      </c>
      <c r="AZ410" s="27"/>
      <c r="BA410" s="27"/>
      <c r="BB410" s="27">
        <v>46414722</v>
      </c>
      <c r="BC410" s="27" t="s">
        <v>1907</v>
      </c>
      <c r="BD410" s="27">
        <v>2</v>
      </c>
      <c r="BE410" s="27">
        <v>5</v>
      </c>
      <c r="BF410" s="27">
        <v>1</v>
      </c>
      <c r="BG410" s="27" t="s">
        <v>4613</v>
      </c>
      <c r="BH410" s="28">
        <v>4</v>
      </c>
      <c r="BI410" s="106" t="s">
        <v>5234</v>
      </c>
      <c r="BJ410" s="27" t="s">
        <v>5235</v>
      </c>
      <c r="BK410" s="27"/>
      <c r="BL410" s="27" t="s">
        <v>4694</v>
      </c>
      <c r="BM410" s="27" t="s">
        <v>4749</v>
      </c>
      <c r="BN410" s="27"/>
      <c r="BO410" s="27" t="s">
        <v>4769</v>
      </c>
      <c r="BP410" s="29">
        <v>44960</v>
      </c>
      <c r="BQ410" s="29">
        <v>44960</v>
      </c>
      <c r="BR410" s="29"/>
      <c r="BS410" s="27"/>
      <c r="BT410" s="32">
        <v>59.290410958904111</v>
      </c>
      <c r="BU410" s="27">
        <v>5</v>
      </c>
      <c r="BV410" s="27">
        <v>4</v>
      </c>
      <c r="BW410" s="33">
        <v>3250</v>
      </c>
      <c r="BX410" s="37">
        <v>45108</v>
      </c>
      <c r="BY410" s="33">
        <v>2960</v>
      </c>
      <c r="BZ410" s="27"/>
      <c r="CA410" s="27"/>
      <c r="CB410" s="27"/>
      <c r="CC410" s="33"/>
      <c r="CD410" s="33"/>
      <c r="CE410" s="33"/>
      <c r="CF410" s="27"/>
      <c r="CG410" s="27"/>
      <c r="CH410" s="27"/>
      <c r="CI410" s="27"/>
      <c r="CJ410" s="27"/>
    </row>
    <row r="411" spans="1:88" x14ac:dyDescent="0.25">
      <c r="A411" s="27" t="s">
        <v>3221</v>
      </c>
      <c r="B411" s="27" t="s">
        <v>592</v>
      </c>
      <c r="C411" s="27" t="s">
        <v>418</v>
      </c>
      <c r="D411" s="27" t="s">
        <v>3778</v>
      </c>
      <c r="E411" s="27" t="s">
        <v>3904</v>
      </c>
      <c r="F411" s="27"/>
      <c r="G411" s="27" t="s">
        <v>6449</v>
      </c>
      <c r="H411" s="27" t="s">
        <v>3998</v>
      </c>
      <c r="I411" s="27" t="s">
        <v>4001</v>
      </c>
      <c r="J411" s="27"/>
      <c r="K411" s="29">
        <v>44965</v>
      </c>
      <c r="L411" s="30">
        <v>2960</v>
      </c>
      <c r="M411" s="31">
        <v>250</v>
      </c>
      <c r="N411" t="s">
        <v>149</v>
      </c>
      <c r="O411" s="1">
        <v>45440</v>
      </c>
      <c r="P411" t="s">
        <v>4969</v>
      </c>
      <c r="Q411" s="27"/>
      <c r="R411" s="27" t="s">
        <v>5184</v>
      </c>
      <c r="S411" s="27" t="s">
        <v>4962</v>
      </c>
      <c r="T411" s="27" t="s">
        <v>4963</v>
      </c>
      <c r="U411" s="27" t="s">
        <v>4954</v>
      </c>
      <c r="V411" s="27" t="s">
        <v>4869</v>
      </c>
      <c r="W411" s="27" t="s">
        <v>4980</v>
      </c>
      <c r="X411" s="32" t="s">
        <v>4870</v>
      </c>
      <c r="Y411" s="27">
        <v>1</v>
      </c>
      <c r="Z411" s="27">
        <v>1</v>
      </c>
      <c r="AA411" s="33"/>
      <c r="AB411" s="33"/>
      <c r="AC411" s="33">
        <v>1</v>
      </c>
      <c r="AD411" s="33">
        <v>7</v>
      </c>
      <c r="AE411" s="33">
        <v>1</v>
      </c>
      <c r="AF411" s="36">
        <v>2503207380106</v>
      </c>
      <c r="AG411" s="36" t="str">
        <f>MID(AF411,10,4)</f>
        <v>0106</v>
      </c>
      <c r="AH411" s="27" t="s">
        <v>114</v>
      </c>
      <c r="AI411" s="27" t="s">
        <v>717</v>
      </c>
      <c r="AJ411" s="29">
        <v>28750</v>
      </c>
      <c r="AK411" s="27" t="s">
        <v>379</v>
      </c>
      <c r="AL411" s="29">
        <v>45186</v>
      </c>
      <c r="AM411" s="27"/>
      <c r="AN411" s="27"/>
      <c r="AO411" s="27" t="s">
        <v>6371</v>
      </c>
      <c r="AP411" s="27" t="s">
        <v>6007</v>
      </c>
      <c r="AQ411" s="27"/>
      <c r="AR411" s="35">
        <v>52947157</v>
      </c>
      <c r="AS411" s="36">
        <v>178095352</v>
      </c>
      <c r="AT411" s="27"/>
      <c r="AU411" s="29"/>
      <c r="AV411" s="27"/>
      <c r="AW411" s="27" t="s">
        <v>4158</v>
      </c>
      <c r="AX411" s="27" t="s">
        <v>114</v>
      </c>
      <c r="AY411" s="27" t="s">
        <v>114</v>
      </c>
      <c r="AZ411" s="27"/>
      <c r="BA411" s="27"/>
      <c r="BB411" s="27">
        <v>58418270</v>
      </c>
      <c r="BC411" s="27" t="s">
        <v>4588</v>
      </c>
      <c r="BD411" s="27">
        <v>1</v>
      </c>
      <c r="BE411" s="27">
        <v>5</v>
      </c>
      <c r="BF411" s="27">
        <v>3</v>
      </c>
      <c r="BG411" s="27" t="s">
        <v>877</v>
      </c>
      <c r="BH411" s="27"/>
      <c r="BI411" s="106" t="s">
        <v>5236</v>
      </c>
      <c r="BJ411" s="27" t="s">
        <v>5237</v>
      </c>
      <c r="BK411" s="27"/>
      <c r="BL411" s="27" t="s">
        <v>4695</v>
      </c>
      <c r="BM411" s="27" t="s">
        <v>4750</v>
      </c>
      <c r="BN411" s="27">
        <v>41429634</v>
      </c>
      <c r="BO411" s="27" t="s">
        <v>4769</v>
      </c>
      <c r="BP411" s="27" t="s">
        <v>4776</v>
      </c>
      <c r="BQ411" s="27" t="s">
        <v>4776</v>
      </c>
      <c r="BR411" s="27"/>
      <c r="BS411" s="27" t="s">
        <v>4776</v>
      </c>
      <c r="BT411" s="32">
        <v>45.909589041095892</v>
      </c>
      <c r="BU411" s="27">
        <v>9</v>
      </c>
      <c r="BV411" s="27">
        <v>17</v>
      </c>
      <c r="BW411" s="33"/>
      <c r="BX411" s="33"/>
      <c r="BY411" s="33"/>
      <c r="BZ411" s="27"/>
      <c r="CA411" s="27"/>
      <c r="CB411" s="27"/>
      <c r="CC411" s="33"/>
      <c r="CD411" s="33"/>
      <c r="CE411" s="33"/>
      <c r="CF411" s="27"/>
      <c r="CG411" s="27"/>
      <c r="CH411" s="27"/>
      <c r="CI411" s="27"/>
      <c r="CJ411" s="27"/>
    </row>
    <row r="412" spans="1:88" x14ac:dyDescent="0.25">
      <c r="A412" s="27" t="s">
        <v>1990</v>
      </c>
      <c r="B412" s="27" t="s">
        <v>1480</v>
      </c>
      <c r="C412" s="27" t="s">
        <v>1991</v>
      </c>
      <c r="D412" s="27" t="s">
        <v>1992</v>
      </c>
      <c r="E412" s="27" t="s">
        <v>254</v>
      </c>
      <c r="F412" s="27"/>
      <c r="G412" s="27" t="s">
        <v>6450</v>
      </c>
      <c r="H412" s="27" t="s">
        <v>3998</v>
      </c>
      <c r="I412" s="27" t="s">
        <v>4001</v>
      </c>
      <c r="J412" s="27"/>
      <c r="K412" s="29">
        <v>44965</v>
      </c>
      <c r="L412" s="30">
        <v>2960</v>
      </c>
      <c r="M412" s="31">
        <v>250</v>
      </c>
      <c r="N412" t="s">
        <v>149</v>
      </c>
      <c r="O412" s="1">
        <v>45046</v>
      </c>
      <c r="P412" t="s">
        <v>4969</v>
      </c>
      <c r="Q412" s="27"/>
      <c r="R412" s="27" t="s">
        <v>4961</v>
      </c>
      <c r="S412" s="27" t="s">
        <v>4962</v>
      </c>
      <c r="T412" s="27" t="s">
        <v>4963</v>
      </c>
      <c r="U412" s="27" t="s">
        <v>4954</v>
      </c>
      <c r="V412" s="27" t="s">
        <v>4776</v>
      </c>
      <c r="W412" s="27" t="s">
        <v>5080</v>
      </c>
      <c r="X412" s="32" t="s">
        <v>4997</v>
      </c>
      <c r="Y412" s="27">
        <v>5</v>
      </c>
      <c r="Z412" s="27">
        <v>1</v>
      </c>
      <c r="AA412" s="33"/>
      <c r="AB412" s="33"/>
      <c r="AC412" s="33">
        <v>1</v>
      </c>
      <c r="AD412" s="33">
        <v>7</v>
      </c>
      <c r="AE412" s="33">
        <v>1</v>
      </c>
      <c r="AF412" s="36">
        <v>1802988791708</v>
      </c>
      <c r="AG412" s="36" t="str">
        <f>MID(AF412,10,4)</f>
        <v>1708</v>
      </c>
      <c r="AH412" s="27" t="s">
        <v>268</v>
      </c>
      <c r="AI412" s="27" t="s">
        <v>662</v>
      </c>
      <c r="AJ412" s="29">
        <v>29895</v>
      </c>
      <c r="AK412" s="27" t="s">
        <v>1993</v>
      </c>
      <c r="AL412" s="29">
        <v>45235</v>
      </c>
      <c r="AM412" s="27" t="s">
        <v>499</v>
      </c>
      <c r="AN412" s="29">
        <v>45235</v>
      </c>
      <c r="AO412" s="27" t="s">
        <v>6371</v>
      </c>
      <c r="AP412" s="27" t="s">
        <v>6371</v>
      </c>
      <c r="AQ412" s="27"/>
      <c r="AR412" s="35">
        <v>39313506</v>
      </c>
      <c r="AS412" s="36">
        <v>181468851</v>
      </c>
      <c r="AT412" s="27"/>
      <c r="AU412" s="29"/>
      <c r="AV412" s="27"/>
      <c r="AW412" s="27" t="s">
        <v>1994</v>
      </c>
      <c r="AX412" s="27" t="s">
        <v>315</v>
      </c>
      <c r="AY412" s="27" t="s">
        <v>268</v>
      </c>
      <c r="AZ412" s="27"/>
      <c r="BA412" s="27"/>
      <c r="BB412" s="27" t="s">
        <v>1995</v>
      </c>
      <c r="BC412" s="27" t="s">
        <v>4588</v>
      </c>
      <c r="BD412" s="27">
        <v>1</v>
      </c>
      <c r="BE412" s="27">
        <v>5</v>
      </c>
      <c r="BF412" s="27">
        <v>2</v>
      </c>
      <c r="BG412" s="27" t="s">
        <v>1996</v>
      </c>
      <c r="BH412" s="27">
        <v>7</v>
      </c>
      <c r="BI412" s="106" t="s">
        <v>1998</v>
      </c>
      <c r="BJ412" s="27" t="s">
        <v>1999</v>
      </c>
      <c r="BK412" s="27"/>
      <c r="BL412" s="27" t="s">
        <v>1997</v>
      </c>
      <c r="BM412" s="27"/>
      <c r="BN412" s="27">
        <v>310444418</v>
      </c>
      <c r="BO412" s="27" t="s">
        <v>4769</v>
      </c>
      <c r="BP412" s="29">
        <v>44946</v>
      </c>
      <c r="BQ412" s="29">
        <v>44964</v>
      </c>
      <c r="BR412" s="27" t="s">
        <v>5228</v>
      </c>
      <c r="BS412" s="29">
        <v>44963</v>
      </c>
      <c r="BT412" s="32">
        <v>42.772602739726025</v>
      </c>
      <c r="BU412" s="27">
        <v>11</v>
      </c>
      <c r="BV412" s="27">
        <v>5</v>
      </c>
      <c r="BW412" s="33"/>
      <c r="BX412" s="33"/>
      <c r="BY412" s="33"/>
      <c r="BZ412" s="27"/>
      <c r="CA412" s="27"/>
      <c r="CB412" s="27"/>
      <c r="CC412" s="33"/>
      <c r="CD412" s="33"/>
      <c r="CE412" s="33"/>
      <c r="CF412" s="27"/>
      <c r="CG412" s="27"/>
      <c r="CH412" s="27"/>
      <c r="CI412" s="27"/>
      <c r="CJ412" s="27"/>
    </row>
    <row r="413" spans="1:88" x14ac:dyDescent="0.25">
      <c r="A413" s="27" t="s">
        <v>3222</v>
      </c>
      <c r="B413" s="27" t="s">
        <v>2288</v>
      </c>
      <c r="C413" s="27" t="s">
        <v>3685</v>
      </c>
      <c r="D413" s="27" t="s">
        <v>2029</v>
      </c>
      <c r="E413" s="27"/>
      <c r="F413" s="27"/>
      <c r="G413" s="27" t="s">
        <v>6451</v>
      </c>
      <c r="H413" s="27" t="s">
        <v>3998</v>
      </c>
      <c r="I413" s="28" t="s">
        <v>4998</v>
      </c>
      <c r="J413" s="27"/>
      <c r="K413" s="29">
        <v>44967</v>
      </c>
      <c r="L413" s="30">
        <v>3250</v>
      </c>
      <c r="M413" s="31">
        <v>250</v>
      </c>
      <c r="N413" t="s">
        <v>4864</v>
      </c>
      <c r="P413" s="27" t="s">
        <v>4864</v>
      </c>
      <c r="Q413" s="27"/>
      <c r="R413" s="27" t="s">
        <v>4979</v>
      </c>
      <c r="S413" s="27" t="s">
        <v>4962</v>
      </c>
      <c r="T413" s="27" t="s">
        <v>4963</v>
      </c>
      <c r="U413" s="27" t="s">
        <v>4954</v>
      </c>
      <c r="V413" s="27" t="s">
        <v>4869</v>
      </c>
      <c r="W413" s="27" t="s">
        <v>4980</v>
      </c>
      <c r="X413" s="32" t="s">
        <v>4870</v>
      </c>
      <c r="Y413" s="27">
        <v>1</v>
      </c>
      <c r="Z413" s="27">
        <v>1</v>
      </c>
      <c r="AA413" s="33"/>
      <c r="AB413" s="33"/>
      <c r="AC413" s="33">
        <v>1</v>
      </c>
      <c r="AD413" s="33">
        <v>7</v>
      </c>
      <c r="AE413" s="33">
        <v>1</v>
      </c>
      <c r="AF413" s="36">
        <v>2279876750108</v>
      </c>
      <c r="AG413" s="36" t="str">
        <f>MID(AF413,10,4)</f>
        <v>0108</v>
      </c>
      <c r="AH413" s="27" t="s">
        <v>259</v>
      </c>
      <c r="AI413" s="27" t="s">
        <v>114</v>
      </c>
      <c r="AJ413" s="29">
        <v>32572</v>
      </c>
      <c r="AK413" s="27" t="s">
        <v>218</v>
      </c>
      <c r="AL413" s="29">
        <v>45356</v>
      </c>
      <c r="AM413" s="27"/>
      <c r="AN413" s="27"/>
      <c r="AO413" s="27" t="s">
        <v>6371</v>
      </c>
      <c r="AP413" s="27" t="s">
        <v>6007</v>
      </c>
      <c r="AQ413" s="27"/>
      <c r="AR413" s="35">
        <v>54039460</v>
      </c>
      <c r="AS413" s="36">
        <v>189131147</v>
      </c>
      <c r="AT413" s="27"/>
      <c r="AU413" s="29"/>
      <c r="AV413" s="27"/>
      <c r="AW413" s="27" t="s">
        <v>4159</v>
      </c>
      <c r="AX413" s="27" t="s">
        <v>114</v>
      </c>
      <c r="AY413" s="27" t="s">
        <v>114</v>
      </c>
      <c r="AZ413" s="27"/>
      <c r="BA413" s="27"/>
      <c r="BB413" s="27">
        <v>59417269</v>
      </c>
      <c r="BC413" s="27" t="s">
        <v>4588</v>
      </c>
      <c r="BD413" s="27">
        <v>1</v>
      </c>
      <c r="BE413" s="27">
        <v>5</v>
      </c>
      <c r="BF413" s="27">
        <v>3</v>
      </c>
      <c r="BG413" s="27" t="s">
        <v>4598</v>
      </c>
      <c r="BH413" s="28">
        <v>5</v>
      </c>
      <c r="BI413" s="106" t="s">
        <v>5238</v>
      </c>
      <c r="BJ413" s="27" t="s">
        <v>5239</v>
      </c>
      <c r="BK413" s="27"/>
      <c r="BL413" s="27" t="s">
        <v>4696</v>
      </c>
      <c r="BM413" s="27"/>
      <c r="BN413" s="27">
        <v>59417269</v>
      </c>
      <c r="BO413" s="27" t="s">
        <v>4769</v>
      </c>
      <c r="BP413" s="27" t="s">
        <v>4779</v>
      </c>
      <c r="BQ413" s="27" t="s">
        <v>4779</v>
      </c>
      <c r="BR413" s="27" t="s">
        <v>4779</v>
      </c>
      <c r="BS413" s="27" t="s">
        <v>4779</v>
      </c>
      <c r="BT413" s="32">
        <v>35.438356164383563</v>
      </c>
      <c r="BU413" s="27">
        <v>3</v>
      </c>
      <c r="BV413" s="27">
        <v>5</v>
      </c>
      <c r="BW413" s="33">
        <v>3250</v>
      </c>
      <c r="BX413" s="37">
        <v>45123</v>
      </c>
      <c r="BY413" s="33">
        <v>2960</v>
      </c>
      <c r="BZ413" s="27"/>
      <c r="CA413" s="27"/>
      <c r="CB413" s="27"/>
      <c r="CC413" s="33"/>
      <c r="CD413" s="33"/>
      <c r="CE413" s="33"/>
      <c r="CF413" s="27"/>
      <c r="CG413" s="27"/>
      <c r="CH413" s="27"/>
      <c r="CI413" s="27"/>
      <c r="CJ413" s="27"/>
    </row>
    <row r="414" spans="1:88" x14ac:dyDescent="0.25">
      <c r="A414" s="27" t="s">
        <v>2000</v>
      </c>
      <c r="B414" s="27" t="s">
        <v>1013</v>
      </c>
      <c r="C414" s="27" t="s">
        <v>344</v>
      </c>
      <c r="D414" s="27" t="s">
        <v>1696</v>
      </c>
      <c r="E414" s="27" t="s">
        <v>2001</v>
      </c>
      <c r="F414" s="27"/>
      <c r="G414" s="27" t="s">
        <v>6452</v>
      </c>
      <c r="H414" s="27" t="s">
        <v>3998</v>
      </c>
      <c r="I414" s="27" t="s">
        <v>4001</v>
      </c>
      <c r="J414" s="27"/>
      <c r="K414" s="29">
        <v>44967</v>
      </c>
      <c r="L414" s="30">
        <v>3250</v>
      </c>
      <c r="M414" s="31">
        <v>250</v>
      </c>
      <c r="N414" t="s">
        <v>149</v>
      </c>
      <c r="O414" s="1">
        <v>45194</v>
      </c>
      <c r="P414" t="s">
        <v>4975</v>
      </c>
      <c r="Q414" s="27"/>
      <c r="R414" s="27" t="s">
        <v>5011</v>
      </c>
      <c r="S414" s="27" t="s">
        <v>4962</v>
      </c>
      <c r="T414" s="27" t="s">
        <v>4963</v>
      </c>
      <c r="U414" s="27" t="s">
        <v>4954</v>
      </c>
      <c r="V414" s="27" t="s">
        <v>4959</v>
      </c>
      <c r="W414" s="27" t="s">
        <v>5014</v>
      </c>
      <c r="X414" s="32" t="s">
        <v>5009</v>
      </c>
      <c r="Y414" s="27">
        <v>2</v>
      </c>
      <c r="Z414" s="27">
        <v>1</v>
      </c>
      <c r="AA414" s="33"/>
      <c r="AB414" s="33"/>
      <c r="AC414" s="33">
        <v>1</v>
      </c>
      <c r="AD414" s="33">
        <v>7</v>
      </c>
      <c r="AE414" s="33">
        <v>1</v>
      </c>
      <c r="AF414" s="36">
        <v>1662439100808</v>
      </c>
      <c r="AG414" s="36" t="str">
        <f>MID(AF414,10,4)</f>
        <v>0808</v>
      </c>
      <c r="AH414" s="27" t="s">
        <v>1714</v>
      </c>
      <c r="AI414" s="27" t="s">
        <v>430</v>
      </c>
      <c r="AJ414" s="29">
        <v>30990</v>
      </c>
      <c r="AK414" s="27" t="s">
        <v>218</v>
      </c>
      <c r="AL414" s="29">
        <v>45600</v>
      </c>
      <c r="AM414" s="27"/>
      <c r="AN414" s="27"/>
      <c r="AO414" s="27" t="s">
        <v>6371</v>
      </c>
      <c r="AP414" s="27" t="s">
        <v>6007</v>
      </c>
      <c r="AQ414" s="27"/>
      <c r="AR414" s="35">
        <v>35160748</v>
      </c>
      <c r="AS414" s="36">
        <v>184542710</v>
      </c>
      <c r="AT414" s="27"/>
      <c r="AU414" s="29"/>
      <c r="AV414" s="27"/>
      <c r="AW414" s="27" t="s">
        <v>2002</v>
      </c>
      <c r="AX414" s="27" t="s">
        <v>700</v>
      </c>
      <c r="AY414" s="27" t="s">
        <v>700</v>
      </c>
      <c r="AZ414" s="27"/>
      <c r="BA414" s="27"/>
      <c r="BB414" s="27" t="s">
        <v>2003</v>
      </c>
      <c r="BC414" s="27" t="s">
        <v>4588</v>
      </c>
      <c r="BD414" s="27">
        <v>1</v>
      </c>
      <c r="BE414" s="27">
        <v>5</v>
      </c>
      <c r="BF414" s="27">
        <v>3</v>
      </c>
      <c r="BG414" s="27" t="s">
        <v>4600</v>
      </c>
      <c r="BH414" s="27">
        <v>7</v>
      </c>
      <c r="BI414" s="27" t="s">
        <v>2006</v>
      </c>
      <c r="BJ414" s="27" t="s">
        <v>2007</v>
      </c>
      <c r="BK414" s="27"/>
      <c r="BL414" s="27" t="s">
        <v>2004</v>
      </c>
      <c r="BM414" s="27" t="s">
        <v>2005</v>
      </c>
      <c r="BN414" s="27">
        <v>48737911</v>
      </c>
      <c r="BO414" s="27" t="s">
        <v>4769</v>
      </c>
      <c r="BP414" s="27" t="s">
        <v>4779</v>
      </c>
      <c r="BQ414" s="27" t="s">
        <v>4779</v>
      </c>
      <c r="BR414" s="27" t="s">
        <v>4779</v>
      </c>
      <c r="BS414" s="27" t="s">
        <v>4779</v>
      </c>
      <c r="BT414" s="32">
        <v>39.772602739726025</v>
      </c>
      <c r="BU414" s="27">
        <v>11</v>
      </c>
      <c r="BV414" s="27">
        <v>4</v>
      </c>
      <c r="BW414" s="33"/>
      <c r="BX414" s="33"/>
      <c r="BY414" s="33"/>
      <c r="BZ414" s="27"/>
      <c r="CA414" s="27"/>
      <c r="CB414" s="27"/>
      <c r="CC414" s="33"/>
      <c r="CD414" s="33"/>
      <c r="CE414" s="33"/>
      <c r="CF414" s="27"/>
      <c r="CG414" s="27"/>
      <c r="CH414" s="27"/>
      <c r="CI414" s="27"/>
      <c r="CJ414" s="27"/>
    </row>
    <row r="415" spans="1:88" x14ac:dyDescent="0.25">
      <c r="A415" s="63" t="s">
        <v>2008</v>
      </c>
      <c r="B415" s="27" t="s">
        <v>2009</v>
      </c>
      <c r="C415" s="27" t="s">
        <v>2010</v>
      </c>
      <c r="D415" s="27" t="s">
        <v>290</v>
      </c>
      <c r="E415" s="27" t="s">
        <v>2011</v>
      </c>
      <c r="F415" s="27"/>
      <c r="G415" s="27" t="s">
        <v>6453</v>
      </c>
      <c r="H415" s="27" t="s">
        <v>3998</v>
      </c>
      <c r="I415" s="27" t="s">
        <v>4001</v>
      </c>
      <c r="J415" s="27"/>
      <c r="K415" s="29">
        <v>44958</v>
      </c>
      <c r="L415" s="30">
        <v>3250</v>
      </c>
      <c r="M415" s="31">
        <v>250</v>
      </c>
      <c r="N415" t="s">
        <v>149</v>
      </c>
      <c r="O415" s="1">
        <v>45269</v>
      </c>
      <c r="P415" t="s">
        <v>4883</v>
      </c>
      <c r="Q415" s="27"/>
      <c r="R415" s="27" t="s">
        <v>5011</v>
      </c>
      <c r="S415" s="27" t="s">
        <v>4962</v>
      </c>
      <c r="T415" s="27" t="s">
        <v>4963</v>
      </c>
      <c r="U415" s="27" t="s">
        <v>4954</v>
      </c>
      <c r="V415" s="27" t="s">
        <v>4959</v>
      </c>
      <c r="W415" s="144" t="s">
        <v>5031</v>
      </c>
      <c r="X415" s="32" t="s">
        <v>5009</v>
      </c>
      <c r="Y415" s="27">
        <v>2</v>
      </c>
      <c r="Z415" s="27">
        <v>1</v>
      </c>
      <c r="AA415" s="33"/>
      <c r="AB415" s="33"/>
      <c r="AC415" s="33">
        <v>1</v>
      </c>
      <c r="AD415" s="33">
        <v>7</v>
      </c>
      <c r="AE415" s="33">
        <v>1</v>
      </c>
      <c r="AF415" s="36">
        <v>3355075490901</v>
      </c>
      <c r="AG415" s="36" t="str">
        <f>MID(AF415,10,4)</f>
        <v>0901</v>
      </c>
      <c r="AH415" s="27" t="s">
        <v>700</v>
      </c>
      <c r="AI415" s="27" t="s">
        <v>700</v>
      </c>
      <c r="AJ415" s="29">
        <v>35630</v>
      </c>
      <c r="AK415" s="27" t="s">
        <v>499</v>
      </c>
      <c r="AL415" s="27" t="s">
        <v>5240</v>
      </c>
      <c r="AM415" s="27" t="s">
        <v>218</v>
      </c>
      <c r="AN415" s="27" t="s">
        <v>5240</v>
      </c>
      <c r="AO415" s="27" t="e">
        <v>#VALUE!</v>
      </c>
      <c r="AP415" s="27" t="e">
        <v>#VALUE!</v>
      </c>
      <c r="AQ415" s="27"/>
      <c r="AR415" s="35">
        <v>95842519</v>
      </c>
      <c r="AS415" s="36">
        <v>3355075490901</v>
      </c>
      <c r="AT415" s="27"/>
      <c r="AU415" s="29"/>
      <c r="AV415" s="27"/>
      <c r="AW415" s="27" t="s">
        <v>2012</v>
      </c>
      <c r="AX415" s="27" t="s">
        <v>700</v>
      </c>
      <c r="AY415" s="27" t="s">
        <v>700</v>
      </c>
      <c r="AZ415" s="27">
        <v>4</v>
      </c>
      <c r="BA415" s="27"/>
      <c r="BB415" s="27" t="s">
        <v>2013</v>
      </c>
      <c r="BC415" s="27" t="s">
        <v>4588</v>
      </c>
      <c r="BD415" s="27">
        <v>1</v>
      </c>
      <c r="BE415" s="27">
        <v>5</v>
      </c>
      <c r="BF415" s="27">
        <v>0</v>
      </c>
      <c r="BG415" s="27" t="s">
        <v>1676</v>
      </c>
      <c r="BH415" s="27">
        <v>7</v>
      </c>
      <c r="BI415" s="106" t="s">
        <v>2016</v>
      </c>
      <c r="BJ415" s="27" t="s">
        <v>2017</v>
      </c>
      <c r="BK415" s="27"/>
      <c r="BL415" s="27" t="s">
        <v>2014</v>
      </c>
      <c r="BM415" s="27" t="s">
        <v>2015</v>
      </c>
      <c r="BN415" s="27">
        <v>31129451</v>
      </c>
      <c r="BO415" s="27" t="s">
        <v>4769</v>
      </c>
      <c r="BP415" s="29">
        <v>44945</v>
      </c>
      <c r="BQ415" s="27" t="s">
        <v>5241</v>
      </c>
      <c r="BR415" s="27"/>
      <c r="BS415" s="27" t="s">
        <v>5241</v>
      </c>
      <c r="BT415" s="32">
        <v>27.06027397260274</v>
      </c>
      <c r="BU415" s="27">
        <v>7</v>
      </c>
      <c r="BV415" s="27">
        <v>19</v>
      </c>
      <c r="BW415" s="33"/>
      <c r="BX415" s="33"/>
      <c r="BY415" s="33"/>
      <c r="BZ415" s="27"/>
      <c r="CA415" s="27"/>
      <c r="CB415" s="27"/>
      <c r="CC415" s="33"/>
      <c r="CD415" s="33"/>
      <c r="CE415" s="33"/>
      <c r="CF415" s="27"/>
      <c r="CG415" s="27"/>
      <c r="CH415" s="27"/>
      <c r="CI415" s="27"/>
      <c r="CJ415" s="27"/>
    </row>
    <row r="416" spans="1:88" x14ac:dyDescent="0.25">
      <c r="A416" s="27" t="s">
        <v>2018</v>
      </c>
      <c r="B416" s="27" t="s">
        <v>2019</v>
      </c>
      <c r="C416" s="27" t="s">
        <v>2020</v>
      </c>
      <c r="D416" s="27" t="s">
        <v>1392</v>
      </c>
      <c r="E416" s="27" t="s">
        <v>160</v>
      </c>
      <c r="F416" s="27"/>
      <c r="G416" s="27" t="s">
        <v>6454</v>
      </c>
      <c r="H416" s="105" t="s">
        <v>4007</v>
      </c>
      <c r="I416" s="27"/>
      <c r="J416" s="27"/>
      <c r="K416" s="29">
        <v>44967</v>
      </c>
      <c r="L416" s="30">
        <v>3385</v>
      </c>
      <c r="M416" s="31">
        <v>250</v>
      </c>
      <c r="N416" t="s">
        <v>4864</v>
      </c>
      <c r="P416" s="27" t="s">
        <v>4864</v>
      </c>
      <c r="Q416" s="27"/>
      <c r="R416" s="27" t="s">
        <v>4961</v>
      </c>
      <c r="S416" s="27" t="s">
        <v>4962</v>
      </c>
      <c r="T416" s="27" t="s">
        <v>4963</v>
      </c>
      <c r="U416" s="27" t="s">
        <v>4954</v>
      </c>
      <c r="V416" s="27" t="s">
        <v>4955</v>
      </c>
      <c r="W416" s="56" t="s">
        <v>4956</v>
      </c>
      <c r="X416" s="27" t="s">
        <v>4949</v>
      </c>
      <c r="Y416" s="27">
        <v>3</v>
      </c>
      <c r="Z416" s="27">
        <v>1</v>
      </c>
      <c r="AA416" s="33"/>
      <c r="AB416" s="33"/>
      <c r="AC416" s="33">
        <v>1</v>
      </c>
      <c r="AD416" s="33">
        <v>7</v>
      </c>
      <c r="AE416" s="33">
        <v>1</v>
      </c>
      <c r="AF416" s="36">
        <v>2836531751910</v>
      </c>
      <c r="AG416" s="36" t="str">
        <f>MID(AF416,10,4)</f>
        <v>1910</v>
      </c>
      <c r="AH416" s="27" t="s">
        <v>389</v>
      </c>
      <c r="AI416" s="27" t="s">
        <v>2021</v>
      </c>
      <c r="AJ416" s="29">
        <v>37271</v>
      </c>
      <c r="AK416" s="27"/>
      <c r="AL416" s="27"/>
      <c r="AM416" s="27"/>
      <c r="AN416" s="27"/>
      <c r="AO416" s="27" t="s">
        <v>6007</v>
      </c>
      <c r="AP416" s="27" t="s">
        <v>6007</v>
      </c>
      <c r="AQ416" s="27"/>
      <c r="AR416" s="35">
        <v>112304850</v>
      </c>
      <c r="AS416" s="36">
        <v>2836531751910</v>
      </c>
      <c r="AT416" s="27"/>
      <c r="AU416" s="29"/>
      <c r="AV416" s="27"/>
      <c r="AW416" s="27" t="s">
        <v>2022</v>
      </c>
      <c r="AX416" s="27" t="s">
        <v>2023</v>
      </c>
      <c r="AY416" s="27" t="s">
        <v>389</v>
      </c>
      <c r="AZ416" s="27"/>
      <c r="BA416" s="27"/>
      <c r="BB416" s="27" t="s">
        <v>2024</v>
      </c>
      <c r="BC416" s="27" t="s">
        <v>4588</v>
      </c>
      <c r="BD416" s="27">
        <v>1</v>
      </c>
      <c r="BE416" s="27">
        <v>5</v>
      </c>
      <c r="BF416" s="27">
        <v>0</v>
      </c>
      <c r="BG416" s="27" t="s">
        <v>877</v>
      </c>
      <c r="BH416" s="27">
        <v>4</v>
      </c>
      <c r="BI416" s="106" t="s">
        <v>2025</v>
      </c>
      <c r="BJ416" s="27" t="s">
        <v>2026</v>
      </c>
      <c r="BK416" s="27"/>
      <c r="BL416" s="27"/>
      <c r="BM416" s="27"/>
      <c r="BN416" s="27">
        <v>30659607</v>
      </c>
      <c r="BO416" s="27" t="s">
        <v>4771</v>
      </c>
      <c r="BP416" s="29">
        <v>44886</v>
      </c>
      <c r="BQ416" s="29">
        <v>44886</v>
      </c>
      <c r="BR416" s="27" t="s">
        <v>5228</v>
      </c>
      <c r="BS416" s="29">
        <v>44886</v>
      </c>
      <c r="BT416" s="32">
        <v>22.564383561643837</v>
      </c>
      <c r="BU416" s="27">
        <v>1</v>
      </c>
      <c r="BV416" s="27">
        <v>15</v>
      </c>
      <c r="BW416" s="33"/>
      <c r="BX416" s="33"/>
      <c r="BY416" s="33"/>
      <c r="BZ416" s="27"/>
      <c r="CA416" s="27"/>
      <c r="CB416" s="27"/>
      <c r="CC416" s="33"/>
      <c r="CD416" s="33"/>
      <c r="CE416" s="33"/>
      <c r="CF416" s="27"/>
      <c r="CG416" s="27"/>
      <c r="CH416" s="27"/>
      <c r="CI416" s="27"/>
      <c r="CJ416" s="27"/>
    </row>
    <row r="417" spans="1:88" x14ac:dyDescent="0.25">
      <c r="A417" s="27" t="s">
        <v>2027</v>
      </c>
      <c r="B417" s="27" t="s">
        <v>2028</v>
      </c>
      <c r="C417" s="27" t="s">
        <v>584</v>
      </c>
      <c r="D417" s="27" t="s">
        <v>1821</v>
      </c>
      <c r="E417" s="27" t="s">
        <v>2029</v>
      </c>
      <c r="F417" s="27"/>
      <c r="G417" s="27" t="s">
        <v>6455</v>
      </c>
      <c r="H417" s="27" t="s">
        <v>4012</v>
      </c>
      <c r="I417" s="27"/>
      <c r="J417" s="27"/>
      <c r="K417" s="29">
        <v>44970</v>
      </c>
      <c r="L417" s="30">
        <v>5750</v>
      </c>
      <c r="M417" s="31">
        <v>250</v>
      </c>
      <c r="N417" t="s">
        <v>149</v>
      </c>
      <c r="O417" s="1">
        <v>45366</v>
      </c>
      <c r="P417" t="s">
        <v>4883</v>
      </c>
      <c r="Q417" s="27"/>
      <c r="R417" s="27" t="s">
        <v>4919</v>
      </c>
      <c r="S417" s="27" t="s">
        <v>4920</v>
      </c>
      <c r="T417" s="27" t="s">
        <v>4921</v>
      </c>
      <c r="U417" s="27" t="s">
        <v>2906</v>
      </c>
      <c r="V417" s="27" t="s">
        <v>4869</v>
      </c>
      <c r="W417" s="27" t="s">
        <v>5088</v>
      </c>
      <c r="X417" s="32" t="s">
        <v>5089</v>
      </c>
      <c r="Y417" s="27">
        <v>10</v>
      </c>
      <c r="Z417" s="27">
        <v>1</v>
      </c>
      <c r="AA417" s="33"/>
      <c r="AB417" s="33"/>
      <c r="AC417" s="33">
        <v>1</v>
      </c>
      <c r="AD417" s="33">
        <v>7</v>
      </c>
      <c r="AE417" s="33">
        <v>1</v>
      </c>
      <c r="AF417" s="36">
        <v>3308819141801</v>
      </c>
      <c r="AG417" s="36" t="str">
        <f>MID(AF417,10,4)</f>
        <v>1801</v>
      </c>
      <c r="AH417" s="27" t="s">
        <v>555</v>
      </c>
      <c r="AI417" s="27" t="s">
        <v>1061</v>
      </c>
      <c r="AJ417" s="29">
        <v>36619</v>
      </c>
      <c r="AK417" s="27" t="s">
        <v>627</v>
      </c>
      <c r="AL417" s="29">
        <v>45385</v>
      </c>
      <c r="AM417" s="27"/>
      <c r="AN417" s="27"/>
      <c r="AO417" s="27" t="s">
        <v>6371</v>
      </c>
      <c r="AP417" s="27" t="s">
        <v>6007</v>
      </c>
      <c r="AQ417" s="27"/>
      <c r="AR417" s="35">
        <v>100624626</v>
      </c>
      <c r="AS417" s="36">
        <v>3308819141801</v>
      </c>
      <c r="AT417" s="27"/>
      <c r="AU417" s="29"/>
      <c r="AV417" s="27"/>
      <c r="AW417" s="27" t="s">
        <v>2030</v>
      </c>
      <c r="AX417" s="27" t="s">
        <v>555</v>
      </c>
      <c r="AY417" s="27" t="s">
        <v>1061</v>
      </c>
      <c r="AZ417" s="27"/>
      <c r="BA417" s="27"/>
      <c r="BB417" s="27" t="s">
        <v>2031</v>
      </c>
      <c r="BC417" s="27" t="s">
        <v>4588</v>
      </c>
      <c r="BD417" s="27">
        <v>1</v>
      </c>
      <c r="BE417" s="27">
        <v>5</v>
      </c>
      <c r="BF417" s="27">
        <v>0</v>
      </c>
      <c r="BG417" s="27" t="s">
        <v>4606</v>
      </c>
      <c r="BH417" s="27">
        <v>7</v>
      </c>
      <c r="BI417" s="106" t="s">
        <v>2035</v>
      </c>
      <c r="BJ417" s="27" t="s">
        <v>2036</v>
      </c>
      <c r="BK417" s="27" t="s">
        <v>2032</v>
      </c>
      <c r="BL417" s="27" t="s">
        <v>2033</v>
      </c>
      <c r="BM417" s="27" t="s">
        <v>2034</v>
      </c>
      <c r="BN417" s="27">
        <v>31850340</v>
      </c>
      <c r="BO417" s="27" t="s">
        <v>4769</v>
      </c>
      <c r="BP417" s="27" t="s">
        <v>4776</v>
      </c>
      <c r="BQ417" s="27" t="s">
        <v>4776</v>
      </c>
      <c r="BR417" s="27" t="s">
        <v>4776</v>
      </c>
      <c r="BS417" s="27" t="s">
        <v>4776</v>
      </c>
      <c r="BT417" s="32">
        <v>24.350684931506848</v>
      </c>
      <c r="BU417" s="27">
        <v>4</v>
      </c>
      <c r="BV417" s="27">
        <v>3</v>
      </c>
      <c r="BW417" s="33"/>
      <c r="BX417" s="33"/>
      <c r="BY417" s="33"/>
      <c r="BZ417" s="27"/>
      <c r="CA417" s="27"/>
      <c r="CB417" s="27"/>
      <c r="CC417" s="33"/>
      <c r="CD417" s="33"/>
      <c r="CE417" s="33"/>
      <c r="CF417" s="27"/>
      <c r="CG417" s="27"/>
      <c r="CH417" s="27"/>
      <c r="CI417" s="27"/>
      <c r="CJ417" s="27"/>
    </row>
    <row r="418" spans="1:88" x14ac:dyDescent="0.25">
      <c r="A418" s="27" t="s">
        <v>3223</v>
      </c>
      <c r="B418" s="27" t="s">
        <v>2230</v>
      </c>
      <c r="C418" s="27" t="s">
        <v>425</v>
      </c>
      <c r="D418" s="27" t="s">
        <v>615</v>
      </c>
      <c r="E418" s="27" t="s">
        <v>181</v>
      </c>
      <c r="F418" s="27"/>
      <c r="G418" s="27" t="s">
        <v>6456</v>
      </c>
      <c r="H418" s="27" t="s">
        <v>4001</v>
      </c>
      <c r="I418" s="27"/>
      <c r="J418" s="27"/>
      <c r="K418" s="29">
        <v>44970</v>
      </c>
      <c r="L418" s="30">
        <v>2960</v>
      </c>
      <c r="M418" s="31">
        <v>250</v>
      </c>
      <c r="N418" t="s">
        <v>149</v>
      </c>
      <c r="O418" s="1">
        <v>45065</v>
      </c>
      <c r="P418" t="s">
        <v>5209</v>
      </c>
      <c r="Q418" s="27"/>
      <c r="R418" s="27" t="s">
        <v>4889</v>
      </c>
      <c r="S418" s="105" t="s">
        <v>4890</v>
      </c>
      <c r="T418" s="105" t="s">
        <v>4947</v>
      </c>
      <c r="U418" s="27" t="s">
        <v>4903</v>
      </c>
      <c r="V418" s="27" t="s">
        <v>4869</v>
      </c>
      <c r="W418" s="27"/>
      <c r="X418" s="32" t="s">
        <v>4870</v>
      </c>
      <c r="Y418" s="27">
        <v>1</v>
      </c>
      <c r="Z418" s="28">
        <v>1</v>
      </c>
      <c r="AA418" s="28"/>
      <c r="AB418" s="33"/>
      <c r="AC418" s="33">
        <v>1</v>
      </c>
      <c r="AD418" s="33">
        <v>7</v>
      </c>
      <c r="AE418" s="33">
        <v>1</v>
      </c>
      <c r="AF418" s="36">
        <v>1771370020609</v>
      </c>
      <c r="AG418" s="36" t="str">
        <f>MID(AF418,10,4)</f>
        <v>0609</v>
      </c>
      <c r="AH418" s="27" t="s">
        <v>533</v>
      </c>
      <c r="AI418" s="27" t="s">
        <v>1603</v>
      </c>
      <c r="AJ418" s="29">
        <v>28846</v>
      </c>
      <c r="AK418" s="27" t="s">
        <v>379</v>
      </c>
      <c r="AL418" s="29">
        <v>44917</v>
      </c>
      <c r="AM418" s="27"/>
      <c r="AN418" s="27"/>
      <c r="AO418" s="27" t="s">
        <v>6371</v>
      </c>
      <c r="AP418" s="27" t="s">
        <v>6007</v>
      </c>
      <c r="AQ418" s="27"/>
      <c r="AR418" s="35">
        <v>26371782</v>
      </c>
      <c r="AS418" s="36">
        <v>178586350</v>
      </c>
      <c r="AT418" s="27"/>
      <c r="AU418" s="29"/>
      <c r="AV418" s="27"/>
      <c r="AW418" s="27" t="s">
        <v>4160</v>
      </c>
      <c r="AX418" s="27" t="s">
        <v>114</v>
      </c>
      <c r="AY418" s="27" t="s">
        <v>114</v>
      </c>
      <c r="AZ418" s="27">
        <v>18</v>
      </c>
      <c r="BA418" s="27"/>
      <c r="BB418" s="27">
        <v>56267272</v>
      </c>
      <c r="BC418" s="27" t="s">
        <v>1907</v>
      </c>
      <c r="BD418" s="27">
        <v>2</v>
      </c>
      <c r="BE418" s="27">
        <v>5</v>
      </c>
      <c r="BF418" s="27">
        <v>0</v>
      </c>
      <c r="BG418" s="27" t="s">
        <v>4598</v>
      </c>
      <c r="BH418" s="28">
        <v>5</v>
      </c>
      <c r="BI418" s="106" t="s">
        <v>5242</v>
      </c>
      <c r="BJ418" s="27" t="s">
        <v>5243</v>
      </c>
      <c r="BK418" s="27"/>
      <c r="BL418" s="27" t="s">
        <v>4697</v>
      </c>
      <c r="BM418" s="27" t="s">
        <v>4751</v>
      </c>
      <c r="BN418" s="27">
        <v>59735245</v>
      </c>
      <c r="BO418" s="27" t="s">
        <v>4769</v>
      </c>
      <c r="BP418" s="27" t="s">
        <v>4776</v>
      </c>
      <c r="BQ418" s="27" t="s">
        <v>4776</v>
      </c>
      <c r="BR418" s="27" t="s">
        <v>4776</v>
      </c>
      <c r="BS418" s="27" t="s">
        <v>4776</v>
      </c>
      <c r="BT418" s="32">
        <v>45.646575342465752</v>
      </c>
      <c r="BU418" s="27">
        <v>12</v>
      </c>
      <c r="BV418" s="27">
        <v>22</v>
      </c>
      <c r="BW418" s="33"/>
      <c r="BX418" s="33"/>
      <c r="BY418" s="33"/>
      <c r="BZ418" s="27"/>
      <c r="CA418" s="27"/>
      <c r="CB418" s="27"/>
      <c r="CC418" s="33"/>
      <c r="CD418" s="33"/>
      <c r="CE418" s="33"/>
      <c r="CF418" s="27"/>
      <c r="CG418" s="27"/>
      <c r="CH418" s="27"/>
      <c r="CI418" s="27"/>
      <c r="CJ418" s="27"/>
    </row>
    <row r="419" spans="1:88" x14ac:dyDescent="0.25">
      <c r="A419" s="27" t="s">
        <v>2037</v>
      </c>
      <c r="B419" s="27" t="s">
        <v>2038</v>
      </c>
      <c r="C419" s="27" t="s">
        <v>1457</v>
      </c>
      <c r="D419" s="27" t="s">
        <v>914</v>
      </c>
      <c r="E419" s="27" t="s">
        <v>148</v>
      </c>
      <c r="F419" s="27"/>
      <c r="G419" s="27" t="s">
        <v>6457</v>
      </c>
      <c r="H419" s="105" t="s">
        <v>3998</v>
      </c>
      <c r="I419" s="27" t="s">
        <v>4998</v>
      </c>
      <c r="J419" s="27"/>
      <c r="K419" s="29">
        <v>44970</v>
      </c>
      <c r="L419" s="30">
        <v>3250</v>
      </c>
      <c r="M419" s="31">
        <v>250</v>
      </c>
      <c r="N419" t="s">
        <v>4864</v>
      </c>
      <c r="P419" s="27" t="s">
        <v>4864</v>
      </c>
      <c r="Q419" s="27"/>
      <c r="R419" s="27" t="s">
        <v>4979</v>
      </c>
      <c r="S419" s="27" t="s">
        <v>4962</v>
      </c>
      <c r="T419" s="27" t="s">
        <v>4963</v>
      </c>
      <c r="U419" s="27" t="s">
        <v>4954</v>
      </c>
      <c r="V419" s="27" t="s">
        <v>4869</v>
      </c>
      <c r="W419" s="27" t="s">
        <v>4980</v>
      </c>
      <c r="X419" s="32" t="s">
        <v>4870</v>
      </c>
      <c r="Y419" s="27">
        <v>1</v>
      </c>
      <c r="Z419" s="28">
        <v>1</v>
      </c>
      <c r="AA419" s="33"/>
      <c r="AB419" s="33"/>
      <c r="AC419" s="33">
        <v>1</v>
      </c>
      <c r="AD419" s="33">
        <v>7</v>
      </c>
      <c r="AE419" s="33">
        <v>1</v>
      </c>
      <c r="AF419" s="36">
        <v>3016947100101</v>
      </c>
      <c r="AG419" s="36" t="str">
        <f>MID(AF419,10,4)</f>
        <v>0101</v>
      </c>
      <c r="AH419" s="27" t="s">
        <v>114</v>
      </c>
      <c r="AI419" s="27" t="s">
        <v>114</v>
      </c>
      <c r="AJ419" s="29">
        <v>35996</v>
      </c>
      <c r="AK419" s="27" t="s">
        <v>218</v>
      </c>
      <c r="AL419" s="29">
        <v>45493</v>
      </c>
      <c r="AM419" s="27"/>
      <c r="AN419" s="27"/>
      <c r="AO419" s="27" t="s">
        <v>6371</v>
      </c>
      <c r="AP419" s="27" t="s">
        <v>6007</v>
      </c>
      <c r="AQ419" s="27"/>
      <c r="AR419" s="35">
        <v>101493347</v>
      </c>
      <c r="AS419" s="36">
        <v>3016947100101</v>
      </c>
      <c r="AT419" s="27"/>
      <c r="AU419" s="29"/>
      <c r="AV419" s="27"/>
      <c r="AW419" s="27" t="s">
        <v>2039</v>
      </c>
      <c r="AX419" s="27" t="s">
        <v>114</v>
      </c>
      <c r="AY419" s="27" t="s">
        <v>114</v>
      </c>
      <c r="AZ419" s="27">
        <v>18</v>
      </c>
      <c r="BA419" s="27"/>
      <c r="BB419" s="27">
        <v>41093517</v>
      </c>
      <c r="BC419" s="27" t="s">
        <v>4588</v>
      </c>
      <c r="BD419" s="27">
        <v>1</v>
      </c>
      <c r="BE419" s="27">
        <v>5</v>
      </c>
      <c r="BF419" s="27">
        <v>0</v>
      </c>
      <c r="BG419" s="27" t="s">
        <v>821</v>
      </c>
      <c r="BH419" s="27">
        <v>7</v>
      </c>
      <c r="BI419" s="106" t="s">
        <v>2041</v>
      </c>
      <c r="BJ419" s="27" t="s">
        <v>2042</v>
      </c>
      <c r="BK419" s="27"/>
      <c r="BL419" s="27" t="s">
        <v>2040</v>
      </c>
      <c r="BM419" s="27"/>
      <c r="BN419" s="27"/>
      <c r="BO419" s="27" t="s">
        <v>4769</v>
      </c>
      <c r="BP419" s="27" t="s">
        <v>4776</v>
      </c>
      <c r="BQ419" s="27" t="s">
        <v>4776</v>
      </c>
      <c r="BR419" s="27" t="s">
        <v>4776</v>
      </c>
      <c r="BS419" s="27" t="s">
        <v>4776</v>
      </c>
      <c r="BT419" s="32">
        <v>26.057534246575344</v>
      </c>
      <c r="BU419" s="27">
        <v>7</v>
      </c>
      <c r="BV419" s="27">
        <v>20</v>
      </c>
      <c r="BW419" s="33">
        <v>3250</v>
      </c>
      <c r="BX419" s="37">
        <v>45123</v>
      </c>
      <c r="BY419" s="33">
        <v>2960</v>
      </c>
      <c r="BZ419" s="27"/>
      <c r="CA419" s="27"/>
      <c r="CB419" s="27"/>
      <c r="CC419" s="33"/>
      <c r="CD419" s="33"/>
      <c r="CE419" s="33"/>
      <c r="CF419" s="27"/>
      <c r="CG419" s="27"/>
      <c r="CH419" s="27"/>
      <c r="CI419" s="27"/>
      <c r="CJ419" s="27"/>
    </row>
    <row r="420" spans="1:88" x14ac:dyDescent="0.25">
      <c r="A420" s="27" t="s">
        <v>2043</v>
      </c>
      <c r="B420" s="27" t="s">
        <v>180</v>
      </c>
      <c r="C420" s="27" t="s">
        <v>2044</v>
      </c>
      <c r="D420" s="27" t="s">
        <v>2045</v>
      </c>
      <c r="E420" s="27" t="s">
        <v>428</v>
      </c>
      <c r="F420" s="27"/>
      <c r="G420" s="27" t="s">
        <v>6458</v>
      </c>
      <c r="H420" s="27" t="s">
        <v>3998</v>
      </c>
      <c r="I420" s="27" t="s">
        <v>4974</v>
      </c>
      <c r="J420" s="27"/>
      <c r="K420" s="29">
        <v>44958</v>
      </c>
      <c r="L420" s="30">
        <v>2960</v>
      </c>
      <c r="M420" s="31">
        <v>250</v>
      </c>
      <c r="N420" t="s">
        <v>149</v>
      </c>
      <c r="O420" s="1">
        <v>45018</v>
      </c>
      <c r="P420" t="s">
        <v>4969</v>
      </c>
      <c r="Q420" s="27"/>
      <c r="R420" s="27" t="s">
        <v>5011</v>
      </c>
      <c r="S420" s="27" t="s">
        <v>4962</v>
      </c>
      <c r="T420" s="27" t="s">
        <v>4963</v>
      </c>
      <c r="U420" s="27" t="s">
        <v>4954</v>
      </c>
      <c r="V420" s="27" t="s">
        <v>4959</v>
      </c>
      <c r="W420" s="27" t="s">
        <v>5148</v>
      </c>
      <c r="X420" s="32" t="s">
        <v>5009</v>
      </c>
      <c r="Y420" s="27">
        <v>2</v>
      </c>
      <c r="Z420" s="27">
        <v>1</v>
      </c>
      <c r="AA420" s="33"/>
      <c r="AB420" s="33"/>
      <c r="AC420" s="33">
        <v>1</v>
      </c>
      <c r="AD420" s="33">
        <v>7</v>
      </c>
      <c r="AE420" s="33">
        <v>1</v>
      </c>
      <c r="AF420" s="36">
        <v>2805393551408</v>
      </c>
      <c r="AG420" s="36" t="str">
        <f>MID(AF420,10,4)</f>
        <v>1408</v>
      </c>
      <c r="AH420" s="27" t="s">
        <v>239</v>
      </c>
      <c r="AI420" s="27" t="s">
        <v>2046</v>
      </c>
      <c r="AJ420" s="29">
        <v>30900</v>
      </c>
      <c r="AK420" s="27" t="s">
        <v>499</v>
      </c>
      <c r="AL420" s="29">
        <v>45783</v>
      </c>
      <c r="AM420" s="27"/>
      <c r="AN420" s="27"/>
      <c r="AO420" s="27" t="s">
        <v>6371</v>
      </c>
      <c r="AP420" s="27" t="s">
        <v>6007</v>
      </c>
      <c r="AQ420" s="27"/>
      <c r="AR420" s="35">
        <v>29945445</v>
      </c>
      <c r="AS420" s="36">
        <v>184306157</v>
      </c>
      <c r="AT420" s="27"/>
      <c r="AU420" s="29"/>
      <c r="AV420" s="27"/>
      <c r="AW420" s="27" t="s">
        <v>2047</v>
      </c>
      <c r="AX420" s="27" t="s">
        <v>239</v>
      </c>
      <c r="AY420" s="27" t="s">
        <v>239</v>
      </c>
      <c r="AZ420" s="27"/>
      <c r="BA420" s="27"/>
      <c r="BB420" s="27">
        <v>41611505</v>
      </c>
      <c r="BC420" s="27" t="s">
        <v>4588</v>
      </c>
      <c r="BD420" s="27">
        <v>1</v>
      </c>
      <c r="BE420" s="27">
        <v>5</v>
      </c>
      <c r="BF420" s="27">
        <v>4</v>
      </c>
      <c r="BG420" s="27" t="s">
        <v>648</v>
      </c>
      <c r="BH420" s="27">
        <v>7</v>
      </c>
      <c r="BI420" s="106" t="s">
        <v>2048</v>
      </c>
      <c r="BJ420" s="27" t="s">
        <v>2049</v>
      </c>
      <c r="BK420" s="27"/>
      <c r="BL420" s="27"/>
      <c r="BM420" s="27"/>
      <c r="BN420" s="27"/>
      <c r="BO420" s="27" t="s">
        <v>4771</v>
      </c>
      <c r="BP420" s="27" t="s">
        <v>4776</v>
      </c>
      <c r="BQ420" s="27" t="s">
        <v>4776</v>
      </c>
      <c r="BR420" s="27" t="s">
        <v>4776</v>
      </c>
      <c r="BS420" s="27" t="s">
        <v>4776</v>
      </c>
      <c r="BT420" s="32">
        <v>40.019178082191779</v>
      </c>
      <c r="BU420" s="27">
        <v>8</v>
      </c>
      <c r="BV420" s="27">
        <v>6</v>
      </c>
      <c r="BW420" s="33"/>
      <c r="BX420" s="33"/>
      <c r="BY420" s="33"/>
      <c r="BZ420" s="27"/>
      <c r="CA420" s="27"/>
      <c r="CB420" s="27"/>
      <c r="CC420" s="33"/>
      <c r="CD420" s="33"/>
      <c r="CE420" s="33"/>
      <c r="CF420" s="27"/>
      <c r="CG420" s="27"/>
      <c r="CH420" s="27"/>
      <c r="CI420" s="27"/>
      <c r="CJ420" s="27"/>
    </row>
    <row r="421" spans="1:88" x14ac:dyDescent="0.25">
      <c r="A421" s="27" t="s">
        <v>2050</v>
      </c>
      <c r="B421" s="27" t="s">
        <v>2051</v>
      </c>
      <c r="C421" s="27" t="s">
        <v>435</v>
      </c>
      <c r="D421" s="27" t="s">
        <v>160</v>
      </c>
      <c r="E421" s="27" t="s">
        <v>1205</v>
      </c>
      <c r="F421" s="27"/>
      <c r="G421" s="27" t="s">
        <v>6459</v>
      </c>
      <c r="H421" s="105" t="s">
        <v>3998</v>
      </c>
      <c r="I421" s="27" t="s">
        <v>4001</v>
      </c>
      <c r="J421" s="27"/>
      <c r="K421" s="29">
        <v>44970</v>
      </c>
      <c r="L421" s="30">
        <v>3250</v>
      </c>
      <c r="M421" s="31">
        <v>250</v>
      </c>
      <c r="N421" t="s">
        <v>149</v>
      </c>
      <c r="O421" s="1">
        <v>45199</v>
      </c>
      <c r="P421" t="s">
        <v>4969</v>
      </c>
      <c r="Q421" s="27"/>
      <c r="R421" s="27" t="s">
        <v>4961</v>
      </c>
      <c r="S421" s="27" t="s">
        <v>4962</v>
      </c>
      <c r="T421" s="27" t="s">
        <v>4963</v>
      </c>
      <c r="U421" s="27" t="s">
        <v>4954</v>
      </c>
      <c r="V421" s="27" t="s">
        <v>4776</v>
      </c>
      <c r="W421" s="27" t="s">
        <v>5001</v>
      </c>
      <c r="X421" s="32" t="s">
        <v>4997</v>
      </c>
      <c r="Y421" s="27">
        <v>5</v>
      </c>
      <c r="Z421" s="27">
        <v>1</v>
      </c>
      <c r="AA421" s="33"/>
      <c r="AB421" s="33"/>
      <c r="AC421" s="33">
        <v>1</v>
      </c>
      <c r="AD421" s="33">
        <v>7</v>
      </c>
      <c r="AE421" s="33">
        <v>1</v>
      </c>
      <c r="AF421" s="36">
        <v>3081862220607</v>
      </c>
      <c r="AG421" s="36" t="str">
        <f>MID(AF421,10,4)</f>
        <v>0607</v>
      </c>
      <c r="AH421" s="27" t="s">
        <v>533</v>
      </c>
      <c r="AI421" s="27" t="s">
        <v>2052</v>
      </c>
      <c r="AJ421" s="29">
        <v>35265</v>
      </c>
      <c r="AK421" s="27" t="s">
        <v>218</v>
      </c>
      <c r="AL421" s="29">
        <v>46222</v>
      </c>
      <c r="AM421" s="27"/>
      <c r="AN421" s="27"/>
      <c r="AO421" s="27" t="s">
        <v>6371</v>
      </c>
      <c r="AP421" s="27" t="s">
        <v>6007</v>
      </c>
      <c r="AQ421" s="27"/>
      <c r="AR421" s="35">
        <v>92316409</v>
      </c>
      <c r="AS421" s="36">
        <v>201502635924</v>
      </c>
      <c r="AT421" s="27"/>
      <c r="AU421" s="29"/>
      <c r="AV421" s="27"/>
      <c r="AW421" s="27" t="s">
        <v>2053</v>
      </c>
      <c r="AX421" s="27" t="s">
        <v>268</v>
      </c>
      <c r="AY421" s="27" t="s">
        <v>1576</v>
      </c>
      <c r="AZ421" s="27"/>
      <c r="BA421" s="27"/>
      <c r="BB421" s="27">
        <v>54908145</v>
      </c>
      <c r="BC421" s="27" t="s">
        <v>4588</v>
      </c>
      <c r="BD421" s="27">
        <v>1</v>
      </c>
      <c r="BE421" s="27">
        <v>5</v>
      </c>
      <c r="BF421" s="27">
        <v>0</v>
      </c>
      <c r="BG421" s="27" t="s">
        <v>4598</v>
      </c>
      <c r="BH421" s="28">
        <v>5</v>
      </c>
      <c r="BI421" s="106" t="s">
        <v>2054</v>
      </c>
      <c r="BJ421" s="27" t="s">
        <v>2055</v>
      </c>
      <c r="BK421" s="27"/>
      <c r="BL421" s="27"/>
      <c r="BM421" s="27"/>
      <c r="BN421" s="27"/>
      <c r="BO421" s="27" t="s">
        <v>4769</v>
      </c>
      <c r="BP421" s="29">
        <v>44967</v>
      </c>
      <c r="BQ421" s="27" t="s">
        <v>4776</v>
      </c>
      <c r="BR421" s="27"/>
      <c r="BS421" s="29">
        <v>44967</v>
      </c>
      <c r="BT421" s="32">
        <v>28.06027397260274</v>
      </c>
      <c r="BU421" s="27">
        <v>7</v>
      </c>
      <c r="BV421" s="27">
        <v>19</v>
      </c>
      <c r="BW421" s="33">
        <v>3250</v>
      </c>
      <c r="BX421" s="37">
        <v>45170</v>
      </c>
      <c r="BY421" s="33">
        <v>2960</v>
      </c>
      <c r="BZ421" s="27"/>
      <c r="CA421" s="27"/>
      <c r="CB421" s="27"/>
      <c r="CC421" s="33"/>
      <c r="CD421" s="33"/>
      <c r="CE421" s="33"/>
      <c r="CF421" s="27"/>
      <c r="CG421" s="27"/>
      <c r="CH421" s="27"/>
      <c r="CI421" s="27"/>
      <c r="CJ421" s="27"/>
    </row>
    <row r="422" spans="1:88" x14ac:dyDescent="0.25">
      <c r="A422" s="27" t="s">
        <v>2056</v>
      </c>
      <c r="B422" s="108" t="s">
        <v>2057</v>
      </c>
      <c r="C422" s="27" t="s">
        <v>2058</v>
      </c>
      <c r="D422" s="27" t="s">
        <v>1381</v>
      </c>
      <c r="E422" s="27" t="s">
        <v>957</v>
      </c>
      <c r="F422" s="27"/>
      <c r="G422" s="27" t="s">
        <v>6460</v>
      </c>
      <c r="H422" s="105" t="s">
        <v>3994</v>
      </c>
      <c r="I422" s="27"/>
      <c r="J422" s="27"/>
      <c r="K422" s="29">
        <v>44973</v>
      </c>
      <c r="L422" s="30">
        <v>3385</v>
      </c>
      <c r="M422" s="31">
        <v>250</v>
      </c>
      <c r="N422" t="s">
        <v>4864</v>
      </c>
      <c r="P422" s="27" t="s">
        <v>4864</v>
      </c>
      <c r="Q422" s="27"/>
      <c r="R422" s="27" t="s">
        <v>4941</v>
      </c>
      <c r="S422" s="145">
        <v>84</v>
      </c>
      <c r="T422" s="144" t="s">
        <v>6944</v>
      </c>
      <c r="U422" s="27"/>
      <c r="V422" s="27" t="s">
        <v>4869</v>
      </c>
      <c r="W422" s="27" t="s">
        <v>4943</v>
      </c>
      <c r="X422" s="32" t="s">
        <v>4870</v>
      </c>
      <c r="Y422" s="27">
        <v>1</v>
      </c>
      <c r="Z422" s="27">
        <v>2</v>
      </c>
      <c r="AA422" s="33"/>
      <c r="AB422" s="33"/>
      <c r="AC422" s="33">
        <v>1</v>
      </c>
      <c r="AD422" s="33">
        <v>7</v>
      </c>
      <c r="AE422" s="33">
        <v>1</v>
      </c>
      <c r="AF422" s="36">
        <v>3032154370108</v>
      </c>
      <c r="AG422" s="36" t="str">
        <f>MID(AF422,10,4)</f>
        <v>0108</v>
      </c>
      <c r="AH422" s="27" t="s">
        <v>114</v>
      </c>
      <c r="AI422" s="27" t="s">
        <v>259</v>
      </c>
      <c r="AJ422" s="29">
        <v>37940</v>
      </c>
      <c r="AK422" s="27"/>
      <c r="AL422" s="27"/>
      <c r="AM422" s="27"/>
      <c r="AN422" s="27"/>
      <c r="AO422" s="27" t="s">
        <v>6007</v>
      </c>
      <c r="AP422" s="27" t="s">
        <v>6007</v>
      </c>
      <c r="AQ422" s="27"/>
      <c r="AR422" s="35">
        <v>117228893</v>
      </c>
      <c r="AS422" s="36">
        <v>3032154370108</v>
      </c>
      <c r="AT422" s="27"/>
      <c r="AU422" s="29"/>
      <c r="AV422" s="27"/>
      <c r="AW422" s="27" t="s">
        <v>2059</v>
      </c>
      <c r="AX422" s="27" t="s">
        <v>114</v>
      </c>
      <c r="AY422" s="27" t="s">
        <v>259</v>
      </c>
      <c r="AZ422" s="27"/>
      <c r="BA422" s="27"/>
      <c r="BB422" s="27">
        <v>33395975</v>
      </c>
      <c r="BC422" s="27" t="s">
        <v>4588</v>
      </c>
      <c r="BD422" s="27">
        <v>1</v>
      </c>
      <c r="BE422" s="27">
        <v>5</v>
      </c>
      <c r="BF422" s="27">
        <v>0</v>
      </c>
      <c r="BG422" s="27" t="s">
        <v>4598</v>
      </c>
      <c r="BH422" s="28">
        <v>5</v>
      </c>
      <c r="BI422" s="27" t="s">
        <v>2060</v>
      </c>
      <c r="BJ422" s="27" t="s">
        <v>2061</v>
      </c>
      <c r="BK422" s="27"/>
      <c r="BL422" s="27"/>
      <c r="BM422" s="27"/>
      <c r="BN422" s="27"/>
      <c r="BO422" s="27" t="s">
        <v>4769</v>
      </c>
      <c r="BP422" s="27" t="s">
        <v>5244</v>
      </c>
      <c r="BQ422" s="27" t="s">
        <v>4776</v>
      </c>
      <c r="BR422" s="27"/>
      <c r="BS422" s="29">
        <v>44965</v>
      </c>
      <c r="BT422" s="32">
        <v>20.731506849315068</v>
      </c>
      <c r="BU422" s="27">
        <v>11</v>
      </c>
      <c r="BV422" s="27">
        <v>15</v>
      </c>
      <c r="BW422" s="33"/>
      <c r="BX422" s="33"/>
      <c r="BY422" s="33"/>
      <c r="BZ422" s="27"/>
      <c r="CA422" s="27"/>
      <c r="CB422" s="27"/>
      <c r="CC422" s="33"/>
      <c r="CD422" s="33"/>
      <c r="CE422" s="33"/>
      <c r="CF422" s="27"/>
      <c r="CG422" s="27"/>
      <c r="CH422" s="27"/>
      <c r="CI422" s="27"/>
      <c r="CJ422" s="27"/>
    </row>
    <row r="423" spans="1:88" x14ac:dyDescent="0.25">
      <c r="A423" s="27" t="s">
        <v>2062</v>
      </c>
      <c r="B423" s="108" t="s">
        <v>715</v>
      </c>
      <c r="C423" s="27" t="s">
        <v>1919</v>
      </c>
      <c r="D423" s="27" t="s">
        <v>764</v>
      </c>
      <c r="E423" s="27" t="s">
        <v>2063</v>
      </c>
      <c r="F423" s="27"/>
      <c r="G423" s="27" t="s">
        <v>6461</v>
      </c>
      <c r="H423" s="27" t="s">
        <v>4017</v>
      </c>
      <c r="I423" s="27"/>
      <c r="J423" s="27"/>
      <c r="K423" s="29">
        <v>44973</v>
      </c>
      <c r="L423" s="30">
        <v>2960</v>
      </c>
      <c r="M423" s="31">
        <v>250</v>
      </c>
      <c r="N423" t="s">
        <v>149</v>
      </c>
      <c r="O423" s="1">
        <v>45168</v>
      </c>
      <c r="P423" t="s">
        <v>4969</v>
      </c>
      <c r="Q423" s="27"/>
      <c r="R423" s="27" t="s">
        <v>5184</v>
      </c>
      <c r="S423" s="27" t="s">
        <v>4962</v>
      </c>
      <c r="T423" s="27" t="s">
        <v>4963</v>
      </c>
      <c r="U423" s="27" t="s">
        <v>4954</v>
      </c>
      <c r="V423" s="27" t="s">
        <v>4869</v>
      </c>
      <c r="W423" s="27" t="s">
        <v>5005</v>
      </c>
      <c r="X423" s="32" t="s">
        <v>4870</v>
      </c>
      <c r="Y423" s="27">
        <v>1</v>
      </c>
      <c r="Z423" s="27">
        <v>1</v>
      </c>
      <c r="AA423" s="33"/>
      <c r="AB423" s="33"/>
      <c r="AC423" s="33">
        <v>1</v>
      </c>
      <c r="AD423" s="33">
        <v>7</v>
      </c>
      <c r="AE423" s="33">
        <v>1</v>
      </c>
      <c r="AF423" s="36">
        <v>2669667560101</v>
      </c>
      <c r="AG423" s="36" t="str">
        <f>MID(AF423,10,4)</f>
        <v>0101</v>
      </c>
      <c r="AH423" s="27" t="s">
        <v>114</v>
      </c>
      <c r="AI423" s="27" t="s">
        <v>114</v>
      </c>
      <c r="AJ423" s="29">
        <v>34695</v>
      </c>
      <c r="AK423" s="27" t="s">
        <v>218</v>
      </c>
      <c r="AL423" s="29">
        <v>45287</v>
      </c>
      <c r="AM423" s="27"/>
      <c r="AN423" s="27"/>
      <c r="AO423" s="27" t="s">
        <v>6371</v>
      </c>
      <c r="AP423" s="27" t="s">
        <v>6007</v>
      </c>
      <c r="AQ423" s="27"/>
      <c r="AR423" s="35">
        <v>87834146</v>
      </c>
      <c r="AS423" s="36">
        <v>201102091546</v>
      </c>
      <c r="AT423" s="27"/>
      <c r="AU423" s="29"/>
      <c r="AV423" s="27"/>
      <c r="AW423" s="27" t="s">
        <v>2064</v>
      </c>
      <c r="AX423" s="27" t="s">
        <v>114</v>
      </c>
      <c r="AY423" s="27" t="s">
        <v>114</v>
      </c>
      <c r="AZ423" s="27"/>
      <c r="BA423" s="27"/>
      <c r="BB423" s="27">
        <v>54480064</v>
      </c>
      <c r="BC423" s="27" t="s">
        <v>4588</v>
      </c>
      <c r="BD423" s="27">
        <v>1</v>
      </c>
      <c r="BE423" s="27">
        <v>5</v>
      </c>
      <c r="BF423" s="27">
        <v>0</v>
      </c>
      <c r="BG423" s="27" t="s">
        <v>617</v>
      </c>
      <c r="BH423" s="27">
        <v>7</v>
      </c>
      <c r="BI423" s="106" t="s">
        <v>2065</v>
      </c>
      <c r="BJ423" s="27" t="s">
        <v>5245</v>
      </c>
      <c r="BK423" s="27"/>
      <c r="BL423" s="27"/>
      <c r="BM423" s="27"/>
      <c r="BN423" s="27"/>
      <c r="BO423" s="27" t="s">
        <v>4769</v>
      </c>
      <c r="BP423" s="27" t="s">
        <v>4776</v>
      </c>
      <c r="BQ423" s="27" t="s">
        <v>4776</v>
      </c>
      <c r="BR423" s="27"/>
      <c r="BS423" s="27"/>
      <c r="BT423" s="32">
        <v>29.621917808219177</v>
      </c>
      <c r="BU423" s="27">
        <v>12</v>
      </c>
      <c r="BV423" s="27">
        <v>27</v>
      </c>
      <c r="BW423" s="33"/>
      <c r="BX423" s="33"/>
      <c r="BY423" s="33"/>
      <c r="BZ423" s="27"/>
      <c r="CA423" s="27"/>
      <c r="CB423" s="27"/>
      <c r="CC423" s="33"/>
      <c r="CD423" s="33"/>
      <c r="CE423" s="33"/>
      <c r="CF423" s="27"/>
      <c r="CG423" s="27"/>
      <c r="CH423" s="27"/>
      <c r="CI423" s="27"/>
      <c r="CJ423" s="27"/>
    </row>
    <row r="424" spans="1:88" x14ac:dyDescent="0.25">
      <c r="A424" s="27" t="s">
        <v>2066</v>
      </c>
      <c r="B424" s="108" t="s">
        <v>2067</v>
      </c>
      <c r="C424" s="27" t="s">
        <v>435</v>
      </c>
      <c r="D424" s="27" t="s">
        <v>215</v>
      </c>
      <c r="E424" s="27" t="s">
        <v>436</v>
      </c>
      <c r="F424" s="27"/>
      <c r="G424" s="27" t="s">
        <v>6462</v>
      </c>
      <c r="H424" s="27" t="s">
        <v>3999</v>
      </c>
      <c r="I424" s="27"/>
      <c r="J424" s="27"/>
      <c r="K424" s="29">
        <v>44973</v>
      </c>
      <c r="L424" s="30">
        <v>3167</v>
      </c>
      <c r="M424" s="31">
        <v>250</v>
      </c>
      <c r="N424" t="s">
        <v>149</v>
      </c>
      <c r="O424" s="1">
        <v>45017</v>
      </c>
      <c r="P424" t="s">
        <v>5209</v>
      </c>
      <c r="Q424" s="27"/>
      <c r="R424" s="27" t="s">
        <v>4889</v>
      </c>
      <c r="S424" s="27" t="s">
        <v>4890</v>
      </c>
      <c r="T424" s="27" t="s">
        <v>4902</v>
      </c>
      <c r="U424" s="27" t="s">
        <v>4903</v>
      </c>
      <c r="V424" s="27" t="s">
        <v>4869</v>
      </c>
      <c r="W424" s="27"/>
      <c r="X424" s="32" t="s">
        <v>4870</v>
      </c>
      <c r="Y424" s="27">
        <v>1</v>
      </c>
      <c r="Z424" s="27">
        <v>1</v>
      </c>
      <c r="AA424" s="33"/>
      <c r="AB424" s="33"/>
      <c r="AC424" s="33">
        <v>1</v>
      </c>
      <c r="AD424" s="33">
        <v>7</v>
      </c>
      <c r="AE424" s="33">
        <v>1</v>
      </c>
      <c r="AF424" s="36">
        <v>3009882060101</v>
      </c>
      <c r="AG424" s="36" t="str">
        <f>MID(AF424,10,4)</f>
        <v>0101</v>
      </c>
      <c r="AH424" s="27" t="s">
        <v>114</v>
      </c>
      <c r="AI424" s="27" t="s">
        <v>114</v>
      </c>
      <c r="AJ424" s="29">
        <v>36590</v>
      </c>
      <c r="AK424" s="27"/>
      <c r="AL424" s="27"/>
      <c r="AM424" s="27"/>
      <c r="AN424" s="27"/>
      <c r="AO424" s="27" t="s">
        <v>6007</v>
      </c>
      <c r="AP424" s="27" t="s">
        <v>6007</v>
      </c>
      <c r="AQ424" s="27"/>
      <c r="AR424" s="35">
        <v>104405619</v>
      </c>
      <c r="AS424" s="178">
        <v>3009882060101</v>
      </c>
      <c r="AT424" s="27"/>
      <c r="AU424" s="29"/>
      <c r="AV424" s="27"/>
      <c r="AW424" s="27" t="s">
        <v>2068</v>
      </c>
      <c r="AX424" s="27" t="s">
        <v>114</v>
      </c>
      <c r="AY424" s="27" t="s">
        <v>114</v>
      </c>
      <c r="AZ424" s="27">
        <v>6</v>
      </c>
      <c r="BA424" s="27"/>
      <c r="BB424" s="27" t="s">
        <v>2069</v>
      </c>
      <c r="BC424" s="27" t="s">
        <v>4588</v>
      </c>
      <c r="BD424" s="27">
        <v>1</v>
      </c>
      <c r="BE424" s="27">
        <v>5</v>
      </c>
      <c r="BF424" s="27">
        <v>0</v>
      </c>
      <c r="BG424" s="27" t="s">
        <v>617</v>
      </c>
      <c r="BH424" s="27">
        <v>7</v>
      </c>
      <c r="BI424" s="106" t="s">
        <v>2070</v>
      </c>
      <c r="BJ424" s="27" t="s">
        <v>2071</v>
      </c>
      <c r="BK424" s="27"/>
      <c r="BL424" s="27"/>
      <c r="BM424" s="27"/>
      <c r="BN424" s="27">
        <v>22548904</v>
      </c>
      <c r="BO424" s="27" t="s">
        <v>4769</v>
      </c>
      <c r="BP424" s="29">
        <v>44733</v>
      </c>
      <c r="BQ424" s="27" t="s">
        <v>5246</v>
      </c>
      <c r="BR424" s="27" t="s">
        <v>5247</v>
      </c>
      <c r="BS424" s="29">
        <v>45269</v>
      </c>
      <c r="BT424" s="32">
        <v>24.43013698630137</v>
      </c>
      <c r="BU424" s="27">
        <v>3</v>
      </c>
      <c r="BV424" s="27">
        <v>5</v>
      </c>
      <c r="BW424" s="33"/>
      <c r="BX424" s="33"/>
      <c r="BY424" s="33"/>
      <c r="BZ424" s="27"/>
      <c r="CA424" s="27"/>
      <c r="CB424" s="27"/>
      <c r="CC424" s="33"/>
      <c r="CD424" s="33"/>
      <c r="CE424" s="33"/>
      <c r="CF424" s="27"/>
      <c r="CG424" s="27"/>
      <c r="CH424" s="27"/>
      <c r="CI424" s="27"/>
      <c r="CJ424" s="27"/>
    </row>
    <row r="425" spans="1:88" x14ac:dyDescent="0.25">
      <c r="A425" s="27" t="s">
        <v>2072</v>
      </c>
      <c r="B425" s="108" t="s">
        <v>206</v>
      </c>
      <c r="C425" s="27" t="s">
        <v>153</v>
      </c>
      <c r="D425" s="27" t="s">
        <v>1527</v>
      </c>
      <c r="E425" s="27" t="s">
        <v>3901</v>
      </c>
      <c r="F425" s="27" t="s">
        <v>2073</v>
      </c>
      <c r="G425" s="27" t="s">
        <v>6463</v>
      </c>
      <c r="H425" s="105" t="s">
        <v>4029</v>
      </c>
      <c r="I425" s="27"/>
      <c r="J425" s="27"/>
      <c r="K425" s="29">
        <v>44974</v>
      </c>
      <c r="L425" s="30">
        <v>3350</v>
      </c>
      <c r="M425" s="31">
        <v>250</v>
      </c>
      <c r="N425" t="s">
        <v>149</v>
      </c>
      <c r="O425" s="1">
        <v>45015</v>
      </c>
      <c r="P425" t="s">
        <v>4969</v>
      </c>
      <c r="Q425" s="27"/>
      <c r="R425" s="27" t="s">
        <v>4915</v>
      </c>
      <c r="S425" t="s">
        <v>4866</v>
      </c>
      <c r="T425" t="s">
        <v>4867</v>
      </c>
      <c r="U425" s="27" t="s">
        <v>4868</v>
      </c>
      <c r="V425" s="27" t="s">
        <v>4869</v>
      </c>
      <c r="W425" s="27"/>
      <c r="X425" s="32" t="s">
        <v>4870</v>
      </c>
      <c r="Y425" s="27">
        <v>1</v>
      </c>
      <c r="Z425" s="27">
        <v>2</v>
      </c>
      <c r="AA425" s="33"/>
      <c r="AB425" s="33"/>
      <c r="AC425" s="33">
        <v>1</v>
      </c>
      <c r="AD425" s="33">
        <v>7</v>
      </c>
      <c r="AE425" s="33">
        <v>1</v>
      </c>
      <c r="AF425" s="36">
        <v>2554530940101</v>
      </c>
      <c r="AG425" s="36" t="str">
        <f>MID(AF425,10,4)</f>
        <v>0101</v>
      </c>
      <c r="AH425" s="27" t="s">
        <v>114</v>
      </c>
      <c r="AI425" s="27" t="s">
        <v>114</v>
      </c>
      <c r="AJ425" s="29">
        <v>28631</v>
      </c>
      <c r="AK425" s="27"/>
      <c r="AL425" s="27"/>
      <c r="AM425" s="27"/>
      <c r="AN425" s="27"/>
      <c r="AO425" s="27" t="s">
        <v>6007</v>
      </c>
      <c r="AP425" s="27" t="s">
        <v>6007</v>
      </c>
      <c r="AQ425" s="27"/>
      <c r="AR425" s="35">
        <v>34781269</v>
      </c>
      <c r="AS425" s="36">
        <v>2554530940101</v>
      </c>
      <c r="AT425" s="27"/>
      <c r="AU425" s="29"/>
      <c r="AV425" s="27"/>
      <c r="AW425" s="27" t="s">
        <v>2074</v>
      </c>
      <c r="AX425" s="27" t="s">
        <v>114</v>
      </c>
      <c r="AY425" s="27" t="s">
        <v>114</v>
      </c>
      <c r="AZ425" s="27">
        <v>16</v>
      </c>
      <c r="BA425" s="27"/>
      <c r="BB425" s="27">
        <v>59673397</v>
      </c>
      <c r="BC425" s="27" t="s">
        <v>4589</v>
      </c>
      <c r="BD425" s="27">
        <v>2</v>
      </c>
      <c r="BE425" s="27">
        <v>5</v>
      </c>
      <c r="BF425" s="27">
        <v>2</v>
      </c>
      <c r="BG425" s="27" t="s">
        <v>1245</v>
      </c>
      <c r="BH425" s="27">
        <v>7</v>
      </c>
      <c r="BI425" s="106" t="s">
        <v>2076</v>
      </c>
      <c r="BJ425" s="27" t="s">
        <v>2077</v>
      </c>
      <c r="BK425" s="27"/>
      <c r="BL425" s="27" t="s">
        <v>2075</v>
      </c>
      <c r="BM425" s="27"/>
      <c r="BN425" s="27">
        <v>59900007</v>
      </c>
      <c r="BO425" s="27" t="s">
        <v>4771</v>
      </c>
      <c r="BP425" s="27" t="s">
        <v>5248</v>
      </c>
      <c r="BQ425" s="29">
        <v>44973</v>
      </c>
      <c r="BR425" s="27" t="s">
        <v>5228</v>
      </c>
      <c r="BS425" s="29">
        <v>44972</v>
      </c>
      <c r="BT425" s="32">
        <v>46.235616438356168</v>
      </c>
      <c r="BU425" s="27">
        <v>5</v>
      </c>
      <c r="BV425" s="27">
        <v>21</v>
      </c>
      <c r="BW425" s="33"/>
      <c r="BX425" s="33"/>
      <c r="BY425" s="33"/>
      <c r="BZ425" s="27"/>
      <c r="CA425" s="27"/>
      <c r="CB425" s="27"/>
      <c r="CC425" s="33"/>
      <c r="CD425" s="33"/>
      <c r="CE425" s="33"/>
      <c r="CF425" s="27"/>
      <c r="CG425" s="27"/>
      <c r="CH425" s="27"/>
      <c r="CI425" s="27"/>
      <c r="CJ425" s="27"/>
    </row>
    <row r="426" spans="1:88" x14ac:dyDescent="0.25">
      <c r="A426" s="27" t="s">
        <v>2078</v>
      </c>
      <c r="B426" s="108" t="s">
        <v>425</v>
      </c>
      <c r="C426" s="27" t="s">
        <v>619</v>
      </c>
      <c r="D426" s="27" t="s">
        <v>2079</v>
      </c>
      <c r="E426" s="27"/>
      <c r="F426" s="27"/>
      <c r="G426" s="27" t="s">
        <v>6464</v>
      </c>
      <c r="H426" s="27" t="s">
        <v>4011</v>
      </c>
      <c r="I426" s="27"/>
      <c r="J426" s="27"/>
      <c r="K426" s="29">
        <v>44977</v>
      </c>
      <c r="L426" s="30">
        <v>2960</v>
      </c>
      <c r="M426" s="31">
        <v>250</v>
      </c>
      <c r="N426" t="s">
        <v>149</v>
      </c>
      <c r="O426" s="1">
        <v>45076</v>
      </c>
      <c r="P426" t="s">
        <v>4969</v>
      </c>
      <c r="Q426" s="27"/>
      <c r="R426" s="27" t="s">
        <v>5184</v>
      </c>
      <c r="S426" s="27" t="s">
        <v>4962</v>
      </c>
      <c r="T426" s="27" t="s">
        <v>4963</v>
      </c>
      <c r="U426" s="27" t="s">
        <v>4954</v>
      </c>
      <c r="V426" s="27" t="s">
        <v>4869</v>
      </c>
      <c r="W426" s="27" t="s">
        <v>5249</v>
      </c>
      <c r="X426" s="32" t="s">
        <v>4870</v>
      </c>
      <c r="Y426" s="27">
        <v>1</v>
      </c>
      <c r="Z426" s="27">
        <v>1</v>
      </c>
      <c r="AA426" s="33"/>
      <c r="AB426" s="33"/>
      <c r="AC426" s="33">
        <v>1</v>
      </c>
      <c r="AD426" s="33">
        <v>7</v>
      </c>
      <c r="AE426" s="33">
        <v>1</v>
      </c>
      <c r="AF426" s="36">
        <v>2063886080101</v>
      </c>
      <c r="AG426" s="36" t="str">
        <f>MID(AF426,10,4)</f>
        <v>0101</v>
      </c>
      <c r="AH426" s="27" t="s">
        <v>114</v>
      </c>
      <c r="AI426" s="27" t="s">
        <v>114</v>
      </c>
      <c r="AJ426" s="29">
        <v>33432</v>
      </c>
      <c r="AK426" s="27" t="s">
        <v>218</v>
      </c>
      <c r="AL426" s="29">
        <v>44755</v>
      </c>
      <c r="AM426" s="27"/>
      <c r="AN426" s="27"/>
      <c r="AO426" s="27" t="s">
        <v>6371</v>
      </c>
      <c r="AP426" s="27" t="s">
        <v>6007</v>
      </c>
      <c r="AQ426" s="27"/>
      <c r="AR426" s="35">
        <v>76876683</v>
      </c>
      <c r="AS426" s="36">
        <v>201000957484</v>
      </c>
      <c r="AT426" s="27"/>
      <c r="AU426" s="29"/>
      <c r="AV426" s="27"/>
      <c r="AW426" s="27" t="s">
        <v>2080</v>
      </c>
      <c r="AX426" s="27" t="s">
        <v>114</v>
      </c>
      <c r="AY426" s="27" t="s">
        <v>114</v>
      </c>
      <c r="AZ426" s="27">
        <v>18</v>
      </c>
      <c r="BA426" s="27"/>
      <c r="BB426" s="27" t="s">
        <v>2081</v>
      </c>
      <c r="BC426" s="27" t="s">
        <v>4588</v>
      </c>
      <c r="BD426" s="27">
        <v>1</v>
      </c>
      <c r="BE426" s="27">
        <v>5</v>
      </c>
      <c r="BF426" s="27">
        <v>1</v>
      </c>
      <c r="BG426" s="27" t="s">
        <v>877</v>
      </c>
      <c r="BH426" s="27">
        <v>3</v>
      </c>
      <c r="BI426" s="106" t="s">
        <v>2082</v>
      </c>
      <c r="BJ426" s="27" t="s">
        <v>2083</v>
      </c>
      <c r="BK426" s="27"/>
      <c r="BL426" s="27"/>
      <c r="BM426" s="27"/>
      <c r="BN426" s="27">
        <v>42763821</v>
      </c>
      <c r="BO426" s="27" t="s">
        <v>4771</v>
      </c>
      <c r="BP426" s="29">
        <v>44798</v>
      </c>
      <c r="BQ426" s="27" t="s">
        <v>4776</v>
      </c>
      <c r="BR426" s="27"/>
      <c r="BS426" s="29">
        <v>44974</v>
      </c>
      <c r="BT426" s="32">
        <v>33.082191780821915</v>
      </c>
      <c r="BU426" s="27">
        <v>7</v>
      </c>
      <c r="BV426" s="27">
        <v>13</v>
      </c>
      <c r="BW426" s="33"/>
      <c r="BX426" s="33"/>
      <c r="BY426" s="33"/>
      <c r="BZ426" s="27"/>
      <c r="CA426" s="27"/>
      <c r="CB426" s="27"/>
      <c r="CC426" s="33"/>
      <c r="CD426" s="33"/>
      <c r="CE426" s="33"/>
      <c r="CF426" s="27"/>
      <c r="CG426" s="27"/>
      <c r="CH426" s="27"/>
      <c r="CI426" s="27"/>
      <c r="CJ426" s="27"/>
    </row>
    <row r="427" spans="1:88" x14ac:dyDescent="0.25">
      <c r="A427" s="27" t="s">
        <v>2084</v>
      </c>
      <c r="B427" s="108" t="s">
        <v>2085</v>
      </c>
      <c r="C427" s="27" t="s">
        <v>733</v>
      </c>
      <c r="D427" s="27" t="s">
        <v>148</v>
      </c>
      <c r="E427" s="27" t="s">
        <v>2086</v>
      </c>
      <c r="F427" s="27"/>
      <c r="G427" s="27" t="s">
        <v>6465</v>
      </c>
      <c r="H427" s="27" t="s">
        <v>3998</v>
      </c>
      <c r="I427" s="27"/>
      <c r="J427" s="27"/>
      <c r="K427" s="29">
        <v>44973</v>
      </c>
      <c r="L427" s="30">
        <v>2960</v>
      </c>
      <c r="M427" s="31">
        <v>250</v>
      </c>
      <c r="N427" t="s">
        <v>149</v>
      </c>
      <c r="O427" s="1">
        <v>45140</v>
      </c>
      <c r="P427" t="s">
        <v>4969</v>
      </c>
      <c r="Q427" s="27"/>
      <c r="R427" s="27" t="s">
        <v>5011</v>
      </c>
      <c r="S427" s="27" t="s">
        <v>4962</v>
      </c>
      <c r="T427" s="27" t="s">
        <v>4963</v>
      </c>
      <c r="U427" s="27" t="s">
        <v>4954</v>
      </c>
      <c r="V427" s="27" t="s">
        <v>4959</v>
      </c>
      <c r="W427" s="105" t="s">
        <v>5148</v>
      </c>
      <c r="X427" s="32" t="s">
        <v>5009</v>
      </c>
      <c r="Y427" s="27">
        <v>2</v>
      </c>
      <c r="Z427" s="27">
        <v>1</v>
      </c>
      <c r="AA427" s="33"/>
      <c r="AB427" s="33"/>
      <c r="AC427" s="33">
        <v>1</v>
      </c>
      <c r="AD427" s="33">
        <v>7</v>
      </c>
      <c r="AE427" s="33">
        <v>1</v>
      </c>
      <c r="AF427" s="36">
        <v>2545565662201</v>
      </c>
      <c r="AG427" s="36" t="str">
        <f>MID(AF427,10,4)</f>
        <v>2201</v>
      </c>
      <c r="AH427" s="27" t="s">
        <v>142</v>
      </c>
      <c r="AI427" s="27" t="s">
        <v>142</v>
      </c>
      <c r="AJ427" s="29">
        <v>27136</v>
      </c>
      <c r="AK427" s="27" t="s">
        <v>379</v>
      </c>
      <c r="AL427" s="29">
        <v>45399</v>
      </c>
      <c r="AM427" s="27"/>
      <c r="AN427" s="27"/>
      <c r="AO427" s="27" t="s">
        <v>6371</v>
      </c>
      <c r="AP427" s="27" t="s">
        <v>6007</v>
      </c>
      <c r="AQ427" s="27"/>
      <c r="AR427" s="35">
        <v>25197479</v>
      </c>
      <c r="AS427" s="36">
        <v>174416610</v>
      </c>
      <c r="AT427" s="27"/>
      <c r="AU427" s="29"/>
      <c r="AV427" s="27"/>
      <c r="AW427" s="27" t="s">
        <v>2087</v>
      </c>
      <c r="AX427" s="27" t="s">
        <v>700</v>
      </c>
      <c r="AY427" s="27" t="s">
        <v>700</v>
      </c>
      <c r="AZ427" s="27"/>
      <c r="BA427" s="27"/>
      <c r="BB427" s="27">
        <v>56203227</v>
      </c>
      <c r="BC427" s="27" t="s">
        <v>4588</v>
      </c>
      <c r="BD427" s="27">
        <v>1</v>
      </c>
      <c r="BE427" s="27">
        <v>5</v>
      </c>
      <c r="BF427" s="27">
        <v>2</v>
      </c>
      <c r="BG427" s="27" t="s">
        <v>648</v>
      </c>
      <c r="BH427" s="27">
        <v>7</v>
      </c>
      <c r="BI427" s="27" t="s">
        <v>2089</v>
      </c>
      <c r="BJ427" s="27" t="s">
        <v>2090</v>
      </c>
      <c r="BK427" s="27"/>
      <c r="BL427" s="27" t="s">
        <v>2088</v>
      </c>
      <c r="BM427" s="27"/>
      <c r="BN427" s="27">
        <v>4120808</v>
      </c>
      <c r="BO427" s="27" t="s">
        <v>4771</v>
      </c>
      <c r="BP427" s="27" t="s">
        <v>4776</v>
      </c>
      <c r="BQ427" s="27" t="s">
        <v>4776</v>
      </c>
      <c r="BR427" s="27" t="s">
        <v>4776</v>
      </c>
      <c r="BS427" s="27" t="s">
        <v>4776</v>
      </c>
      <c r="BT427" s="32">
        <v>50.331506849315069</v>
      </c>
      <c r="BU427" s="27">
        <v>4</v>
      </c>
      <c r="BV427" s="27">
        <v>17</v>
      </c>
      <c r="BW427" s="33"/>
      <c r="BX427" s="33"/>
      <c r="BY427" s="33"/>
      <c r="BZ427" s="27"/>
      <c r="CA427" s="27"/>
      <c r="CB427" s="27"/>
      <c r="CC427" s="33"/>
      <c r="CD427" s="33"/>
      <c r="CE427" s="33"/>
      <c r="CF427" s="27"/>
      <c r="CG427" s="27"/>
      <c r="CH427" s="27"/>
      <c r="CI427" s="27"/>
      <c r="CJ427" s="27"/>
    </row>
    <row r="428" spans="1:88" x14ac:dyDescent="0.25">
      <c r="A428" s="27" t="s">
        <v>2091</v>
      </c>
      <c r="B428" s="27" t="s">
        <v>1174</v>
      </c>
      <c r="C428" s="27" t="s">
        <v>1422</v>
      </c>
      <c r="D428" s="27" t="s">
        <v>378</v>
      </c>
      <c r="E428" s="27" t="s">
        <v>2092</v>
      </c>
      <c r="F428" s="27"/>
      <c r="G428" s="27" t="s">
        <v>6466</v>
      </c>
      <c r="H428" s="105" t="s">
        <v>3994</v>
      </c>
      <c r="I428" s="27"/>
      <c r="J428" s="27"/>
      <c r="K428" s="29">
        <v>44979</v>
      </c>
      <c r="L428" s="30">
        <v>3385</v>
      </c>
      <c r="M428" s="31">
        <v>250</v>
      </c>
      <c r="N428" t="s">
        <v>4864</v>
      </c>
      <c r="P428" s="27" t="s">
        <v>4864</v>
      </c>
      <c r="Q428" s="27"/>
      <c r="R428" s="27" t="s">
        <v>4876</v>
      </c>
      <c r="S428" s="27">
        <v>32</v>
      </c>
      <c r="T428" s="27" t="s">
        <v>5193</v>
      </c>
      <c r="U428" s="27"/>
      <c r="V428" s="27" t="s">
        <v>4869</v>
      </c>
      <c r="W428" s="27" t="s">
        <v>4881</v>
      </c>
      <c r="X428" s="32" t="s">
        <v>4870</v>
      </c>
      <c r="Y428" s="27">
        <v>1</v>
      </c>
      <c r="Z428" s="27">
        <v>2</v>
      </c>
      <c r="AA428" s="33"/>
      <c r="AB428" s="33"/>
      <c r="AC428" s="33">
        <v>1</v>
      </c>
      <c r="AD428" s="33">
        <v>7</v>
      </c>
      <c r="AE428" s="33">
        <v>1</v>
      </c>
      <c r="AF428" s="36">
        <v>2347374840101</v>
      </c>
      <c r="AG428" s="36" t="str">
        <f>MID(AF428,10,4)</f>
        <v>0101</v>
      </c>
      <c r="AH428" s="27" t="s">
        <v>114</v>
      </c>
      <c r="AI428" s="27" t="s">
        <v>114</v>
      </c>
      <c r="AJ428" s="29">
        <v>33160</v>
      </c>
      <c r="AK428" s="27"/>
      <c r="AL428" s="27"/>
      <c r="AM428" s="27"/>
      <c r="AN428" s="27"/>
      <c r="AO428" s="27" t="s">
        <v>6007</v>
      </c>
      <c r="AP428" s="27" t="s">
        <v>6007</v>
      </c>
      <c r="AQ428" s="27"/>
      <c r="AR428" s="35">
        <v>68154844</v>
      </c>
      <c r="AS428" s="36">
        <v>200900246637</v>
      </c>
      <c r="AT428" s="27"/>
      <c r="AU428" s="29"/>
      <c r="AV428" s="27"/>
      <c r="AW428" s="27" t="s">
        <v>2093</v>
      </c>
      <c r="AX428" s="27" t="s">
        <v>114</v>
      </c>
      <c r="AY428" s="27" t="s">
        <v>114</v>
      </c>
      <c r="AZ428" s="27">
        <v>0</v>
      </c>
      <c r="BA428" s="27"/>
      <c r="BB428" s="27" t="s">
        <v>2094</v>
      </c>
      <c r="BC428" s="27" t="s">
        <v>4589</v>
      </c>
      <c r="BD428" s="27">
        <v>2</v>
      </c>
      <c r="BE428" s="27">
        <v>5</v>
      </c>
      <c r="BF428" s="27">
        <v>1</v>
      </c>
      <c r="BG428" s="27" t="s">
        <v>4619</v>
      </c>
      <c r="BH428" s="27">
        <v>7</v>
      </c>
      <c r="BI428" s="106" t="s">
        <v>2098</v>
      </c>
      <c r="BJ428" s="27" t="s">
        <v>2099</v>
      </c>
      <c r="BK428" s="27" t="s">
        <v>2095</v>
      </c>
      <c r="BL428" s="27" t="s">
        <v>2096</v>
      </c>
      <c r="BM428" s="27" t="s">
        <v>2097</v>
      </c>
      <c r="BN428" s="27">
        <v>55158759</v>
      </c>
      <c r="BO428" s="27" t="s">
        <v>4769</v>
      </c>
      <c r="BP428" s="29">
        <v>44606</v>
      </c>
      <c r="BQ428" s="29">
        <v>44972</v>
      </c>
      <c r="BR428" s="29" t="s">
        <v>5228</v>
      </c>
      <c r="BS428" s="29">
        <v>44972</v>
      </c>
      <c r="BT428" s="32">
        <v>33.827397260273976</v>
      </c>
      <c r="BU428" s="27">
        <v>10</v>
      </c>
      <c r="BV428" s="27">
        <v>14</v>
      </c>
      <c r="BW428" s="33"/>
      <c r="BX428" s="33"/>
      <c r="BY428" s="33"/>
      <c r="BZ428" s="27"/>
      <c r="CA428" s="27"/>
      <c r="CB428" s="27"/>
      <c r="CC428" s="33"/>
      <c r="CD428" s="33"/>
      <c r="CE428" s="33"/>
      <c r="CF428" s="27"/>
      <c r="CG428" s="27"/>
      <c r="CH428" s="27"/>
      <c r="CI428" s="27"/>
      <c r="CJ428" s="27"/>
    </row>
    <row r="429" spans="1:88" x14ac:dyDescent="0.25">
      <c r="A429" s="27" t="s">
        <v>2100</v>
      </c>
      <c r="B429" s="27" t="s">
        <v>2101</v>
      </c>
      <c r="C429" s="27" t="s">
        <v>552</v>
      </c>
      <c r="D429" s="27" t="s">
        <v>2102</v>
      </c>
      <c r="E429" s="27" t="s">
        <v>444</v>
      </c>
      <c r="F429" s="27"/>
      <c r="G429" s="27" t="s">
        <v>6467</v>
      </c>
      <c r="H429" s="27" t="s">
        <v>4011</v>
      </c>
      <c r="I429" s="27"/>
      <c r="J429" s="27"/>
      <c r="K429" s="29">
        <v>44981</v>
      </c>
      <c r="L429" s="30">
        <v>2960</v>
      </c>
      <c r="M429" s="31">
        <v>250</v>
      </c>
      <c r="N429" t="s">
        <v>149</v>
      </c>
      <c r="O429" s="1">
        <v>45159</v>
      </c>
      <c r="P429" t="s">
        <v>4883</v>
      </c>
      <c r="Q429" s="27"/>
      <c r="R429" s="27" t="s">
        <v>5011</v>
      </c>
      <c r="S429" s="146" t="s">
        <v>4962</v>
      </c>
      <c r="T429" s="105" t="s">
        <v>4963</v>
      </c>
      <c r="U429" s="27" t="s">
        <v>4954</v>
      </c>
      <c r="V429" s="27" t="s">
        <v>4959</v>
      </c>
      <c r="W429" s="27" t="s">
        <v>5148</v>
      </c>
      <c r="X429" s="32" t="s">
        <v>5009</v>
      </c>
      <c r="Y429" s="27">
        <v>2</v>
      </c>
      <c r="Z429" s="27">
        <v>1</v>
      </c>
      <c r="AA429" s="33"/>
      <c r="AB429" s="33"/>
      <c r="AC429" s="33">
        <v>1</v>
      </c>
      <c r="AD429" s="33">
        <v>7</v>
      </c>
      <c r="AE429" s="33">
        <v>1</v>
      </c>
      <c r="AF429" s="36">
        <v>3150408740901</v>
      </c>
      <c r="AG429" s="36" t="str">
        <f>MID(AF429,10,4)</f>
        <v>0901</v>
      </c>
      <c r="AH429" s="27" t="s">
        <v>700</v>
      </c>
      <c r="AI429" s="27" t="s">
        <v>700</v>
      </c>
      <c r="AJ429" s="29">
        <v>36610</v>
      </c>
      <c r="AK429" s="27" t="s">
        <v>218</v>
      </c>
      <c r="AL429" s="29">
        <v>45741</v>
      </c>
      <c r="AM429" s="27" t="s">
        <v>499</v>
      </c>
      <c r="AN429" s="29">
        <v>45376</v>
      </c>
      <c r="AO429" s="27" t="s">
        <v>6371</v>
      </c>
      <c r="AP429" s="27" t="s">
        <v>6371</v>
      </c>
      <c r="AQ429" s="27"/>
      <c r="AR429" s="35">
        <v>104616946</v>
      </c>
      <c r="AS429" s="36">
        <v>3150408740901</v>
      </c>
      <c r="AT429" s="27"/>
      <c r="AU429" s="29"/>
      <c r="AV429" s="27"/>
      <c r="AW429" s="27" t="s">
        <v>2103</v>
      </c>
      <c r="AX429" s="27" t="s">
        <v>114</v>
      </c>
      <c r="AY429" s="27" t="s">
        <v>114</v>
      </c>
      <c r="AZ429" s="27"/>
      <c r="BA429" s="27"/>
      <c r="BB429" s="27" t="s">
        <v>2104</v>
      </c>
      <c r="BC429" s="27" t="s">
        <v>4588</v>
      </c>
      <c r="BD429" s="27">
        <v>1</v>
      </c>
      <c r="BE429" s="27">
        <v>5</v>
      </c>
      <c r="BF429" s="27">
        <v>0</v>
      </c>
      <c r="BG429" s="27" t="s">
        <v>617</v>
      </c>
      <c r="BH429" s="27">
        <v>7</v>
      </c>
      <c r="BI429" s="106" t="s">
        <v>2105</v>
      </c>
      <c r="BJ429" s="27" t="s">
        <v>2106</v>
      </c>
      <c r="BK429" s="27"/>
      <c r="BL429" s="27"/>
      <c r="BM429" s="27"/>
      <c r="BN429" s="27"/>
      <c r="BO429" s="27" t="s">
        <v>4771</v>
      </c>
      <c r="BP429" s="29">
        <v>45024</v>
      </c>
      <c r="BQ429" s="29">
        <v>45025</v>
      </c>
      <c r="BR429" s="27" t="s">
        <v>5190</v>
      </c>
      <c r="BS429" s="29">
        <v>44643</v>
      </c>
      <c r="BT429" s="32">
        <v>24.375342465753423</v>
      </c>
      <c r="BU429" s="27">
        <v>3</v>
      </c>
      <c r="BV429" s="27">
        <v>25</v>
      </c>
      <c r="BW429" s="33"/>
      <c r="BX429" s="33"/>
      <c r="BY429" s="33"/>
      <c r="BZ429" s="27"/>
      <c r="CA429" s="27"/>
      <c r="CB429" s="27"/>
      <c r="CC429" s="33"/>
      <c r="CD429" s="33"/>
      <c r="CE429" s="33"/>
      <c r="CF429" s="27"/>
      <c r="CG429" s="27"/>
      <c r="CH429" s="27"/>
      <c r="CI429" s="27"/>
      <c r="CJ429" s="27"/>
    </row>
    <row r="430" spans="1:88" ht="15.75" x14ac:dyDescent="0.25">
      <c r="A430" s="27" t="s">
        <v>2107</v>
      </c>
      <c r="B430" s="27" t="s">
        <v>2108</v>
      </c>
      <c r="C430" s="27" t="s">
        <v>306</v>
      </c>
      <c r="D430" s="27" t="s">
        <v>914</v>
      </c>
      <c r="E430" s="27" t="s">
        <v>1272</v>
      </c>
      <c r="F430" s="27"/>
      <c r="G430" s="27" t="s">
        <v>6468</v>
      </c>
      <c r="H430" s="27" t="s">
        <v>3998</v>
      </c>
      <c r="I430" s="27" t="s">
        <v>4001</v>
      </c>
      <c r="J430" s="27"/>
      <c r="K430" s="29">
        <v>44981</v>
      </c>
      <c r="L430" s="30">
        <v>2960</v>
      </c>
      <c r="M430" s="31">
        <v>250</v>
      </c>
      <c r="N430" t="s">
        <v>149</v>
      </c>
      <c r="O430" s="1">
        <v>45332</v>
      </c>
      <c r="P430" t="s">
        <v>4969</v>
      </c>
      <c r="Q430" s="27" t="s">
        <v>5250</v>
      </c>
      <c r="R430" s="27" t="s">
        <v>5011</v>
      </c>
      <c r="S430" s="27" t="s">
        <v>4962</v>
      </c>
      <c r="T430" s="27" t="s">
        <v>4963</v>
      </c>
      <c r="U430" s="27" t="s">
        <v>4954</v>
      </c>
      <c r="V430" s="27" t="s">
        <v>4959</v>
      </c>
      <c r="W430" s="27" t="s">
        <v>5148</v>
      </c>
      <c r="X430" s="32" t="s">
        <v>5009</v>
      </c>
      <c r="Y430" s="27">
        <v>2</v>
      </c>
      <c r="Z430" s="27">
        <v>1</v>
      </c>
      <c r="AA430" s="33"/>
      <c r="AB430" s="33"/>
      <c r="AC430" s="33">
        <v>1</v>
      </c>
      <c r="AD430" s="33">
        <v>7</v>
      </c>
      <c r="AE430" s="33">
        <v>1</v>
      </c>
      <c r="AF430" s="36">
        <v>2176732010101</v>
      </c>
      <c r="AG430" s="36" t="str">
        <f>MID(AF430,10,4)</f>
        <v>0101</v>
      </c>
      <c r="AH430" s="27" t="s">
        <v>114</v>
      </c>
      <c r="AI430" s="27" t="s">
        <v>114</v>
      </c>
      <c r="AJ430" s="29">
        <v>33128</v>
      </c>
      <c r="AK430" s="27"/>
      <c r="AL430" s="27"/>
      <c r="AM430" s="27"/>
      <c r="AN430" s="27"/>
      <c r="AO430" s="27" t="s">
        <v>6007</v>
      </c>
      <c r="AP430" s="27" t="s">
        <v>6007</v>
      </c>
      <c r="AQ430" s="27"/>
      <c r="AR430" s="35">
        <v>66651891</v>
      </c>
      <c r="AS430" s="36">
        <v>201200139436</v>
      </c>
      <c r="AT430" s="27"/>
      <c r="AU430" s="29"/>
      <c r="AV430" s="27"/>
      <c r="AW430" s="27" t="s">
        <v>2109</v>
      </c>
      <c r="AX430" s="27" t="s">
        <v>700</v>
      </c>
      <c r="AY430" s="27" t="s">
        <v>700</v>
      </c>
      <c r="AZ430" s="27"/>
      <c r="BA430" s="27"/>
      <c r="BB430" s="27">
        <v>35598100</v>
      </c>
      <c r="BC430" s="27" t="s">
        <v>1907</v>
      </c>
      <c r="BD430" s="27">
        <v>2</v>
      </c>
      <c r="BE430" s="27">
        <v>5</v>
      </c>
      <c r="BF430" s="27">
        <v>0</v>
      </c>
      <c r="BG430" s="27" t="s">
        <v>648</v>
      </c>
      <c r="BH430" s="27">
        <v>7</v>
      </c>
      <c r="BI430" s="106" t="s">
        <v>2111</v>
      </c>
      <c r="BJ430" s="27" t="s">
        <v>2112</v>
      </c>
      <c r="BK430" s="27"/>
      <c r="BL430" s="27"/>
      <c r="BM430" s="27" t="s">
        <v>2110</v>
      </c>
      <c r="BN430" s="27"/>
      <c r="BO430" s="27" t="s">
        <v>4771</v>
      </c>
      <c r="BP430" s="27" t="s">
        <v>4776</v>
      </c>
      <c r="BQ430" s="27" t="s">
        <v>4776</v>
      </c>
      <c r="BR430" s="27" t="s">
        <v>4776</v>
      </c>
      <c r="BS430" s="27" t="s">
        <v>4776</v>
      </c>
      <c r="BT430" s="32">
        <v>33.915068493150685</v>
      </c>
      <c r="BU430" s="27">
        <v>9</v>
      </c>
      <c r="BV430" s="27">
        <v>12</v>
      </c>
      <c r="BW430" s="33"/>
      <c r="BX430" s="33"/>
      <c r="BY430" s="33"/>
      <c r="BZ430" s="27"/>
      <c r="CA430" s="27"/>
      <c r="CB430" s="27"/>
      <c r="CC430" s="33"/>
      <c r="CD430" s="33"/>
      <c r="CE430" s="33"/>
      <c r="CF430" s="27"/>
      <c r="CG430" s="27"/>
      <c r="CH430" s="27"/>
      <c r="CI430" s="27"/>
      <c r="CJ430" s="27"/>
    </row>
    <row r="431" spans="1:88" x14ac:dyDescent="0.25">
      <c r="A431" s="27" t="s">
        <v>2113</v>
      </c>
      <c r="B431" s="27" t="s">
        <v>1865</v>
      </c>
      <c r="C431" s="27" t="s">
        <v>2114</v>
      </c>
      <c r="D431" s="27" t="s">
        <v>2115</v>
      </c>
      <c r="E431" s="27" t="s">
        <v>2116</v>
      </c>
      <c r="F431" s="27"/>
      <c r="G431" s="27" t="s">
        <v>6469</v>
      </c>
      <c r="H431" s="27" t="s">
        <v>3998</v>
      </c>
      <c r="I431" s="27" t="s">
        <v>4998</v>
      </c>
      <c r="J431" s="27"/>
      <c r="K431" s="29">
        <v>44981</v>
      </c>
      <c r="L431" s="30">
        <v>3250</v>
      </c>
      <c r="M431" s="31">
        <v>250</v>
      </c>
      <c r="N431" t="s">
        <v>149</v>
      </c>
      <c r="O431" s="1">
        <v>45216</v>
      </c>
      <c r="P431" t="s">
        <v>4883</v>
      </c>
      <c r="Q431" s="27"/>
      <c r="R431" s="27" t="s">
        <v>4961</v>
      </c>
      <c r="S431" s="27" t="s">
        <v>4962</v>
      </c>
      <c r="T431" s="27" t="s">
        <v>4963</v>
      </c>
      <c r="U431" s="27" t="s">
        <v>4954</v>
      </c>
      <c r="V431" s="27" t="s">
        <v>5003</v>
      </c>
      <c r="W431" s="27"/>
      <c r="X431" s="32" t="s">
        <v>5101</v>
      </c>
      <c r="Y431" s="27">
        <v>6</v>
      </c>
      <c r="Z431" s="27">
        <v>1</v>
      </c>
      <c r="AA431" s="33"/>
      <c r="AB431" s="33"/>
      <c r="AC431" s="33">
        <v>1</v>
      </c>
      <c r="AD431" s="33">
        <v>7</v>
      </c>
      <c r="AE431" s="33">
        <v>1</v>
      </c>
      <c r="AF431" s="36">
        <v>1706556361602</v>
      </c>
      <c r="AG431" s="36" t="str">
        <f>MID(AF431,10,4)</f>
        <v>1602</v>
      </c>
      <c r="AH431" s="27" t="s">
        <v>1119</v>
      </c>
      <c r="AI431" s="27" t="s">
        <v>2117</v>
      </c>
      <c r="AJ431" s="29">
        <v>30898</v>
      </c>
      <c r="AK431" s="27" t="s">
        <v>218</v>
      </c>
      <c r="AL431" s="29">
        <v>46238</v>
      </c>
      <c r="AM431" s="27"/>
      <c r="AN431" s="27"/>
      <c r="AO431" s="27" t="s">
        <v>6371</v>
      </c>
      <c r="AP431" s="27" t="s">
        <v>6007</v>
      </c>
      <c r="AQ431" s="27"/>
      <c r="AR431" s="35">
        <v>27622495</v>
      </c>
      <c r="AS431" s="36">
        <v>1706556361602</v>
      </c>
      <c r="AT431" s="27"/>
      <c r="AU431" s="29"/>
      <c r="AV431" s="27"/>
      <c r="AW431" s="27" t="s">
        <v>2118</v>
      </c>
      <c r="AX431" s="27" t="s">
        <v>1119</v>
      </c>
      <c r="AY431" s="27" t="s">
        <v>2119</v>
      </c>
      <c r="AZ431" s="27"/>
      <c r="BA431" s="27"/>
      <c r="BB431" s="27">
        <v>32037068</v>
      </c>
      <c r="BC431" s="27" t="s">
        <v>1907</v>
      </c>
      <c r="BD431" s="27">
        <v>2</v>
      </c>
      <c r="BE431" s="27">
        <v>5</v>
      </c>
      <c r="BF431" s="27">
        <v>2</v>
      </c>
      <c r="BG431" s="27" t="s">
        <v>4620</v>
      </c>
      <c r="BH431" s="27">
        <v>7</v>
      </c>
      <c r="BI431" s="106" t="s">
        <v>2122</v>
      </c>
      <c r="BJ431" s="27" t="s">
        <v>2123</v>
      </c>
      <c r="BK431" s="27"/>
      <c r="BL431" s="27" t="s">
        <v>2120</v>
      </c>
      <c r="BM431" s="27" t="s">
        <v>2121</v>
      </c>
      <c r="BN431" s="27"/>
      <c r="BO431" s="27" t="s">
        <v>4771</v>
      </c>
      <c r="BP431" s="27" t="s">
        <v>4776</v>
      </c>
      <c r="BQ431" s="27" t="s">
        <v>4776</v>
      </c>
      <c r="BR431" s="27" t="s">
        <v>4776</v>
      </c>
      <c r="BS431" s="27" t="s">
        <v>4776</v>
      </c>
      <c r="BT431" s="32">
        <v>40.024657534246572</v>
      </c>
      <c r="BU431" s="27">
        <v>8</v>
      </c>
      <c r="BV431" s="27">
        <v>4</v>
      </c>
      <c r="BW431" s="33">
        <v>3250</v>
      </c>
      <c r="BX431" s="37">
        <v>45108</v>
      </c>
      <c r="BY431" s="33">
        <v>2960</v>
      </c>
      <c r="BZ431" s="27"/>
      <c r="CA431" s="27"/>
      <c r="CB431" s="27"/>
      <c r="CC431" s="33"/>
      <c r="CD431" s="33"/>
      <c r="CE431" s="33"/>
      <c r="CF431" s="27"/>
      <c r="CG431" s="27"/>
      <c r="CH431" s="27"/>
      <c r="CI431" s="27"/>
      <c r="CJ431" s="27"/>
    </row>
    <row r="432" spans="1:88" x14ac:dyDescent="0.25">
      <c r="A432" s="27" t="s">
        <v>2124</v>
      </c>
      <c r="B432" s="27" t="s">
        <v>418</v>
      </c>
      <c r="C432" s="27" t="s">
        <v>1837</v>
      </c>
      <c r="D432" s="27" t="s">
        <v>148</v>
      </c>
      <c r="E432" s="27" t="s">
        <v>2125</v>
      </c>
      <c r="F432" s="27"/>
      <c r="G432" s="27" t="s">
        <v>6470</v>
      </c>
      <c r="H432" s="27" t="s">
        <v>3999</v>
      </c>
      <c r="I432" s="27"/>
      <c r="J432" s="27"/>
      <c r="K432" s="29">
        <v>44986</v>
      </c>
      <c r="L432" s="30">
        <v>3385</v>
      </c>
      <c r="M432" s="31">
        <v>250</v>
      </c>
      <c r="N432" t="s">
        <v>149</v>
      </c>
      <c r="O432" s="1">
        <v>45388</v>
      </c>
      <c r="P432" t="s">
        <v>4969</v>
      </c>
      <c r="Q432" s="27"/>
      <c r="R432" s="27" t="s">
        <v>4889</v>
      </c>
      <c r="S432" s="27" t="s">
        <v>4890</v>
      </c>
      <c r="T432" s="27" t="s">
        <v>4902</v>
      </c>
      <c r="U432" s="27" t="s">
        <v>4903</v>
      </c>
      <c r="V432" s="27" t="s">
        <v>4869</v>
      </c>
      <c r="W432" s="27"/>
      <c r="X432" s="32" t="s">
        <v>4870</v>
      </c>
      <c r="Y432" s="27">
        <v>1</v>
      </c>
      <c r="Z432" s="27">
        <v>1</v>
      </c>
      <c r="AA432" s="27"/>
      <c r="AB432" s="27"/>
      <c r="AC432" s="27">
        <v>1</v>
      </c>
      <c r="AD432" s="27">
        <v>7</v>
      </c>
      <c r="AE432" s="27">
        <v>1</v>
      </c>
      <c r="AF432" s="36">
        <v>2783844390101</v>
      </c>
      <c r="AG432" s="36" t="str">
        <f>MID(AF432,10,4)</f>
        <v>0101</v>
      </c>
      <c r="AH432" s="27" t="s">
        <v>114</v>
      </c>
      <c r="AI432" s="27" t="s">
        <v>114</v>
      </c>
      <c r="AJ432" s="29">
        <v>37617</v>
      </c>
      <c r="AK432" s="27"/>
      <c r="AL432" s="29"/>
      <c r="AM432" s="27"/>
      <c r="AN432" s="27"/>
      <c r="AO432" s="27" t="s">
        <v>6007</v>
      </c>
      <c r="AP432" s="27" t="s">
        <v>6007</v>
      </c>
      <c r="AQ432" s="27"/>
      <c r="AR432" s="35">
        <v>116864281</v>
      </c>
      <c r="AS432" s="36">
        <v>2783844390101</v>
      </c>
      <c r="AT432" s="27"/>
      <c r="AU432" s="29"/>
      <c r="AV432" s="27"/>
      <c r="AW432" s="27" t="s">
        <v>2126</v>
      </c>
      <c r="AX432" s="27" t="s">
        <v>114</v>
      </c>
      <c r="AY432" s="27" t="s">
        <v>114</v>
      </c>
      <c r="AZ432" s="27"/>
      <c r="BA432" s="27"/>
      <c r="BB432" s="27">
        <v>38059990</v>
      </c>
      <c r="BC432" s="27" t="s">
        <v>4588</v>
      </c>
      <c r="BD432" s="27">
        <v>1</v>
      </c>
      <c r="BE432" s="27">
        <v>5</v>
      </c>
      <c r="BF432" s="27">
        <v>0</v>
      </c>
      <c r="BG432" s="27" t="s">
        <v>4597</v>
      </c>
      <c r="BH432" s="27">
        <v>7</v>
      </c>
      <c r="BI432" s="109" t="s">
        <v>2128</v>
      </c>
      <c r="BJ432" s="27"/>
      <c r="BK432" s="27"/>
      <c r="BL432" s="27" t="s">
        <v>2127</v>
      </c>
      <c r="BM432" s="27" t="s">
        <v>2126</v>
      </c>
      <c r="BN432" s="27">
        <v>51277173</v>
      </c>
      <c r="BO432" s="27" t="s">
        <v>4771</v>
      </c>
      <c r="BP432" s="27" t="s">
        <v>4776</v>
      </c>
      <c r="BQ432" s="27" t="s">
        <v>4776</v>
      </c>
      <c r="BR432" s="27"/>
      <c r="BS432" s="29">
        <v>44978</v>
      </c>
      <c r="BT432" s="32">
        <v>21.616438356164384</v>
      </c>
      <c r="BU432" s="27">
        <v>12</v>
      </c>
      <c r="BV432" s="27">
        <v>27</v>
      </c>
      <c r="BW432" s="33"/>
      <c r="BX432" s="33"/>
      <c r="BY432" s="33"/>
      <c r="BZ432" s="27"/>
      <c r="CA432" s="27"/>
      <c r="CB432" s="27"/>
      <c r="CC432" s="33"/>
      <c r="CD432" s="33"/>
      <c r="CE432" s="33"/>
      <c r="CF432" s="27"/>
      <c r="CG432" s="27"/>
      <c r="CH432" s="27"/>
      <c r="CI432" s="27"/>
      <c r="CJ432" s="27"/>
    </row>
    <row r="433" spans="1:88" x14ac:dyDescent="0.25">
      <c r="A433" s="27" t="s">
        <v>2129</v>
      </c>
      <c r="B433" s="27" t="s">
        <v>367</v>
      </c>
      <c r="C433" s="27" t="s">
        <v>2130</v>
      </c>
      <c r="D433" s="27" t="s">
        <v>2131</v>
      </c>
      <c r="E433" s="27" t="s">
        <v>2132</v>
      </c>
      <c r="F433" s="27"/>
      <c r="G433" s="27" t="s">
        <v>6471</v>
      </c>
      <c r="H433" s="27" t="s">
        <v>3994</v>
      </c>
      <c r="I433" s="27"/>
      <c r="J433" s="27"/>
      <c r="K433" s="29">
        <v>44986</v>
      </c>
      <c r="L433" s="30">
        <v>3385</v>
      </c>
      <c r="M433" s="31">
        <v>250</v>
      </c>
      <c r="N433" t="s">
        <v>4864</v>
      </c>
      <c r="P433" s="27" t="s">
        <v>4864</v>
      </c>
      <c r="Q433" s="27"/>
      <c r="R433" s="27" t="s">
        <v>4876</v>
      </c>
      <c r="S433" s="27">
        <v>29</v>
      </c>
      <c r="T433" s="27" t="s">
        <v>5251</v>
      </c>
      <c r="U433" s="27"/>
      <c r="V433" s="27" t="s">
        <v>4869</v>
      </c>
      <c r="W433" s="27" t="s">
        <v>4878</v>
      </c>
      <c r="X433" s="32" t="s">
        <v>4870</v>
      </c>
      <c r="Y433" s="27">
        <v>1</v>
      </c>
      <c r="Z433" s="33">
        <v>2</v>
      </c>
      <c r="AA433" s="33"/>
      <c r="AB433" s="33"/>
      <c r="AC433" s="33">
        <v>1</v>
      </c>
      <c r="AD433" s="33">
        <v>7</v>
      </c>
      <c r="AE433" s="33">
        <v>1</v>
      </c>
      <c r="AF433" s="36">
        <v>3823209640101</v>
      </c>
      <c r="AG433" s="36" t="str">
        <f>MID(AF433,10,4)</f>
        <v>0101</v>
      </c>
      <c r="AH433" s="27" t="s">
        <v>114</v>
      </c>
      <c r="AI433" s="33" t="s">
        <v>114</v>
      </c>
      <c r="AJ433" s="29">
        <v>37041</v>
      </c>
      <c r="AK433" s="27"/>
      <c r="AL433" s="27"/>
      <c r="AM433" s="27"/>
      <c r="AN433" s="27"/>
      <c r="AO433" s="27" t="s">
        <v>6007</v>
      </c>
      <c r="AP433" s="27" t="s">
        <v>6007</v>
      </c>
      <c r="AQ433" s="27"/>
      <c r="AR433" s="35">
        <v>105793752</v>
      </c>
      <c r="AS433" s="36">
        <v>3823209640101</v>
      </c>
      <c r="AT433" s="27"/>
      <c r="AU433" s="29"/>
      <c r="AV433" s="27"/>
      <c r="AW433" s="27" t="s">
        <v>2133</v>
      </c>
      <c r="AX433" s="33" t="s">
        <v>114</v>
      </c>
      <c r="AY433" s="27" t="s">
        <v>217</v>
      </c>
      <c r="AZ433" s="27"/>
      <c r="BA433" s="27"/>
      <c r="BB433" s="27">
        <v>42561770</v>
      </c>
      <c r="BC433" s="33" t="s">
        <v>4588</v>
      </c>
      <c r="BD433" s="27">
        <v>1</v>
      </c>
      <c r="BE433" s="27">
        <v>5</v>
      </c>
      <c r="BF433" s="27">
        <v>0</v>
      </c>
      <c r="BG433" s="27" t="s">
        <v>953</v>
      </c>
      <c r="BH433" s="27">
        <v>7</v>
      </c>
      <c r="BI433" s="106" t="s">
        <v>2134</v>
      </c>
      <c r="BJ433" s="27"/>
      <c r="BK433" s="27"/>
      <c r="BL433" s="27"/>
      <c r="BM433" s="27"/>
      <c r="BN433" s="27"/>
      <c r="BO433" s="27" t="s">
        <v>4771</v>
      </c>
      <c r="BP433" s="29">
        <v>44972</v>
      </c>
      <c r="BQ433" s="29">
        <v>44972</v>
      </c>
      <c r="BR433" s="27" t="s">
        <v>5228</v>
      </c>
      <c r="BS433" s="29">
        <v>44963</v>
      </c>
      <c r="BT433" s="32">
        <v>23.194520547945206</v>
      </c>
      <c r="BU433" s="27">
        <v>5</v>
      </c>
      <c r="BV433" s="27">
        <v>30</v>
      </c>
      <c r="BW433" s="33"/>
      <c r="BX433" s="33"/>
      <c r="BY433" s="33"/>
      <c r="BZ433" s="27"/>
      <c r="CA433" s="27"/>
      <c r="CB433" s="27"/>
      <c r="CC433" s="33"/>
      <c r="CD433" s="33"/>
      <c r="CE433" s="33"/>
      <c r="CF433" s="27"/>
      <c r="CG433" s="27"/>
      <c r="CH433" s="27"/>
      <c r="CI433" s="27"/>
      <c r="CJ433" s="27"/>
    </row>
    <row r="434" spans="1:88" x14ac:dyDescent="0.25">
      <c r="A434" s="27" t="s">
        <v>2135</v>
      </c>
      <c r="B434" s="27" t="s">
        <v>1174</v>
      </c>
      <c r="C434" s="27" t="s">
        <v>2136</v>
      </c>
      <c r="D434" s="27" t="s">
        <v>2137</v>
      </c>
      <c r="E434" s="27" t="s">
        <v>2138</v>
      </c>
      <c r="F434" s="27"/>
      <c r="G434" s="27" t="s">
        <v>6472</v>
      </c>
      <c r="H434" s="27" t="s">
        <v>3994</v>
      </c>
      <c r="I434" s="27"/>
      <c r="J434" s="27"/>
      <c r="K434" s="29">
        <v>44986</v>
      </c>
      <c r="L434" s="30">
        <v>3167</v>
      </c>
      <c r="M434" s="31">
        <v>250</v>
      </c>
      <c r="N434" t="s">
        <v>149</v>
      </c>
      <c r="O434" s="1">
        <v>45221</v>
      </c>
      <c r="P434" t="s">
        <v>4969</v>
      </c>
      <c r="Q434" s="27"/>
      <c r="R434" s="27" t="s">
        <v>4941</v>
      </c>
      <c r="S434" s="145">
        <v>79</v>
      </c>
      <c r="T434" s="157" t="s">
        <v>6943</v>
      </c>
      <c r="U434" s="27"/>
      <c r="V434" s="27" t="s">
        <v>4869</v>
      </c>
      <c r="W434" s="27" t="s">
        <v>4943</v>
      </c>
      <c r="X434" s="32" t="s">
        <v>4870</v>
      </c>
      <c r="Y434" s="27">
        <v>1</v>
      </c>
      <c r="Z434" s="33">
        <v>2</v>
      </c>
      <c r="AA434" s="33"/>
      <c r="AB434" s="33"/>
      <c r="AC434" s="33">
        <v>1</v>
      </c>
      <c r="AD434" s="33">
        <v>7</v>
      </c>
      <c r="AE434" s="33">
        <v>1</v>
      </c>
      <c r="AF434" s="36">
        <v>3613190880101</v>
      </c>
      <c r="AG434" s="36" t="str">
        <f>MID(AF434,10,4)</f>
        <v>0101</v>
      </c>
      <c r="AH434" s="27" t="s">
        <v>114</v>
      </c>
      <c r="AI434" s="33" t="s">
        <v>114</v>
      </c>
      <c r="AJ434" s="29">
        <v>37348</v>
      </c>
      <c r="AK434" s="27"/>
      <c r="AL434" s="27"/>
      <c r="AM434" s="27"/>
      <c r="AN434" s="27"/>
      <c r="AO434" s="27" t="s">
        <v>6007</v>
      </c>
      <c r="AP434" s="27" t="s">
        <v>6007</v>
      </c>
      <c r="AQ434" s="27"/>
      <c r="AR434" s="35">
        <v>114572739</v>
      </c>
      <c r="AS434" s="36">
        <v>3613190880101</v>
      </c>
      <c r="AT434" s="27"/>
      <c r="AU434" s="29"/>
      <c r="AV434" s="27"/>
      <c r="AW434" s="27" t="s">
        <v>2139</v>
      </c>
      <c r="AX434" s="27" t="s">
        <v>114</v>
      </c>
      <c r="AY434" s="27" t="s">
        <v>259</v>
      </c>
      <c r="AZ434" s="27">
        <v>1</v>
      </c>
      <c r="BA434" s="27"/>
      <c r="BB434" s="27">
        <v>47122271</v>
      </c>
      <c r="BC434" s="27" t="s">
        <v>4590</v>
      </c>
      <c r="BD434" s="27">
        <v>1</v>
      </c>
      <c r="BE434" s="27">
        <v>5</v>
      </c>
      <c r="BF434" s="27">
        <v>0</v>
      </c>
      <c r="BG434" s="27" t="s">
        <v>953</v>
      </c>
      <c r="BH434" s="27">
        <v>7</v>
      </c>
      <c r="BI434" s="106" t="s">
        <v>2140</v>
      </c>
      <c r="BJ434" s="27" t="s">
        <v>2141</v>
      </c>
      <c r="BK434" s="27"/>
      <c r="BL434" s="27"/>
      <c r="BM434" s="27"/>
      <c r="BN434" s="27">
        <v>55448017</v>
      </c>
      <c r="BO434" s="27" t="s">
        <v>4769</v>
      </c>
      <c r="BP434" s="29">
        <v>44651</v>
      </c>
      <c r="BQ434" s="29">
        <v>45014</v>
      </c>
      <c r="BR434" s="27" t="s">
        <v>5228</v>
      </c>
      <c r="BS434" s="27" t="s">
        <v>5252</v>
      </c>
      <c r="BT434" s="32">
        <v>22.353424657534248</v>
      </c>
      <c r="BU434" s="27">
        <v>4</v>
      </c>
      <c r="BV434" s="27">
        <v>2</v>
      </c>
      <c r="BW434" s="33"/>
      <c r="BX434" s="33"/>
      <c r="BY434" s="33"/>
      <c r="BZ434" s="27"/>
      <c r="CA434" s="27"/>
      <c r="CB434" s="27"/>
      <c r="CC434" s="33"/>
      <c r="CD434" s="33"/>
      <c r="CE434" s="33"/>
      <c r="CF434" s="27"/>
      <c r="CG434" s="27"/>
      <c r="CH434" s="27"/>
      <c r="CI434" s="27"/>
      <c r="CJ434" s="27"/>
    </row>
    <row r="435" spans="1:88" x14ac:dyDescent="0.25">
      <c r="A435" s="27" t="s">
        <v>2142</v>
      </c>
      <c r="B435" s="27" t="s">
        <v>306</v>
      </c>
      <c r="C435" s="27" t="s">
        <v>811</v>
      </c>
      <c r="D435" s="27" t="s">
        <v>2143</v>
      </c>
      <c r="E435" s="27" t="s">
        <v>168</v>
      </c>
      <c r="F435" s="27"/>
      <c r="G435" s="27" t="s">
        <v>6473</v>
      </c>
      <c r="H435" s="27" t="s">
        <v>4026</v>
      </c>
      <c r="I435" s="27"/>
      <c r="J435" s="27"/>
      <c r="K435" s="29">
        <v>44992</v>
      </c>
      <c r="L435" s="30">
        <v>2960</v>
      </c>
      <c r="M435" s="31">
        <v>250</v>
      </c>
      <c r="N435" t="s">
        <v>4864</v>
      </c>
      <c r="P435" s="27" t="s">
        <v>4864</v>
      </c>
      <c r="Q435" s="27"/>
      <c r="R435" s="27" t="s">
        <v>5184</v>
      </c>
      <c r="S435" s="27" t="s">
        <v>4962</v>
      </c>
      <c r="T435" s="27" t="s">
        <v>4963</v>
      </c>
      <c r="U435" s="27" t="s">
        <v>4954</v>
      </c>
      <c r="V435" s="27" t="s">
        <v>4869</v>
      </c>
      <c r="W435" s="27" t="s">
        <v>5005</v>
      </c>
      <c r="X435" s="32" t="s">
        <v>4870</v>
      </c>
      <c r="Y435" s="27">
        <v>1</v>
      </c>
      <c r="Z435" s="27">
        <v>1</v>
      </c>
      <c r="AA435" s="33"/>
      <c r="AB435" s="33"/>
      <c r="AC435" s="33">
        <v>1</v>
      </c>
      <c r="AD435" s="33">
        <v>7</v>
      </c>
      <c r="AE435" s="33">
        <v>1</v>
      </c>
      <c r="AF435" s="36">
        <v>2074857550101</v>
      </c>
      <c r="AG435" s="36" t="str">
        <f>MID(AF435,10,4)</f>
        <v>0101</v>
      </c>
      <c r="AH435" s="27" t="s">
        <v>114</v>
      </c>
      <c r="AI435" s="33" t="s">
        <v>114</v>
      </c>
      <c r="AJ435" s="29">
        <v>33448</v>
      </c>
      <c r="AK435" s="27" t="s">
        <v>218</v>
      </c>
      <c r="AL435" s="29">
        <v>45136</v>
      </c>
      <c r="AM435" s="27" t="s">
        <v>499</v>
      </c>
      <c r="AN435" s="29">
        <v>45136</v>
      </c>
      <c r="AO435" s="27" t="s">
        <v>6371</v>
      </c>
      <c r="AP435" s="27" t="s">
        <v>6371</v>
      </c>
      <c r="AQ435" s="27"/>
      <c r="AR435" s="35">
        <v>72791667</v>
      </c>
      <c r="AS435" s="36">
        <v>191023787</v>
      </c>
      <c r="AT435" s="27"/>
      <c r="AU435" s="29"/>
      <c r="AV435" s="27"/>
      <c r="AW435" s="27" t="s">
        <v>2144</v>
      </c>
      <c r="AX435" s="27" t="s">
        <v>114</v>
      </c>
      <c r="AY435" s="27" t="s">
        <v>114</v>
      </c>
      <c r="AZ435" s="27">
        <v>24</v>
      </c>
      <c r="BA435" s="27"/>
      <c r="BB435" s="27">
        <v>58649248</v>
      </c>
      <c r="BC435" s="27" t="s">
        <v>4588</v>
      </c>
      <c r="BD435" s="27">
        <v>1</v>
      </c>
      <c r="BE435" s="27">
        <v>5</v>
      </c>
      <c r="BF435" s="27">
        <v>2</v>
      </c>
      <c r="BG435" s="27" t="s">
        <v>867</v>
      </c>
      <c r="BH435" s="27">
        <v>7</v>
      </c>
      <c r="BI435" s="106" t="s">
        <v>2146</v>
      </c>
      <c r="BJ435" s="27" t="s">
        <v>2147</v>
      </c>
      <c r="BK435" s="27"/>
      <c r="BL435" s="27" t="s">
        <v>2145</v>
      </c>
      <c r="BM435" s="27"/>
      <c r="BN435" s="27">
        <v>45454036</v>
      </c>
      <c r="BO435" s="27" t="s">
        <v>4769</v>
      </c>
      <c r="BP435" s="27" t="s">
        <v>4776</v>
      </c>
      <c r="BQ435" s="27" t="s">
        <v>4776</v>
      </c>
      <c r="BR435" s="27" t="s">
        <v>4776</v>
      </c>
      <c r="BS435" s="29">
        <v>44987</v>
      </c>
      <c r="BT435" s="32">
        <v>33.038356164383565</v>
      </c>
      <c r="BU435" s="27">
        <v>7</v>
      </c>
      <c r="BV435" s="27">
        <v>29</v>
      </c>
      <c r="BW435" s="33"/>
      <c r="BX435" s="33"/>
      <c r="BY435" s="33"/>
      <c r="BZ435" s="27"/>
      <c r="CA435" s="27"/>
      <c r="CB435" s="27"/>
      <c r="CC435" s="33"/>
      <c r="CD435" s="33"/>
      <c r="CE435" s="33"/>
      <c r="CF435" s="27"/>
      <c r="CG435" s="27"/>
      <c r="CH435" s="27"/>
      <c r="CI435" s="27"/>
      <c r="CJ435" s="27"/>
    </row>
    <row r="436" spans="1:88" x14ac:dyDescent="0.25">
      <c r="A436" s="27" t="s">
        <v>3224</v>
      </c>
      <c r="B436" s="27" t="s">
        <v>3574</v>
      </c>
      <c r="C436" s="27" t="s">
        <v>3686</v>
      </c>
      <c r="D436" s="27" t="s">
        <v>148</v>
      </c>
      <c r="E436" s="27" t="s">
        <v>858</v>
      </c>
      <c r="F436" s="27"/>
      <c r="G436" s="27" t="s">
        <v>6474</v>
      </c>
      <c r="H436" s="27" t="s">
        <v>3994</v>
      </c>
      <c r="I436" s="27"/>
      <c r="J436" s="27"/>
      <c r="K436" s="29">
        <v>44992</v>
      </c>
      <c r="L436" s="30">
        <v>3167</v>
      </c>
      <c r="M436" s="31">
        <v>250</v>
      </c>
      <c r="N436" t="s">
        <v>149</v>
      </c>
      <c r="O436" s="1">
        <v>45076</v>
      </c>
      <c r="P436" t="s">
        <v>4969</v>
      </c>
      <c r="Q436" s="27"/>
      <c r="R436" s="27" t="s">
        <v>5015</v>
      </c>
      <c r="S436" s="27">
        <v>10001</v>
      </c>
      <c r="T436" s="27" t="s">
        <v>6937</v>
      </c>
      <c r="U436" s="27"/>
      <c r="V436" s="27" t="s">
        <v>4959</v>
      </c>
      <c r="W436" s="27" t="s">
        <v>5169</v>
      </c>
      <c r="X436" s="32" t="s">
        <v>4960</v>
      </c>
      <c r="Y436" s="27">
        <v>9</v>
      </c>
      <c r="Z436" s="33">
        <v>2</v>
      </c>
      <c r="AA436" s="33"/>
      <c r="AB436" s="33"/>
      <c r="AC436" s="33">
        <v>1</v>
      </c>
      <c r="AD436" s="33">
        <v>7</v>
      </c>
      <c r="AE436" s="33">
        <v>1</v>
      </c>
      <c r="AF436" s="36">
        <v>2428248541321</v>
      </c>
      <c r="AG436" s="36" t="str">
        <f>MID(AF436,10,4)</f>
        <v>1321</v>
      </c>
      <c r="AH436" s="27" t="s">
        <v>421</v>
      </c>
      <c r="AI436" s="27" t="s">
        <v>5253</v>
      </c>
      <c r="AJ436" s="29">
        <v>34280</v>
      </c>
      <c r="AK436" s="27"/>
      <c r="AL436" s="27"/>
      <c r="AM436" s="27"/>
      <c r="AN436" s="27"/>
      <c r="AO436" s="27" t="s">
        <v>6007</v>
      </c>
      <c r="AP436" s="27" t="s">
        <v>6007</v>
      </c>
      <c r="AQ436" s="27"/>
      <c r="AR436" s="35">
        <v>102092982</v>
      </c>
      <c r="AS436" s="36">
        <v>2428248541321</v>
      </c>
      <c r="AT436" s="27"/>
      <c r="AU436" s="29"/>
      <c r="AV436" s="27"/>
      <c r="AW436" s="27" t="s">
        <v>4161</v>
      </c>
      <c r="AX436" s="27" t="s">
        <v>421</v>
      </c>
      <c r="AY436" s="27" t="s">
        <v>421</v>
      </c>
      <c r="AZ436" s="27">
        <v>5</v>
      </c>
      <c r="BA436" s="27"/>
      <c r="BB436" s="27">
        <v>59834624</v>
      </c>
      <c r="BC436" s="27" t="s">
        <v>4590</v>
      </c>
      <c r="BD436" s="27">
        <v>1</v>
      </c>
      <c r="BE436" s="27">
        <v>5</v>
      </c>
      <c r="BF436" s="27">
        <v>0</v>
      </c>
      <c r="BG436" s="27" t="s">
        <v>635</v>
      </c>
      <c r="BH436" s="27">
        <v>7</v>
      </c>
      <c r="BI436" s="106" t="s">
        <v>5254</v>
      </c>
      <c r="BJ436" s="27" t="s">
        <v>5255</v>
      </c>
      <c r="BK436" s="27"/>
      <c r="BL436" s="27" t="s">
        <v>4698</v>
      </c>
      <c r="BM436" s="27"/>
      <c r="BN436" s="27">
        <v>38342794</v>
      </c>
      <c r="BO436" s="27" t="s">
        <v>4769</v>
      </c>
      <c r="BP436" s="29">
        <v>44991</v>
      </c>
      <c r="BQ436" s="29">
        <v>44991</v>
      </c>
      <c r="BR436" s="29" t="s">
        <v>5190</v>
      </c>
      <c r="BS436" s="29">
        <v>44862</v>
      </c>
      <c r="BT436" s="32">
        <v>30.758904109589039</v>
      </c>
      <c r="BU436" s="27">
        <v>11</v>
      </c>
      <c r="BV436" s="27">
        <v>7</v>
      </c>
      <c r="BW436" s="33"/>
      <c r="BX436" s="33"/>
      <c r="BY436" s="33"/>
      <c r="BZ436" s="27"/>
      <c r="CA436" s="27"/>
      <c r="CB436" s="27"/>
      <c r="CC436" s="33"/>
      <c r="CD436" s="33"/>
      <c r="CE436" s="33"/>
      <c r="CF436" s="27"/>
      <c r="CG436" s="27"/>
      <c r="CH436" s="27"/>
      <c r="CI436" s="27"/>
      <c r="CJ436" s="27"/>
    </row>
    <row r="437" spans="1:88" x14ac:dyDescent="0.25">
      <c r="A437" s="27" t="s">
        <v>2148</v>
      </c>
      <c r="B437" s="27" t="s">
        <v>2149</v>
      </c>
      <c r="C437" s="27" t="s">
        <v>879</v>
      </c>
      <c r="D437" s="27" t="s">
        <v>427</v>
      </c>
      <c r="E437" s="27" t="s">
        <v>2150</v>
      </c>
      <c r="F437" s="27" t="s">
        <v>2151</v>
      </c>
      <c r="G437" s="27" t="s">
        <v>6475</v>
      </c>
      <c r="H437" s="27" t="s">
        <v>6926</v>
      </c>
      <c r="I437" s="27"/>
      <c r="J437" s="27"/>
      <c r="K437" s="29">
        <v>44992</v>
      </c>
      <c r="L437" s="30">
        <v>6500</v>
      </c>
      <c r="M437" s="31">
        <v>250</v>
      </c>
      <c r="N437" t="s">
        <v>4864</v>
      </c>
      <c r="P437" s="27" t="s">
        <v>4864</v>
      </c>
      <c r="Q437" s="27"/>
      <c r="R437" s="27" t="s">
        <v>4931</v>
      </c>
      <c r="S437" s="27">
        <v>10004</v>
      </c>
      <c r="T437" s="27" t="s">
        <v>6953</v>
      </c>
      <c r="U437" s="27"/>
      <c r="V437" s="27" t="s">
        <v>4869</v>
      </c>
      <c r="W437" s="27"/>
      <c r="X437" s="32" t="s">
        <v>5115</v>
      </c>
      <c r="Y437" s="27">
        <v>11</v>
      </c>
      <c r="Z437" s="27">
        <v>2</v>
      </c>
      <c r="AA437" s="33"/>
      <c r="AB437" s="33"/>
      <c r="AC437" s="33">
        <v>1</v>
      </c>
      <c r="AD437" s="33">
        <v>7</v>
      </c>
      <c r="AE437" s="33">
        <v>1</v>
      </c>
      <c r="AF437" s="36">
        <v>2415720880506</v>
      </c>
      <c r="AG437" s="36" t="str">
        <f>MID(AF437,10,4)</f>
        <v>0506</v>
      </c>
      <c r="AH437" s="27" t="s">
        <v>163</v>
      </c>
      <c r="AI437" s="27" t="s">
        <v>1347</v>
      </c>
      <c r="AJ437" s="29">
        <v>32279</v>
      </c>
      <c r="AK437" s="27"/>
      <c r="AL437" s="27"/>
      <c r="AM437" s="27"/>
      <c r="AN437" s="27"/>
      <c r="AO437" s="27" t="s">
        <v>6007</v>
      </c>
      <c r="AP437" s="27" t="s">
        <v>6007</v>
      </c>
      <c r="AQ437" s="27"/>
      <c r="AR437" s="35">
        <v>56600496</v>
      </c>
      <c r="AS437" s="36">
        <v>200900618888</v>
      </c>
      <c r="AT437" s="27"/>
      <c r="AU437" s="29"/>
      <c r="AV437" s="27"/>
      <c r="AW437" s="27" t="s">
        <v>2152</v>
      </c>
      <c r="AX437" s="27" t="s">
        <v>142</v>
      </c>
      <c r="AY437" s="27" t="s">
        <v>142</v>
      </c>
      <c r="AZ437" s="27"/>
      <c r="BA437" s="27"/>
      <c r="BB437" s="27">
        <v>55964474</v>
      </c>
      <c r="BC437" s="27" t="s">
        <v>4589</v>
      </c>
      <c r="BD437" s="27">
        <v>2</v>
      </c>
      <c r="BE437" s="27">
        <v>5</v>
      </c>
      <c r="BF437" s="27">
        <v>1</v>
      </c>
      <c r="BG437" s="27" t="s">
        <v>1156</v>
      </c>
      <c r="BH437" s="27">
        <v>10</v>
      </c>
      <c r="BI437" s="106" t="s">
        <v>2154</v>
      </c>
      <c r="BJ437" s="27" t="s">
        <v>2155</v>
      </c>
      <c r="BK437" s="27"/>
      <c r="BL437" s="27" t="s">
        <v>2153</v>
      </c>
      <c r="BM437" s="27"/>
      <c r="BN437" s="27">
        <v>59611583</v>
      </c>
      <c r="BO437" s="27" t="s">
        <v>4769</v>
      </c>
      <c r="BP437" s="29">
        <v>44980</v>
      </c>
      <c r="BQ437" s="29">
        <v>44802</v>
      </c>
      <c r="BR437" s="27" t="s">
        <v>5256</v>
      </c>
      <c r="BS437" s="29">
        <v>44956</v>
      </c>
      <c r="BT437" s="32">
        <v>36.241095890410961</v>
      </c>
      <c r="BU437" s="27">
        <v>5</v>
      </c>
      <c r="BV437" s="27">
        <v>16</v>
      </c>
      <c r="BW437" s="2">
        <v>6500</v>
      </c>
      <c r="BX437" s="3">
        <v>45444</v>
      </c>
      <c r="BY437" s="2">
        <v>5750</v>
      </c>
      <c r="BZ437" s="27"/>
      <c r="CA437" s="27"/>
      <c r="CB437" s="27"/>
      <c r="CC437" s="33"/>
      <c r="CD437" s="33"/>
      <c r="CE437" s="33"/>
      <c r="CF437" s="27"/>
      <c r="CG437" s="27"/>
      <c r="CH437" s="27"/>
      <c r="CI437" s="27"/>
      <c r="CJ437" s="27"/>
    </row>
    <row r="438" spans="1:88" x14ac:dyDescent="0.25">
      <c r="A438" s="27" t="s">
        <v>2156</v>
      </c>
      <c r="B438" s="27" t="s">
        <v>2157</v>
      </c>
      <c r="C438" s="27" t="s">
        <v>2158</v>
      </c>
      <c r="D438" s="27" t="s">
        <v>2159</v>
      </c>
      <c r="E438" s="27" t="s">
        <v>1297</v>
      </c>
      <c r="F438" s="27"/>
      <c r="G438" s="27" t="s">
        <v>6476</v>
      </c>
      <c r="H438" s="27" t="s">
        <v>3998</v>
      </c>
      <c r="I438" s="27" t="s">
        <v>4974</v>
      </c>
      <c r="J438" s="27"/>
      <c r="K438" s="29">
        <v>44995</v>
      </c>
      <c r="L438" s="30">
        <v>2960</v>
      </c>
      <c r="M438" s="31">
        <v>250</v>
      </c>
      <c r="N438" t="s">
        <v>149</v>
      </c>
      <c r="O438" s="1">
        <v>45072</v>
      </c>
      <c r="P438" t="s">
        <v>4969</v>
      </c>
      <c r="Q438" s="27"/>
      <c r="R438" s="27" t="s">
        <v>4961</v>
      </c>
      <c r="S438" s="105" t="s">
        <v>4962</v>
      </c>
      <c r="T438" s="105" t="s">
        <v>4963</v>
      </c>
      <c r="U438" s="27" t="s">
        <v>4954</v>
      </c>
      <c r="V438" s="27" t="s">
        <v>4955</v>
      </c>
      <c r="W438" s="144" t="s">
        <v>4956</v>
      </c>
      <c r="X438" s="27" t="s">
        <v>4949</v>
      </c>
      <c r="Y438" s="27">
        <v>3</v>
      </c>
      <c r="Z438" s="27">
        <v>2</v>
      </c>
      <c r="AA438" s="33"/>
      <c r="AB438" s="33"/>
      <c r="AC438" s="33">
        <v>1</v>
      </c>
      <c r="AD438" s="33">
        <v>7</v>
      </c>
      <c r="AE438" s="33">
        <v>1</v>
      </c>
      <c r="AF438" s="36">
        <v>2170835792101</v>
      </c>
      <c r="AG438" s="36" t="str">
        <f>MID(AF438,10,4)</f>
        <v>2101</v>
      </c>
      <c r="AH438" s="27" t="s">
        <v>1290</v>
      </c>
      <c r="AI438" s="27" t="s">
        <v>1290</v>
      </c>
      <c r="AJ438" s="29">
        <v>33973</v>
      </c>
      <c r="AK438" s="27"/>
      <c r="AL438" s="27"/>
      <c r="AM438" s="27" t="s">
        <v>499</v>
      </c>
      <c r="AN438" s="29">
        <v>46299</v>
      </c>
      <c r="AO438" s="27" t="s">
        <v>6007</v>
      </c>
      <c r="AP438" s="27" t="s">
        <v>6371</v>
      </c>
      <c r="AQ438" s="27"/>
      <c r="AR438" s="35">
        <v>75166968</v>
      </c>
      <c r="AS438" s="36">
        <v>201300311782</v>
      </c>
      <c r="AT438" s="27"/>
      <c r="AU438" s="29"/>
      <c r="AV438" s="27"/>
      <c r="AW438" s="27" t="s">
        <v>2160</v>
      </c>
      <c r="AX438" s="27" t="s">
        <v>1290</v>
      </c>
      <c r="AY438" s="27" t="s">
        <v>1290</v>
      </c>
      <c r="AZ438" s="27"/>
      <c r="BA438" s="27"/>
      <c r="BB438" s="27">
        <v>59480920</v>
      </c>
      <c r="BC438" s="27" t="s">
        <v>4590</v>
      </c>
      <c r="BD438" s="27">
        <v>1</v>
      </c>
      <c r="BE438" s="27">
        <v>5</v>
      </c>
      <c r="BF438" s="27">
        <v>1</v>
      </c>
      <c r="BG438" s="27" t="s">
        <v>2161</v>
      </c>
      <c r="BH438" s="27">
        <v>7</v>
      </c>
      <c r="BI438" s="106" t="s">
        <v>2162</v>
      </c>
      <c r="BJ438" s="27" t="s">
        <v>2163</v>
      </c>
      <c r="BK438" s="27"/>
      <c r="BL438" s="27"/>
      <c r="BM438" s="27"/>
      <c r="BN438" s="27">
        <v>57448516</v>
      </c>
      <c r="BO438" s="27" t="s">
        <v>4769</v>
      </c>
      <c r="BP438" s="29">
        <v>44992</v>
      </c>
      <c r="BQ438" s="27" t="s">
        <v>4776</v>
      </c>
      <c r="BR438" s="27" t="s">
        <v>4776</v>
      </c>
      <c r="BS438" s="27" t="s">
        <v>4776</v>
      </c>
      <c r="BT438" s="32">
        <v>31.6</v>
      </c>
      <c r="BU438" s="27">
        <v>1</v>
      </c>
      <c r="BV438" s="27">
        <v>4</v>
      </c>
      <c r="BW438" s="33"/>
      <c r="BX438" s="33"/>
      <c r="BY438" s="33"/>
      <c r="BZ438" s="27"/>
      <c r="CA438" s="27"/>
      <c r="CB438" s="27"/>
      <c r="CC438" s="33"/>
      <c r="CD438" s="33"/>
      <c r="CE438" s="33"/>
      <c r="CF438" s="27"/>
      <c r="CG438" s="27"/>
      <c r="CH438" s="27"/>
      <c r="CI438" s="27"/>
      <c r="CJ438" s="27"/>
    </row>
    <row r="439" spans="1:88" ht="15.75" thickBot="1" x14ac:dyDescent="0.3">
      <c r="A439" s="27" t="s">
        <v>2164</v>
      </c>
      <c r="B439" s="27" t="s">
        <v>158</v>
      </c>
      <c r="C439" s="27" t="s">
        <v>366</v>
      </c>
      <c r="D439" s="27" t="s">
        <v>155</v>
      </c>
      <c r="E439" s="27" t="s">
        <v>168</v>
      </c>
      <c r="F439" s="27"/>
      <c r="G439" s="27" t="s">
        <v>6477</v>
      </c>
      <c r="H439" s="27" t="s">
        <v>6926</v>
      </c>
      <c r="I439" s="27"/>
      <c r="J439" s="27"/>
      <c r="K439" s="29">
        <v>44998</v>
      </c>
      <c r="L439" s="30">
        <v>6500</v>
      </c>
      <c r="M439" s="31">
        <v>250</v>
      </c>
      <c r="N439" t="s">
        <v>4864</v>
      </c>
      <c r="P439" s="27" t="s">
        <v>4864</v>
      </c>
      <c r="Q439" s="27"/>
      <c r="R439" s="27" t="s">
        <v>4931</v>
      </c>
      <c r="S439" s="27">
        <v>10005</v>
      </c>
      <c r="T439" s="27" t="s">
        <v>6954</v>
      </c>
      <c r="U439" s="27"/>
      <c r="V439" s="27" t="s">
        <v>4959</v>
      </c>
      <c r="W439" s="27"/>
      <c r="X439" s="32" t="s">
        <v>5009</v>
      </c>
      <c r="Y439" s="27">
        <v>2</v>
      </c>
      <c r="Z439" s="27">
        <v>2</v>
      </c>
      <c r="AA439" s="33"/>
      <c r="AB439" s="33"/>
      <c r="AC439" s="33">
        <v>1</v>
      </c>
      <c r="AD439" s="33">
        <v>7</v>
      </c>
      <c r="AE439" s="33">
        <v>1</v>
      </c>
      <c r="AF439" s="36">
        <v>3158722760902</v>
      </c>
      <c r="AG439" s="36" t="str">
        <f>MID(AF439,10,4)</f>
        <v>0902</v>
      </c>
      <c r="AH439" s="27" t="s">
        <v>700</v>
      </c>
      <c r="AI439" s="27" t="s">
        <v>700</v>
      </c>
      <c r="AJ439" s="29">
        <v>35631</v>
      </c>
      <c r="AK439" s="27" t="s">
        <v>627</v>
      </c>
      <c r="AL439" s="29">
        <v>45858</v>
      </c>
      <c r="AM439" s="27"/>
      <c r="AN439" s="27"/>
      <c r="AO439" s="27" t="s">
        <v>6371</v>
      </c>
      <c r="AP439" s="27" t="s">
        <v>6007</v>
      </c>
      <c r="AQ439" s="27"/>
      <c r="AR439" s="35">
        <v>113011806</v>
      </c>
      <c r="AS439" s="36">
        <v>3158722760902</v>
      </c>
      <c r="AT439" s="27"/>
      <c r="AU439" s="29"/>
      <c r="AV439" s="27"/>
      <c r="AW439" s="27" t="s">
        <v>2165</v>
      </c>
      <c r="AX439" s="27" t="s">
        <v>700</v>
      </c>
      <c r="AY439" s="27" t="s">
        <v>700</v>
      </c>
      <c r="AZ439" s="27"/>
      <c r="BA439" s="27"/>
      <c r="BB439" s="27" t="s">
        <v>2166</v>
      </c>
      <c r="BC439" s="27" t="s">
        <v>4590</v>
      </c>
      <c r="BD439" s="27">
        <v>1</v>
      </c>
      <c r="BE439" s="27">
        <v>5</v>
      </c>
      <c r="BF439" s="27">
        <v>0</v>
      </c>
      <c r="BG439" s="27" t="s">
        <v>693</v>
      </c>
      <c r="BH439" s="27">
        <v>10</v>
      </c>
      <c r="BI439" s="106" t="s">
        <v>2168</v>
      </c>
      <c r="BJ439" s="27" t="s">
        <v>2169</v>
      </c>
      <c r="BK439" s="27"/>
      <c r="BL439" s="27" t="s">
        <v>2167</v>
      </c>
      <c r="BM439" s="27"/>
      <c r="BN439" s="27">
        <v>59884661</v>
      </c>
      <c r="BO439" s="27" t="s">
        <v>4771</v>
      </c>
      <c r="BP439" s="27" t="s">
        <v>4776</v>
      </c>
      <c r="BQ439" s="27" t="s">
        <v>4776</v>
      </c>
      <c r="BR439" s="27" t="s">
        <v>4776</v>
      </c>
      <c r="BS439" s="27" t="s">
        <v>4776</v>
      </c>
      <c r="BT439" s="32">
        <v>27.057534246575344</v>
      </c>
      <c r="BU439" s="27">
        <v>7</v>
      </c>
      <c r="BV439" s="27">
        <v>20</v>
      </c>
      <c r="BW439" s="2">
        <v>6500</v>
      </c>
      <c r="BX439" s="3">
        <v>45444</v>
      </c>
      <c r="BY439" s="2">
        <v>5750</v>
      </c>
      <c r="BZ439" s="27"/>
      <c r="CA439" s="27"/>
      <c r="CB439" s="27"/>
      <c r="CC439" s="33"/>
      <c r="CD439" s="33"/>
      <c r="CE439" s="33"/>
      <c r="CF439" s="27"/>
      <c r="CG439" s="27"/>
      <c r="CH439" s="27"/>
      <c r="CI439" s="27"/>
      <c r="CJ439" s="27"/>
    </row>
    <row r="440" spans="1:88" ht="15.75" thickBot="1" x14ac:dyDescent="0.3">
      <c r="A440" s="27" t="s">
        <v>2170</v>
      </c>
      <c r="B440" s="27" t="s">
        <v>418</v>
      </c>
      <c r="C440" s="27" t="s">
        <v>1287</v>
      </c>
      <c r="D440" s="27" t="s">
        <v>2171</v>
      </c>
      <c r="E440" s="27" t="s">
        <v>662</v>
      </c>
      <c r="F440" s="27"/>
      <c r="G440" s="27" t="s">
        <v>6478</v>
      </c>
      <c r="H440" s="27" t="s">
        <v>4011</v>
      </c>
      <c r="I440" s="27"/>
      <c r="J440" s="27"/>
      <c r="K440" s="29">
        <v>44995</v>
      </c>
      <c r="L440" s="30">
        <v>2960</v>
      </c>
      <c r="M440" s="31">
        <v>250</v>
      </c>
      <c r="N440" t="s">
        <v>149</v>
      </c>
      <c r="O440" s="1">
        <v>44998</v>
      </c>
      <c r="P440" t="s">
        <v>5209</v>
      </c>
      <c r="Q440" s="27" t="s">
        <v>5257</v>
      </c>
      <c r="R440" s="27" t="s">
        <v>5184</v>
      </c>
      <c r="S440" s="105" t="s">
        <v>4962</v>
      </c>
      <c r="T440" s="159" t="s">
        <v>4963</v>
      </c>
      <c r="U440" s="27" t="s">
        <v>4954</v>
      </c>
      <c r="V440" s="27" t="s">
        <v>4869</v>
      </c>
      <c r="W440" s="27" t="s">
        <v>5249</v>
      </c>
      <c r="X440" s="32" t="s">
        <v>4870</v>
      </c>
      <c r="Y440" s="27">
        <v>1</v>
      </c>
      <c r="Z440" s="27">
        <v>1</v>
      </c>
      <c r="AA440" s="33"/>
      <c r="AB440" s="33"/>
      <c r="AC440" s="33">
        <v>1</v>
      </c>
      <c r="AD440" s="33">
        <v>7</v>
      </c>
      <c r="AE440" s="33">
        <v>1</v>
      </c>
      <c r="AF440" s="36">
        <v>1634396990108</v>
      </c>
      <c r="AG440" s="36" t="str">
        <f>MID(AF440,10,4)</f>
        <v>0108</v>
      </c>
      <c r="AH440" s="27" t="s">
        <v>114</v>
      </c>
      <c r="AI440" s="27" t="s">
        <v>259</v>
      </c>
      <c r="AJ440" s="29">
        <v>26042</v>
      </c>
      <c r="AK440" s="27" t="s">
        <v>379</v>
      </c>
      <c r="AL440" s="29">
        <v>45035</v>
      </c>
      <c r="AM440" s="27"/>
      <c r="AN440" s="27"/>
      <c r="AO440" s="27" t="s">
        <v>6371</v>
      </c>
      <c r="AP440" s="27" t="s">
        <v>6007</v>
      </c>
      <c r="AQ440" s="27"/>
      <c r="AR440" s="35">
        <v>49501690</v>
      </c>
      <c r="AS440" s="36">
        <v>171334238</v>
      </c>
      <c r="AT440" s="27"/>
      <c r="AU440" s="29"/>
      <c r="AV440" s="27"/>
      <c r="AW440" s="27" t="s">
        <v>2172</v>
      </c>
      <c r="AX440" s="27" t="s">
        <v>114</v>
      </c>
      <c r="AY440" s="27" t="s">
        <v>114</v>
      </c>
      <c r="AZ440" s="27">
        <v>18</v>
      </c>
      <c r="BA440" s="27"/>
      <c r="BB440" s="27" t="s">
        <v>2173</v>
      </c>
      <c r="BC440" s="27" t="s">
        <v>1907</v>
      </c>
      <c r="BD440" s="27">
        <v>2</v>
      </c>
      <c r="BE440" s="27">
        <v>5</v>
      </c>
      <c r="BF440" s="27">
        <v>4</v>
      </c>
      <c r="BG440" s="27" t="s">
        <v>635</v>
      </c>
      <c r="BH440" s="27">
        <v>7</v>
      </c>
      <c r="BI440" s="106" t="s">
        <v>2175</v>
      </c>
      <c r="BJ440" s="27" t="s">
        <v>2176</v>
      </c>
      <c r="BK440" s="27"/>
      <c r="BL440" s="27" t="s">
        <v>2174</v>
      </c>
      <c r="BM440" s="27"/>
      <c r="BN440" s="27">
        <v>0</v>
      </c>
      <c r="BO440" s="27" t="s">
        <v>4769</v>
      </c>
      <c r="BP440" s="29">
        <v>44992</v>
      </c>
      <c r="BQ440" s="27" t="s">
        <v>4776</v>
      </c>
      <c r="BR440" s="27"/>
      <c r="BS440" s="29">
        <v>44972</v>
      </c>
      <c r="BT440" s="32">
        <v>53.328767123287669</v>
      </c>
      <c r="BU440" s="27">
        <v>4</v>
      </c>
      <c r="BV440" s="27">
        <v>19</v>
      </c>
      <c r="BW440" s="33"/>
      <c r="BX440" s="33"/>
      <c r="BY440" s="33"/>
      <c r="BZ440" s="27"/>
      <c r="CA440" s="27"/>
      <c r="CB440" s="27"/>
      <c r="CC440" s="33"/>
      <c r="CD440" s="33"/>
      <c r="CE440" s="33"/>
      <c r="CF440" s="27"/>
      <c r="CG440" s="27"/>
      <c r="CH440" s="27"/>
      <c r="CI440" s="27"/>
      <c r="CJ440" s="27"/>
    </row>
    <row r="441" spans="1:88" ht="15.75" thickBot="1" x14ac:dyDescent="0.3">
      <c r="A441" s="27" t="s">
        <v>2177</v>
      </c>
      <c r="B441" s="27" t="s">
        <v>472</v>
      </c>
      <c r="C441" s="27" t="s">
        <v>2178</v>
      </c>
      <c r="D441" s="27" t="s">
        <v>2179</v>
      </c>
      <c r="E441" s="27" t="s">
        <v>428</v>
      </c>
      <c r="F441" s="27"/>
      <c r="G441" s="27" t="s">
        <v>6479</v>
      </c>
      <c r="H441" s="27" t="s">
        <v>3994</v>
      </c>
      <c r="I441" s="27"/>
      <c r="J441" s="27"/>
      <c r="K441" s="29">
        <v>44998</v>
      </c>
      <c r="L441" s="30">
        <v>3167</v>
      </c>
      <c r="M441" s="31">
        <v>250</v>
      </c>
      <c r="N441" t="s">
        <v>149</v>
      </c>
      <c r="O441" s="1">
        <v>45092</v>
      </c>
      <c r="P441" t="s">
        <v>4969</v>
      </c>
      <c r="Q441" s="27"/>
      <c r="R441" s="27" t="s">
        <v>4884</v>
      </c>
      <c r="S441" s="105">
        <v>10001</v>
      </c>
      <c r="T441" s="159" t="s">
        <v>6937</v>
      </c>
      <c r="U441" s="27"/>
      <c r="V441" s="27" t="s">
        <v>4869</v>
      </c>
      <c r="W441" s="27" t="s">
        <v>4886</v>
      </c>
      <c r="X441" s="32" t="s">
        <v>4870</v>
      </c>
      <c r="Y441" s="27">
        <v>1</v>
      </c>
      <c r="Z441" s="27">
        <v>2</v>
      </c>
      <c r="AA441" s="33"/>
      <c r="AB441" s="33"/>
      <c r="AC441" s="33">
        <v>1</v>
      </c>
      <c r="AD441" s="33">
        <v>7</v>
      </c>
      <c r="AE441" s="33">
        <v>1</v>
      </c>
      <c r="AF441" s="36">
        <v>3592047320101</v>
      </c>
      <c r="AG441" s="36" t="str">
        <f>MID(AF441,10,4)</f>
        <v>0101</v>
      </c>
      <c r="AH441" s="27" t="s">
        <v>114</v>
      </c>
      <c r="AI441" s="27" t="s">
        <v>114</v>
      </c>
      <c r="AJ441" s="29">
        <v>37081</v>
      </c>
      <c r="AK441" s="27"/>
      <c r="AL441" s="27"/>
      <c r="AM441" s="27"/>
      <c r="AN441" s="27"/>
      <c r="AO441" s="27" t="s">
        <v>6007</v>
      </c>
      <c r="AP441" s="27" t="s">
        <v>6007</v>
      </c>
      <c r="AQ441" s="27"/>
      <c r="AR441" s="35">
        <v>113941226</v>
      </c>
      <c r="AS441" s="36">
        <v>3592047320101</v>
      </c>
      <c r="AT441" s="27"/>
      <c r="AU441" s="29"/>
      <c r="AV441" s="27"/>
      <c r="AW441" s="27" t="s">
        <v>2180</v>
      </c>
      <c r="AX441" s="27" t="s">
        <v>114</v>
      </c>
      <c r="AY441" s="27" t="s">
        <v>278</v>
      </c>
      <c r="AZ441" s="27"/>
      <c r="BA441" s="27"/>
      <c r="BB441" s="27">
        <v>35944990</v>
      </c>
      <c r="BC441" s="27" t="s">
        <v>4590</v>
      </c>
      <c r="BD441" s="27">
        <v>1</v>
      </c>
      <c r="BE441" s="27">
        <v>5</v>
      </c>
      <c r="BF441" s="27">
        <v>0</v>
      </c>
      <c r="BG441" s="27" t="s">
        <v>635</v>
      </c>
      <c r="BH441" s="27">
        <v>7</v>
      </c>
      <c r="BI441" s="106" t="s">
        <v>2181</v>
      </c>
      <c r="BJ441" s="27" t="s">
        <v>2182</v>
      </c>
      <c r="BK441" s="27"/>
      <c r="BL441" s="27"/>
      <c r="BM441" s="27"/>
      <c r="BN441" s="27">
        <v>47140216</v>
      </c>
      <c r="BO441" s="27" t="s">
        <v>4771</v>
      </c>
      <c r="BP441" s="29">
        <v>44792</v>
      </c>
      <c r="BQ441" s="29">
        <v>44797</v>
      </c>
      <c r="BR441" s="27" t="s">
        <v>5228</v>
      </c>
      <c r="BS441" s="29">
        <v>44876</v>
      </c>
      <c r="BT441" s="32">
        <v>23.084931506849315</v>
      </c>
      <c r="BU441" s="27">
        <v>7</v>
      </c>
      <c r="BV441" s="27">
        <v>9</v>
      </c>
      <c r="BW441" s="33"/>
      <c r="BX441" s="33"/>
      <c r="BY441" s="33"/>
      <c r="BZ441" s="27"/>
      <c r="CA441" s="27"/>
      <c r="CB441" s="27"/>
      <c r="CC441" s="33"/>
      <c r="CD441" s="33"/>
      <c r="CE441" s="33"/>
      <c r="CF441" s="27"/>
      <c r="CG441" s="27"/>
      <c r="CH441" s="27"/>
      <c r="CI441" s="27"/>
      <c r="CJ441" s="27"/>
    </row>
    <row r="442" spans="1:88" x14ac:dyDescent="0.25">
      <c r="A442" s="27" t="s">
        <v>2183</v>
      </c>
      <c r="B442" s="27" t="s">
        <v>2184</v>
      </c>
      <c r="C442" s="27" t="s">
        <v>2185</v>
      </c>
      <c r="D442" s="27" t="s">
        <v>147</v>
      </c>
      <c r="E442" s="27" t="s">
        <v>1597</v>
      </c>
      <c r="F442" s="27"/>
      <c r="G442" s="27" t="s">
        <v>6480</v>
      </c>
      <c r="H442" s="27" t="s">
        <v>3994</v>
      </c>
      <c r="I442" s="27"/>
      <c r="J442" s="27"/>
      <c r="K442" s="29">
        <v>44998</v>
      </c>
      <c r="L442" s="30">
        <v>3385</v>
      </c>
      <c r="M442" s="31">
        <v>250</v>
      </c>
      <c r="N442" t="s">
        <v>4864</v>
      </c>
      <c r="P442" s="27" t="s">
        <v>4864</v>
      </c>
      <c r="Q442" s="27"/>
      <c r="R442" s="27" t="s">
        <v>4898</v>
      </c>
      <c r="S442" s="144">
        <v>174</v>
      </c>
      <c r="T442" s="144" t="s">
        <v>6955</v>
      </c>
      <c r="U442" s="27"/>
      <c r="V442" s="27" t="s">
        <v>4869</v>
      </c>
      <c r="W442" s="144" t="s">
        <v>4990</v>
      </c>
      <c r="X442" s="32" t="s">
        <v>4912</v>
      </c>
      <c r="Y442" s="27">
        <v>4</v>
      </c>
      <c r="Z442" s="27">
        <v>2</v>
      </c>
      <c r="AA442" s="33"/>
      <c r="AB442" s="33"/>
      <c r="AC442" s="33">
        <v>1</v>
      </c>
      <c r="AD442" s="33">
        <v>7</v>
      </c>
      <c r="AE442" s="33">
        <v>1</v>
      </c>
      <c r="AF442" s="36">
        <v>3143126090501</v>
      </c>
      <c r="AG442" s="36" t="str">
        <f>MID(AF442,10,4)</f>
        <v>0501</v>
      </c>
      <c r="AH442" s="27" t="s">
        <v>163</v>
      </c>
      <c r="AI442" s="27" t="s">
        <v>163</v>
      </c>
      <c r="AJ442" s="29">
        <v>37604</v>
      </c>
      <c r="AK442" s="27"/>
      <c r="AL442" s="27"/>
      <c r="AM442" s="27"/>
      <c r="AN442" s="27"/>
      <c r="AO442" s="27" t="s">
        <v>6007</v>
      </c>
      <c r="AP442" s="27" t="s">
        <v>6007</v>
      </c>
      <c r="AQ442" s="27"/>
      <c r="AR442" s="35">
        <v>110335430</v>
      </c>
      <c r="AS442" s="177">
        <v>3143126090501</v>
      </c>
      <c r="AT442" s="27"/>
      <c r="AU442" s="29"/>
      <c r="AV442" s="27"/>
      <c r="AW442" s="27" t="s">
        <v>2186</v>
      </c>
      <c r="AX442" s="27" t="s">
        <v>163</v>
      </c>
      <c r="AY442" s="27" t="s">
        <v>163</v>
      </c>
      <c r="AZ442" s="27"/>
      <c r="BA442" s="27"/>
      <c r="BB442" s="27">
        <v>41101855</v>
      </c>
      <c r="BC442" s="27" t="s">
        <v>4590</v>
      </c>
      <c r="BD442" s="27">
        <v>1</v>
      </c>
      <c r="BE442" s="27">
        <v>5</v>
      </c>
      <c r="BF442" s="27">
        <v>0</v>
      </c>
      <c r="BG442" s="27" t="s">
        <v>1608</v>
      </c>
      <c r="BH442" s="27">
        <v>7</v>
      </c>
      <c r="BI442" s="106" t="s">
        <v>2188</v>
      </c>
      <c r="BJ442" s="27" t="s">
        <v>2182</v>
      </c>
      <c r="BK442" s="27"/>
      <c r="BL442" s="27" t="s">
        <v>2187</v>
      </c>
      <c r="BM442" s="27" t="s">
        <v>2186</v>
      </c>
      <c r="BN442" s="27">
        <v>51301986</v>
      </c>
      <c r="BO442" s="27" t="s">
        <v>4769</v>
      </c>
      <c r="BP442" s="29" t="s">
        <v>4776</v>
      </c>
      <c r="BQ442" s="29" t="s">
        <v>4776</v>
      </c>
      <c r="BR442" s="29" t="s">
        <v>4776</v>
      </c>
      <c r="BS442" s="29" t="s">
        <v>4776</v>
      </c>
      <c r="BT442" s="32">
        <v>21.652054794520549</v>
      </c>
      <c r="BU442" s="27">
        <v>12</v>
      </c>
      <c r="BV442" s="27">
        <v>14</v>
      </c>
      <c r="BW442" s="33"/>
      <c r="BX442" s="33"/>
      <c r="BY442" s="33"/>
      <c r="BZ442" s="27"/>
      <c r="CA442" s="27"/>
      <c r="CB442" s="27"/>
      <c r="CC442" s="33"/>
      <c r="CD442" s="33"/>
      <c r="CE442" s="33"/>
      <c r="CF442" s="27"/>
      <c r="CG442" s="27"/>
      <c r="CH442" s="27"/>
      <c r="CI442" s="27"/>
      <c r="CJ442" s="27"/>
    </row>
    <row r="443" spans="1:88" x14ac:dyDescent="0.25">
      <c r="A443" s="27" t="s">
        <v>2189</v>
      </c>
      <c r="B443" s="27" t="s">
        <v>2190</v>
      </c>
      <c r="C443" s="27" t="s">
        <v>2191</v>
      </c>
      <c r="D443" s="27" t="s">
        <v>147</v>
      </c>
      <c r="E443" s="27" t="s">
        <v>545</v>
      </c>
      <c r="F443" s="27"/>
      <c r="G443" s="27" t="s">
        <v>6481</v>
      </c>
      <c r="H443" s="27" t="s">
        <v>3994</v>
      </c>
      <c r="I443" s="27"/>
      <c r="J443" s="27"/>
      <c r="K443" s="29">
        <v>45001</v>
      </c>
      <c r="L443" s="30">
        <v>3385</v>
      </c>
      <c r="M443" s="31">
        <v>250</v>
      </c>
      <c r="N443" t="s">
        <v>4864</v>
      </c>
      <c r="P443" s="27" t="s">
        <v>4864</v>
      </c>
      <c r="Q443" s="27"/>
      <c r="R443" s="27" t="s">
        <v>5015</v>
      </c>
      <c r="S443" s="27">
        <v>50</v>
      </c>
      <c r="T443" s="27" t="s">
        <v>5061</v>
      </c>
      <c r="U443" s="27"/>
      <c r="V443" s="27" t="s">
        <v>4959</v>
      </c>
      <c r="W443" s="27" t="s">
        <v>5062</v>
      </c>
      <c r="X443" s="32" t="s">
        <v>5063</v>
      </c>
      <c r="Y443" s="27">
        <v>12</v>
      </c>
      <c r="Z443" s="27">
        <v>2</v>
      </c>
      <c r="AA443" s="33"/>
      <c r="AB443" s="33"/>
      <c r="AC443" s="33">
        <v>1</v>
      </c>
      <c r="AD443" s="33">
        <v>7</v>
      </c>
      <c r="AE443" s="33">
        <v>1</v>
      </c>
      <c r="AF443" s="36">
        <v>3223459361001</v>
      </c>
      <c r="AG443" s="36" t="str">
        <f>MID(AF443,10,4)</f>
        <v>1001</v>
      </c>
      <c r="AH443" s="27" t="s">
        <v>1309</v>
      </c>
      <c r="AI443" s="27" t="s">
        <v>361</v>
      </c>
      <c r="AJ443" s="29">
        <v>32094</v>
      </c>
      <c r="AK443" s="27"/>
      <c r="AL443" s="27"/>
      <c r="AM443" s="27"/>
      <c r="AN443" s="27"/>
      <c r="AO443" s="27" t="s">
        <v>6007</v>
      </c>
      <c r="AP443" s="27" t="s">
        <v>6007</v>
      </c>
      <c r="AQ443" s="27"/>
      <c r="AR443" s="35">
        <v>93903022</v>
      </c>
      <c r="AS443" s="36">
        <v>3223459361001</v>
      </c>
      <c r="AT443" s="27"/>
      <c r="AU443" s="29"/>
      <c r="AV443" s="27"/>
      <c r="AW443" s="27" t="s">
        <v>2192</v>
      </c>
      <c r="AX443" s="27" t="s">
        <v>293</v>
      </c>
      <c r="AY443" s="27" t="s">
        <v>293</v>
      </c>
      <c r="AZ443" s="27"/>
      <c r="BA443" s="27"/>
      <c r="BB443" s="27">
        <v>47100021</v>
      </c>
      <c r="BC443" s="27" t="s">
        <v>4590</v>
      </c>
      <c r="BD443" s="27">
        <v>1</v>
      </c>
      <c r="BE443" s="27">
        <v>5</v>
      </c>
      <c r="BF443" s="27">
        <v>2</v>
      </c>
      <c r="BG443" s="27" t="s">
        <v>648</v>
      </c>
      <c r="BH443" s="27">
        <v>7</v>
      </c>
      <c r="BI443" s="106" t="s">
        <v>2195</v>
      </c>
      <c r="BJ443" s="27" t="s">
        <v>2196</v>
      </c>
      <c r="BK443" s="27" t="s">
        <v>2193</v>
      </c>
      <c r="BL443" s="27" t="s">
        <v>2194</v>
      </c>
      <c r="BM443" s="27" t="s">
        <v>2192</v>
      </c>
      <c r="BN443" s="27">
        <v>51229051</v>
      </c>
      <c r="BO443" s="27" t="s">
        <v>4769</v>
      </c>
      <c r="BP443" s="29">
        <v>44946</v>
      </c>
      <c r="BQ443" s="29">
        <v>44945</v>
      </c>
      <c r="BR443" s="27" t="s">
        <v>5228</v>
      </c>
      <c r="BS443" s="29">
        <v>44945</v>
      </c>
      <c r="BT443" s="32">
        <v>36.747945205479454</v>
      </c>
      <c r="BU443" s="27">
        <v>11</v>
      </c>
      <c r="BV443" s="27">
        <v>13</v>
      </c>
      <c r="BW443" s="33"/>
      <c r="BX443" s="33"/>
      <c r="BY443" s="33"/>
      <c r="BZ443" s="27"/>
      <c r="CA443" s="27"/>
      <c r="CB443" s="27"/>
      <c r="CC443" s="33"/>
      <c r="CD443" s="33"/>
      <c r="CE443" s="33"/>
      <c r="CF443" s="27"/>
      <c r="CG443" s="27"/>
      <c r="CH443" s="27"/>
      <c r="CI443" s="27"/>
      <c r="CJ443" s="27"/>
    </row>
    <row r="444" spans="1:88" x14ac:dyDescent="0.25">
      <c r="A444" s="27" t="s">
        <v>2197</v>
      </c>
      <c r="B444" s="27" t="s">
        <v>2198</v>
      </c>
      <c r="C444" s="27" t="s">
        <v>472</v>
      </c>
      <c r="D444" s="27" t="s">
        <v>168</v>
      </c>
      <c r="E444" s="27" t="s">
        <v>758</v>
      </c>
      <c r="F444" s="27"/>
      <c r="G444" s="27" t="s">
        <v>6482</v>
      </c>
      <c r="H444" s="27" t="s">
        <v>3994</v>
      </c>
      <c r="I444" s="27"/>
      <c r="J444" s="27"/>
      <c r="K444" s="29">
        <v>45001</v>
      </c>
      <c r="L444" s="30">
        <v>3167</v>
      </c>
      <c r="M444" s="31">
        <v>250</v>
      </c>
      <c r="N444" t="s">
        <v>149</v>
      </c>
      <c r="O444" s="1">
        <v>45040</v>
      </c>
      <c r="P444" t="s">
        <v>4969</v>
      </c>
      <c r="Q444" s="27"/>
      <c r="R444" s="27" t="s">
        <v>4872</v>
      </c>
      <c r="S444" s="27">
        <v>43</v>
      </c>
      <c r="T444" s="27" t="s">
        <v>5087</v>
      </c>
      <c r="U444" s="27"/>
      <c r="V444" s="27" t="s">
        <v>4869</v>
      </c>
      <c r="W444" s="27" t="s">
        <v>5088</v>
      </c>
      <c r="X444" s="32" t="s">
        <v>5089</v>
      </c>
      <c r="Y444" s="27">
        <v>10</v>
      </c>
      <c r="Z444" s="27">
        <v>2</v>
      </c>
      <c r="AA444" s="33"/>
      <c r="AB444" s="33"/>
      <c r="AC444" s="33">
        <v>1</v>
      </c>
      <c r="AD444" s="33">
        <v>7</v>
      </c>
      <c r="AE444" s="33">
        <v>1</v>
      </c>
      <c r="AF444" s="36">
        <v>3309699861801</v>
      </c>
      <c r="AG444" s="36" t="str">
        <f>MID(AF444,10,4)</f>
        <v>1801</v>
      </c>
      <c r="AH444" s="27" t="s">
        <v>1061</v>
      </c>
      <c r="AI444" s="27" t="s">
        <v>555</v>
      </c>
      <c r="AJ444" s="29">
        <v>36372</v>
      </c>
      <c r="AK444" s="27"/>
      <c r="AL444" s="27"/>
      <c r="AM444" s="27"/>
      <c r="AN444" s="27"/>
      <c r="AO444" s="27" t="s">
        <v>6007</v>
      </c>
      <c r="AP444" s="27" t="s">
        <v>6007</v>
      </c>
      <c r="AQ444" s="27"/>
      <c r="AR444" s="35">
        <v>103416390</v>
      </c>
      <c r="AS444" s="36">
        <v>3309699861801</v>
      </c>
      <c r="AT444" s="27"/>
      <c r="AU444" s="29"/>
      <c r="AV444" s="27"/>
      <c r="AW444" s="27" t="s">
        <v>2199</v>
      </c>
      <c r="AX444" s="27" t="s">
        <v>555</v>
      </c>
      <c r="AY444" s="27" t="s">
        <v>1061</v>
      </c>
      <c r="AZ444" s="27"/>
      <c r="BA444" s="27"/>
      <c r="BB444" s="27">
        <v>35890761</v>
      </c>
      <c r="BC444" s="27" t="s">
        <v>4590</v>
      </c>
      <c r="BD444" s="27">
        <v>1</v>
      </c>
      <c r="BE444" s="27">
        <v>5</v>
      </c>
      <c r="BF444" s="27">
        <v>1</v>
      </c>
      <c r="BG444" s="27" t="s">
        <v>4597</v>
      </c>
      <c r="BH444" s="27">
        <v>7</v>
      </c>
      <c r="BI444" s="106" t="s">
        <v>2201</v>
      </c>
      <c r="BJ444" s="27" t="s">
        <v>2202</v>
      </c>
      <c r="BK444" s="27"/>
      <c r="BL444" s="27" t="s">
        <v>2200</v>
      </c>
      <c r="BM444" s="27" t="s">
        <v>2199</v>
      </c>
      <c r="BN444" s="27">
        <v>31239154</v>
      </c>
      <c r="BO444" s="27" t="s">
        <v>4771</v>
      </c>
      <c r="BP444" s="29">
        <v>44994</v>
      </c>
      <c r="BQ444" s="29">
        <v>44994</v>
      </c>
      <c r="BR444" s="27" t="s">
        <v>5256</v>
      </c>
      <c r="BS444" s="29">
        <v>44991</v>
      </c>
      <c r="BT444" s="32">
        <v>25.027397260273972</v>
      </c>
      <c r="BU444" s="27">
        <v>7</v>
      </c>
      <c r="BV444" s="27">
        <v>31</v>
      </c>
      <c r="BW444" s="33"/>
      <c r="BX444" s="33"/>
      <c r="BY444" s="33"/>
      <c r="BZ444" s="27"/>
      <c r="CA444" s="27"/>
      <c r="CB444" s="27"/>
      <c r="CC444" s="33"/>
      <c r="CD444" s="33"/>
      <c r="CE444" s="33"/>
      <c r="CF444" s="27"/>
      <c r="CG444" s="27"/>
      <c r="CH444" s="27"/>
      <c r="CI444" s="27"/>
      <c r="CJ444" s="27"/>
    </row>
    <row r="445" spans="1:88" x14ac:dyDescent="0.25">
      <c r="A445" s="27" t="s">
        <v>2203</v>
      </c>
      <c r="B445" s="27" t="s">
        <v>2204</v>
      </c>
      <c r="C445" s="27" t="s">
        <v>2205</v>
      </c>
      <c r="D445" s="27" t="s">
        <v>2206</v>
      </c>
      <c r="E445" s="27" t="s">
        <v>1185</v>
      </c>
      <c r="F445" s="27"/>
      <c r="G445" s="27" t="s">
        <v>6483</v>
      </c>
      <c r="H445" s="27" t="s">
        <v>3994</v>
      </c>
      <c r="I445" s="27"/>
      <c r="J445" s="27"/>
      <c r="K445" s="29">
        <v>45001</v>
      </c>
      <c r="L445" s="30">
        <v>3385</v>
      </c>
      <c r="M445" s="31">
        <v>250</v>
      </c>
      <c r="N445" t="s">
        <v>4864</v>
      </c>
      <c r="P445" s="27" t="s">
        <v>4864</v>
      </c>
      <c r="Q445" s="27"/>
      <c r="R445" s="27" t="s">
        <v>5015</v>
      </c>
      <c r="S445" s="27">
        <v>56</v>
      </c>
      <c r="T445" s="27" t="s">
        <v>5027</v>
      </c>
      <c r="U445" s="27"/>
      <c r="V445" s="27" t="s">
        <v>4959</v>
      </c>
      <c r="W445" s="105" t="s">
        <v>5019</v>
      </c>
      <c r="X445" s="27" t="s">
        <v>5020</v>
      </c>
      <c r="Y445" s="27">
        <v>17</v>
      </c>
      <c r="Z445" s="27">
        <v>2</v>
      </c>
      <c r="AA445" s="33"/>
      <c r="AB445" s="33"/>
      <c r="AC445" s="33">
        <v>1</v>
      </c>
      <c r="AD445" s="33">
        <v>7</v>
      </c>
      <c r="AE445" s="33">
        <v>1</v>
      </c>
      <c r="AF445" s="36">
        <v>3388801941001</v>
      </c>
      <c r="AG445" s="36" t="str">
        <f>MID(AF445,10,4)</f>
        <v>1001</v>
      </c>
      <c r="AH445" s="27" t="s">
        <v>361</v>
      </c>
      <c r="AI445" s="27" t="s">
        <v>1309</v>
      </c>
      <c r="AJ445" s="29">
        <v>36515</v>
      </c>
      <c r="AK445" s="27"/>
      <c r="AL445" s="27"/>
      <c r="AM445" s="27"/>
      <c r="AN445" s="27"/>
      <c r="AO445" s="27" t="s">
        <v>6007</v>
      </c>
      <c r="AP445" s="27" t="s">
        <v>6007</v>
      </c>
      <c r="AQ445" s="27"/>
      <c r="AR445" s="35">
        <v>104824778</v>
      </c>
      <c r="AS445" s="36">
        <v>3388801941001</v>
      </c>
      <c r="AT445" s="27"/>
      <c r="AU445" s="29"/>
      <c r="AV445" s="27"/>
      <c r="AW445" s="27" t="s">
        <v>2207</v>
      </c>
      <c r="AX445" s="27" t="s">
        <v>1309</v>
      </c>
      <c r="AY445" s="27" t="s">
        <v>361</v>
      </c>
      <c r="AZ445" s="27"/>
      <c r="BA445" s="27"/>
      <c r="BB445" s="27">
        <v>42460307</v>
      </c>
      <c r="BC445" s="27" t="s">
        <v>4590</v>
      </c>
      <c r="BD445" s="27">
        <v>1</v>
      </c>
      <c r="BE445" s="27">
        <v>5</v>
      </c>
      <c r="BF445" s="27">
        <v>1</v>
      </c>
      <c r="BG445" s="27" t="s">
        <v>4611</v>
      </c>
      <c r="BH445" s="27">
        <v>7</v>
      </c>
      <c r="BI445" s="106" t="s">
        <v>2209</v>
      </c>
      <c r="BJ445" s="27" t="s">
        <v>2210</v>
      </c>
      <c r="BK445" s="27"/>
      <c r="BL445" s="27" t="s">
        <v>2208</v>
      </c>
      <c r="BM445" s="27"/>
      <c r="BN445" s="27">
        <v>42429563</v>
      </c>
      <c r="BO445" s="27" t="s">
        <v>4771</v>
      </c>
      <c r="BP445" s="29">
        <v>45202</v>
      </c>
      <c r="BQ445" s="29">
        <v>44837</v>
      </c>
      <c r="BR445" s="27" t="s">
        <v>5256</v>
      </c>
      <c r="BS445" s="29">
        <v>44917</v>
      </c>
      <c r="BT445" s="32">
        <v>24.635616438356163</v>
      </c>
      <c r="BU445" s="27">
        <v>12</v>
      </c>
      <c r="BV445" s="27">
        <v>21</v>
      </c>
      <c r="BW445" s="33"/>
      <c r="BX445" s="33"/>
      <c r="BY445" s="33"/>
      <c r="BZ445" s="27"/>
      <c r="CA445" s="27"/>
      <c r="CB445" s="27"/>
      <c r="CC445" s="33"/>
      <c r="CD445" s="33"/>
      <c r="CE445" s="33"/>
      <c r="CF445" s="27"/>
      <c r="CG445" s="27"/>
      <c r="CH445" s="27"/>
      <c r="CI445" s="27"/>
      <c r="CJ445" s="27"/>
    </row>
    <row r="446" spans="1:88" x14ac:dyDescent="0.25">
      <c r="A446" s="27" t="s">
        <v>2211</v>
      </c>
      <c r="B446" s="27" t="s">
        <v>2212</v>
      </c>
      <c r="C446" s="27" t="s">
        <v>1721</v>
      </c>
      <c r="D446" s="27" t="s">
        <v>5160</v>
      </c>
      <c r="E446" s="27" t="s">
        <v>780</v>
      </c>
      <c r="F446" s="27"/>
      <c r="G446" s="27" t="s">
        <v>6484</v>
      </c>
      <c r="H446" s="27" t="s">
        <v>3994</v>
      </c>
      <c r="I446" s="27"/>
      <c r="J446" s="27"/>
      <c r="K446" s="29">
        <v>45007</v>
      </c>
      <c r="L446" s="30">
        <v>3385</v>
      </c>
      <c r="M446" s="31">
        <v>250</v>
      </c>
      <c r="N446" s="40" t="s">
        <v>149</v>
      </c>
      <c r="O446" s="1">
        <v>45450</v>
      </c>
      <c r="P446" s="40" t="s">
        <v>4883</v>
      </c>
      <c r="Q446" s="27"/>
      <c r="R446" s="27" t="s">
        <v>4872</v>
      </c>
      <c r="S446" s="145">
        <v>86</v>
      </c>
      <c r="T446" s="144" t="s">
        <v>6945</v>
      </c>
      <c r="U446" s="27"/>
      <c r="V446" s="27" t="s">
        <v>4869</v>
      </c>
      <c r="W446" s="27" t="s">
        <v>5100</v>
      </c>
      <c r="X446" s="32" t="s">
        <v>5101</v>
      </c>
      <c r="Y446" s="27">
        <v>6</v>
      </c>
      <c r="Z446" s="27">
        <v>2</v>
      </c>
      <c r="AA446" s="33"/>
      <c r="AB446" s="33"/>
      <c r="AC446" s="33">
        <v>1</v>
      </c>
      <c r="AD446" s="33">
        <v>7</v>
      </c>
      <c r="AE446" s="33">
        <v>1</v>
      </c>
      <c r="AF446" s="36">
        <v>3511147261705</v>
      </c>
      <c r="AG446" s="36" t="str">
        <f>MID(AF446,10,4)</f>
        <v>1705</v>
      </c>
      <c r="AH446" s="27" t="s">
        <v>805</v>
      </c>
      <c r="AI446" s="27" t="s">
        <v>268</v>
      </c>
      <c r="AJ446" s="29">
        <v>35338</v>
      </c>
      <c r="AK446" s="27"/>
      <c r="AL446" s="27"/>
      <c r="AM446" s="27"/>
      <c r="AN446" s="27"/>
      <c r="AO446" s="27" t="s">
        <v>6007</v>
      </c>
      <c r="AP446" s="27" t="s">
        <v>6007</v>
      </c>
      <c r="AQ446" s="27"/>
      <c r="AR446" s="35">
        <v>98725866</v>
      </c>
      <c r="AS446" s="36">
        <v>3511147261705</v>
      </c>
      <c r="AT446" s="27"/>
      <c r="AU446" s="29"/>
      <c r="AV446" s="27"/>
      <c r="AW446" s="27" t="s">
        <v>2213</v>
      </c>
      <c r="AX446" s="27" t="s">
        <v>268</v>
      </c>
      <c r="AY446" s="27" t="s">
        <v>805</v>
      </c>
      <c r="AZ446" s="27"/>
      <c r="BA446" s="27"/>
      <c r="BB446" s="27" t="s">
        <v>2214</v>
      </c>
      <c r="BC446" s="27" t="s">
        <v>4590</v>
      </c>
      <c r="BD446" s="27">
        <v>1</v>
      </c>
      <c r="BE446" s="27">
        <v>5</v>
      </c>
      <c r="BF446" s="27">
        <v>0</v>
      </c>
      <c r="BG446" s="27" t="s">
        <v>648</v>
      </c>
      <c r="BH446" s="27">
        <v>7</v>
      </c>
      <c r="BI446" s="106" t="s">
        <v>2215</v>
      </c>
      <c r="BJ446" s="27" t="s">
        <v>2216</v>
      </c>
      <c r="BK446" s="27"/>
      <c r="BL446" s="27"/>
      <c r="BM446" s="27"/>
      <c r="BN446" s="27">
        <v>55868172</v>
      </c>
      <c r="BO446" s="27" t="s">
        <v>4771</v>
      </c>
      <c r="BP446" s="29">
        <v>44760</v>
      </c>
      <c r="BQ446" s="29">
        <v>44838</v>
      </c>
      <c r="BR446" s="27" t="s">
        <v>5258</v>
      </c>
      <c r="BS446" s="29">
        <v>44972</v>
      </c>
      <c r="BT446" s="32">
        <v>27.860273972602741</v>
      </c>
      <c r="BU446" s="27">
        <v>9</v>
      </c>
      <c r="BV446" s="27">
        <v>30</v>
      </c>
      <c r="BW446" s="33"/>
      <c r="BX446" s="33"/>
      <c r="BY446" s="33"/>
      <c r="BZ446" s="27"/>
      <c r="CA446" s="27"/>
      <c r="CB446" s="27"/>
      <c r="CC446" s="33"/>
      <c r="CD446" s="33"/>
      <c r="CE446" s="33"/>
      <c r="CF446" s="27"/>
      <c r="CG446" s="27"/>
      <c r="CH446" s="27"/>
      <c r="CI446" s="27"/>
      <c r="CJ446" s="27"/>
    </row>
    <row r="447" spans="1:88" x14ac:dyDescent="0.25">
      <c r="A447" s="27" t="s">
        <v>2217</v>
      </c>
      <c r="B447" s="27" t="s">
        <v>2218</v>
      </c>
      <c r="C447" s="27" t="s">
        <v>2219</v>
      </c>
      <c r="D447" s="27" t="s">
        <v>586</v>
      </c>
      <c r="E447" s="27" t="s">
        <v>340</v>
      </c>
      <c r="F447" s="27"/>
      <c r="G447" s="27" t="s">
        <v>6485</v>
      </c>
      <c r="H447" s="27" t="s">
        <v>3998</v>
      </c>
      <c r="I447" s="27" t="s">
        <v>4998</v>
      </c>
      <c r="J447" s="27"/>
      <c r="K447" s="29">
        <v>45009</v>
      </c>
      <c r="L447" s="30">
        <v>3250</v>
      </c>
      <c r="M447" s="31">
        <v>250</v>
      </c>
      <c r="N447" t="s">
        <v>149</v>
      </c>
      <c r="O447" s="1">
        <v>45385</v>
      </c>
      <c r="P447" t="s">
        <v>4969</v>
      </c>
      <c r="Q447" s="27"/>
      <c r="R447" s="27" t="s">
        <v>4961</v>
      </c>
      <c r="S447" s="27" t="s">
        <v>4962</v>
      </c>
      <c r="T447" s="27" t="s">
        <v>4963</v>
      </c>
      <c r="U447" s="27" t="s">
        <v>4954</v>
      </c>
      <c r="V447" s="27" t="s">
        <v>5003</v>
      </c>
      <c r="W447" s="27" t="s">
        <v>4961</v>
      </c>
      <c r="X447" s="32" t="s">
        <v>5101</v>
      </c>
      <c r="Y447" s="27">
        <v>6</v>
      </c>
      <c r="Z447" s="27">
        <v>1</v>
      </c>
      <c r="AA447" s="33"/>
      <c r="AB447" s="33"/>
      <c r="AC447" s="33">
        <v>1</v>
      </c>
      <c r="AD447" s="33">
        <v>7</v>
      </c>
      <c r="AE447" s="33">
        <v>1</v>
      </c>
      <c r="AF447" s="36">
        <v>1680160791602</v>
      </c>
      <c r="AG447" s="36" t="str">
        <f>MID(AF447,10,4)</f>
        <v>1602</v>
      </c>
      <c r="AH447" s="27" t="s">
        <v>1119</v>
      </c>
      <c r="AI447" s="27" t="s">
        <v>2117</v>
      </c>
      <c r="AJ447" s="29">
        <v>31761</v>
      </c>
      <c r="AK447" s="27" t="s">
        <v>218</v>
      </c>
      <c r="AL447" s="29">
        <v>45275</v>
      </c>
      <c r="AM447" s="27"/>
      <c r="AN447" s="27"/>
      <c r="AO447" s="27" t="s">
        <v>6371</v>
      </c>
      <c r="AP447" s="27" t="s">
        <v>6007</v>
      </c>
      <c r="AQ447" s="27"/>
      <c r="AR447" s="35">
        <v>39135764</v>
      </c>
      <c r="AS447" s="36">
        <v>200901542093</v>
      </c>
      <c r="AT447" s="27"/>
      <c r="AU447" s="29"/>
      <c r="AV447" s="27"/>
      <c r="AW447" s="27" t="s">
        <v>2220</v>
      </c>
      <c r="AX447" s="27" t="s">
        <v>1119</v>
      </c>
      <c r="AY447" s="27" t="s">
        <v>1118</v>
      </c>
      <c r="AZ447" s="27"/>
      <c r="BA447" s="27"/>
      <c r="BB447" s="27">
        <v>572440746</v>
      </c>
      <c r="BC447" s="27" t="s">
        <v>1907</v>
      </c>
      <c r="BD447" s="27">
        <v>2</v>
      </c>
      <c r="BE447" s="27">
        <v>5</v>
      </c>
      <c r="BF447" s="27">
        <v>1</v>
      </c>
      <c r="BG447" s="27" t="s">
        <v>648</v>
      </c>
      <c r="BH447" s="27">
        <v>7</v>
      </c>
      <c r="BI447" s="106" t="s">
        <v>2221</v>
      </c>
      <c r="BJ447" s="27" t="s">
        <v>2222</v>
      </c>
      <c r="BK447" s="27"/>
      <c r="BL447" s="27"/>
      <c r="BM447" s="27"/>
      <c r="BN447" s="27"/>
      <c r="BO447" s="27" t="s">
        <v>4771</v>
      </c>
      <c r="BP447" s="27" t="s">
        <v>4779</v>
      </c>
      <c r="BQ447" s="27" t="s">
        <v>4779</v>
      </c>
      <c r="BR447" s="27" t="s">
        <v>4779</v>
      </c>
      <c r="BS447" s="27" t="s">
        <v>4779</v>
      </c>
      <c r="BT447" s="32">
        <v>37.660273972602738</v>
      </c>
      <c r="BU447" s="27">
        <v>12</v>
      </c>
      <c r="BV447" s="27">
        <v>15</v>
      </c>
      <c r="BW447" s="33">
        <v>3250</v>
      </c>
      <c r="BX447" s="37">
        <v>45108</v>
      </c>
      <c r="BY447" s="33">
        <v>2960</v>
      </c>
      <c r="BZ447" s="27"/>
      <c r="CA447" s="27"/>
      <c r="CB447" s="27"/>
      <c r="CC447" s="33"/>
      <c r="CD447" s="33"/>
      <c r="CE447" s="33"/>
      <c r="CF447" s="27"/>
      <c r="CG447" s="27"/>
      <c r="CH447" s="27"/>
      <c r="CI447" s="27"/>
      <c r="CJ447" s="27"/>
    </row>
    <row r="448" spans="1:88" x14ac:dyDescent="0.25">
      <c r="A448" s="27" t="s">
        <v>3225</v>
      </c>
      <c r="B448" s="83" t="s">
        <v>3575</v>
      </c>
      <c r="C448" s="27" t="s">
        <v>451</v>
      </c>
      <c r="D448" s="27" t="s">
        <v>339</v>
      </c>
      <c r="E448" s="27" t="s">
        <v>3905</v>
      </c>
      <c r="F448" s="27"/>
      <c r="G448" s="110" t="s">
        <v>6486</v>
      </c>
      <c r="H448" s="27" t="s">
        <v>3994</v>
      </c>
      <c r="I448" s="27"/>
      <c r="J448" s="27"/>
      <c r="K448" s="29">
        <v>45010</v>
      </c>
      <c r="L448" s="30"/>
      <c r="M448" s="31"/>
      <c r="N448" s="27" t="s">
        <v>5126</v>
      </c>
      <c r="P448" s="27" t="s">
        <v>149</v>
      </c>
      <c r="Q448" s="27"/>
      <c r="R448" s="27" t="s">
        <v>4876</v>
      </c>
      <c r="S448" s="27">
        <v>81</v>
      </c>
      <c r="T448" s="27" t="s">
        <v>6941</v>
      </c>
      <c r="U448" s="27"/>
      <c r="V448" s="27" t="s">
        <v>4869</v>
      </c>
      <c r="W448" s="27"/>
      <c r="X448" s="27"/>
      <c r="Y448" s="27"/>
      <c r="Z448" s="27">
        <v>2</v>
      </c>
      <c r="AA448" s="33"/>
      <c r="AB448" s="33"/>
      <c r="AC448" s="33">
        <v>1</v>
      </c>
      <c r="AD448" s="33">
        <v>7</v>
      </c>
      <c r="AE448" s="33">
        <v>1</v>
      </c>
      <c r="AF448" s="36">
        <v>2749307810101</v>
      </c>
      <c r="AG448" s="36" t="str">
        <f>MID(AF448,10,4)</f>
        <v>0101</v>
      </c>
      <c r="AH448" s="27" t="s">
        <v>114</v>
      </c>
      <c r="AI448" s="27" t="s">
        <v>114</v>
      </c>
      <c r="AJ448" s="29">
        <v>37396</v>
      </c>
      <c r="AK448" s="27"/>
      <c r="AL448" s="27"/>
      <c r="AM448" s="27"/>
      <c r="AN448" s="27"/>
      <c r="AO448" s="27" t="s">
        <v>6007</v>
      </c>
      <c r="AP448" s="27" t="s">
        <v>6007</v>
      </c>
      <c r="AQ448" s="27"/>
      <c r="AR448" s="35">
        <v>108966224</v>
      </c>
      <c r="AS448" s="36"/>
      <c r="AT448" s="27"/>
      <c r="AU448" s="29"/>
      <c r="AV448" s="27"/>
      <c r="AW448" s="27" t="s">
        <v>4162</v>
      </c>
      <c r="AX448" s="27" t="s">
        <v>114</v>
      </c>
      <c r="AY448" s="27" t="s">
        <v>114</v>
      </c>
      <c r="AZ448" s="27"/>
      <c r="BA448" s="27"/>
      <c r="BB448" s="27">
        <v>47799563</v>
      </c>
      <c r="BC448" s="27" t="s">
        <v>4590</v>
      </c>
      <c r="BD448" s="27">
        <v>1</v>
      </c>
      <c r="BE448" s="27">
        <v>5</v>
      </c>
      <c r="BF448" s="27">
        <v>1</v>
      </c>
      <c r="BG448" s="27" t="s">
        <v>4598</v>
      </c>
      <c r="BH448" s="28">
        <v>5</v>
      </c>
      <c r="BI448" s="106" t="s">
        <v>5259</v>
      </c>
      <c r="BJ448" s="27"/>
      <c r="BK448" s="27"/>
      <c r="BL448" s="27"/>
      <c r="BM448" s="27"/>
      <c r="BN448" s="27"/>
      <c r="BO448" s="27" t="s">
        <v>4771</v>
      </c>
      <c r="BP448" s="29">
        <v>44943</v>
      </c>
      <c r="BQ448" s="29">
        <v>44965</v>
      </c>
      <c r="BR448" s="27" t="s">
        <v>5260</v>
      </c>
      <c r="BS448" s="29">
        <v>44929</v>
      </c>
      <c r="BT448" s="32">
        <v>22.221917808219178</v>
      </c>
      <c r="BU448" s="27">
        <v>5</v>
      </c>
      <c r="BV448" s="27">
        <v>20</v>
      </c>
      <c r="BW448" s="33"/>
      <c r="BX448" s="33"/>
      <c r="BY448" s="33"/>
      <c r="BZ448" s="27"/>
      <c r="CA448" s="27"/>
      <c r="CB448" s="27"/>
      <c r="CC448" s="33"/>
      <c r="CD448" s="33"/>
      <c r="CE448" s="33"/>
      <c r="CF448" s="27"/>
      <c r="CG448" s="27"/>
      <c r="CH448" s="27"/>
      <c r="CI448" s="27"/>
      <c r="CJ448" s="27"/>
    </row>
    <row r="449" spans="1:88" x14ac:dyDescent="0.25">
      <c r="A449" s="27" t="s">
        <v>3226</v>
      </c>
      <c r="B449" s="27" t="s">
        <v>3576</v>
      </c>
      <c r="C449" s="27" t="s">
        <v>105</v>
      </c>
      <c r="D449" s="27" t="s">
        <v>190</v>
      </c>
      <c r="E449" s="27"/>
      <c r="F449" s="27"/>
      <c r="G449" s="27" t="s">
        <v>6487</v>
      </c>
      <c r="H449" s="27" t="s">
        <v>3994</v>
      </c>
      <c r="I449" s="27"/>
      <c r="J449" s="27"/>
      <c r="K449" s="29">
        <v>45010</v>
      </c>
      <c r="L449" s="30">
        <v>3167</v>
      </c>
      <c r="M449" s="31">
        <v>250</v>
      </c>
      <c r="N449" t="s">
        <v>149</v>
      </c>
      <c r="O449" s="1">
        <v>45275</v>
      </c>
      <c r="P449" t="s">
        <v>4969</v>
      </c>
      <c r="Q449" s="27"/>
      <c r="R449" s="27" t="s">
        <v>5015</v>
      </c>
      <c r="S449" s="145">
        <v>92</v>
      </c>
      <c r="T449" s="144" t="s">
        <v>5107</v>
      </c>
      <c r="U449" s="27"/>
      <c r="V449" s="27" t="s">
        <v>4959</v>
      </c>
      <c r="W449" s="27" t="s">
        <v>5017</v>
      </c>
      <c r="X449" s="32" t="s">
        <v>5009</v>
      </c>
      <c r="Y449" s="27">
        <v>2</v>
      </c>
      <c r="Z449" s="27">
        <v>2</v>
      </c>
      <c r="AA449" s="33"/>
      <c r="AB449" s="33"/>
      <c r="AC449" s="33">
        <v>1</v>
      </c>
      <c r="AD449" s="33">
        <v>7</v>
      </c>
      <c r="AE449" s="33">
        <v>1</v>
      </c>
      <c r="AF449" s="36">
        <v>3519509070101</v>
      </c>
      <c r="AG449" s="36" t="str">
        <f>MID(AF449,10,4)</f>
        <v>0101</v>
      </c>
      <c r="AH449" s="27" t="s">
        <v>114</v>
      </c>
      <c r="AI449" s="27" t="s">
        <v>114</v>
      </c>
      <c r="AJ449" s="29">
        <v>37699</v>
      </c>
      <c r="AK449" s="27"/>
      <c r="AL449" s="27"/>
      <c r="AM449" s="27"/>
      <c r="AN449" s="27"/>
      <c r="AO449" s="27" t="s">
        <v>6007</v>
      </c>
      <c r="AP449" s="27" t="s">
        <v>6007</v>
      </c>
      <c r="AQ449" s="27"/>
      <c r="AR449" s="35">
        <v>115821406</v>
      </c>
      <c r="AS449" s="36">
        <v>3519509070101</v>
      </c>
      <c r="AT449" s="27"/>
      <c r="AU449" s="29"/>
      <c r="AV449" s="27"/>
      <c r="AW449" s="27" t="s">
        <v>4163</v>
      </c>
      <c r="AX449" s="27" t="s">
        <v>700</v>
      </c>
      <c r="AY449" s="27" t="s">
        <v>700</v>
      </c>
      <c r="AZ449" s="27"/>
      <c r="BA449" s="27"/>
      <c r="BB449" s="27">
        <v>53791899</v>
      </c>
      <c r="BC449" s="27" t="s">
        <v>4590</v>
      </c>
      <c r="BD449" s="27">
        <v>1</v>
      </c>
      <c r="BE449" s="27">
        <v>5</v>
      </c>
      <c r="BF449" s="27">
        <v>0</v>
      </c>
      <c r="BG449" s="27" t="s">
        <v>635</v>
      </c>
      <c r="BH449" s="27">
        <v>7</v>
      </c>
      <c r="BI449" s="106" t="s">
        <v>5261</v>
      </c>
      <c r="BJ449" s="27" t="s">
        <v>5262</v>
      </c>
      <c r="BK449" s="27"/>
      <c r="BL449" s="27"/>
      <c r="BM449" s="27"/>
      <c r="BN449" s="27"/>
      <c r="BO449" s="27" t="s">
        <v>4771</v>
      </c>
      <c r="BP449" s="29">
        <v>45209</v>
      </c>
      <c r="BQ449" s="29">
        <v>45213</v>
      </c>
      <c r="BR449" s="27"/>
      <c r="BS449" s="29">
        <v>45209</v>
      </c>
      <c r="BT449" s="32">
        <v>21.391780821917809</v>
      </c>
      <c r="BU449" s="27">
        <v>3</v>
      </c>
      <c r="BV449" s="27">
        <v>19</v>
      </c>
      <c r="BW449" s="33"/>
      <c r="BX449" s="33"/>
      <c r="BY449" s="33"/>
      <c r="BZ449" s="27"/>
      <c r="CA449" s="27"/>
      <c r="CB449" s="27"/>
      <c r="CC449" s="33"/>
      <c r="CD449" s="33"/>
      <c r="CE449" s="33"/>
      <c r="CF449" s="27"/>
      <c r="CG449" s="27"/>
      <c r="CH449" s="27"/>
      <c r="CI449" s="27"/>
      <c r="CJ449" s="27"/>
    </row>
    <row r="450" spans="1:88" x14ac:dyDescent="0.25">
      <c r="A450" s="27" t="s">
        <v>3227</v>
      </c>
      <c r="B450" s="27" t="s">
        <v>3557</v>
      </c>
      <c r="C450" s="27" t="s">
        <v>227</v>
      </c>
      <c r="D450" s="27" t="s">
        <v>189</v>
      </c>
      <c r="E450" s="27" t="s">
        <v>215</v>
      </c>
      <c r="F450" s="27"/>
      <c r="G450" s="27" t="s">
        <v>6488</v>
      </c>
      <c r="H450" s="27" t="s">
        <v>3994</v>
      </c>
      <c r="I450" s="27"/>
      <c r="J450" s="27"/>
      <c r="K450" s="29">
        <v>45017</v>
      </c>
      <c r="L450" s="30">
        <v>3167</v>
      </c>
      <c r="M450" s="31">
        <v>250</v>
      </c>
      <c r="N450" t="s">
        <v>149</v>
      </c>
      <c r="O450" s="1">
        <v>45144</v>
      </c>
      <c r="P450" t="s">
        <v>4969</v>
      </c>
      <c r="Q450" s="27"/>
      <c r="R450" s="27" t="s">
        <v>4872</v>
      </c>
      <c r="S450" s="27">
        <v>41</v>
      </c>
      <c r="T450" s="27" t="s">
        <v>5199</v>
      </c>
      <c r="U450" s="27"/>
      <c r="V450" s="27" t="s">
        <v>4869</v>
      </c>
      <c r="W450" s="105" t="s">
        <v>4996</v>
      </c>
      <c r="X450" s="32" t="s">
        <v>4997</v>
      </c>
      <c r="Y450" s="27">
        <v>5</v>
      </c>
      <c r="Z450" s="27">
        <v>2</v>
      </c>
      <c r="AA450" s="33"/>
      <c r="AB450" s="33"/>
      <c r="AC450" s="33">
        <v>1</v>
      </c>
      <c r="AD450" s="33">
        <v>7</v>
      </c>
      <c r="AE450" s="33">
        <v>1</v>
      </c>
      <c r="AF450" s="36">
        <v>3251970241703</v>
      </c>
      <c r="AG450" s="36" t="str">
        <f>MID(AF450,10,4)</f>
        <v>1703</v>
      </c>
      <c r="AH450" s="27" t="s">
        <v>268</v>
      </c>
      <c r="AI450" s="27" t="s">
        <v>315</v>
      </c>
      <c r="AJ450" s="29">
        <v>36747</v>
      </c>
      <c r="AK450" s="27"/>
      <c r="AL450" s="27"/>
      <c r="AM450" s="27"/>
      <c r="AN450" s="27"/>
      <c r="AO450" s="27" t="s">
        <v>6007</v>
      </c>
      <c r="AP450" s="27" t="s">
        <v>6007</v>
      </c>
      <c r="AQ450" s="27"/>
      <c r="AR450" s="35">
        <v>101760035</v>
      </c>
      <c r="AS450" s="36">
        <v>3251970241703</v>
      </c>
      <c r="AT450" s="27"/>
      <c r="AU450" s="29"/>
      <c r="AV450" s="27"/>
      <c r="AW450" s="27" t="s">
        <v>4164</v>
      </c>
      <c r="AX450" s="27" t="s">
        <v>268</v>
      </c>
      <c r="AY450" s="27" t="s">
        <v>315</v>
      </c>
      <c r="AZ450" s="27"/>
      <c r="BA450" s="27"/>
      <c r="BB450" s="27">
        <v>40476604</v>
      </c>
      <c r="BC450" s="27" t="s">
        <v>4590</v>
      </c>
      <c r="BD450" s="27">
        <v>1</v>
      </c>
      <c r="BE450" s="27">
        <v>5</v>
      </c>
      <c r="BF450" s="27">
        <v>0</v>
      </c>
      <c r="BG450" s="27" t="s">
        <v>4597</v>
      </c>
      <c r="BH450" s="27">
        <v>7</v>
      </c>
      <c r="BI450" s="106" t="s">
        <v>5263</v>
      </c>
      <c r="BJ450" s="27" t="s">
        <v>5264</v>
      </c>
      <c r="BK450" s="27"/>
      <c r="BL450" s="27"/>
      <c r="BM450" s="27"/>
      <c r="BN450" s="27"/>
      <c r="BO450" s="27" t="s">
        <v>4769</v>
      </c>
      <c r="BP450" s="29">
        <v>45261</v>
      </c>
      <c r="BQ450" s="29">
        <v>45261</v>
      </c>
      <c r="BR450" s="27" t="s">
        <v>5228</v>
      </c>
      <c r="BS450" s="29">
        <v>44994</v>
      </c>
      <c r="BT450" s="32">
        <v>24</v>
      </c>
      <c r="BU450" s="27">
        <v>8</v>
      </c>
      <c r="BV450" s="27">
        <v>9</v>
      </c>
      <c r="BW450" s="33"/>
      <c r="BX450" s="33"/>
      <c r="BY450" s="33"/>
      <c r="BZ450" s="27"/>
      <c r="CA450" s="27"/>
      <c r="CB450" s="27"/>
      <c r="CC450" s="33"/>
      <c r="CD450" s="33"/>
      <c r="CE450" s="33"/>
      <c r="CF450" s="27"/>
      <c r="CG450" s="27"/>
      <c r="CH450" s="27"/>
      <c r="CI450" s="27"/>
      <c r="CJ450" s="27"/>
    </row>
    <row r="451" spans="1:88" x14ac:dyDescent="0.25">
      <c r="A451" s="27" t="s">
        <v>3228</v>
      </c>
      <c r="B451" s="27" t="s">
        <v>412</v>
      </c>
      <c r="C451" s="27" t="s">
        <v>425</v>
      </c>
      <c r="D451" s="27" t="s">
        <v>1074</v>
      </c>
      <c r="E451" s="27" t="s">
        <v>1746</v>
      </c>
      <c r="F451" s="27"/>
      <c r="G451" s="27" t="s">
        <v>6489</v>
      </c>
      <c r="H451" s="27" t="s">
        <v>3998</v>
      </c>
      <c r="I451" s="27" t="s">
        <v>4998</v>
      </c>
      <c r="J451" s="27"/>
      <c r="K451" s="29">
        <v>45017</v>
      </c>
      <c r="L451" s="30">
        <v>2960</v>
      </c>
      <c r="M451" s="31">
        <v>250</v>
      </c>
      <c r="N451" t="s">
        <v>149</v>
      </c>
      <c r="O451" s="1">
        <v>45310</v>
      </c>
      <c r="P451" t="s">
        <v>4975</v>
      </c>
      <c r="Q451" s="27"/>
      <c r="R451" s="27" t="s">
        <v>4961</v>
      </c>
      <c r="S451" s="27" t="s">
        <v>4962</v>
      </c>
      <c r="T451" s="27" t="s">
        <v>4963</v>
      </c>
      <c r="U451" s="27" t="s">
        <v>4954</v>
      </c>
      <c r="V451" s="27" t="s">
        <v>5003</v>
      </c>
      <c r="W451" s="105" t="s">
        <v>4961</v>
      </c>
      <c r="X451" s="32" t="s">
        <v>5101</v>
      </c>
      <c r="Y451" s="27">
        <v>6</v>
      </c>
      <c r="Z451" s="27">
        <v>1</v>
      </c>
      <c r="AA451" s="33"/>
      <c r="AB451" s="33"/>
      <c r="AC451" s="33">
        <v>1</v>
      </c>
      <c r="AD451" s="33">
        <v>7</v>
      </c>
      <c r="AE451" s="33">
        <v>1</v>
      </c>
      <c r="AF451" s="36">
        <v>2144550681601</v>
      </c>
      <c r="AG451" s="36" t="str">
        <f>MID(AF451,10,4)</f>
        <v>1601</v>
      </c>
      <c r="AH451" s="27" t="s">
        <v>1119</v>
      </c>
      <c r="AI451" s="27" t="s">
        <v>1118</v>
      </c>
      <c r="AJ451" s="29">
        <v>33504</v>
      </c>
      <c r="AK451" s="27" t="s">
        <v>218</v>
      </c>
      <c r="AL451" s="29">
        <v>45192</v>
      </c>
      <c r="AM451" s="27"/>
      <c r="AN451" s="27"/>
      <c r="AO451" s="27" t="s">
        <v>6371</v>
      </c>
      <c r="AP451" s="27" t="s">
        <v>6007</v>
      </c>
      <c r="AQ451" s="27"/>
      <c r="AR451" s="35">
        <v>76510085</v>
      </c>
      <c r="AS451" s="178">
        <v>2144550681601</v>
      </c>
      <c r="AT451" s="27"/>
      <c r="AU451" s="29"/>
      <c r="AV451" s="27"/>
      <c r="AW451" s="27" t="s">
        <v>4165</v>
      </c>
      <c r="AX451" s="27" t="s">
        <v>1118</v>
      </c>
      <c r="AY451" s="27" t="s">
        <v>1119</v>
      </c>
      <c r="AZ451" s="27"/>
      <c r="BA451" s="27"/>
      <c r="BB451" s="27">
        <v>41065975</v>
      </c>
      <c r="BC451" s="27" t="s">
        <v>4588</v>
      </c>
      <c r="BD451" s="27">
        <v>1</v>
      </c>
      <c r="BE451" s="27">
        <v>5</v>
      </c>
      <c r="BF451" s="27">
        <v>2</v>
      </c>
      <c r="BG451" s="27" t="s">
        <v>4597</v>
      </c>
      <c r="BH451" s="27">
        <v>7</v>
      </c>
      <c r="BI451" s="106" t="s">
        <v>5265</v>
      </c>
      <c r="BJ451" s="27" t="s">
        <v>5266</v>
      </c>
      <c r="BK451" s="27"/>
      <c r="BL451" s="27"/>
      <c r="BM451" s="27"/>
      <c r="BN451" s="27">
        <v>53830725</v>
      </c>
      <c r="BO451" s="27" t="s">
        <v>4771</v>
      </c>
      <c r="BP451" s="27" t="s">
        <v>4780</v>
      </c>
      <c r="BQ451" s="27" t="s">
        <v>4780</v>
      </c>
      <c r="BR451" s="27" t="s">
        <v>4780</v>
      </c>
      <c r="BS451" s="27" t="s">
        <v>4780</v>
      </c>
      <c r="BT451" s="32">
        <v>32.884931506849313</v>
      </c>
      <c r="BU451" s="27">
        <v>9</v>
      </c>
      <c r="BV451" s="27">
        <v>23</v>
      </c>
      <c r="BW451" s="33"/>
      <c r="BX451" s="37"/>
      <c r="BY451" s="33"/>
      <c r="BZ451" s="27"/>
      <c r="CA451" s="27"/>
      <c r="CB451" s="27"/>
      <c r="CC451" s="33"/>
      <c r="CD451" s="33"/>
      <c r="CE451" s="33"/>
      <c r="CF451" s="27"/>
      <c r="CG451" s="27"/>
      <c r="CH451" s="27"/>
      <c r="CI451" s="27"/>
      <c r="CJ451" s="27"/>
    </row>
    <row r="452" spans="1:88" x14ac:dyDescent="0.25">
      <c r="A452" s="27" t="s">
        <v>3229</v>
      </c>
      <c r="B452" s="27" t="s">
        <v>3577</v>
      </c>
      <c r="C452" s="27" t="s">
        <v>344</v>
      </c>
      <c r="D452" s="27" t="s">
        <v>427</v>
      </c>
      <c r="E452" s="27" t="s">
        <v>943</v>
      </c>
      <c r="F452" s="27"/>
      <c r="G452" s="27" t="s">
        <v>6490</v>
      </c>
      <c r="H452" s="27" t="s">
        <v>4001</v>
      </c>
      <c r="I452" s="27"/>
      <c r="J452" s="27"/>
      <c r="K452" s="29">
        <v>45017</v>
      </c>
      <c r="L452" s="30">
        <v>2960</v>
      </c>
      <c r="M452" s="31">
        <v>250</v>
      </c>
      <c r="N452" t="s">
        <v>149</v>
      </c>
      <c r="O452" s="1">
        <v>45138</v>
      </c>
      <c r="P452" t="s">
        <v>4969</v>
      </c>
      <c r="Q452" s="27"/>
      <c r="R452" s="27" t="s">
        <v>5011</v>
      </c>
      <c r="S452" s="61" t="s">
        <v>4890</v>
      </c>
      <c r="T452" s="27" t="s">
        <v>4947</v>
      </c>
      <c r="U452" s="27" t="s">
        <v>4903</v>
      </c>
      <c r="V452" s="27" t="s">
        <v>4959</v>
      </c>
      <c r="W452" s="27"/>
      <c r="X452" s="32" t="s">
        <v>5009</v>
      </c>
      <c r="Y452" s="27">
        <v>2</v>
      </c>
      <c r="Z452" s="27">
        <v>1</v>
      </c>
      <c r="AA452" s="33"/>
      <c r="AB452" s="33"/>
      <c r="AC452" s="33">
        <v>1</v>
      </c>
      <c r="AD452" s="33">
        <v>7</v>
      </c>
      <c r="AE452" s="33">
        <v>1</v>
      </c>
      <c r="AF452" s="36">
        <v>2282877821312</v>
      </c>
      <c r="AG452" s="36" t="str">
        <f>MID(AF452,10,4)</f>
        <v>1312</v>
      </c>
      <c r="AH452" s="27" t="s">
        <v>421</v>
      </c>
      <c r="AI452" s="27" t="s">
        <v>1961</v>
      </c>
      <c r="AJ452" s="29">
        <v>34025</v>
      </c>
      <c r="AK452" s="27" t="s">
        <v>379</v>
      </c>
      <c r="AL452" s="29">
        <v>45713</v>
      </c>
      <c r="AM452" s="27"/>
      <c r="AN452" s="27"/>
      <c r="AO452" s="27" t="s">
        <v>6371</v>
      </c>
      <c r="AP452" s="27" t="s">
        <v>6007</v>
      </c>
      <c r="AQ452" s="27"/>
      <c r="AR452" s="35">
        <v>81645392</v>
      </c>
      <c r="AS452" s="36">
        <v>2282877821312</v>
      </c>
      <c r="AT452" s="27"/>
      <c r="AU452" s="29"/>
      <c r="AV452" s="27"/>
      <c r="AW452" s="27" t="s">
        <v>4166</v>
      </c>
      <c r="AX452" s="27" t="s">
        <v>700</v>
      </c>
      <c r="AY452" s="27" t="s">
        <v>700</v>
      </c>
      <c r="AZ452" s="27"/>
      <c r="BA452" s="27"/>
      <c r="BB452" s="27" t="s">
        <v>4520</v>
      </c>
      <c r="BC452" s="27" t="s">
        <v>4588</v>
      </c>
      <c r="BD452" s="27">
        <v>1</v>
      </c>
      <c r="BE452" s="27">
        <v>5</v>
      </c>
      <c r="BF452" s="27">
        <v>2</v>
      </c>
      <c r="BG452" s="27" t="s">
        <v>635</v>
      </c>
      <c r="BH452" s="27">
        <v>7</v>
      </c>
      <c r="BI452" s="106" t="s">
        <v>5267</v>
      </c>
      <c r="BJ452" s="27" t="s">
        <v>5268</v>
      </c>
      <c r="BK452" s="27"/>
      <c r="BL452" s="27" t="s">
        <v>4699</v>
      </c>
      <c r="BM452" s="27" t="s">
        <v>4166</v>
      </c>
      <c r="BN452" s="27">
        <v>59745713</v>
      </c>
      <c r="BO452" s="27" t="s">
        <v>4769</v>
      </c>
      <c r="BP452" s="29">
        <v>44744</v>
      </c>
      <c r="BQ452" s="29">
        <v>44757</v>
      </c>
      <c r="BR452" s="27" t="s">
        <v>5179</v>
      </c>
      <c r="BS452" s="29">
        <v>45005</v>
      </c>
      <c r="BT452" s="32">
        <v>31.457534246575342</v>
      </c>
      <c r="BU452" s="27">
        <v>2</v>
      </c>
      <c r="BV452" s="27">
        <v>25</v>
      </c>
      <c r="BW452" s="33"/>
      <c r="BX452" s="33"/>
      <c r="BY452" s="33"/>
      <c r="BZ452" s="27"/>
      <c r="CA452" s="27"/>
      <c r="CB452" s="27"/>
      <c r="CC452" s="33"/>
      <c r="CD452" s="33"/>
      <c r="CE452" s="33"/>
      <c r="CF452" s="27"/>
      <c r="CG452" s="27"/>
      <c r="CH452" s="27"/>
      <c r="CI452" s="27"/>
      <c r="CJ452" s="27"/>
    </row>
    <row r="453" spans="1:88" x14ac:dyDescent="0.25">
      <c r="A453" s="27" t="s">
        <v>3230</v>
      </c>
      <c r="B453" s="27" t="s">
        <v>1970</v>
      </c>
      <c r="C453" s="27" t="s">
        <v>3687</v>
      </c>
      <c r="D453" s="27" t="s">
        <v>3779</v>
      </c>
      <c r="E453" s="27" t="s">
        <v>3906</v>
      </c>
      <c r="F453" s="27"/>
      <c r="G453" s="27" t="s">
        <v>6491</v>
      </c>
      <c r="H453" s="27" t="s">
        <v>3994</v>
      </c>
      <c r="I453" s="27"/>
      <c r="J453" s="27"/>
      <c r="K453" s="29">
        <v>45019</v>
      </c>
      <c r="L453" s="30">
        <v>3385</v>
      </c>
      <c r="M453" s="31">
        <v>250</v>
      </c>
      <c r="N453" t="s">
        <v>149</v>
      </c>
      <c r="O453" s="1">
        <v>45347</v>
      </c>
      <c r="P453" t="s">
        <v>4969</v>
      </c>
      <c r="Q453" s="27"/>
      <c r="R453" s="27" t="s">
        <v>4876</v>
      </c>
      <c r="S453" s="27">
        <v>40</v>
      </c>
      <c r="T453" s="27" t="s">
        <v>5037</v>
      </c>
      <c r="U453" s="27"/>
      <c r="V453" s="27" t="s">
        <v>4869</v>
      </c>
      <c r="W453" s="27" t="s">
        <v>5038</v>
      </c>
      <c r="X453" s="32" t="s">
        <v>4870</v>
      </c>
      <c r="Y453" s="27">
        <v>1</v>
      </c>
      <c r="Z453" s="27">
        <v>2</v>
      </c>
      <c r="AA453" s="33"/>
      <c r="AB453" s="33"/>
      <c r="AC453" s="33">
        <v>1</v>
      </c>
      <c r="AD453" s="33">
        <v>7</v>
      </c>
      <c r="AE453" s="33">
        <v>1</v>
      </c>
      <c r="AF453" s="36">
        <v>3076271950603</v>
      </c>
      <c r="AG453" s="36" t="str">
        <f>MID(AF453,10,4)</f>
        <v>0603</v>
      </c>
      <c r="AH453" s="27" t="s">
        <v>533</v>
      </c>
      <c r="AI453" s="27" t="s">
        <v>728</v>
      </c>
      <c r="AJ453" s="29">
        <v>36152</v>
      </c>
      <c r="AK453" s="27"/>
      <c r="AL453" s="27"/>
      <c r="AM453" s="27"/>
      <c r="AN453" s="27"/>
      <c r="AO453" s="27" t="s">
        <v>6007</v>
      </c>
      <c r="AP453" s="27" t="s">
        <v>6007</v>
      </c>
      <c r="AQ453" s="27"/>
      <c r="AR453" s="35">
        <v>99359006</v>
      </c>
      <c r="AS453" s="180">
        <v>3076271950603</v>
      </c>
      <c r="AT453" s="27"/>
      <c r="AU453" s="29"/>
      <c r="AV453" s="27"/>
      <c r="AW453" s="27" t="s">
        <v>4167</v>
      </c>
      <c r="AX453" s="27" t="s">
        <v>533</v>
      </c>
      <c r="AY453" s="27" t="s">
        <v>728</v>
      </c>
      <c r="AZ453" s="27"/>
      <c r="BA453" s="27"/>
      <c r="BB453" s="27" t="s">
        <v>4521</v>
      </c>
      <c r="BC453" s="27" t="s">
        <v>4590</v>
      </c>
      <c r="BD453" s="27">
        <v>1</v>
      </c>
      <c r="BE453" s="27">
        <v>5</v>
      </c>
      <c r="BF453" s="27">
        <v>0</v>
      </c>
      <c r="BG453" s="27" t="s">
        <v>1533</v>
      </c>
      <c r="BH453" s="27">
        <v>7</v>
      </c>
      <c r="BI453" s="106" t="s">
        <v>5269</v>
      </c>
      <c r="BJ453" s="27" t="s">
        <v>5270</v>
      </c>
      <c r="BK453" s="27"/>
      <c r="BL453" s="27"/>
      <c r="BM453" s="27"/>
      <c r="BN453" s="27"/>
      <c r="BO453" s="27" t="s">
        <v>4771</v>
      </c>
      <c r="BP453" s="29">
        <v>45008</v>
      </c>
      <c r="BQ453" s="29">
        <v>45008</v>
      </c>
      <c r="BR453" s="27" t="s">
        <v>5260</v>
      </c>
      <c r="BS453" s="29">
        <v>45005</v>
      </c>
      <c r="BT453" s="32">
        <v>25.63013698630137</v>
      </c>
      <c r="BU453" s="27">
        <v>12</v>
      </c>
      <c r="BV453" s="27">
        <v>23</v>
      </c>
      <c r="BW453" s="33"/>
      <c r="BX453" s="33"/>
      <c r="BY453" s="33"/>
      <c r="BZ453" s="27"/>
      <c r="CA453" s="27"/>
      <c r="CB453" s="27"/>
      <c r="CC453" s="33"/>
      <c r="CD453" s="33"/>
      <c r="CE453" s="33"/>
      <c r="CF453" s="27"/>
      <c r="CG453" s="27"/>
      <c r="CH453" s="27"/>
      <c r="CI453" s="27"/>
      <c r="CJ453" s="27"/>
    </row>
    <row r="454" spans="1:88" x14ac:dyDescent="0.25">
      <c r="A454" s="27" t="s">
        <v>2223</v>
      </c>
      <c r="B454" s="27" t="s">
        <v>2224</v>
      </c>
      <c r="C454" s="27" t="s">
        <v>2225</v>
      </c>
      <c r="D454" s="27" t="s">
        <v>160</v>
      </c>
      <c r="E454" s="27" t="s">
        <v>751</v>
      </c>
      <c r="F454" s="27"/>
      <c r="G454" s="27" t="s">
        <v>6492</v>
      </c>
      <c r="H454" s="27" t="s">
        <v>3994</v>
      </c>
      <c r="I454" s="27"/>
      <c r="J454" s="27"/>
      <c r="K454" s="29">
        <v>45026</v>
      </c>
      <c r="L454" s="30">
        <v>3167</v>
      </c>
      <c r="M454" s="31">
        <v>250</v>
      </c>
      <c r="N454" t="s">
        <v>149</v>
      </c>
      <c r="O454" s="1">
        <v>45031</v>
      </c>
      <c r="P454" t="s">
        <v>4969</v>
      </c>
      <c r="Q454" s="27"/>
      <c r="R454" s="27" t="s">
        <v>5015</v>
      </c>
      <c r="S454" s="27">
        <v>10001</v>
      </c>
      <c r="T454" s="27" t="s">
        <v>6937</v>
      </c>
      <c r="U454" s="27"/>
      <c r="V454" s="27" t="s">
        <v>4959</v>
      </c>
      <c r="W454" s="27" t="s">
        <v>5017</v>
      </c>
      <c r="X454" s="32" t="s">
        <v>5009</v>
      </c>
      <c r="Y454" s="27">
        <v>2</v>
      </c>
      <c r="Z454" s="27">
        <v>2</v>
      </c>
      <c r="AA454" s="33"/>
      <c r="AB454" s="33"/>
      <c r="AC454" s="33">
        <v>1</v>
      </c>
      <c r="AD454" s="33">
        <v>7</v>
      </c>
      <c r="AE454" s="33">
        <v>1</v>
      </c>
      <c r="AF454" s="36">
        <v>1757025860801</v>
      </c>
      <c r="AG454" s="36" t="str">
        <f>MID(AF454,10,4)</f>
        <v>0801</v>
      </c>
      <c r="AH454" s="27" t="s">
        <v>1714</v>
      </c>
      <c r="AI454" s="27" t="s">
        <v>1714</v>
      </c>
      <c r="AJ454" s="29">
        <v>33074</v>
      </c>
      <c r="AK454" s="27"/>
      <c r="AL454" s="27"/>
      <c r="AM454" s="27"/>
      <c r="AN454" s="27"/>
      <c r="AO454" s="27" t="s">
        <v>6007</v>
      </c>
      <c r="AP454" s="27" t="s">
        <v>6007</v>
      </c>
      <c r="AQ454" s="27"/>
      <c r="AR454" s="35">
        <v>70186553</v>
      </c>
      <c r="AS454" s="103">
        <v>1757025860801</v>
      </c>
      <c r="AT454" s="27"/>
      <c r="AU454" s="29"/>
      <c r="AV454" s="27"/>
      <c r="AW454" s="27" t="s">
        <v>2226</v>
      </c>
      <c r="AX454" s="27" t="s">
        <v>1714</v>
      </c>
      <c r="AY454" s="27" t="s">
        <v>1714</v>
      </c>
      <c r="AZ454" s="27"/>
      <c r="BA454" s="27"/>
      <c r="BB454" s="27">
        <v>32490148</v>
      </c>
      <c r="BC454" s="27" t="s">
        <v>4590</v>
      </c>
      <c r="BD454" s="27">
        <v>1</v>
      </c>
      <c r="BE454" s="27">
        <v>5</v>
      </c>
      <c r="BF454" s="27">
        <v>2</v>
      </c>
      <c r="BG454" s="27" t="s">
        <v>4597</v>
      </c>
      <c r="BH454" s="27">
        <v>7</v>
      </c>
      <c r="BI454" s="106" t="s">
        <v>2227</v>
      </c>
      <c r="BJ454" s="27" t="s">
        <v>2228</v>
      </c>
      <c r="BK454" s="27"/>
      <c r="BL454" s="27"/>
      <c r="BM454" s="27"/>
      <c r="BN454" s="27"/>
      <c r="BO454" s="27" t="s">
        <v>4769</v>
      </c>
      <c r="BP454" s="29">
        <v>45128</v>
      </c>
      <c r="BQ454" s="29">
        <v>44769</v>
      </c>
      <c r="BR454" s="27" t="s">
        <v>5260</v>
      </c>
      <c r="BS454" s="29">
        <v>45128</v>
      </c>
      <c r="BT454" s="32">
        <v>34.063013698630137</v>
      </c>
      <c r="BU454" s="27">
        <v>7</v>
      </c>
      <c r="BV454" s="27">
        <v>20</v>
      </c>
      <c r="BW454" s="33"/>
      <c r="BX454" s="33"/>
      <c r="BY454" s="33"/>
      <c r="BZ454" s="27"/>
      <c r="CA454" s="27"/>
      <c r="CB454" s="27"/>
      <c r="CC454" s="33"/>
      <c r="CD454" s="33"/>
      <c r="CE454" s="33"/>
      <c r="CF454" s="27"/>
      <c r="CG454" s="27"/>
      <c r="CH454" s="27"/>
      <c r="CI454" s="27"/>
      <c r="CJ454" s="27"/>
    </row>
    <row r="455" spans="1:88" x14ac:dyDescent="0.25">
      <c r="A455" s="27" t="s">
        <v>2229</v>
      </c>
      <c r="B455" s="27" t="s">
        <v>2230</v>
      </c>
      <c r="C455" s="27" t="s">
        <v>764</v>
      </c>
      <c r="D455" s="27" t="s">
        <v>160</v>
      </c>
      <c r="E455" s="27" t="s">
        <v>1658</v>
      </c>
      <c r="F455" s="27"/>
      <c r="G455" s="27" t="s">
        <v>6493</v>
      </c>
      <c r="H455" s="27" t="s">
        <v>4030</v>
      </c>
      <c r="I455" s="27"/>
      <c r="J455" s="27"/>
      <c r="K455" s="29">
        <v>45026</v>
      </c>
      <c r="L455" s="30">
        <v>8750</v>
      </c>
      <c r="M455" s="31">
        <v>250</v>
      </c>
      <c r="N455" t="s">
        <v>149</v>
      </c>
      <c r="O455" s="1">
        <v>45412</v>
      </c>
      <c r="P455" t="s">
        <v>4969</v>
      </c>
      <c r="Q455" s="27"/>
      <c r="R455" s="27" t="s">
        <v>4889</v>
      </c>
      <c r="S455" s="27" t="s">
        <v>4890</v>
      </c>
      <c r="T455" s="27" t="s">
        <v>5271</v>
      </c>
      <c r="U455" s="27" t="s">
        <v>4903</v>
      </c>
      <c r="V455" s="27" t="s">
        <v>4869</v>
      </c>
      <c r="W455" s="27"/>
      <c r="X455" s="32" t="s">
        <v>4870</v>
      </c>
      <c r="Y455" s="27">
        <v>1</v>
      </c>
      <c r="Z455" s="27">
        <v>1</v>
      </c>
      <c r="AA455" s="33"/>
      <c r="AB455" s="33"/>
      <c r="AC455" s="33">
        <v>1</v>
      </c>
      <c r="AD455" s="33">
        <v>7</v>
      </c>
      <c r="AE455" s="33">
        <v>1</v>
      </c>
      <c r="AF455" s="36">
        <v>2588374110101</v>
      </c>
      <c r="AG455" s="36" t="str">
        <f>MID(AF455,10,4)</f>
        <v>0101</v>
      </c>
      <c r="AH455" s="27" t="s">
        <v>114</v>
      </c>
      <c r="AI455" s="27" t="s">
        <v>114</v>
      </c>
      <c r="AJ455" s="29">
        <v>34680</v>
      </c>
      <c r="AK455" s="27" t="s">
        <v>2231</v>
      </c>
      <c r="AL455" s="29">
        <v>46368</v>
      </c>
      <c r="AM455" s="27"/>
      <c r="AN455" s="27"/>
      <c r="AO455" s="27" t="s">
        <v>6371</v>
      </c>
      <c r="AP455" s="27" t="s">
        <v>6007</v>
      </c>
      <c r="AQ455" s="27"/>
      <c r="AR455" s="35">
        <v>83818731</v>
      </c>
      <c r="AS455" s="36">
        <v>201401580121</v>
      </c>
      <c r="AT455" s="27"/>
      <c r="AU455" s="29"/>
      <c r="AV455" s="27"/>
      <c r="AW455" s="27" t="s">
        <v>2232</v>
      </c>
      <c r="AX455" s="27" t="s">
        <v>114</v>
      </c>
      <c r="AY455" s="27" t="s">
        <v>114</v>
      </c>
      <c r="AZ455" s="27"/>
      <c r="BA455" s="27"/>
      <c r="BB455" s="27">
        <v>30164594</v>
      </c>
      <c r="BC455" s="27" t="s">
        <v>4588</v>
      </c>
      <c r="BD455" s="27">
        <v>1</v>
      </c>
      <c r="BE455" s="27">
        <v>5</v>
      </c>
      <c r="BF455" s="27">
        <v>0</v>
      </c>
      <c r="BG455" s="27" t="s">
        <v>635</v>
      </c>
      <c r="BH455" s="27">
        <v>7</v>
      </c>
      <c r="BI455" s="106" t="s">
        <v>2235</v>
      </c>
      <c r="BJ455" s="27" t="s">
        <v>5272</v>
      </c>
      <c r="BK455" s="27" t="s">
        <v>2233</v>
      </c>
      <c r="BL455" s="27" t="s">
        <v>2234</v>
      </c>
      <c r="BM455" s="27" t="s">
        <v>2232</v>
      </c>
      <c r="BN455" s="27"/>
      <c r="BO455" s="27" t="s">
        <v>4769</v>
      </c>
      <c r="BP455" s="27" t="s">
        <v>4776</v>
      </c>
      <c r="BQ455" s="27" t="s">
        <v>4776</v>
      </c>
      <c r="BR455" s="27"/>
      <c r="BS455" s="27" t="s">
        <v>4776</v>
      </c>
      <c r="BT455" s="32">
        <v>29.663013698630138</v>
      </c>
      <c r="BU455" s="27">
        <v>12</v>
      </c>
      <c r="BV455" s="27">
        <v>12</v>
      </c>
      <c r="BW455" s="33"/>
      <c r="BX455" s="33"/>
      <c r="BY455" s="33"/>
      <c r="BZ455" s="27"/>
      <c r="CA455" s="27"/>
      <c r="CB455" s="27"/>
      <c r="CC455" s="33"/>
      <c r="CD455" s="33"/>
      <c r="CE455" s="33"/>
      <c r="CF455" s="27"/>
      <c r="CG455" s="27"/>
      <c r="CH455" s="27"/>
      <c r="CI455" s="27"/>
      <c r="CJ455" s="27"/>
    </row>
    <row r="456" spans="1:88" x14ac:dyDescent="0.25">
      <c r="A456" s="27" t="s">
        <v>2236</v>
      </c>
      <c r="B456" s="27" t="s">
        <v>2237</v>
      </c>
      <c r="C456" s="27" t="s">
        <v>584</v>
      </c>
      <c r="D456" s="27" t="s">
        <v>378</v>
      </c>
      <c r="E456" s="27" t="s">
        <v>208</v>
      </c>
      <c r="F456" s="27"/>
      <c r="G456" s="27" t="s">
        <v>6494</v>
      </c>
      <c r="H456" s="28" t="s">
        <v>4012</v>
      </c>
      <c r="I456" s="27"/>
      <c r="J456" s="27"/>
      <c r="K456" s="29">
        <v>45026</v>
      </c>
      <c r="L456" s="30">
        <v>5750</v>
      </c>
      <c r="M456" s="31">
        <v>250</v>
      </c>
      <c r="N456" t="s">
        <v>4864</v>
      </c>
      <c r="P456" s="27" t="s">
        <v>4864</v>
      </c>
      <c r="Q456" s="27"/>
      <c r="R456" s="27" t="s">
        <v>4919</v>
      </c>
      <c r="S456" s="27" t="s">
        <v>4920</v>
      </c>
      <c r="T456" s="27" t="s">
        <v>4921</v>
      </c>
      <c r="U456" s="27" t="s">
        <v>2906</v>
      </c>
      <c r="V456" s="27" t="s">
        <v>4869</v>
      </c>
      <c r="W456" s="27"/>
      <c r="X456" s="32" t="s">
        <v>4870</v>
      </c>
      <c r="Y456" s="27">
        <v>1</v>
      </c>
      <c r="Z456" s="27">
        <v>1</v>
      </c>
      <c r="AA456" s="33"/>
      <c r="AB456" s="33"/>
      <c r="AC456" s="33">
        <v>1</v>
      </c>
      <c r="AD456" s="33">
        <v>7</v>
      </c>
      <c r="AE456" s="33">
        <v>1</v>
      </c>
      <c r="AF456" s="36">
        <v>1970886190101</v>
      </c>
      <c r="AG456" s="36" t="str">
        <f>MID(AF456,10,4)</f>
        <v>0101</v>
      </c>
      <c r="AH456" s="27" t="s">
        <v>114</v>
      </c>
      <c r="AI456" s="27" t="s">
        <v>114</v>
      </c>
      <c r="AJ456" s="29">
        <v>33174</v>
      </c>
      <c r="AK456" s="27" t="s">
        <v>218</v>
      </c>
      <c r="AL456" s="29">
        <v>46688</v>
      </c>
      <c r="AM456" s="27"/>
      <c r="AN456" s="27"/>
      <c r="AO456" s="27" t="s">
        <v>6371</v>
      </c>
      <c r="AP456" s="27" t="s">
        <v>6007</v>
      </c>
      <c r="AQ456" s="27"/>
      <c r="AR456" s="35">
        <v>76368262</v>
      </c>
      <c r="AS456" s="36">
        <v>201004791351</v>
      </c>
      <c r="AT456" s="27"/>
      <c r="AU456" s="29"/>
      <c r="AV456" s="27"/>
      <c r="AW456" s="27" t="s">
        <v>2238</v>
      </c>
      <c r="AX456" s="27" t="s">
        <v>114</v>
      </c>
      <c r="AY456" s="27" t="s">
        <v>114</v>
      </c>
      <c r="AZ456" s="27">
        <v>18</v>
      </c>
      <c r="BA456" s="27"/>
      <c r="BB456" s="27" t="s">
        <v>2239</v>
      </c>
      <c r="BC456" s="27" t="s">
        <v>4588</v>
      </c>
      <c r="BD456" s="27">
        <v>1</v>
      </c>
      <c r="BE456" s="27">
        <v>5</v>
      </c>
      <c r="BF456" s="27">
        <v>0</v>
      </c>
      <c r="BG456" s="27" t="s">
        <v>4616</v>
      </c>
      <c r="BH456" s="27">
        <v>7</v>
      </c>
      <c r="BI456" s="106" t="s">
        <v>2242</v>
      </c>
      <c r="BJ456" s="27" t="s">
        <v>2243</v>
      </c>
      <c r="BK456" s="27" t="s">
        <v>2240</v>
      </c>
      <c r="BL456" s="27" t="s">
        <v>2241</v>
      </c>
      <c r="BM456" s="27" t="s">
        <v>2238</v>
      </c>
      <c r="BN456" s="27">
        <v>38379086</v>
      </c>
      <c r="BO456" s="27" t="s">
        <v>4769</v>
      </c>
      <c r="BP456" s="27" t="s">
        <v>4776</v>
      </c>
      <c r="BQ456" s="27" t="s">
        <v>4776</v>
      </c>
      <c r="BR456" s="27"/>
      <c r="BS456" s="27" t="s">
        <v>4776</v>
      </c>
      <c r="BT456" s="32">
        <v>33.789041095890411</v>
      </c>
      <c r="BU456" s="27">
        <v>10</v>
      </c>
      <c r="BV456" s="27">
        <v>28</v>
      </c>
      <c r="BW456" s="33"/>
      <c r="BX456" s="33"/>
      <c r="BY456" s="33"/>
      <c r="BZ456" s="27"/>
      <c r="CA456" s="27"/>
      <c r="CB456" s="27"/>
      <c r="CC456" s="33"/>
      <c r="CD456" s="33"/>
      <c r="CE456" s="33"/>
      <c r="CF456" s="27"/>
      <c r="CG456" s="27"/>
      <c r="CH456" s="27"/>
      <c r="CI456" s="27"/>
      <c r="CJ456" s="27"/>
    </row>
    <row r="457" spans="1:88" x14ac:dyDescent="0.25">
      <c r="A457" s="27" t="s">
        <v>2244</v>
      </c>
      <c r="B457" s="27" t="s">
        <v>1695</v>
      </c>
      <c r="C457" s="27" t="s">
        <v>638</v>
      </c>
      <c r="D457" s="27" t="s">
        <v>871</v>
      </c>
      <c r="E457" s="27" t="s">
        <v>2245</v>
      </c>
      <c r="F457" s="27"/>
      <c r="G457" s="27" t="s">
        <v>6495</v>
      </c>
      <c r="H457" s="27" t="s">
        <v>4021</v>
      </c>
      <c r="I457" s="27"/>
      <c r="J457" s="27"/>
      <c r="K457" s="29">
        <v>45017</v>
      </c>
      <c r="L457" s="30">
        <v>2960</v>
      </c>
      <c r="M457" s="31">
        <v>250</v>
      </c>
      <c r="N457" t="s">
        <v>4864</v>
      </c>
      <c r="P457" s="27" t="s">
        <v>4864</v>
      </c>
      <c r="Q457" s="27"/>
      <c r="R457" s="27" t="s">
        <v>5011</v>
      </c>
      <c r="S457" s="151" t="s">
        <v>4890</v>
      </c>
      <c r="T457" s="105" t="s">
        <v>4947</v>
      </c>
      <c r="U457" s="27" t="s">
        <v>4903</v>
      </c>
      <c r="V457" s="27" t="s">
        <v>4959</v>
      </c>
      <c r="W457" s="27"/>
      <c r="X457" s="32" t="s">
        <v>5009</v>
      </c>
      <c r="Y457" s="27">
        <v>2</v>
      </c>
      <c r="Z457" s="27">
        <v>1</v>
      </c>
      <c r="AA457" s="33"/>
      <c r="AB457" s="33"/>
      <c r="AC457" s="33">
        <v>1</v>
      </c>
      <c r="AD457" s="33">
        <v>7</v>
      </c>
      <c r="AE457" s="33">
        <v>1</v>
      </c>
      <c r="AF457" s="36">
        <v>2235401960901</v>
      </c>
      <c r="AG457" s="36" t="str">
        <f>MID(AF457,10,4)</f>
        <v>0901</v>
      </c>
      <c r="AH457" s="27" t="s">
        <v>700</v>
      </c>
      <c r="AI457" s="27" t="s">
        <v>700</v>
      </c>
      <c r="AJ457" s="29">
        <v>34052</v>
      </c>
      <c r="AK457" s="27" t="s">
        <v>379</v>
      </c>
      <c r="AL457" s="29">
        <v>46166</v>
      </c>
      <c r="AM457" s="27"/>
      <c r="AN457" s="27"/>
      <c r="AO457" s="27" t="s">
        <v>6371</v>
      </c>
      <c r="AP457" s="27" t="s">
        <v>6007</v>
      </c>
      <c r="AQ457" s="27"/>
      <c r="AR457" s="35">
        <v>89515463</v>
      </c>
      <c r="AS457" s="111">
        <v>2235401960901</v>
      </c>
      <c r="AT457" s="27"/>
      <c r="AU457" s="29"/>
      <c r="AV457" s="27"/>
      <c r="AW457" s="27" t="s">
        <v>2246</v>
      </c>
      <c r="AX457" s="27" t="s">
        <v>700</v>
      </c>
      <c r="AY457" s="27" t="s">
        <v>700</v>
      </c>
      <c r="AZ457" s="27"/>
      <c r="BA457" s="27"/>
      <c r="BB457" s="27">
        <v>32239569</v>
      </c>
      <c r="BC457" s="27" t="s">
        <v>4588</v>
      </c>
      <c r="BD457" s="27">
        <v>1</v>
      </c>
      <c r="BE457" s="27">
        <v>5</v>
      </c>
      <c r="BF457" s="27">
        <v>0</v>
      </c>
      <c r="BG457" s="27" t="s">
        <v>4616</v>
      </c>
      <c r="BH457" s="27">
        <v>7</v>
      </c>
      <c r="BI457" s="106" t="s">
        <v>2247</v>
      </c>
      <c r="BJ457" s="27" t="s">
        <v>2248</v>
      </c>
      <c r="BK457" s="27"/>
      <c r="BL457" s="27"/>
      <c r="BM457" s="27"/>
      <c r="BN457" s="27">
        <v>37263366</v>
      </c>
      <c r="BO457" s="27" t="s">
        <v>4769</v>
      </c>
      <c r="BP457" s="27" t="s">
        <v>4776</v>
      </c>
      <c r="BQ457" s="27" t="s">
        <v>4776</v>
      </c>
      <c r="BR457" s="27"/>
      <c r="BS457" s="27" t="s">
        <v>4776</v>
      </c>
      <c r="BT457" s="32">
        <v>31.383561643835616</v>
      </c>
      <c r="BU457" s="27">
        <v>3</v>
      </c>
      <c r="BV457" s="27">
        <v>24</v>
      </c>
      <c r="BW457" s="33"/>
      <c r="BX457" s="33"/>
      <c r="BY457" s="33"/>
      <c r="BZ457" s="27"/>
      <c r="CA457" s="27"/>
      <c r="CB457" s="27"/>
      <c r="CC457" s="33"/>
      <c r="CD457" s="33"/>
      <c r="CE457" s="33"/>
      <c r="CF457" s="27"/>
      <c r="CG457" s="27"/>
      <c r="CH457" s="27"/>
      <c r="CI457" s="27"/>
      <c r="CJ457" s="27"/>
    </row>
    <row r="458" spans="1:88" x14ac:dyDescent="0.25">
      <c r="A458" s="27" t="s">
        <v>2249</v>
      </c>
      <c r="B458" s="27" t="s">
        <v>2250</v>
      </c>
      <c r="C458" s="27" t="s">
        <v>1514</v>
      </c>
      <c r="D458" s="27" t="s">
        <v>236</v>
      </c>
      <c r="E458" s="27" t="s">
        <v>2251</v>
      </c>
      <c r="F458" s="27"/>
      <c r="G458" s="27" t="s">
        <v>6496</v>
      </c>
      <c r="H458" s="27" t="s">
        <v>6931</v>
      </c>
      <c r="I458" s="27"/>
      <c r="J458" s="27"/>
      <c r="K458" s="29">
        <v>45026</v>
      </c>
      <c r="L458" s="30">
        <v>3750</v>
      </c>
      <c r="M458" s="31">
        <v>250</v>
      </c>
      <c r="N458" t="s">
        <v>4864</v>
      </c>
      <c r="P458" s="27" t="s">
        <v>4864</v>
      </c>
      <c r="Q458" s="27"/>
      <c r="R458" s="27" t="s">
        <v>4931</v>
      </c>
      <c r="S458" s="27">
        <v>10001</v>
      </c>
      <c r="T458" s="27" t="s">
        <v>6937</v>
      </c>
      <c r="U458" s="27" t="s">
        <v>4868</v>
      </c>
      <c r="V458" s="27" t="s">
        <v>4869</v>
      </c>
      <c r="W458" s="27"/>
      <c r="X458" s="32" t="s">
        <v>4870</v>
      </c>
      <c r="Y458" s="27">
        <v>1</v>
      </c>
      <c r="Z458" s="27">
        <v>2</v>
      </c>
      <c r="AA458" s="33"/>
      <c r="AB458" s="33"/>
      <c r="AC458" s="33">
        <v>1</v>
      </c>
      <c r="AD458" s="33">
        <v>7</v>
      </c>
      <c r="AE458" s="33">
        <v>1</v>
      </c>
      <c r="AF458" s="36">
        <v>3016509770101</v>
      </c>
      <c r="AG458" s="36" t="str">
        <f>MID(AF458,10,4)</f>
        <v>0101</v>
      </c>
      <c r="AH458" s="27" t="s">
        <v>114</v>
      </c>
      <c r="AI458" s="27" t="s">
        <v>114</v>
      </c>
      <c r="AJ458" s="29">
        <v>35474</v>
      </c>
      <c r="AK458" s="27"/>
      <c r="AL458" s="27"/>
      <c r="AM458" s="27"/>
      <c r="AN458" s="27"/>
      <c r="AO458" s="27" t="s">
        <v>6007</v>
      </c>
      <c r="AP458" s="27" t="s">
        <v>6007</v>
      </c>
      <c r="AQ458" s="27"/>
      <c r="AR458" s="35">
        <v>92658415</v>
      </c>
      <c r="AS458" s="36">
        <v>201601613546</v>
      </c>
      <c r="AT458" s="27"/>
      <c r="AU458" s="29"/>
      <c r="AV458" s="27"/>
      <c r="AW458" s="27" t="s">
        <v>2252</v>
      </c>
      <c r="AX458" s="27" t="s">
        <v>114</v>
      </c>
      <c r="AY458" s="27" t="s">
        <v>114</v>
      </c>
      <c r="AZ458" s="27">
        <v>18</v>
      </c>
      <c r="BA458" s="27"/>
      <c r="BB458" s="27">
        <v>54653628</v>
      </c>
      <c r="BC458" s="27" t="s">
        <v>4588</v>
      </c>
      <c r="BD458" s="27">
        <v>1</v>
      </c>
      <c r="BE458" s="27">
        <v>5</v>
      </c>
      <c r="BF458" s="27">
        <v>0</v>
      </c>
      <c r="BG458" s="27" t="s">
        <v>648</v>
      </c>
      <c r="BH458" s="27">
        <v>7</v>
      </c>
      <c r="BI458" s="106" t="s">
        <v>2255</v>
      </c>
      <c r="BJ458" s="27" t="s">
        <v>2256</v>
      </c>
      <c r="BK458" s="27"/>
      <c r="BL458" s="27" t="s">
        <v>2253</v>
      </c>
      <c r="BM458" s="27" t="s">
        <v>2254</v>
      </c>
      <c r="BN458" s="27">
        <v>57951396</v>
      </c>
      <c r="BO458" s="27" t="s">
        <v>4769</v>
      </c>
      <c r="BP458" s="27" t="s">
        <v>4776</v>
      </c>
      <c r="BQ458" s="27" t="s">
        <v>4776</v>
      </c>
      <c r="BR458" s="27"/>
      <c r="BS458" s="27" t="s">
        <v>4776</v>
      </c>
      <c r="BT458" s="32">
        <v>27.487671232876714</v>
      </c>
      <c r="BU458" s="27">
        <v>2</v>
      </c>
      <c r="BV458" s="27">
        <v>13</v>
      </c>
      <c r="BW458" s="33">
        <v>3750</v>
      </c>
      <c r="BX458" s="37">
        <v>45388</v>
      </c>
      <c r="BY458" s="33">
        <v>3385</v>
      </c>
      <c r="BZ458" s="27"/>
      <c r="CA458" s="27"/>
      <c r="CB458" s="27"/>
      <c r="CC458" s="33"/>
      <c r="CD458" s="33"/>
      <c r="CE458" s="33"/>
      <c r="CF458" s="27"/>
      <c r="CG458" s="27"/>
      <c r="CH458" s="27"/>
      <c r="CI458" s="27"/>
      <c r="CJ458" s="27"/>
    </row>
    <row r="459" spans="1:88" x14ac:dyDescent="0.25">
      <c r="A459" s="27" t="s">
        <v>2257</v>
      </c>
      <c r="B459" s="27" t="s">
        <v>977</v>
      </c>
      <c r="C459" s="27" t="s">
        <v>2258</v>
      </c>
      <c r="D459" s="27" t="s">
        <v>436</v>
      </c>
      <c r="E459" s="27" t="s">
        <v>2259</v>
      </c>
      <c r="F459" s="27"/>
      <c r="G459" s="27" t="s">
        <v>6497</v>
      </c>
      <c r="H459" s="27" t="s">
        <v>3998</v>
      </c>
      <c r="I459" s="27" t="s">
        <v>4998</v>
      </c>
      <c r="J459" s="27"/>
      <c r="K459" s="29">
        <v>45033</v>
      </c>
      <c r="L459" s="30">
        <v>3250</v>
      </c>
      <c r="M459" s="31">
        <v>250</v>
      </c>
      <c r="N459" t="s">
        <v>149</v>
      </c>
      <c r="O459" s="1">
        <v>45453</v>
      </c>
      <c r="P459" t="s">
        <v>4969</v>
      </c>
      <c r="Q459" s="27"/>
      <c r="R459" s="27" t="s">
        <v>4961</v>
      </c>
      <c r="S459" s="27" t="s">
        <v>4962</v>
      </c>
      <c r="T459" s="27" t="s">
        <v>4963</v>
      </c>
      <c r="U459" s="27" t="s">
        <v>4954</v>
      </c>
      <c r="V459" s="27" t="s">
        <v>4955</v>
      </c>
      <c r="W459" s="27"/>
      <c r="X459" s="27" t="s">
        <v>4949</v>
      </c>
      <c r="Y459" s="27">
        <v>3</v>
      </c>
      <c r="Z459" s="27">
        <v>1</v>
      </c>
      <c r="AA459" s="33"/>
      <c r="AB459" s="33"/>
      <c r="AC459" s="33">
        <v>1</v>
      </c>
      <c r="AD459" s="33">
        <v>7</v>
      </c>
      <c r="AE459" s="33">
        <v>1</v>
      </c>
      <c r="AF459" s="36">
        <v>3392526342101</v>
      </c>
      <c r="AG459" s="36" t="str">
        <f>MID(AF459,10,4)</f>
        <v>2101</v>
      </c>
      <c r="AH459" s="27" t="s">
        <v>1290</v>
      </c>
      <c r="AI459" s="27" t="s">
        <v>1290</v>
      </c>
      <c r="AJ459" s="29">
        <v>36246</v>
      </c>
      <c r="AK459" s="27" t="s">
        <v>218</v>
      </c>
      <c r="AL459" s="29">
        <v>45743</v>
      </c>
      <c r="AM459" s="27"/>
      <c r="AN459" s="27"/>
      <c r="AO459" s="27" t="s">
        <v>6371</v>
      </c>
      <c r="AP459" s="27" t="s">
        <v>6007</v>
      </c>
      <c r="AQ459" s="27"/>
      <c r="AR459" s="35">
        <v>103128484</v>
      </c>
      <c r="AS459" s="177">
        <v>3392526342101</v>
      </c>
      <c r="AT459" s="27"/>
      <c r="AU459" s="29"/>
      <c r="AV459" s="27"/>
      <c r="AW459" s="27" t="s">
        <v>2260</v>
      </c>
      <c r="AX459" s="27" t="s">
        <v>1290</v>
      </c>
      <c r="AY459" s="27" t="s">
        <v>1290</v>
      </c>
      <c r="AZ459" s="27"/>
      <c r="BA459" s="27"/>
      <c r="BB459" s="27">
        <v>49405020</v>
      </c>
      <c r="BC459" s="27" t="s">
        <v>4588</v>
      </c>
      <c r="BD459" s="27">
        <v>1</v>
      </c>
      <c r="BE459" s="27">
        <v>5</v>
      </c>
      <c r="BF459" s="27">
        <v>0</v>
      </c>
      <c r="BG459" s="27" t="s">
        <v>4616</v>
      </c>
      <c r="BH459" s="27">
        <v>7</v>
      </c>
      <c r="BI459" s="106" t="s">
        <v>2261</v>
      </c>
      <c r="BJ459" s="27" t="s">
        <v>2262</v>
      </c>
      <c r="BK459" s="27"/>
      <c r="BL459" s="27"/>
      <c r="BM459" s="27"/>
      <c r="BN459" s="27"/>
      <c r="BO459" s="27" t="s">
        <v>4769</v>
      </c>
      <c r="BP459" s="27" t="s">
        <v>4776</v>
      </c>
      <c r="BQ459" s="27" t="s">
        <v>4776</v>
      </c>
      <c r="BR459" s="27"/>
      <c r="BS459" s="29">
        <v>45030</v>
      </c>
      <c r="BT459" s="32">
        <v>25.372602739726027</v>
      </c>
      <c r="BU459" s="27">
        <v>3</v>
      </c>
      <c r="BV459" s="27">
        <v>27</v>
      </c>
      <c r="BW459" s="33">
        <v>3250</v>
      </c>
      <c r="BX459" s="37">
        <v>45170</v>
      </c>
      <c r="BY459" s="33">
        <v>2960</v>
      </c>
      <c r="BZ459" s="27"/>
      <c r="CA459" s="27"/>
      <c r="CB459" s="27"/>
      <c r="CC459" s="33"/>
      <c r="CD459" s="33"/>
      <c r="CE459" s="33"/>
      <c r="CF459" s="27"/>
      <c r="CG459" s="27"/>
      <c r="CH459" s="27"/>
      <c r="CI459" s="27"/>
      <c r="CJ459" s="27"/>
    </row>
    <row r="460" spans="1:88" x14ac:dyDescent="0.25">
      <c r="A460" s="27" t="s">
        <v>2263</v>
      </c>
      <c r="B460" s="27" t="s">
        <v>977</v>
      </c>
      <c r="C460" s="27" t="s">
        <v>2114</v>
      </c>
      <c r="D460" s="27" t="s">
        <v>148</v>
      </c>
      <c r="E460" s="27" t="s">
        <v>2264</v>
      </c>
      <c r="F460" s="27"/>
      <c r="G460" s="27" t="s">
        <v>6498</v>
      </c>
      <c r="H460" s="27" t="s">
        <v>3998</v>
      </c>
      <c r="I460" s="27" t="s">
        <v>4998</v>
      </c>
      <c r="J460" s="27"/>
      <c r="K460" s="29">
        <v>45040</v>
      </c>
      <c r="L460" s="30">
        <v>3250</v>
      </c>
      <c r="M460" s="31">
        <v>250</v>
      </c>
      <c r="N460" t="s">
        <v>149</v>
      </c>
      <c r="O460" s="1">
        <v>45245</v>
      </c>
      <c r="P460" t="s">
        <v>4883</v>
      </c>
      <c r="Q460" s="27"/>
      <c r="R460" s="27" t="s">
        <v>4961</v>
      </c>
      <c r="S460" s="27" t="s">
        <v>4962</v>
      </c>
      <c r="T460" s="27" t="s">
        <v>4963</v>
      </c>
      <c r="U460" s="27" t="s">
        <v>4954</v>
      </c>
      <c r="V460" s="27" t="s">
        <v>4955</v>
      </c>
      <c r="W460" s="27"/>
      <c r="X460" s="32" t="s">
        <v>5089</v>
      </c>
      <c r="Y460" s="27">
        <v>10</v>
      </c>
      <c r="Z460" s="27">
        <v>1</v>
      </c>
      <c r="AA460" s="33"/>
      <c r="AB460" s="33"/>
      <c r="AC460" s="33">
        <v>1</v>
      </c>
      <c r="AD460" s="33">
        <v>7</v>
      </c>
      <c r="AE460" s="33">
        <v>1</v>
      </c>
      <c r="AF460" s="36">
        <v>2743636151801</v>
      </c>
      <c r="AG460" s="36" t="str">
        <f>MID(AF460,10,4)</f>
        <v>1801</v>
      </c>
      <c r="AH460" s="27" t="s">
        <v>555</v>
      </c>
      <c r="AI460" s="27" t="s">
        <v>1061</v>
      </c>
      <c r="AJ460" s="29">
        <v>32368</v>
      </c>
      <c r="AK460" s="27" t="s">
        <v>218</v>
      </c>
      <c r="AL460" s="29">
        <v>45151</v>
      </c>
      <c r="AM460" s="27"/>
      <c r="AN460" s="27"/>
      <c r="AO460" s="27" t="s">
        <v>6371</v>
      </c>
      <c r="AP460" s="27" t="s">
        <v>6007</v>
      </c>
      <c r="AQ460" s="27"/>
      <c r="AR460" s="35">
        <v>45100508</v>
      </c>
      <c r="AS460" s="36">
        <v>201003514313</v>
      </c>
      <c r="AT460" s="27"/>
      <c r="AU460" s="29"/>
      <c r="AV460" s="27"/>
      <c r="AW460" s="27" t="s">
        <v>2265</v>
      </c>
      <c r="AX460" s="27" t="s">
        <v>555</v>
      </c>
      <c r="AY460" s="27" t="s">
        <v>436</v>
      </c>
      <c r="AZ460" s="27"/>
      <c r="BA460" s="27"/>
      <c r="BB460" s="27">
        <v>32737218</v>
      </c>
      <c r="BC460" s="27" t="s">
        <v>4588</v>
      </c>
      <c r="BD460" s="27">
        <v>1</v>
      </c>
      <c r="BE460" s="27">
        <v>5</v>
      </c>
      <c r="BF460" s="27">
        <v>1</v>
      </c>
      <c r="BG460" s="27" t="s">
        <v>1608</v>
      </c>
      <c r="BH460" s="27">
        <v>7</v>
      </c>
      <c r="BI460" s="106" t="s">
        <v>2266</v>
      </c>
      <c r="BJ460" s="27" t="s">
        <v>2267</v>
      </c>
      <c r="BK460" s="27"/>
      <c r="BL460" s="27"/>
      <c r="BM460" s="27"/>
      <c r="BN460" s="27"/>
      <c r="BO460" s="27" t="s">
        <v>4769</v>
      </c>
      <c r="BP460" s="29">
        <v>44782</v>
      </c>
      <c r="BQ460" s="29">
        <v>44782</v>
      </c>
      <c r="BR460" s="27" t="s">
        <v>5260</v>
      </c>
      <c r="BS460" s="29">
        <v>44782</v>
      </c>
      <c r="BT460" s="32">
        <v>35.9972602739726</v>
      </c>
      <c r="BU460" s="27">
        <v>8</v>
      </c>
      <c r="BV460" s="27">
        <v>13</v>
      </c>
      <c r="BW460" s="33">
        <v>3250</v>
      </c>
      <c r="BX460" s="37">
        <v>45108</v>
      </c>
      <c r="BY460" s="33">
        <v>2960</v>
      </c>
      <c r="BZ460" s="27"/>
      <c r="CA460" s="27"/>
      <c r="CB460" s="27"/>
      <c r="CC460" s="33"/>
      <c r="CD460" s="33"/>
      <c r="CE460" s="33"/>
      <c r="CF460" s="27"/>
      <c r="CG460" s="27"/>
      <c r="CH460" s="27"/>
      <c r="CI460" s="27"/>
      <c r="CJ460" s="27"/>
    </row>
    <row r="461" spans="1:88" x14ac:dyDescent="0.25">
      <c r="A461" s="27" t="s">
        <v>2268</v>
      </c>
      <c r="B461" s="27" t="s">
        <v>977</v>
      </c>
      <c r="C461" s="27" t="s">
        <v>306</v>
      </c>
      <c r="D461" s="27" t="s">
        <v>2269</v>
      </c>
      <c r="E461" s="27"/>
      <c r="F461" s="27"/>
      <c r="G461" s="27" t="s">
        <v>6499</v>
      </c>
      <c r="H461" s="27" t="s">
        <v>3998</v>
      </c>
      <c r="I461" s="27" t="s">
        <v>4998</v>
      </c>
      <c r="J461" s="27"/>
      <c r="K461" s="29">
        <v>45040</v>
      </c>
      <c r="L461" s="30">
        <v>3250</v>
      </c>
      <c r="M461" s="31">
        <v>250</v>
      </c>
      <c r="N461" t="s">
        <v>149</v>
      </c>
      <c r="O461" s="1">
        <v>45460</v>
      </c>
      <c r="P461" t="s">
        <v>4969</v>
      </c>
      <c r="Q461" s="27"/>
      <c r="R461" s="27" t="s">
        <v>4961</v>
      </c>
      <c r="S461" s="27" t="s">
        <v>4962</v>
      </c>
      <c r="T461" s="27" t="s">
        <v>4963</v>
      </c>
      <c r="U461" s="27" t="s">
        <v>4954</v>
      </c>
      <c r="V461" s="27" t="s">
        <v>4955</v>
      </c>
      <c r="W461" s="27"/>
      <c r="X461" s="32" t="s">
        <v>5089</v>
      </c>
      <c r="Y461" s="27">
        <v>10</v>
      </c>
      <c r="Z461" s="27">
        <v>1</v>
      </c>
      <c r="AA461" s="33"/>
      <c r="AB461" s="33"/>
      <c r="AC461" s="33">
        <v>1</v>
      </c>
      <c r="AD461" s="33">
        <v>7</v>
      </c>
      <c r="AE461" s="33">
        <v>1</v>
      </c>
      <c r="AF461" s="36">
        <v>2546816620101</v>
      </c>
      <c r="AG461" s="36" t="str">
        <f>MID(AF461,10,4)</f>
        <v>0101</v>
      </c>
      <c r="AH461" s="27" t="s">
        <v>114</v>
      </c>
      <c r="AI461" s="27" t="s">
        <v>114</v>
      </c>
      <c r="AJ461" s="29">
        <v>28977</v>
      </c>
      <c r="AK461" s="27" t="s">
        <v>218</v>
      </c>
      <c r="AL461" s="29">
        <v>45414</v>
      </c>
      <c r="AM461" s="27" t="s">
        <v>499</v>
      </c>
      <c r="AN461" s="29">
        <v>45414</v>
      </c>
      <c r="AO461" s="27" t="s">
        <v>6371</v>
      </c>
      <c r="AP461" s="27" t="s">
        <v>6371</v>
      </c>
      <c r="AQ461" s="27"/>
      <c r="AR461" s="35">
        <v>42076234</v>
      </c>
      <c r="AS461" s="36">
        <v>179539929</v>
      </c>
      <c r="AT461" s="27"/>
      <c r="AU461" s="29"/>
      <c r="AV461" s="27"/>
      <c r="AW461" s="27" t="s">
        <v>2270</v>
      </c>
      <c r="AX461" s="27" t="s">
        <v>555</v>
      </c>
      <c r="AY461" s="27" t="s">
        <v>436</v>
      </c>
      <c r="AZ461" s="27"/>
      <c r="BA461" s="27"/>
      <c r="BB461" s="27">
        <v>42578333</v>
      </c>
      <c r="BC461" s="27" t="s">
        <v>4589</v>
      </c>
      <c r="BD461" s="27">
        <v>2</v>
      </c>
      <c r="BE461" s="27">
        <v>5</v>
      </c>
      <c r="BF461" s="27">
        <v>3</v>
      </c>
      <c r="BG461" s="27" t="s">
        <v>877</v>
      </c>
      <c r="BH461" s="27">
        <v>2</v>
      </c>
      <c r="BI461" s="106" t="s">
        <v>2271</v>
      </c>
      <c r="BJ461" s="27" t="s">
        <v>2272</v>
      </c>
      <c r="BK461" s="27"/>
      <c r="BL461" s="27"/>
      <c r="BM461" s="27"/>
      <c r="BN461" s="27"/>
      <c r="BO461" s="27" t="s">
        <v>4769</v>
      </c>
      <c r="BP461" s="29">
        <v>45019</v>
      </c>
      <c r="BQ461" s="29">
        <v>45028</v>
      </c>
      <c r="BR461" s="27" t="s">
        <v>5190</v>
      </c>
      <c r="BS461" s="29">
        <v>45019</v>
      </c>
      <c r="BT461" s="32">
        <v>45.287671232876711</v>
      </c>
      <c r="BU461" s="27">
        <v>5</v>
      </c>
      <c r="BV461" s="27">
        <v>2</v>
      </c>
      <c r="BW461" s="33">
        <v>3250</v>
      </c>
      <c r="BX461" s="37">
        <v>45307</v>
      </c>
      <c r="BY461" s="33">
        <v>2960</v>
      </c>
      <c r="BZ461" s="27"/>
      <c r="CA461" s="27"/>
      <c r="CB461" s="27"/>
      <c r="CC461" s="33"/>
      <c r="CD461" s="33"/>
      <c r="CE461" s="33"/>
      <c r="CF461" s="27"/>
      <c r="CG461" s="27"/>
      <c r="CH461" s="27"/>
      <c r="CI461" s="27"/>
      <c r="CJ461" s="27"/>
    </row>
    <row r="462" spans="1:88" x14ac:dyDescent="0.25">
      <c r="A462" s="27" t="s">
        <v>2273</v>
      </c>
      <c r="B462" s="27" t="s">
        <v>2274</v>
      </c>
      <c r="C462" s="27" t="s">
        <v>733</v>
      </c>
      <c r="D462" s="27" t="s">
        <v>168</v>
      </c>
      <c r="E462" s="27" t="s">
        <v>1175</v>
      </c>
      <c r="F462" s="27"/>
      <c r="G462" s="27" t="s">
        <v>6500</v>
      </c>
      <c r="H462" s="27" t="s">
        <v>3998</v>
      </c>
      <c r="I462" s="27" t="s">
        <v>4001</v>
      </c>
      <c r="J462" s="27"/>
      <c r="K462" s="29">
        <v>45040</v>
      </c>
      <c r="L462" s="30">
        <v>2960</v>
      </c>
      <c r="M462" s="31">
        <v>250</v>
      </c>
      <c r="N462" t="s">
        <v>149</v>
      </c>
      <c r="O462" s="1">
        <v>45234</v>
      </c>
      <c r="P462" t="s">
        <v>4883</v>
      </c>
      <c r="Q462" s="27"/>
      <c r="R462" s="27" t="s">
        <v>4961</v>
      </c>
      <c r="S462" s="27" t="s">
        <v>4962</v>
      </c>
      <c r="T462" s="27" t="s">
        <v>4963</v>
      </c>
      <c r="U462" s="27" t="s">
        <v>4954</v>
      </c>
      <c r="V462" s="27" t="s">
        <v>4776</v>
      </c>
      <c r="W462" s="27" t="s">
        <v>5001</v>
      </c>
      <c r="X462" s="32" t="s">
        <v>4997</v>
      </c>
      <c r="Y462" s="27">
        <v>5</v>
      </c>
      <c r="Z462" s="27">
        <v>1</v>
      </c>
      <c r="AA462" s="33"/>
      <c r="AB462" s="33"/>
      <c r="AC462" s="33">
        <v>1</v>
      </c>
      <c r="AD462" s="33">
        <v>7</v>
      </c>
      <c r="AE462" s="33">
        <v>1</v>
      </c>
      <c r="AF462" s="36">
        <v>2678064181703</v>
      </c>
      <c r="AG462" s="36" t="str">
        <f>MID(AF462,10,4)</f>
        <v>1703</v>
      </c>
      <c r="AH462" s="27" t="s">
        <v>268</v>
      </c>
      <c r="AI462" s="27" t="s">
        <v>315</v>
      </c>
      <c r="AJ462" s="29">
        <v>34648</v>
      </c>
      <c r="AK462" s="27" t="s">
        <v>218</v>
      </c>
      <c r="AL462" s="29">
        <v>45606</v>
      </c>
      <c r="AM462" s="27"/>
      <c r="AN462" s="27"/>
      <c r="AO462" s="27" t="s">
        <v>6371</v>
      </c>
      <c r="AP462" s="27" t="s">
        <v>6007</v>
      </c>
      <c r="AQ462" s="27"/>
      <c r="AR462" s="35">
        <v>82371261</v>
      </c>
      <c r="AS462" s="36">
        <v>2678064181703</v>
      </c>
      <c r="AT462" s="27"/>
      <c r="AU462" s="29"/>
      <c r="AV462" s="27"/>
      <c r="AW462" s="27" t="s">
        <v>2275</v>
      </c>
      <c r="AX462" s="27" t="s">
        <v>268</v>
      </c>
      <c r="AY462" s="27" t="s">
        <v>2276</v>
      </c>
      <c r="AZ462" s="27"/>
      <c r="BA462" s="27"/>
      <c r="BB462" s="27" t="s">
        <v>2277</v>
      </c>
      <c r="BC462" s="27" t="s">
        <v>4588</v>
      </c>
      <c r="BD462" s="27">
        <v>1</v>
      </c>
      <c r="BE462" s="27">
        <v>5</v>
      </c>
      <c r="BF462" s="27">
        <v>1</v>
      </c>
      <c r="BG462" s="27" t="s">
        <v>877</v>
      </c>
      <c r="BH462" s="27">
        <v>3</v>
      </c>
      <c r="BI462" s="106" t="s">
        <v>2278</v>
      </c>
      <c r="BJ462" s="27" t="s">
        <v>5273</v>
      </c>
      <c r="BK462" s="27"/>
      <c r="BL462" s="27"/>
      <c r="BM462" s="27"/>
      <c r="BN462" s="27"/>
      <c r="BO462" s="27" t="s">
        <v>4771</v>
      </c>
      <c r="BP462" s="29">
        <v>44830</v>
      </c>
      <c r="BQ462" s="29">
        <v>44831</v>
      </c>
      <c r="BR462" s="27" t="s">
        <v>5260</v>
      </c>
      <c r="BS462" s="29">
        <v>44830</v>
      </c>
      <c r="BT462" s="32">
        <v>29.75068493150685</v>
      </c>
      <c r="BU462" s="27">
        <v>11</v>
      </c>
      <c r="BV462" s="27">
        <v>10</v>
      </c>
      <c r="BW462" s="33"/>
      <c r="BX462" s="33"/>
      <c r="BY462" s="33"/>
      <c r="BZ462" s="27"/>
      <c r="CA462" s="27"/>
      <c r="CB462" s="27"/>
      <c r="CC462" s="33"/>
      <c r="CD462" s="33"/>
      <c r="CE462" s="33"/>
      <c r="CF462" s="27"/>
      <c r="CG462" s="27"/>
      <c r="CH462" s="27"/>
      <c r="CI462" s="27"/>
      <c r="CJ462" s="27"/>
    </row>
    <row r="463" spans="1:88" x14ac:dyDescent="0.25">
      <c r="A463" s="27" t="s">
        <v>2279</v>
      </c>
      <c r="B463" s="27" t="s">
        <v>658</v>
      </c>
      <c r="C463" s="27" t="s">
        <v>2280</v>
      </c>
      <c r="D463" s="27" t="s">
        <v>2281</v>
      </c>
      <c r="E463" s="27" t="s">
        <v>2282</v>
      </c>
      <c r="F463" s="27"/>
      <c r="G463" s="27" t="s">
        <v>6501</v>
      </c>
      <c r="H463" s="27" t="s">
        <v>4011</v>
      </c>
      <c r="I463" s="27"/>
      <c r="J463" s="27"/>
      <c r="K463" s="29">
        <v>45040</v>
      </c>
      <c r="L463" s="30">
        <v>2960</v>
      </c>
      <c r="M463" s="31">
        <v>250</v>
      </c>
      <c r="N463" t="s">
        <v>149</v>
      </c>
      <c r="O463" s="1">
        <v>45308</v>
      </c>
      <c r="P463" t="s">
        <v>4969</v>
      </c>
      <c r="Q463" s="27"/>
      <c r="R463" s="27" t="s">
        <v>4979</v>
      </c>
      <c r="S463" s="27" t="s">
        <v>4962</v>
      </c>
      <c r="T463" s="27" t="s">
        <v>4963</v>
      </c>
      <c r="U463" s="27" t="s">
        <v>4954</v>
      </c>
      <c r="V463" s="27" t="s">
        <v>4990</v>
      </c>
      <c r="W463" s="27" t="s">
        <v>4991</v>
      </c>
      <c r="X463" s="32" t="s">
        <v>4912</v>
      </c>
      <c r="Y463" s="27">
        <v>4</v>
      </c>
      <c r="Z463" s="27">
        <v>1</v>
      </c>
      <c r="AA463" s="33"/>
      <c r="AB463" s="33"/>
      <c r="AC463" s="33">
        <v>1</v>
      </c>
      <c r="AD463" s="33">
        <v>7</v>
      </c>
      <c r="AE463" s="33">
        <v>1</v>
      </c>
      <c r="AF463" s="36">
        <v>3206280430501</v>
      </c>
      <c r="AG463" s="36" t="str">
        <f>MID(AF463,10,4)</f>
        <v>0501</v>
      </c>
      <c r="AH463" s="27" t="s">
        <v>163</v>
      </c>
      <c r="AI463" s="27" t="s">
        <v>163</v>
      </c>
      <c r="AJ463" s="29">
        <v>36071</v>
      </c>
      <c r="AK463" s="27"/>
      <c r="AL463" s="27"/>
      <c r="AM463" s="27"/>
      <c r="AN463" s="27"/>
      <c r="AO463" s="27" t="s">
        <v>6007</v>
      </c>
      <c r="AP463" s="27" t="s">
        <v>6007</v>
      </c>
      <c r="AQ463" s="27"/>
      <c r="AR463" s="35">
        <v>104653124</v>
      </c>
      <c r="AS463" s="36">
        <v>3206280430501</v>
      </c>
      <c r="AT463" s="27"/>
      <c r="AU463" s="29"/>
      <c r="AV463" s="27"/>
      <c r="AW463" s="27" t="s">
        <v>2283</v>
      </c>
      <c r="AX463" s="27" t="s">
        <v>163</v>
      </c>
      <c r="AY463" s="27" t="s">
        <v>163</v>
      </c>
      <c r="AZ463" s="27"/>
      <c r="BA463" s="27"/>
      <c r="BB463" s="27" t="s">
        <v>2284</v>
      </c>
      <c r="BC463" s="27" t="s">
        <v>4588</v>
      </c>
      <c r="BD463" s="27">
        <v>1</v>
      </c>
      <c r="BE463" s="27">
        <v>5</v>
      </c>
      <c r="BF463" s="27">
        <v>2</v>
      </c>
      <c r="BG463" s="27" t="s">
        <v>635</v>
      </c>
      <c r="BH463" s="27">
        <v>7</v>
      </c>
      <c r="BI463" s="106" t="s">
        <v>2285</v>
      </c>
      <c r="BJ463" s="27" t="s">
        <v>2286</v>
      </c>
      <c r="BK463" s="27"/>
      <c r="BL463" s="27"/>
      <c r="BM463" s="27"/>
      <c r="BN463" s="27"/>
      <c r="BO463" s="27" t="s">
        <v>4769</v>
      </c>
      <c r="BP463" s="29">
        <v>44987</v>
      </c>
      <c r="BQ463" s="29">
        <v>44991</v>
      </c>
      <c r="BR463" s="27" t="s">
        <v>5190</v>
      </c>
      <c r="BS463" s="27" t="s">
        <v>4776</v>
      </c>
      <c r="BT463" s="32">
        <v>25.852054794520548</v>
      </c>
      <c r="BU463" s="27">
        <v>10</v>
      </c>
      <c r="BV463" s="27">
        <v>3</v>
      </c>
      <c r="BW463" s="33"/>
      <c r="BX463" s="33"/>
      <c r="BY463" s="33"/>
      <c r="BZ463" s="27"/>
      <c r="CA463" s="27"/>
      <c r="CB463" s="27"/>
      <c r="CC463" s="33"/>
      <c r="CD463" s="33"/>
      <c r="CE463" s="33"/>
      <c r="CF463" s="27"/>
      <c r="CG463" s="27"/>
      <c r="CH463" s="27"/>
      <c r="CI463" s="27"/>
      <c r="CJ463" s="27"/>
    </row>
    <row r="464" spans="1:88" x14ac:dyDescent="0.25">
      <c r="A464" s="27" t="s">
        <v>2287</v>
      </c>
      <c r="B464" s="27" t="s">
        <v>2288</v>
      </c>
      <c r="C464" s="27" t="s">
        <v>2289</v>
      </c>
      <c r="D464" s="27" t="s">
        <v>871</v>
      </c>
      <c r="E464" s="27" t="s">
        <v>2290</v>
      </c>
      <c r="F464" s="27"/>
      <c r="G464" s="27" t="s">
        <v>6502</v>
      </c>
      <c r="H464" s="27" t="s">
        <v>3998</v>
      </c>
      <c r="I464" s="27" t="s">
        <v>4001</v>
      </c>
      <c r="J464" s="27"/>
      <c r="K464" s="29">
        <v>45040</v>
      </c>
      <c r="L464" s="30">
        <v>2960</v>
      </c>
      <c r="M464" s="31">
        <v>250</v>
      </c>
      <c r="N464" t="s">
        <v>4864</v>
      </c>
      <c r="P464" s="27" t="s">
        <v>4864</v>
      </c>
      <c r="Q464" s="27"/>
      <c r="R464" s="27" t="s">
        <v>5011</v>
      </c>
      <c r="S464" s="27" t="s">
        <v>4962</v>
      </c>
      <c r="T464" s="27" t="s">
        <v>4963</v>
      </c>
      <c r="U464" s="27" t="s">
        <v>4954</v>
      </c>
      <c r="V464" s="27" t="s">
        <v>4959</v>
      </c>
      <c r="W464" s="144" t="s">
        <v>5031</v>
      </c>
      <c r="X464" s="32" t="s">
        <v>5009</v>
      </c>
      <c r="Y464" s="27">
        <v>2</v>
      </c>
      <c r="Z464" s="27">
        <v>1</v>
      </c>
      <c r="AA464" s="33"/>
      <c r="AB464" s="33"/>
      <c r="AC464" s="33">
        <v>1</v>
      </c>
      <c r="AD464" s="33">
        <v>7</v>
      </c>
      <c r="AE464" s="33">
        <v>1</v>
      </c>
      <c r="AF464" s="36">
        <v>3255011301401</v>
      </c>
      <c r="AG464" s="36" t="str">
        <f>MID(AF464,10,4)</f>
        <v>1401</v>
      </c>
      <c r="AH464" s="27" t="s">
        <v>2291</v>
      </c>
      <c r="AI464" s="27" t="s">
        <v>2292</v>
      </c>
      <c r="AJ464" s="29">
        <v>36141</v>
      </c>
      <c r="AK464" s="27" t="s">
        <v>499</v>
      </c>
      <c r="AL464" s="29">
        <v>45272</v>
      </c>
      <c r="AM464" s="27"/>
      <c r="AN464" s="27"/>
      <c r="AO464" s="27" t="s">
        <v>6371</v>
      </c>
      <c r="AP464" s="27" t="s">
        <v>6007</v>
      </c>
      <c r="AQ464" s="27"/>
      <c r="AR464" s="35">
        <v>102244561</v>
      </c>
      <c r="AS464" s="36">
        <v>3255011301401</v>
      </c>
      <c r="AT464" s="27"/>
      <c r="AU464" s="29"/>
      <c r="AV464" s="27"/>
      <c r="AW464" s="27" t="s">
        <v>2293</v>
      </c>
      <c r="AX464" s="27" t="s">
        <v>2294</v>
      </c>
      <c r="AY464" s="27" t="s">
        <v>239</v>
      </c>
      <c r="AZ464" s="27"/>
      <c r="BA464" s="27"/>
      <c r="BB464" s="27">
        <v>47878751</v>
      </c>
      <c r="BC464" s="27" t="s">
        <v>4588</v>
      </c>
      <c r="BD464" s="27">
        <v>1</v>
      </c>
      <c r="BE464" s="27">
        <v>5</v>
      </c>
      <c r="BF464" s="27">
        <v>0</v>
      </c>
      <c r="BG464" s="27" t="s">
        <v>635</v>
      </c>
      <c r="BH464" s="27">
        <v>7</v>
      </c>
      <c r="BI464" s="106" t="s">
        <v>2295</v>
      </c>
      <c r="BJ464" s="27" t="s">
        <v>2296</v>
      </c>
      <c r="BK464" s="27"/>
      <c r="BL464" s="27"/>
      <c r="BM464" s="27"/>
      <c r="BN464" s="27"/>
      <c r="BO464" s="27" t="s">
        <v>4771</v>
      </c>
      <c r="BP464" s="29">
        <v>45037</v>
      </c>
      <c r="BQ464" s="27" t="s">
        <v>4776</v>
      </c>
      <c r="BR464" s="27"/>
      <c r="BS464" s="27" t="s">
        <v>4776</v>
      </c>
      <c r="BT464" s="32">
        <v>25.660273972602738</v>
      </c>
      <c r="BU464" s="27">
        <v>12</v>
      </c>
      <c r="BV464" s="27">
        <v>12</v>
      </c>
      <c r="BW464" s="33"/>
      <c r="BX464" s="33"/>
      <c r="BY464" s="33"/>
      <c r="BZ464" s="27"/>
      <c r="CA464" s="27"/>
      <c r="CB464" s="27"/>
      <c r="CC464" s="33"/>
      <c r="CD464" s="33"/>
      <c r="CE464" s="33"/>
      <c r="CF464" s="27"/>
      <c r="CG464" s="27"/>
      <c r="CH464" s="27"/>
      <c r="CI464" s="27"/>
      <c r="CJ464" s="27"/>
    </row>
    <row r="465" spans="1:88" x14ac:dyDescent="0.25">
      <c r="A465" s="27" t="s">
        <v>2297</v>
      </c>
      <c r="B465" s="27" t="s">
        <v>840</v>
      </c>
      <c r="C465" s="27" t="s">
        <v>2298</v>
      </c>
      <c r="D465" s="27" t="s">
        <v>2299</v>
      </c>
      <c r="E465" s="27" t="s">
        <v>1723</v>
      </c>
      <c r="F465" s="27"/>
      <c r="G465" s="27" t="s">
        <v>6503</v>
      </c>
      <c r="H465" s="27" t="s">
        <v>3994</v>
      </c>
      <c r="I465" s="27"/>
      <c r="J465" s="27"/>
      <c r="K465" s="29">
        <v>45040</v>
      </c>
      <c r="L465" s="30">
        <v>3167</v>
      </c>
      <c r="M465" s="31">
        <v>250</v>
      </c>
      <c r="N465" t="s">
        <v>149</v>
      </c>
      <c r="O465" s="1">
        <v>45041</v>
      </c>
      <c r="P465" t="s">
        <v>4969</v>
      </c>
      <c r="Q465" s="27" t="s">
        <v>5274</v>
      </c>
      <c r="R465" s="27" t="s">
        <v>4941</v>
      </c>
      <c r="S465" s="27">
        <v>10001</v>
      </c>
      <c r="T465" s="27" t="s">
        <v>6937</v>
      </c>
      <c r="U465" s="27"/>
      <c r="V465" s="27" t="s">
        <v>4869</v>
      </c>
      <c r="W465" s="27" t="s">
        <v>4971</v>
      </c>
      <c r="X465" s="32" t="s">
        <v>4972</v>
      </c>
      <c r="Y465" s="27">
        <v>7</v>
      </c>
      <c r="Z465" s="27">
        <v>2</v>
      </c>
      <c r="AA465" s="33"/>
      <c r="AB465" s="33"/>
      <c r="AC465" s="33">
        <v>1</v>
      </c>
      <c r="AD465" s="33">
        <v>7</v>
      </c>
      <c r="AE465" s="33">
        <v>1</v>
      </c>
      <c r="AF465" s="36">
        <v>3073171880401</v>
      </c>
      <c r="AG465" s="36" t="str">
        <f>MID(AF465,10,4)</f>
        <v>0401</v>
      </c>
      <c r="AH465" s="27" t="s">
        <v>1032</v>
      </c>
      <c r="AI465" s="27" t="s">
        <v>1032</v>
      </c>
      <c r="AJ465" s="29">
        <v>36465</v>
      </c>
      <c r="AK465" s="27"/>
      <c r="AL465" s="27"/>
      <c r="AM465" s="27"/>
      <c r="AN465" s="27"/>
      <c r="AO465" s="27" t="s">
        <v>6007</v>
      </c>
      <c r="AP465" s="27" t="s">
        <v>6007</v>
      </c>
      <c r="AQ465" s="27"/>
      <c r="AR465" s="35">
        <v>111453798</v>
      </c>
      <c r="AS465" s="36">
        <v>3073171880401</v>
      </c>
      <c r="AT465" s="27"/>
      <c r="AU465" s="29"/>
      <c r="AV465" s="27"/>
      <c r="AW465" s="27" t="s">
        <v>2300</v>
      </c>
      <c r="AX465" s="27" t="s">
        <v>1032</v>
      </c>
      <c r="AY465" s="27" t="s">
        <v>1032</v>
      </c>
      <c r="AZ465" s="27"/>
      <c r="BA465" s="27"/>
      <c r="BB465" s="27" t="s">
        <v>2301</v>
      </c>
      <c r="BC465" s="27" t="s">
        <v>4590</v>
      </c>
      <c r="BD465" s="27">
        <v>1</v>
      </c>
      <c r="BE465" s="27">
        <v>5</v>
      </c>
      <c r="BF465" s="27">
        <v>0</v>
      </c>
      <c r="BG465" s="27" t="s">
        <v>4598</v>
      </c>
      <c r="BH465" s="28">
        <v>5</v>
      </c>
      <c r="BI465" s="106" t="s">
        <v>2302</v>
      </c>
      <c r="BJ465" s="27" t="s">
        <v>2303</v>
      </c>
      <c r="BK465" s="27"/>
      <c r="BL465" s="27"/>
      <c r="BM465" s="27"/>
      <c r="BN465" s="27"/>
      <c r="BO465" s="27" t="s">
        <v>4769</v>
      </c>
      <c r="BP465" s="29">
        <v>44776</v>
      </c>
      <c r="BQ465" s="29">
        <v>44812</v>
      </c>
      <c r="BR465" s="27" t="s">
        <v>5179</v>
      </c>
      <c r="BS465" s="29">
        <v>44599</v>
      </c>
      <c r="BT465" s="32">
        <v>24.772602739726029</v>
      </c>
      <c r="BU465" s="27">
        <v>11</v>
      </c>
      <c r="BV465" s="27">
        <v>1</v>
      </c>
      <c r="BW465" s="33"/>
      <c r="BX465" s="33"/>
      <c r="BY465" s="33"/>
      <c r="BZ465" s="27"/>
      <c r="CA465" s="27"/>
      <c r="CB465" s="27"/>
      <c r="CC465" s="33"/>
      <c r="CD465" s="33"/>
      <c r="CE465" s="33"/>
      <c r="CF465" s="27"/>
      <c r="CG465" s="27"/>
      <c r="CH465" s="27"/>
      <c r="CI465" s="27"/>
      <c r="CJ465" s="27"/>
    </row>
    <row r="466" spans="1:88" x14ac:dyDescent="0.25">
      <c r="A466" s="27" t="s">
        <v>2304</v>
      </c>
      <c r="B466" s="27" t="s">
        <v>180</v>
      </c>
      <c r="C466" s="27" t="s">
        <v>695</v>
      </c>
      <c r="D466" s="27" t="s">
        <v>2305</v>
      </c>
      <c r="E466" s="27" t="s">
        <v>2306</v>
      </c>
      <c r="F466" s="27"/>
      <c r="G466" s="27" t="s">
        <v>6504</v>
      </c>
      <c r="H466" s="27" t="s">
        <v>3994</v>
      </c>
      <c r="I466" s="27"/>
      <c r="J466" s="27"/>
      <c r="K466" s="29">
        <v>45041</v>
      </c>
      <c r="L466" s="30">
        <v>3385</v>
      </c>
      <c r="M466" s="31">
        <v>250</v>
      </c>
      <c r="N466" s="40" t="s">
        <v>149</v>
      </c>
      <c r="O466" s="1">
        <v>45386</v>
      </c>
      <c r="P466" s="40" t="s">
        <v>4883</v>
      </c>
      <c r="Q466" s="27"/>
      <c r="R466" s="27" t="s">
        <v>4872</v>
      </c>
      <c r="S466" s="27">
        <v>43</v>
      </c>
      <c r="T466" s="27" t="s">
        <v>5087</v>
      </c>
      <c r="U466" s="27"/>
      <c r="V466" s="27" t="s">
        <v>4869</v>
      </c>
      <c r="W466" s="27" t="s">
        <v>5275</v>
      </c>
      <c r="X466" s="32" t="s">
        <v>5089</v>
      </c>
      <c r="Y466" s="27">
        <v>10</v>
      </c>
      <c r="Z466" s="27">
        <v>1</v>
      </c>
      <c r="AA466" s="33"/>
      <c r="AB466" s="33"/>
      <c r="AC466" s="33">
        <v>1</v>
      </c>
      <c r="AD466" s="33">
        <v>7</v>
      </c>
      <c r="AE466" s="33">
        <v>1</v>
      </c>
      <c r="AF466" s="36">
        <v>3312110681801</v>
      </c>
      <c r="AG466" s="36" t="str">
        <f>MID(AF466,10,4)</f>
        <v>1801</v>
      </c>
      <c r="AH466" s="27" t="s">
        <v>555</v>
      </c>
      <c r="AI466" s="27" t="s">
        <v>1061</v>
      </c>
      <c r="AJ466" s="29">
        <v>37457</v>
      </c>
      <c r="AK466" s="27"/>
      <c r="AL466" s="27"/>
      <c r="AM466" s="27"/>
      <c r="AN466" s="27"/>
      <c r="AO466" s="27" t="s">
        <v>6007</v>
      </c>
      <c r="AP466" s="27" t="s">
        <v>6007</v>
      </c>
      <c r="AQ466" s="27"/>
      <c r="AR466" s="35">
        <v>109176375</v>
      </c>
      <c r="AS466" s="36">
        <v>3312110681801</v>
      </c>
      <c r="AT466" s="27"/>
      <c r="AU466" s="29"/>
      <c r="AV466" s="27"/>
      <c r="AW466" s="27" t="s">
        <v>2307</v>
      </c>
      <c r="AX466" s="27" t="s">
        <v>555</v>
      </c>
      <c r="AY466" s="27" t="s">
        <v>1061</v>
      </c>
      <c r="AZ466" s="27"/>
      <c r="BA466" s="27"/>
      <c r="BB466" s="27">
        <v>51305499</v>
      </c>
      <c r="BC466" s="27" t="s">
        <v>4588</v>
      </c>
      <c r="BD466" s="27">
        <v>1</v>
      </c>
      <c r="BE466" s="27">
        <v>5</v>
      </c>
      <c r="BF466" s="27">
        <v>0</v>
      </c>
      <c r="BG466" s="27" t="s">
        <v>635</v>
      </c>
      <c r="BH466" s="27">
        <v>7</v>
      </c>
      <c r="BI466" s="106" t="s">
        <v>2308</v>
      </c>
      <c r="BJ466" s="27" t="s">
        <v>2309</v>
      </c>
      <c r="BK466" s="27"/>
      <c r="BL466" s="27"/>
      <c r="BM466" s="27"/>
      <c r="BN466" s="27"/>
      <c r="BO466" s="27" t="s">
        <v>4771</v>
      </c>
      <c r="BP466" s="29">
        <v>45169</v>
      </c>
      <c r="BQ466" s="29">
        <v>44825</v>
      </c>
      <c r="BR466" s="27" t="s">
        <v>5190</v>
      </c>
      <c r="BS466" s="27"/>
      <c r="BT466" s="32">
        <v>22.054794520547944</v>
      </c>
      <c r="BU466" s="27">
        <v>7</v>
      </c>
      <c r="BV466" s="27">
        <v>20</v>
      </c>
      <c r="BW466" s="33"/>
      <c r="BX466" s="33"/>
      <c r="BY466" s="33"/>
      <c r="BZ466" s="27"/>
      <c r="CA466" s="27"/>
      <c r="CB466" s="27"/>
      <c r="CC466" s="33"/>
      <c r="CD466" s="33"/>
      <c r="CE466" s="33"/>
      <c r="CF466" s="27"/>
      <c r="CG466" s="27"/>
      <c r="CH466" s="27"/>
      <c r="CI466" s="27"/>
      <c r="CJ466" s="27"/>
    </row>
    <row r="467" spans="1:88" x14ac:dyDescent="0.25">
      <c r="A467" s="27" t="s">
        <v>2310</v>
      </c>
      <c r="B467" s="27" t="s">
        <v>2311</v>
      </c>
      <c r="C467" s="27" t="s">
        <v>472</v>
      </c>
      <c r="D467" s="27" t="s">
        <v>2029</v>
      </c>
      <c r="E467" s="27" t="s">
        <v>2312</v>
      </c>
      <c r="F467" s="27"/>
      <c r="G467" s="27" t="s">
        <v>6505</v>
      </c>
      <c r="H467" s="27" t="s">
        <v>6932</v>
      </c>
      <c r="I467" s="27"/>
      <c r="J467" s="27"/>
      <c r="K467" s="29">
        <v>45044</v>
      </c>
      <c r="L467" s="30">
        <v>5750</v>
      </c>
      <c r="M467" s="31">
        <v>250</v>
      </c>
      <c r="N467" t="s">
        <v>149</v>
      </c>
      <c r="O467" s="1">
        <v>45377</v>
      </c>
      <c r="P467" t="s">
        <v>4883</v>
      </c>
      <c r="Q467" s="27"/>
      <c r="R467" s="27" t="s">
        <v>4931</v>
      </c>
      <c r="S467" s="27">
        <v>10001</v>
      </c>
      <c r="T467" s="27" t="s">
        <v>6937</v>
      </c>
      <c r="U467" s="27" t="s">
        <v>4868</v>
      </c>
      <c r="V467" s="27" t="s">
        <v>4869</v>
      </c>
      <c r="W467" s="27"/>
      <c r="X467" s="32" t="s">
        <v>4870</v>
      </c>
      <c r="Y467" s="27">
        <v>1</v>
      </c>
      <c r="Z467" s="27">
        <v>2</v>
      </c>
      <c r="AA467" s="33"/>
      <c r="AB467" s="33"/>
      <c r="AC467" s="33">
        <v>1</v>
      </c>
      <c r="AD467" s="33">
        <v>7</v>
      </c>
      <c r="AE467" s="33">
        <v>1</v>
      </c>
      <c r="AF467" s="36">
        <v>2269234792101</v>
      </c>
      <c r="AG467" s="36" t="str">
        <f>MID(AF467,10,4)</f>
        <v>2101</v>
      </c>
      <c r="AH467" s="27" t="s">
        <v>1290</v>
      </c>
      <c r="AI467" s="27" t="s">
        <v>1290</v>
      </c>
      <c r="AJ467" s="29">
        <v>29441</v>
      </c>
      <c r="AK467" s="27"/>
      <c r="AL467" s="27"/>
      <c r="AM467" s="27"/>
      <c r="AN467" s="27"/>
      <c r="AO467" s="27" t="s">
        <v>6007</v>
      </c>
      <c r="AP467" s="27" t="s">
        <v>6007</v>
      </c>
      <c r="AQ467" s="27"/>
      <c r="AR467" s="35">
        <v>10363912</v>
      </c>
      <c r="AS467" s="36">
        <v>280075797</v>
      </c>
      <c r="AT467" s="27"/>
      <c r="AU467" s="29"/>
      <c r="AV467" s="27"/>
      <c r="AW467" s="27" t="s">
        <v>2313</v>
      </c>
      <c r="AX467" s="27" t="s">
        <v>114</v>
      </c>
      <c r="AY467" s="27" t="s">
        <v>114</v>
      </c>
      <c r="AZ467" s="27">
        <v>17</v>
      </c>
      <c r="BA467" s="27"/>
      <c r="BB467" s="27">
        <v>41166853</v>
      </c>
      <c r="BC467" s="27" t="s">
        <v>4590</v>
      </c>
      <c r="BD467" s="27">
        <v>1</v>
      </c>
      <c r="BE467" s="27">
        <v>5</v>
      </c>
      <c r="BF467" s="27">
        <v>3</v>
      </c>
      <c r="BG467" s="27" t="s">
        <v>4619</v>
      </c>
      <c r="BH467" s="27">
        <v>7</v>
      </c>
      <c r="BI467" s="106" t="s">
        <v>2314</v>
      </c>
      <c r="BJ467" s="27"/>
      <c r="BK467" s="27"/>
      <c r="BL467" s="27"/>
      <c r="BM467" s="27"/>
      <c r="BN467" s="27"/>
      <c r="BO467" s="27" t="s">
        <v>4771</v>
      </c>
      <c r="BP467" s="29">
        <v>45034</v>
      </c>
      <c r="BQ467" s="29">
        <v>45036</v>
      </c>
      <c r="BR467" s="27" t="s">
        <v>5260</v>
      </c>
      <c r="BS467" s="29">
        <v>45033</v>
      </c>
      <c r="BT467" s="27">
        <v>44.016438356164386</v>
      </c>
      <c r="BU467" s="27">
        <v>8</v>
      </c>
      <c r="BV467" s="27">
        <v>8</v>
      </c>
      <c r="BW467" s="33"/>
      <c r="BX467" s="33"/>
      <c r="BY467" s="33"/>
      <c r="BZ467" s="27"/>
      <c r="CA467" s="27"/>
      <c r="CB467" s="27"/>
      <c r="CC467" s="33"/>
      <c r="CD467" s="33"/>
      <c r="CE467" s="33"/>
      <c r="CF467" s="27"/>
      <c r="CG467" s="27"/>
      <c r="CH467" s="27"/>
      <c r="CI467" s="27"/>
      <c r="CJ467" s="27"/>
    </row>
    <row r="468" spans="1:88" x14ac:dyDescent="0.25">
      <c r="A468" s="27" t="s">
        <v>2315</v>
      </c>
      <c r="B468" s="27" t="s">
        <v>2316</v>
      </c>
      <c r="C468" s="27" t="s">
        <v>180</v>
      </c>
      <c r="D468" s="27" t="s">
        <v>2317</v>
      </c>
      <c r="E468" s="27" t="s">
        <v>2318</v>
      </c>
      <c r="F468" s="27"/>
      <c r="G468" s="27" t="s">
        <v>6506</v>
      </c>
      <c r="H468" s="27" t="s">
        <v>3994</v>
      </c>
      <c r="I468" s="27"/>
      <c r="J468" s="27"/>
      <c r="K468" s="29">
        <v>45047</v>
      </c>
      <c r="L468" s="30">
        <v>3167</v>
      </c>
      <c r="M468" s="31">
        <v>250</v>
      </c>
      <c r="N468" s="40" t="s">
        <v>149</v>
      </c>
      <c r="O468" s="1">
        <v>45204</v>
      </c>
      <c r="P468" s="40" t="s">
        <v>4883</v>
      </c>
      <c r="Q468" s="27"/>
      <c r="R468" s="27" t="s">
        <v>4941</v>
      </c>
      <c r="S468" s="144">
        <v>99</v>
      </c>
      <c r="T468" s="144" t="s">
        <v>5276</v>
      </c>
      <c r="U468" s="27"/>
      <c r="V468" s="27" t="s">
        <v>4869</v>
      </c>
      <c r="W468" s="27" t="s">
        <v>4971</v>
      </c>
      <c r="X468" s="32" t="s">
        <v>4972</v>
      </c>
      <c r="Y468" s="27">
        <v>7</v>
      </c>
      <c r="Z468" s="27">
        <v>1</v>
      </c>
      <c r="AA468" s="33"/>
      <c r="AB468" s="33"/>
      <c r="AC468" s="33">
        <v>1</v>
      </c>
      <c r="AD468" s="33">
        <v>7</v>
      </c>
      <c r="AE468" s="33">
        <v>1</v>
      </c>
      <c r="AF468" s="36">
        <v>3061339700306</v>
      </c>
      <c r="AG468" s="36" t="str">
        <f>MID(AF468,10,4)</f>
        <v>0306</v>
      </c>
      <c r="AH468" s="27" t="s">
        <v>1394</v>
      </c>
      <c r="AI468" s="27" t="s">
        <v>2319</v>
      </c>
      <c r="AJ468" s="29">
        <v>36884</v>
      </c>
      <c r="AK468" s="27"/>
      <c r="AL468" s="27"/>
      <c r="AM468" s="27"/>
      <c r="AN468" s="27"/>
      <c r="AO468" s="27" t="s">
        <v>6007</v>
      </c>
      <c r="AP468" s="27" t="s">
        <v>6007</v>
      </c>
      <c r="AQ468" s="27"/>
      <c r="AR468" s="35">
        <v>118120352</v>
      </c>
      <c r="AS468" s="36">
        <v>3061339700306</v>
      </c>
      <c r="AT468" s="27"/>
      <c r="AU468" s="29"/>
      <c r="AV468" s="27"/>
      <c r="AW468" s="27" t="s">
        <v>2320</v>
      </c>
      <c r="AX468" s="27" t="s">
        <v>1032</v>
      </c>
      <c r="AY468" s="27" t="s">
        <v>1032</v>
      </c>
      <c r="AZ468" s="27">
        <v>5</v>
      </c>
      <c r="BA468" s="27"/>
      <c r="BB468" s="27">
        <v>41767899</v>
      </c>
      <c r="BC468" s="27" t="s">
        <v>4588</v>
      </c>
      <c r="BD468" s="27">
        <v>1</v>
      </c>
      <c r="BE468" s="27">
        <v>5</v>
      </c>
      <c r="BF468" s="27">
        <v>0</v>
      </c>
      <c r="BG468" s="27" t="s">
        <v>4618</v>
      </c>
      <c r="BH468" s="27">
        <v>7</v>
      </c>
      <c r="BI468" s="106" t="s">
        <v>2321</v>
      </c>
      <c r="BJ468" s="27"/>
      <c r="BK468" s="27"/>
      <c r="BL468" s="27"/>
      <c r="BM468" s="27"/>
      <c r="BN468" s="27"/>
      <c r="BO468" s="27" t="s">
        <v>4771</v>
      </c>
      <c r="BP468" s="29">
        <v>45034</v>
      </c>
      <c r="BQ468" s="29">
        <v>45033</v>
      </c>
      <c r="BR468" s="27" t="s">
        <v>5260</v>
      </c>
      <c r="BS468" s="29">
        <v>45033</v>
      </c>
      <c r="BT468" s="27">
        <v>23.624657534246577</v>
      </c>
      <c r="BU468" s="27">
        <v>12</v>
      </c>
      <c r="BV468" s="27">
        <v>24</v>
      </c>
      <c r="BW468" s="33"/>
      <c r="BX468" s="33"/>
      <c r="BY468" s="33"/>
      <c r="BZ468" s="27"/>
      <c r="CA468" s="27"/>
      <c r="CB468" s="27"/>
      <c r="CC468" s="33"/>
      <c r="CD468" s="33"/>
      <c r="CE468" s="33"/>
      <c r="CF468" s="27"/>
      <c r="CG468" s="27"/>
      <c r="CH468" s="27"/>
      <c r="CI468" s="27"/>
      <c r="CJ468" s="27"/>
    </row>
    <row r="469" spans="1:88" x14ac:dyDescent="0.25">
      <c r="A469" s="27" t="s">
        <v>3231</v>
      </c>
      <c r="B469" s="27" t="s">
        <v>1865</v>
      </c>
      <c r="C469" s="27" t="s">
        <v>733</v>
      </c>
      <c r="D469" s="27" t="s">
        <v>215</v>
      </c>
      <c r="E469" s="27" t="s">
        <v>160</v>
      </c>
      <c r="F469" s="27"/>
      <c r="G469" s="27" t="s">
        <v>6507</v>
      </c>
      <c r="H469" s="27" t="s">
        <v>4008</v>
      </c>
      <c r="I469" s="27"/>
      <c r="J469" s="27"/>
      <c r="K469" s="29">
        <v>45048</v>
      </c>
      <c r="L469" s="30">
        <v>3750</v>
      </c>
      <c r="M469" s="31">
        <v>250</v>
      </c>
      <c r="N469" t="s">
        <v>149</v>
      </c>
      <c r="O469" s="1">
        <v>45427</v>
      </c>
      <c r="P469" t="s">
        <v>4969</v>
      </c>
      <c r="Q469" s="27" t="s">
        <v>5277</v>
      </c>
      <c r="R469" s="27" t="s">
        <v>4928</v>
      </c>
      <c r="S469" s="149" t="s">
        <v>4866</v>
      </c>
      <c r="T469" s="56" t="s">
        <v>4958</v>
      </c>
      <c r="U469" s="27" t="s">
        <v>4868</v>
      </c>
      <c r="V469" s="27" t="s">
        <v>4869</v>
      </c>
      <c r="W469" s="27"/>
      <c r="X469" s="32" t="s">
        <v>4870</v>
      </c>
      <c r="Y469" s="27">
        <v>1</v>
      </c>
      <c r="Z469" s="27">
        <v>1</v>
      </c>
      <c r="AA469" s="33"/>
      <c r="AB469" s="33"/>
      <c r="AC469" s="33">
        <v>1</v>
      </c>
      <c r="AD469" s="33">
        <v>7</v>
      </c>
      <c r="AE469" s="33">
        <v>1</v>
      </c>
      <c r="AF469" s="36">
        <v>2999063100101</v>
      </c>
      <c r="AG469" s="36" t="str">
        <f>MID(AF469,10,4)</f>
        <v>0101</v>
      </c>
      <c r="AH469" s="27" t="s">
        <v>114</v>
      </c>
      <c r="AI469" s="27" t="s">
        <v>114</v>
      </c>
      <c r="AJ469" s="29">
        <v>36064</v>
      </c>
      <c r="AK469" s="27"/>
      <c r="AL469" s="27"/>
      <c r="AM469" s="27"/>
      <c r="AN469" s="27"/>
      <c r="AO469" s="27" t="s">
        <v>6007</v>
      </c>
      <c r="AP469" s="27" t="s">
        <v>6007</v>
      </c>
      <c r="AQ469" s="27"/>
      <c r="AR469" s="35">
        <v>99622505</v>
      </c>
      <c r="AS469" s="36">
        <v>2999063100101</v>
      </c>
      <c r="AT469" s="27"/>
      <c r="AU469" s="29"/>
      <c r="AV469" s="27"/>
      <c r="AW469" s="27" t="s">
        <v>4168</v>
      </c>
      <c r="AX469" s="27" t="s">
        <v>114</v>
      </c>
      <c r="AY469" s="27" t="s">
        <v>114</v>
      </c>
      <c r="AZ469" s="27">
        <v>6</v>
      </c>
      <c r="BA469" s="27"/>
      <c r="BB469" s="27" t="s">
        <v>4522</v>
      </c>
      <c r="BC469" s="27" t="s">
        <v>4588</v>
      </c>
      <c r="BD469" s="27">
        <v>1</v>
      </c>
      <c r="BE469" s="27">
        <v>5</v>
      </c>
      <c r="BF469" s="27">
        <v>0</v>
      </c>
      <c r="BG469" s="27" t="s">
        <v>648</v>
      </c>
      <c r="BH469" s="27">
        <v>7</v>
      </c>
      <c r="BI469" s="27" t="s">
        <v>2006</v>
      </c>
      <c r="BJ469" s="27"/>
      <c r="BK469" s="27"/>
      <c r="BL469" s="27"/>
      <c r="BM469" s="27"/>
      <c r="BN469" s="27"/>
      <c r="BO469" s="27" t="s">
        <v>4769</v>
      </c>
      <c r="BP469" s="29">
        <v>45040</v>
      </c>
      <c r="BQ469" s="29">
        <v>45036</v>
      </c>
      <c r="BR469" s="27" t="s">
        <v>5179</v>
      </c>
      <c r="BS469" s="29">
        <v>45041</v>
      </c>
      <c r="BT469" s="27">
        <v>25.87123287671233</v>
      </c>
      <c r="BU469" s="27">
        <v>9</v>
      </c>
      <c r="BV469" s="27">
        <v>26</v>
      </c>
      <c r="BW469" s="33"/>
      <c r="BX469" s="33"/>
      <c r="BY469" s="33"/>
      <c r="BZ469" s="27"/>
      <c r="CA469" s="27"/>
      <c r="CB469" s="27"/>
      <c r="CC469" s="33"/>
      <c r="CD469" s="33"/>
      <c r="CE469" s="33"/>
      <c r="CF469" s="27"/>
      <c r="CG469" s="27"/>
      <c r="CH469" s="27"/>
      <c r="CI469" s="27"/>
      <c r="CJ469" s="27"/>
    </row>
    <row r="470" spans="1:88" x14ac:dyDescent="0.25">
      <c r="A470" s="27" t="s">
        <v>2322</v>
      </c>
      <c r="B470" s="27" t="s">
        <v>2323</v>
      </c>
      <c r="C470" s="27" t="s">
        <v>2324</v>
      </c>
      <c r="D470" s="27" t="s">
        <v>148</v>
      </c>
      <c r="E470" s="27" t="s">
        <v>168</v>
      </c>
      <c r="F470" s="27"/>
      <c r="G470" s="27" t="s">
        <v>6508</v>
      </c>
      <c r="H470" s="27" t="s">
        <v>3998</v>
      </c>
      <c r="I470" s="27" t="s">
        <v>4001</v>
      </c>
      <c r="J470" s="27"/>
      <c r="K470" s="29">
        <v>45048</v>
      </c>
      <c r="L470" s="30">
        <v>2960</v>
      </c>
      <c r="M470" s="31">
        <v>250</v>
      </c>
      <c r="N470" t="s">
        <v>4864</v>
      </c>
      <c r="P470" s="27" t="s">
        <v>4864</v>
      </c>
      <c r="Q470" s="27"/>
      <c r="R470" s="27" t="s">
        <v>4961</v>
      </c>
      <c r="S470" s="27" t="s">
        <v>4962</v>
      </c>
      <c r="T470" s="27" t="s">
        <v>4963</v>
      </c>
      <c r="U470" s="27" t="s">
        <v>4954</v>
      </c>
      <c r="V470" s="27" t="s">
        <v>4955</v>
      </c>
      <c r="W470" s="27" t="s">
        <v>5278</v>
      </c>
      <c r="X470" s="27" t="s">
        <v>4949</v>
      </c>
      <c r="Y470" s="27">
        <v>3</v>
      </c>
      <c r="Z470" s="27">
        <v>1</v>
      </c>
      <c r="AA470" s="33"/>
      <c r="AB470" s="33"/>
      <c r="AC470" s="33">
        <v>1</v>
      </c>
      <c r="AD470" s="33">
        <v>7</v>
      </c>
      <c r="AE470" s="33">
        <v>1</v>
      </c>
      <c r="AF470" s="36">
        <v>2631018272101</v>
      </c>
      <c r="AG470" s="36" t="str">
        <f>MID(AF470,10,4)</f>
        <v>2101</v>
      </c>
      <c r="AH470" s="27" t="s">
        <v>1290</v>
      </c>
      <c r="AI470" s="27" t="s">
        <v>1290</v>
      </c>
      <c r="AJ470" s="29">
        <v>32486</v>
      </c>
      <c r="AK470" s="27" t="s">
        <v>218</v>
      </c>
      <c r="AL470" s="29">
        <v>45269</v>
      </c>
      <c r="AM470" s="27"/>
      <c r="AN470" s="27"/>
      <c r="AO470" s="27" t="s">
        <v>6371</v>
      </c>
      <c r="AP470" s="27" t="s">
        <v>6007</v>
      </c>
      <c r="AQ470" s="27"/>
      <c r="AR470" s="35">
        <v>48181161</v>
      </c>
      <c r="AS470" s="36">
        <v>2631018272101</v>
      </c>
      <c r="AT470" s="27"/>
      <c r="AU470" s="29"/>
      <c r="AV470" s="27"/>
      <c r="AW470" s="27" t="s">
        <v>2325</v>
      </c>
      <c r="AX470" s="27" t="s">
        <v>1290</v>
      </c>
      <c r="AY470" s="27" t="s">
        <v>1290</v>
      </c>
      <c r="AZ470" s="27"/>
      <c r="BA470" s="27"/>
      <c r="BB470" s="27">
        <v>58533070</v>
      </c>
      <c r="BC470" s="27" t="s">
        <v>1907</v>
      </c>
      <c r="BD470" s="27">
        <v>2</v>
      </c>
      <c r="BE470" s="27">
        <v>5</v>
      </c>
      <c r="BF470" s="27">
        <v>2</v>
      </c>
      <c r="BG470" s="27" t="s">
        <v>877</v>
      </c>
      <c r="BH470" s="27">
        <v>3</v>
      </c>
      <c r="BI470" s="106" t="s">
        <v>2326</v>
      </c>
      <c r="BJ470" s="27" t="s">
        <v>2327</v>
      </c>
      <c r="BK470" s="27"/>
      <c r="BL470" s="27"/>
      <c r="BM470" s="27"/>
      <c r="BN470" s="27"/>
      <c r="BO470" s="27" t="s">
        <v>4771</v>
      </c>
      <c r="BP470" s="27" t="s">
        <v>4779</v>
      </c>
      <c r="BQ470" s="27" t="s">
        <v>5279</v>
      </c>
      <c r="BR470" s="27"/>
      <c r="BS470" s="29">
        <v>45037</v>
      </c>
      <c r="BT470" s="27">
        <v>35.673972602739724</v>
      </c>
      <c r="BU470" s="27">
        <v>12</v>
      </c>
      <c r="BV470" s="27">
        <v>9</v>
      </c>
      <c r="BW470" s="33"/>
      <c r="BX470" s="33"/>
      <c r="BY470" s="33"/>
      <c r="BZ470" s="27"/>
      <c r="CA470" s="27"/>
      <c r="CB470" s="27"/>
      <c r="CC470" s="33"/>
      <c r="CD470" s="33"/>
      <c r="CE470" s="33"/>
      <c r="CF470" s="27"/>
      <c r="CG470" s="27"/>
      <c r="CH470" s="27"/>
      <c r="CI470" s="27"/>
      <c r="CJ470" s="27"/>
    </row>
    <row r="471" spans="1:88" x14ac:dyDescent="0.25">
      <c r="A471" s="27" t="s">
        <v>2328</v>
      </c>
      <c r="B471" s="27" t="s">
        <v>2329</v>
      </c>
      <c r="C471" s="27" t="s">
        <v>1689</v>
      </c>
      <c r="D471" s="27" t="s">
        <v>1345</v>
      </c>
      <c r="E471" s="27" t="s">
        <v>2330</v>
      </c>
      <c r="F471" s="27"/>
      <c r="G471" s="27" t="s">
        <v>6509</v>
      </c>
      <c r="H471" s="27" t="s">
        <v>3994</v>
      </c>
      <c r="I471" s="27"/>
      <c r="J471" s="27"/>
      <c r="K471" s="29">
        <v>45049</v>
      </c>
      <c r="L471" s="30">
        <v>3385</v>
      </c>
      <c r="M471" s="31">
        <v>250</v>
      </c>
      <c r="N471" t="s">
        <v>149</v>
      </c>
      <c r="O471" s="1">
        <v>45382</v>
      </c>
      <c r="P471" t="s">
        <v>4969</v>
      </c>
      <c r="Q471" s="27"/>
      <c r="R471" s="27" t="s">
        <v>4884</v>
      </c>
      <c r="S471" s="27">
        <v>11</v>
      </c>
      <c r="T471" s="27" t="s">
        <v>4973</v>
      </c>
      <c r="U471" s="27"/>
      <c r="V471" s="27" t="s">
        <v>4869</v>
      </c>
      <c r="W471" s="27" t="s">
        <v>4886</v>
      </c>
      <c r="X471" s="32" t="s">
        <v>4870</v>
      </c>
      <c r="Y471" s="27">
        <v>1</v>
      </c>
      <c r="Z471" s="27">
        <v>2</v>
      </c>
      <c r="AA471" s="33"/>
      <c r="AB471" s="33"/>
      <c r="AC471" s="33">
        <v>1</v>
      </c>
      <c r="AD471" s="33">
        <v>7</v>
      </c>
      <c r="AE471" s="33">
        <v>1</v>
      </c>
      <c r="AF471" s="36">
        <v>1669101120101</v>
      </c>
      <c r="AG471" s="36" t="str">
        <f>MID(AF471,10,4)</f>
        <v>0101</v>
      </c>
      <c r="AH471" s="27" t="s">
        <v>114</v>
      </c>
      <c r="AI471" s="27" t="s">
        <v>114</v>
      </c>
      <c r="AJ471" s="29">
        <v>27620</v>
      </c>
      <c r="AK471" s="27"/>
      <c r="AL471" s="27"/>
      <c r="AM471" s="27"/>
      <c r="AN471" s="27"/>
      <c r="AO471" s="27" t="s">
        <v>6007</v>
      </c>
      <c r="AP471" s="27" t="s">
        <v>6007</v>
      </c>
      <c r="AQ471" s="27"/>
      <c r="AR471" s="35">
        <v>46119817</v>
      </c>
      <c r="AS471" s="36">
        <v>275200715</v>
      </c>
      <c r="AT471" s="27"/>
      <c r="AU471" s="29"/>
      <c r="AV471" s="27"/>
      <c r="AW471" s="27" t="s">
        <v>2331</v>
      </c>
      <c r="AX471" s="27" t="s">
        <v>114</v>
      </c>
      <c r="AY471" s="27" t="s">
        <v>278</v>
      </c>
      <c r="AZ471" s="27">
        <v>5</v>
      </c>
      <c r="BA471" s="27"/>
      <c r="BB471" s="27" t="s">
        <v>2332</v>
      </c>
      <c r="BC471" s="27" t="s">
        <v>4590</v>
      </c>
      <c r="BD471" s="27">
        <v>2</v>
      </c>
      <c r="BE471" s="27">
        <v>5</v>
      </c>
      <c r="BF471" s="27">
        <v>3</v>
      </c>
      <c r="BG471" s="27" t="s">
        <v>4616</v>
      </c>
      <c r="BH471" s="27">
        <v>7</v>
      </c>
      <c r="BI471" s="106" t="s">
        <v>2333</v>
      </c>
      <c r="BJ471" s="27" t="s">
        <v>2334</v>
      </c>
      <c r="BK471" s="27"/>
      <c r="BL471" s="27"/>
      <c r="BM471" s="27"/>
      <c r="BN471" s="27"/>
      <c r="BO471" s="27" t="s">
        <v>4769</v>
      </c>
      <c r="BP471" s="29">
        <v>44998</v>
      </c>
      <c r="BQ471" s="29">
        <v>44998</v>
      </c>
      <c r="BR471" s="27" t="s">
        <v>5280</v>
      </c>
      <c r="BS471" s="29">
        <v>44998</v>
      </c>
      <c r="BT471" s="27">
        <v>49.005479452054793</v>
      </c>
      <c r="BU471" s="27">
        <v>8</v>
      </c>
      <c r="BV471" s="27">
        <v>14</v>
      </c>
      <c r="BW471" s="33"/>
      <c r="BX471" s="33"/>
      <c r="BY471" s="33"/>
      <c r="BZ471" s="27"/>
      <c r="CA471" s="27"/>
      <c r="CB471" s="27"/>
      <c r="CC471" s="33"/>
      <c r="CD471" s="33"/>
      <c r="CE471" s="33"/>
      <c r="CF471" s="27"/>
      <c r="CG471" s="27"/>
      <c r="CH471" s="27"/>
      <c r="CI471" s="27"/>
      <c r="CJ471" s="27"/>
    </row>
    <row r="472" spans="1:88" x14ac:dyDescent="0.25">
      <c r="A472" s="27" t="s">
        <v>2335</v>
      </c>
      <c r="B472" s="27" t="s">
        <v>200</v>
      </c>
      <c r="C472" s="27" t="s">
        <v>2336</v>
      </c>
      <c r="D472" s="27" t="s">
        <v>1039</v>
      </c>
      <c r="E472" s="27" t="s">
        <v>1527</v>
      </c>
      <c r="F472" s="27"/>
      <c r="G472" s="27" t="s">
        <v>6510</v>
      </c>
      <c r="H472" s="27" t="s">
        <v>3994</v>
      </c>
      <c r="I472" s="27"/>
      <c r="J472" s="27"/>
      <c r="K472" s="29">
        <v>45049</v>
      </c>
      <c r="L472" s="30">
        <v>3167</v>
      </c>
      <c r="M472" s="31">
        <v>250</v>
      </c>
      <c r="N472" t="s">
        <v>149</v>
      </c>
      <c r="O472" s="1">
        <v>45079</v>
      </c>
      <c r="P472" t="s">
        <v>5209</v>
      </c>
      <c r="Q472" s="27"/>
      <c r="R472" s="27" t="s">
        <v>4941</v>
      </c>
      <c r="S472" s="27">
        <v>10001</v>
      </c>
      <c r="T472" s="27" t="s">
        <v>6937</v>
      </c>
      <c r="U472" s="27"/>
      <c r="V472" s="27" t="s">
        <v>4869</v>
      </c>
      <c r="W472" s="27" t="s">
        <v>4984</v>
      </c>
      <c r="X472" s="32" t="s">
        <v>4985</v>
      </c>
      <c r="Y472" s="27">
        <v>13</v>
      </c>
      <c r="Z472" s="27">
        <v>2</v>
      </c>
      <c r="AA472" s="33"/>
      <c r="AB472" s="33"/>
      <c r="AC472" s="33">
        <v>1</v>
      </c>
      <c r="AD472" s="33">
        <v>7</v>
      </c>
      <c r="AE472" s="33">
        <v>1</v>
      </c>
      <c r="AF472" s="36">
        <v>3056434600301</v>
      </c>
      <c r="AG472" s="36" t="str">
        <f>MID(AF472,10,4)</f>
        <v>0301</v>
      </c>
      <c r="AH472" s="27" t="s">
        <v>1393</v>
      </c>
      <c r="AI472" s="27" t="s">
        <v>1394</v>
      </c>
      <c r="AJ472" s="29">
        <v>35602</v>
      </c>
      <c r="AK472" s="27"/>
      <c r="AL472" s="27"/>
      <c r="AM472" s="27"/>
      <c r="AN472" s="27"/>
      <c r="AO472" s="27" t="s">
        <v>6007</v>
      </c>
      <c r="AP472" s="27" t="s">
        <v>6007</v>
      </c>
      <c r="AQ472" s="27"/>
      <c r="AR472" s="35">
        <v>93884095</v>
      </c>
      <c r="AS472" s="36">
        <v>3056434600301</v>
      </c>
      <c r="AT472" s="27"/>
      <c r="AU472" s="29"/>
      <c r="AV472" s="27"/>
      <c r="AW472" s="27" t="s">
        <v>2337</v>
      </c>
      <c r="AX472" s="27" t="s">
        <v>1441</v>
      </c>
      <c r="AY472" s="27" t="s">
        <v>1393</v>
      </c>
      <c r="AZ472" s="27"/>
      <c r="BA472" s="27"/>
      <c r="BB472" s="27">
        <v>43693344</v>
      </c>
      <c r="BC472" s="27" t="s">
        <v>4590</v>
      </c>
      <c r="BD472" s="27">
        <v>2</v>
      </c>
      <c r="BE472" s="27">
        <v>5</v>
      </c>
      <c r="BF472" s="27">
        <v>0</v>
      </c>
      <c r="BG472" s="27" t="s">
        <v>4600</v>
      </c>
      <c r="BH472" s="27">
        <v>7</v>
      </c>
      <c r="BI472" s="106" t="s">
        <v>2338</v>
      </c>
      <c r="BJ472" s="27" t="s">
        <v>5281</v>
      </c>
      <c r="BK472" s="27"/>
      <c r="BL472" s="27"/>
      <c r="BM472" s="27"/>
      <c r="BN472" s="27"/>
      <c r="BO472" s="27" t="s">
        <v>4769</v>
      </c>
      <c r="BP472" s="29">
        <v>45101</v>
      </c>
      <c r="BQ472" s="27" t="s">
        <v>4776</v>
      </c>
      <c r="BR472" s="27"/>
      <c r="BS472" s="29">
        <v>44980</v>
      </c>
      <c r="BT472" s="27">
        <v>27.136986301369863</v>
      </c>
      <c r="BU472" s="27">
        <v>6</v>
      </c>
      <c r="BV472" s="27">
        <v>21</v>
      </c>
      <c r="BW472" s="33"/>
      <c r="BX472" s="33"/>
      <c r="BY472" s="33"/>
      <c r="BZ472" s="27"/>
      <c r="CA472" s="27"/>
      <c r="CB472" s="27"/>
      <c r="CC472" s="33"/>
      <c r="CD472" s="33"/>
      <c r="CE472" s="33"/>
      <c r="CF472" s="27"/>
      <c r="CG472" s="27"/>
      <c r="CH472" s="27"/>
      <c r="CI472" s="27"/>
      <c r="CJ472" s="27"/>
    </row>
    <row r="473" spans="1:88" x14ac:dyDescent="0.25">
      <c r="A473" s="27" t="s">
        <v>2339</v>
      </c>
      <c r="B473" s="27" t="s">
        <v>732</v>
      </c>
      <c r="C473" s="27" t="s">
        <v>666</v>
      </c>
      <c r="D473" s="27" t="s">
        <v>2305</v>
      </c>
      <c r="E473" s="27"/>
      <c r="F473" s="27"/>
      <c r="G473" s="27" t="s">
        <v>6511</v>
      </c>
      <c r="H473" s="27" t="s">
        <v>3998</v>
      </c>
      <c r="I473" s="27" t="s">
        <v>4001</v>
      </c>
      <c r="J473" s="27"/>
      <c r="K473" s="29">
        <v>45050</v>
      </c>
      <c r="L473" s="30">
        <v>2960</v>
      </c>
      <c r="M473" s="31">
        <v>250</v>
      </c>
      <c r="N473" t="s">
        <v>149</v>
      </c>
      <c r="O473" s="1">
        <v>45096</v>
      </c>
      <c r="P473" t="s">
        <v>4883</v>
      </c>
      <c r="Q473" s="27"/>
      <c r="R473" s="27" t="s">
        <v>4979</v>
      </c>
      <c r="S473" s="27" t="s">
        <v>4962</v>
      </c>
      <c r="T473" s="27" t="s">
        <v>4963</v>
      </c>
      <c r="U473" s="27" t="s">
        <v>4954</v>
      </c>
      <c r="V473" s="27" t="s">
        <v>4869</v>
      </c>
      <c r="W473" s="105" t="s">
        <v>4980</v>
      </c>
      <c r="X473" s="32" t="s">
        <v>4870</v>
      </c>
      <c r="Y473" s="27">
        <v>1</v>
      </c>
      <c r="Z473" s="27">
        <v>1</v>
      </c>
      <c r="AA473" s="33"/>
      <c r="AB473" s="33"/>
      <c r="AC473" s="33">
        <v>1</v>
      </c>
      <c r="AD473" s="33">
        <v>7</v>
      </c>
      <c r="AE473" s="33">
        <v>1</v>
      </c>
      <c r="AF473" s="36">
        <v>1659312720101</v>
      </c>
      <c r="AG473" s="36" t="str">
        <f>MID(AF473,10,4)</f>
        <v>0101</v>
      </c>
      <c r="AH473" s="27" t="s">
        <v>114</v>
      </c>
      <c r="AI473" s="27" t="s">
        <v>114</v>
      </c>
      <c r="AJ473" s="29">
        <v>26200</v>
      </c>
      <c r="AK473" s="27" t="s">
        <v>379</v>
      </c>
      <c r="AL473" s="29">
        <v>45559</v>
      </c>
      <c r="AM473" s="27"/>
      <c r="AN473" s="27"/>
      <c r="AO473" s="27" t="s">
        <v>6371</v>
      </c>
      <c r="AP473" s="27" t="s">
        <v>6007</v>
      </c>
      <c r="AQ473" s="27"/>
      <c r="AR473" s="35">
        <v>42987628</v>
      </c>
      <c r="AS473" s="36">
        <v>171409832</v>
      </c>
      <c r="AT473" s="27"/>
      <c r="AU473" s="29"/>
      <c r="AV473" s="27"/>
      <c r="AW473" s="27" t="s">
        <v>2340</v>
      </c>
      <c r="AX473" s="27" t="s">
        <v>114</v>
      </c>
      <c r="AY473" s="27" t="s">
        <v>114</v>
      </c>
      <c r="AZ473" s="27"/>
      <c r="BA473" s="27"/>
      <c r="BB473" s="27">
        <v>419330682</v>
      </c>
      <c r="BC473" s="27" t="s">
        <v>1907</v>
      </c>
      <c r="BD473" s="27">
        <v>1</v>
      </c>
      <c r="BE473" s="27">
        <v>5</v>
      </c>
      <c r="BF473" s="27">
        <v>4</v>
      </c>
      <c r="BG473" s="27" t="s">
        <v>635</v>
      </c>
      <c r="BH473" s="27">
        <v>7</v>
      </c>
      <c r="BI473" s="27" t="s">
        <v>2006</v>
      </c>
      <c r="BJ473" s="27" t="s">
        <v>2341</v>
      </c>
      <c r="BK473" s="27"/>
      <c r="BL473" s="27"/>
      <c r="BM473" s="27"/>
      <c r="BN473" s="27"/>
      <c r="BO473" s="27" t="s">
        <v>4769</v>
      </c>
      <c r="BP473" s="27" t="s">
        <v>4776</v>
      </c>
      <c r="BQ473" s="27" t="s">
        <v>4776</v>
      </c>
      <c r="BR473" s="27"/>
      <c r="BS473" s="27" t="s">
        <v>4776</v>
      </c>
      <c r="BT473" s="27">
        <v>52.895890410958906</v>
      </c>
      <c r="BU473" s="27">
        <v>9</v>
      </c>
      <c r="BV473" s="27">
        <v>24</v>
      </c>
      <c r="BW473" s="33"/>
      <c r="BX473" s="33"/>
      <c r="BY473" s="33"/>
      <c r="BZ473" s="27"/>
      <c r="CA473" s="27"/>
      <c r="CB473" s="27"/>
      <c r="CC473" s="33"/>
      <c r="CD473" s="33"/>
      <c r="CE473" s="33"/>
      <c r="CF473" s="27"/>
      <c r="CG473" s="27"/>
      <c r="CH473" s="27"/>
      <c r="CI473" s="27"/>
      <c r="CJ473" s="27"/>
    </row>
    <row r="474" spans="1:88" x14ac:dyDescent="0.25">
      <c r="A474" s="27" t="s">
        <v>2342</v>
      </c>
      <c r="B474" s="27" t="s">
        <v>1071</v>
      </c>
      <c r="C474" s="27" t="s">
        <v>2343</v>
      </c>
      <c r="D474" s="27" t="s">
        <v>1723</v>
      </c>
      <c r="E474" s="27" t="s">
        <v>914</v>
      </c>
      <c r="F474" s="27"/>
      <c r="G474" s="27" t="s">
        <v>6512</v>
      </c>
      <c r="H474" s="27" t="s">
        <v>3994</v>
      </c>
      <c r="I474" s="27"/>
      <c r="J474" s="27"/>
      <c r="K474" s="29">
        <v>45050</v>
      </c>
      <c r="L474" s="30">
        <v>3167</v>
      </c>
      <c r="M474" s="31">
        <v>250</v>
      </c>
      <c r="N474" s="40" t="s">
        <v>149</v>
      </c>
      <c r="O474" s="1">
        <v>45229</v>
      </c>
      <c r="P474" s="40" t="s">
        <v>4883</v>
      </c>
      <c r="Q474" s="27"/>
      <c r="R474" s="27" t="s">
        <v>4872</v>
      </c>
      <c r="S474" s="144">
        <v>105</v>
      </c>
      <c r="T474" s="144" t="s">
        <v>6952</v>
      </c>
      <c r="U474" s="27"/>
      <c r="V474" s="27" t="s">
        <v>4869</v>
      </c>
      <c r="W474" s="27" t="s">
        <v>4996</v>
      </c>
      <c r="X474" s="32" t="s">
        <v>4997</v>
      </c>
      <c r="Y474" s="27">
        <v>5</v>
      </c>
      <c r="Z474" s="27">
        <v>2</v>
      </c>
      <c r="AA474" s="33"/>
      <c r="AB474" s="33"/>
      <c r="AC474" s="33">
        <v>1</v>
      </c>
      <c r="AD474" s="33">
        <v>7</v>
      </c>
      <c r="AE474" s="33">
        <v>1</v>
      </c>
      <c r="AF474" s="36">
        <v>3285780531709</v>
      </c>
      <c r="AG474" s="36" t="str">
        <f>MID(AF474,10,4)</f>
        <v>1709</v>
      </c>
      <c r="AH474" s="27" t="s">
        <v>578</v>
      </c>
      <c r="AI474" s="27" t="s">
        <v>268</v>
      </c>
      <c r="AJ474" s="29">
        <v>36407</v>
      </c>
      <c r="AK474" s="27"/>
      <c r="AL474" s="27"/>
      <c r="AM474" s="27"/>
      <c r="AN474" s="27"/>
      <c r="AO474" s="27" t="s">
        <v>6007</v>
      </c>
      <c r="AP474" s="27" t="s">
        <v>6007</v>
      </c>
      <c r="AQ474" s="27"/>
      <c r="AR474" s="35">
        <v>105608076</v>
      </c>
      <c r="AS474" s="36">
        <v>3285780531709</v>
      </c>
      <c r="AT474" s="27"/>
      <c r="AU474" s="29"/>
      <c r="AV474" s="27"/>
      <c r="AW474" s="27" t="s">
        <v>2344</v>
      </c>
      <c r="AX474" s="27" t="s">
        <v>268</v>
      </c>
      <c r="AY474" s="27" t="s">
        <v>578</v>
      </c>
      <c r="AZ474" s="27"/>
      <c r="BA474" s="27"/>
      <c r="BB474" s="27">
        <v>46863872</v>
      </c>
      <c r="BC474" s="27" t="s">
        <v>4590</v>
      </c>
      <c r="BD474" s="27">
        <v>1</v>
      </c>
      <c r="BE474" s="27">
        <v>5</v>
      </c>
      <c r="BF474" s="27">
        <v>0</v>
      </c>
      <c r="BG474" s="27" t="s">
        <v>648</v>
      </c>
      <c r="BH474" s="27">
        <v>7</v>
      </c>
      <c r="BI474" s="106" t="s">
        <v>2345</v>
      </c>
      <c r="BJ474" s="27"/>
      <c r="BK474" s="27"/>
      <c r="BL474" s="27"/>
      <c r="BM474" s="27"/>
      <c r="BN474" s="27"/>
      <c r="BO474" s="27" t="s">
        <v>4771</v>
      </c>
      <c r="BP474" s="29">
        <v>44783</v>
      </c>
      <c r="BQ474" s="29">
        <v>44783</v>
      </c>
      <c r="BR474" s="27" t="s">
        <v>5260</v>
      </c>
      <c r="BS474" s="29">
        <v>45044</v>
      </c>
      <c r="BT474" s="27">
        <v>24.931506849315067</v>
      </c>
      <c r="BU474" s="27">
        <v>9</v>
      </c>
      <c r="BV474" s="27">
        <v>4</v>
      </c>
      <c r="BW474" s="33"/>
      <c r="BX474" s="33"/>
      <c r="BY474" s="33"/>
      <c r="BZ474" s="27"/>
      <c r="CA474" s="27"/>
      <c r="CB474" s="27"/>
      <c r="CC474" s="33"/>
      <c r="CD474" s="33"/>
      <c r="CE474" s="33"/>
      <c r="CF474" s="27"/>
      <c r="CG474" s="27"/>
      <c r="CH474" s="27"/>
      <c r="CI474" s="27"/>
      <c r="CJ474" s="27"/>
    </row>
    <row r="475" spans="1:88" x14ac:dyDescent="0.25">
      <c r="A475" s="27" t="s">
        <v>2346</v>
      </c>
      <c r="B475" s="27" t="s">
        <v>2347</v>
      </c>
      <c r="C475" s="27" t="s">
        <v>153</v>
      </c>
      <c r="D475" s="27" t="s">
        <v>933</v>
      </c>
      <c r="E475" s="27" t="s">
        <v>378</v>
      </c>
      <c r="F475" s="27"/>
      <c r="G475" s="27" t="s">
        <v>6513</v>
      </c>
      <c r="H475" s="27" t="s">
        <v>3994</v>
      </c>
      <c r="I475" s="27"/>
      <c r="J475" s="27"/>
      <c r="K475" s="29">
        <v>45051</v>
      </c>
      <c r="L475" s="30">
        <v>3385</v>
      </c>
      <c r="M475" s="31">
        <v>250</v>
      </c>
      <c r="N475" t="s">
        <v>4864</v>
      </c>
      <c r="P475" s="27" t="s">
        <v>4864</v>
      </c>
      <c r="Q475" s="27"/>
      <c r="R475" s="27" t="s">
        <v>4898</v>
      </c>
      <c r="S475" s="27">
        <v>10</v>
      </c>
      <c r="T475" s="27" t="s">
        <v>5155</v>
      </c>
      <c r="U475" s="27"/>
      <c r="V475" s="27" t="s">
        <v>4869</v>
      </c>
      <c r="W475" s="27" t="s">
        <v>4886</v>
      </c>
      <c r="X475" s="32" t="s">
        <v>4870</v>
      </c>
      <c r="Y475" s="27">
        <v>1</v>
      </c>
      <c r="Z475" s="27">
        <v>2</v>
      </c>
      <c r="AA475" s="33"/>
      <c r="AB475" s="33"/>
      <c r="AC475" s="33">
        <v>1</v>
      </c>
      <c r="AD475" s="33">
        <v>7</v>
      </c>
      <c r="AE475" s="33">
        <v>1</v>
      </c>
      <c r="AF475" s="36">
        <v>3628918500101</v>
      </c>
      <c r="AG475" s="36" t="str">
        <f>MID(AF475,10,4)</f>
        <v>0101</v>
      </c>
      <c r="AH475" s="27" t="s">
        <v>114</v>
      </c>
      <c r="AI475" s="27" t="s">
        <v>114</v>
      </c>
      <c r="AJ475" s="29">
        <v>37643</v>
      </c>
      <c r="AK475" s="27"/>
      <c r="AL475" s="27"/>
      <c r="AM475" s="27"/>
      <c r="AN475" s="27"/>
      <c r="AO475" s="27" t="s">
        <v>6007</v>
      </c>
      <c r="AP475" s="27" t="s">
        <v>6007</v>
      </c>
      <c r="AQ475" s="27"/>
      <c r="AR475" s="35">
        <v>117462802</v>
      </c>
      <c r="AS475" s="36">
        <v>3628918500101</v>
      </c>
      <c r="AT475" s="27"/>
      <c r="AU475" s="29"/>
      <c r="AV475" s="27"/>
      <c r="AW475" s="27" t="s">
        <v>2348</v>
      </c>
      <c r="AX475" s="27" t="s">
        <v>114</v>
      </c>
      <c r="AY475" s="27" t="s">
        <v>278</v>
      </c>
      <c r="AZ475" s="27"/>
      <c r="BA475" s="27"/>
      <c r="BB475" s="27">
        <v>42794795</v>
      </c>
      <c r="BC475" s="27" t="s">
        <v>4588</v>
      </c>
      <c r="BD475" s="27">
        <v>1</v>
      </c>
      <c r="BE475" s="27">
        <v>5</v>
      </c>
      <c r="BF475" s="27">
        <v>0</v>
      </c>
      <c r="BG475" s="27" t="s">
        <v>617</v>
      </c>
      <c r="BH475" s="27">
        <v>7</v>
      </c>
      <c r="BI475" s="106" t="s">
        <v>2349</v>
      </c>
      <c r="BJ475" s="27"/>
      <c r="BK475" s="27"/>
      <c r="BL475" s="27"/>
      <c r="BM475" s="27"/>
      <c r="BN475" s="27"/>
      <c r="BO475" s="27" t="s">
        <v>4771</v>
      </c>
      <c r="BP475" s="29">
        <v>44959</v>
      </c>
      <c r="BQ475" s="29">
        <v>44965</v>
      </c>
      <c r="BR475" s="27" t="s">
        <v>5260</v>
      </c>
      <c r="BS475" s="29">
        <v>44958</v>
      </c>
      <c r="BT475" s="27">
        <v>21.545205479452054</v>
      </c>
      <c r="BU475" s="27">
        <v>1</v>
      </c>
      <c r="BV475" s="27">
        <v>22</v>
      </c>
      <c r="BW475" s="33"/>
      <c r="BX475" s="33"/>
      <c r="BY475" s="33"/>
      <c r="BZ475" s="27"/>
      <c r="CA475" s="27"/>
      <c r="CB475" s="27"/>
      <c r="CC475" s="33"/>
      <c r="CD475" s="33"/>
      <c r="CE475" s="33"/>
      <c r="CF475" s="27"/>
      <c r="CG475" s="27"/>
      <c r="CH475" s="27"/>
      <c r="CI475" s="27"/>
      <c r="CJ475" s="27"/>
    </row>
    <row r="476" spans="1:88" x14ac:dyDescent="0.25">
      <c r="A476" s="27" t="s">
        <v>2350</v>
      </c>
      <c r="B476" s="27" t="s">
        <v>2351</v>
      </c>
      <c r="C476" s="27" t="s">
        <v>426</v>
      </c>
      <c r="D476" s="27" t="s">
        <v>161</v>
      </c>
      <c r="E476" s="27" t="s">
        <v>2352</v>
      </c>
      <c r="F476" s="27"/>
      <c r="G476" s="27" t="s">
        <v>6514</v>
      </c>
      <c r="H476" s="27" t="s">
        <v>3998</v>
      </c>
      <c r="I476" s="27" t="s">
        <v>4001</v>
      </c>
      <c r="J476" s="27"/>
      <c r="K476" s="29">
        <v>45051</v>
      </c>
      <c r="L476" s="30">
        <v>2960</v>
      </c>
      <c r="M476" s="31">
        <v>250</v>
      </c>
      <c r="N476" t="s">
        <v>149</v>
      </c>
      <c r="O476" s="1">
        <v>45252</v>
      </c>
      <c r="P476" t="s">
        <v>4969</v>
      </c>
      <c r="Q476" s="27" t="s">
        <v>5282</v>
      </c>
      <c r="R476" s="27" t="s">
        <v>4979</v>
      </c>
      <c r="S476" s="27" t="s">
        <v>4962</v>
      </c>
      <c r="T476" s="27" t="s">
        <v>4963</v>
      </c>
      <c r="U476" s="27" t="s">
        <v>4954</v>
      </c>
      <c r="V476" s="27" t="s">
        <v>4869</v>
      </c>
      <c r="W476" s="27"/>
      <c r="X476" s="32" t="s">
        <v>4870</v>
      </c>
      <c r="Y476" s="27">
        <v>1</v>
      </c>
      <c r="Z476" s="27">
        <v>1</v>
      </c>
      <c r="AA476" s="33"/>
      <c r="AB476" s="33"/>
      <c r="AC476" s="33">
        <v>1</v>
      </c>
      <c r="AD476" s="33">
        <v>7</v>
      </c>
      <c r="AE476" s="33">
        <v>1</v>
      </c>
      <c r="AF476" s="36">
        <v>1599942410115</v>
      </c>
      <c r="AG476" s="36" t="str">
        <f>MID(AF476,10,4)</f>
        <v>0115</v>
      </c>
      <c r="AH476" s="27" t="s">
        <v>114</v>
      </c>
      <c r="AI476" s="27" t="s">
        <v>278</v>
      </c>
      <c r="AJ476" s="29">
        <v>27949</v>
      </c>
      <c r="AK476" s="27" t="s">
        <v>218</v>
      </c>
      <c r="AL476" s="29">
        <v>45115</v>
      </c>
      <c r="AM476" s="27" t="s">
        <v>499</v>
      </c>
      <c r="AN476" s="29">
        <v>45115</v>
      </c>
      <c r="AO476" s="27" t="s">
        <v>6371</v>
      </c>
      <c r="AP476" s="27" t="s">
        <v>6371</v>
      </c>
      <c r="AQ476" s="27"/>
      <c r="AR476" s="35">
        <v>22374329</v>
      </c>
      <c r="AS476" s="36">
        <v>176141281</v>
      </c>
      <c r="AT476" s="27"/>
      <c r="AU476" s="29"/>
      <c r="AV476" s="27"/>
      <c r="AW476" s="27" t="s">
        <v>2353</v>
      </c>
      <c r="AX476" s="27" t="s">
        <v>114</v>
      </c>
      <c r="AY476" s="27" t="s">
        <v>114</v>
      </c>
      <c r="AZ476" s="27"/>
      <c r="BA476" s="27"/>
      <c r="BB476" s="27" t="s">
        <v>2354</v>
      </c>
      <c r="BC476" s="27" t="s">
        <v>1907</v>
      </c>
      <c r="BD476" s="27">
        <v>2</v>
      </c>
      <c r="BE476" s="27">
        <v>5</v>
      </c>
      <c r="BF476" s="27">
        <v>3</v>
      </c>
      <c r="BG476" s="27" t="s">
        <v>1533</v>
      </c>
      <c r="BH476" s="27">
        <v>7</v>
      </c>
      <c r="BI476" s="27" t="s">
        <v>2006</v>
      </c>
      <c r="BJ476" s="27" t="s">
        <v>2355</v>
      </c>
      <c r="BK476" s="27"/>
      <c r="BL476" s="27"/>
      <c r="BM476" s="27"/>
      <c r="BN476" s="27"/>
      <c r="BO476" s="27" t="s">
        <v>4769</v>
      </c>
      <c r="BP476" s="29">
        <v>45049</v>
      </c>
      <c r="BQ476" s="29">
        <v>45049</v>
      </c>
      <c r="BR476" s="27" t="s">
        <v>5260</v>
      </c>
      <c r="BS476" s="29">
        <v>45049</v>
      </c>
      <c r="BT476" s="27">
        <v>48.104109589041094</v>
      </c>
      <c r="BU476" s="27">
        <v>7</v>
      </c>
      <c r="BV476" s="27">
        <v>8</v>
      </c>
      <c r="BW476" s="33"/>
      <c r="BX476" s="33"/>
      <c r="BY476" s="33"/>
      <c r="BZ476" s="27"/>
      <c r="CA476" s="27"/>
      <c r="CB476" s="27"/>
      <c r="CC476" s="33"/>
      <c r="CD476" s="33"/>
      <c r="CE476" s="33"/>
      <c r="CF476" s="27"/>
      <c r="CG476" s="27"/>
      <c r="CH476" s="27"/>
      <c r="CI476" s="27"/>
      <c r="CJ476" s="27"/>
    </row>
    <row r="477" spans="1:88" x14ac:dyDescent="0.25">
      <c r="A477" s="27" t="s">
        <v>2356</v>
      </c>
      <c r="B477" s="27" t="s">
        <v>2357</v>
      </c>
      <c r="C477" s="27" t="s">
        <v>2358</v>
      </c>
      <c r="D477" s="27" t="s">
        <v>987</v>
      </c>
      <c r="E477" s="27" t="s">
        <v>1308</v>
      </c>
      <c r="F477" s="27"/>
      <c r="G477" s="27" t="s">
        <v>6515</v>
      </c>
      <c r="H477" s="27" t="s">
        <v>3994</v>
      </c>
      <c r="I477" s="27"/>
      <c r="J477" s="27"/>
      <c r="K477" s="29">
        <v>45052</v>
      </c>
      <c r="L477" s="30">
        <v>3167</v>
      </c>
      <c r="M477" s="31">
        <v>250</v>
      </c>
      <c r="N477" t="s">
        <v>149</v>
      </c>
      <c r="O477" s="1">
        <v>45125</v>
      </c>
      <c r="P477" t="s">
        <v>4969</v>
      </c>
      <c r="Q477" s="27"/>
      <c r="R477" s="27" t="s">
        <v>4941</v>
      </c>
      <c r="S477" s="150">
        <v>88</v>
      </c>
      <c r="T477" s="56" t="s">
        <v>6938</v>
      </c>
      <c r="U477" s="27"/>
      <c r="V477" s="27" t="s">
        <v>4869</v>
      </c>
      <c r="W477" s="105" t="s">
        <v>4971</v>
      </c>
      <c r="X477" s="32" t="s">
        <v>4972</v>
      </c>
      <c r="Y477" s="27">
        <v>7</v>
      </c>
      <c r="Z477" s="27">
        <v>2</v>
      </c>
      <c r="AA477" s="33"/>
      <c r="AB477" s="33"/>
      <c r="AC477" s="33">
        <v>1</v>
      </c>
      <c r="AD477" s="33">
        <v>7</v>
      </c>
      <c r="AE477" s="33">
        <v>1</v>
      </c>
      <c r="AF477" s="36">
        <v>2267808480401</v>
      </c>
      <c r="AG477" s="36" t="str">
        <f>MID(AF477,10,4)</f>
        <v>0401</v>
      </c>
      <c r="AH477" s="27" t="s">
        <v>1032</v>
      </c>
      <c r="AI477" s="27" t="s">
        <v>1032</v>
      </c>
      <c r="AJ477" s="29">
        <v>34156</v>
      </c>
      <c r="AK477" s="27"/>
      <c r="AL477" s="27"/>
      <c r="AM477" s="27"/>
      <c r="AN477" s="27"/>
      <c r="AO477" s="27" t="s">
        <v>6007</v>
      </c>
      <c r="AP477" s="27" t="s">
        <v>6007</v>
      </c>
      <c r="AQ477" s="27"/>
      <c r="AR477" s="35">
        <v>93608519</v>
      </c>
      <c r="AS477" s="112">
        <v>2267808480401</v>
      </c>
      <c r="AT477" s="27"/>
      <c r="AU477" s="29"/>
      <c r="AV477" s="27"/>
      <c r="AW477" s="27" t="s">
        <v>2359</v>
      </c>
      <c r="AX477" s="27" t="s">
        <v>114</v>
      </c>
      <c r="AY477" s="27" t="s">
        <v>114</v>
      </c>
      <c r="AZ477" s="27">
        <v>8</v>
      </c>
      <c r="BA477" s="27"/>
      <c r="BB477" s="27">
        <v>32309164</v>
      </c>
      <c r="BC477" s="27" t="s">
        <v>4588</v>
      </c>
      <c r="BD477" s="27">
        <v>1</v>
      </c>
      <c r="BE477" s="27">
        <v>5</v>
      </c>
      <c r="BF477" s="27"/>
      <c r="BG477" s="27" t="s">
        <v>648</v>
      </c>
      <c r="BH477" s="27">
        <v>7</v>
      </c>
      <c r="BI477" s="106" t="s">
        <v>2360</v>
      </c>
      <c r="BJ477" s="27" t="s">
        <v>2361</v>
      </c>
      <c r="BK477" s="27"/>
      <c r="BL477" s="27"/>
      <c r="BM477" s="27"/>
      <c r="BN477" s="27"/>
      <c r="BO477" s="27" t="s">
        <v>4769</v>
      </c>
      <c r="BP477" s="29">
        <v>45048</v>
      </c>
      <c r="BQ477" s="29">
        <v>45050</v>
      </c>
      <c r="BR477" s="27" t="s">
        <v>5190</v>
      </c>
      <c r="BS477" s="29">
        <v>45048</v>
      </c>
      <c r="BT477" s="27">
        <v>31.098630136986301</v>
      </c>
      <c r="BU477" s="27">
        <v>7</v>
      </c>
      <c r="BV477" s="27">
        <v>6</v>
      </c>
      <c r="BW477" s="33"/>
      <c r="BX477" s="33"/>
      <c r="BY477" s="33"/>
      <c r="BZ477" s="27"/>
      <c r="CA477" s="27"/>
      <c r="CB477" s="27"/>
      <c r="CC477" s="33"/>
      <c r="CD477" s="33"/>
      <c r="CE477" s="33"/>
      <c r="CF477" s="27"/>
      <c r="CG477" s="27"/>
      <c r="CH477" s="27"/>
      <c r="CI477" s="27"/>
      <c r="CJ477" s="27"/>
    </row>
    <row r="478" spans="1:88" x14ac:dyDescent="0.25">
      <c r="A478" s="27" t="s">
        <v>2362</v>
      </c>
      <c r="B478" s="27" t="s">
        <v>2363</v>
      </c>
      <c r="C478" s="27" t="s">
        <v>2364</v>
      </c>
      <c r="D478" s="27" t="s">
        <v>562</v>
      </c>
      <c r="E478" s="27" t="s">
        <v>406</v>
      </c>
      <c r="F478" s="27"/>
      <c r="G478" s="27" t="s">
        <v>6516</v>
      </c>
      <c r="H478" s="27" t="s">
        <v>3994</v>
      </c>
      <c r="I478" s="27"/>
      <c r="J478" s="27"/>
      <c r="K478" s="29">
        <v>45054</v>
      </c>
      <c r="L478" s="30">
        <v>3385</v>
      </c>
      <c r="M478" s="31">
        <v>250</v>
      </c>
      <c r="N478" t="s">
        <v>4864</v>
      </c>
      <c r="P478" s="27" t="s">
        <v>4864</v>
      </c>
      <c r="Q478" s="27"/>
      <c r="R478" s="27" t="s">
        <v>4876</v>
      </c>
      <c r="S478" s="27">
        <v>36</v>
      </c>
      <c r="T478" s="27" t="s">
        <v>4936</v>
      </c>
      <c r="U478" s="27"/>
      <c r="V478" s="27" t="s">
        <v>4869</v>
      </c>
      <c r="W478" s="27" t="s">
        <v>4937</v>
      </c>
      <c r="X478" s="32" t="s">
        <v>4870</v>
      </c>
      <c r="Y478" s="27">
        <v>1</v>
      </c>
      <c r="Z478" s="27">
        <v>2</v>
      </c>
      <c r="AA478" s="33"/>
      <c r="AB478" s="33"/>
      <c r="AC478" s="33">
        <v>1</v>
      </c>
      <c r="AD478" s="33">
        <v>7</v>
      </c>
      <c r="AE478" s="33">
        <v>1</v>
      </c>
      <c r="AF478" s="36">
        <v>3769212180115</v>
      </c>
      <c r="AG478" s="36" t="str">
        <f>MID(AF478,10,4)</f>
        <v>0115</v>
      </c>
      <c r="AH478" s="27" t="s">
        <v>114</v>
      </c>
      <c r="AI478" s="27" t="s">
        <v>278</v>
      </c>
      <c r="AJ478" s="29">
        <v>37191</v>
      </c>
      <c r="AK478" s="27"/>
      <c r="AL478" s="27"/>
      <c r="AM478" s="27"/>
      <c r="AN478" s="27"/>
      <c r="AO478" s="27" t="s">
        <v>6007</v>
      </c>
      <c r="AP478" s="27" t="s">
        <v>6007</v>
      </c>
      <c r="AQ478" s="27"/>
      <c r="AR478" s="35">
        <v>117269670</v>
      </c>
      <c r="AS478" s="36">
        <v>3769212180115</v>
      </c>
      <c r="AT478" s="27"/>
      <c r="AU478" s="29"/>
      <c r="AV478" s="27"/>
      <c r="AW478" s="27" t="s">
        <v>2365</v>
      </c>
      <c r="AX478" s="27" t="s">
        <v>114</v>
      </c>
      <c r="AY478" s="27" t="s">
        <v>278</v>
      </c>
      <c r="AZ478" s="27">
        <v>6</v>
      </c>
      <c r="BA478" s="27"/>
      <c r="BB478" s="27" t="s">
        <v>2366</v>
      </c>
      <c r="BC478" s="27" t="s">
        <v>4590</v>
      </c>
      <c r="BD478" s="27">
        <v>1</v>
      </c>
      <c r="BE478" s="27">
        <v>5</v>
      </c>
      <c r="BF478" s="27">
        <v>0</v>
      </c>
      <c r="BG478" s="27" t="s">
        <v>617</v>
      </c>
      <c r="BH478" s="27">
        <v>7</v>
      </c>
      <c r="BI478" s="106" t="s">
        <v>2367</v>
      </c>
      <c r="BJ478" s="27" t="s">
        <v>2368</v>
      </c>
      <c r="BK478" s="27"/>
      <c r="BL478" s="27"/>
      <c r="BM478" s="27"/>
      <c r="BN478" s="27"/>
      <c r="BO478" s="27" t="s">
        <v>4769</v>
      </c>
      <c r="BP478" s="29">
        <v>45048</v>
      </c>
      <c r="BQ478" s="29">
        <v>45049</v>
      </c>
      <c r="BR478" s="27" t="s">
        <v>5179</v>
      </c>
      <c r="BS478" s="29">
        <v>45044</v>
      </c>
      <c r="BT478" s="27">
        <v>22.783561643835615</v>
      </c>
      <c r="BU478" s="27">
        <v>10</v>
      </c>
      <c r="BV478" s="27">
        <v>27</v>
      </c>
      <c r="BW478" s="33"/>
      <c r="BX478" s="33"/>
      <c r="BY478" s="33"/>
      <c r="BZ478" s="27"/>
      <c r="CA478" s="27"/>
      <c r="CB478" s="27"/>
      <c r="CC478" s="33"/>
      <c r="CD478" s="33"/>
      <c r="CE478" s="33"/>
      <c r="CF478" s="27"/>
      <c r="CG478" s="27"/>
      <c r="CH478" s="27"/>
      <c r="CI478" s="27"/>
      <c r="CJ478" s="27"/>
    </row>
    <row r="479" spans="1:88" x14ac:dyDescent="0.25">
      <c r="A479" s="27" t="s">
        <v>2369</v>
      </c>
      <c r="B479" s="27" t="s">
        <v>2370</v>
      </c>
      <c r="C479" s="27" t="s">
        <v>584</v>
      </c>
      <c r="D479" s="27" t="s">
        <v>1175</v>
      </c>
      <c r="E479" s="27" t="s">
        <v>2371</v>
      </c>
      <c r="F479" s="27"/>
      <c r="G479" s="27" t="s">
        <v>6517</v>
      </c>
      <c r="H479" s="27" t="s">
        <v>4017</v>
      </c>
      <c r="I479" s="27"/>
      <c r="J479" s="27"/>
      <c r="K479" s="29">
        <v>45047</v>
      </c>
      <c r="L479" s="30">
        <v>2960</v>
      </c>
      <c r="M479" s="31">
        <v>250</v>
      </c>
      <c r="N479" t="s">
        <v>149</v>
      </c>
      <c r="O479" s="1">
        <v>45385</v>
      </c>
      <c r="P479" t="s">
        <v>4969</v>
      </c>
      <c r="Q479" s="27"/>
      <c r="R479" s="27" t="s">
        <v>4961</v>
      </c>
      <c r="S479" s="27" t="s">
        <v>4962</v>
      </c>
      <c r="T479" s="27" t="s">
        <v>4963</v>
      </c>
      <c r="U479" s="27" t="s">
        <v>4954</v>
      </c>
      <c r="V479" s="27" t="s">
        <v>5003</v>
      </c>
      <c r="W479" s="27" t="s">
        <v>4961</v>
      </c>
      <c r="X479" s="32" t="s">
        <v>5101</v>
      </c>
      <c r="Y479" s="27">
        <v>6</v>
      </c>
      <c r="Z479" s="27">
        <v>1</v>
      </c>
      <c r="AA479" s="33"/>
      <c r="AB479" s="33"/>
      <c r="AC479" s="33">
        <v>1</v>
      </c>
      <c r="AD479" s="33">
        <v>7</v>
      </c>
      <c r="AE479" s="33">
        <v>1</v>
      </c>
      <c r="AF479" s="36">
        <v>3252491991601</v>
      </c>
      <c r="AG479" s="36" t="str">
        <f>MID(AF479,10,4)</f>
        <v>1601</v>
      </c>
      <c r="AH479" s="27" t="s">
        <v>1119</v>
      </c>
      <c r="AI479" s="27" t="s">
        <v>1118</v>
      </c>
      <c r="AJ479" s="29">
        <v>36173</v>
      </c>
      <c r="AK479" s="27" t="s">
        <v>218</v>
      </c>
      <c r="AL479" s="29">
        <v>46035</v>
      </c>
      <c r="AM479" s="27"/>
      <c r="AN479" s="27"/>
      <c r="AO479" s="27" t="s">
        <v>6371</v>
      </c>
      <c r="AP479" s="27" t="s">
        <v>6007</v>
      </c>
      <c r="AQ479" s="27"/>
      <c r="AR479" s="35">
        <v>117955108</v>
      </c>
      <c r="AS479" s="178">
        <v>3252491991601</v>
      </c>
      <c r="AT479" s="27"/>
      <c r="AU479" s="29"/>
      <c r="AV479" s="27"/>
      <c r="AW479" s="27" t="s">
        <v>2372</v>
      </c>
      <c r="AX479" s="27" t="s">
        <v>1118</v>
      </c>
      <c r="AY479" s="27" t="s">
        <v>1119</v>
      </c>
      <c r="AZ479" s="27"/>
      <c r="BA479" s="27"/>
      <c r="BB479" s="27">
        <v>47890070</v>
      </c>
      <c r="BC479" s="27" t="s">
        <v>4588</v>
      </c>
      <c r="BD479" s="27">
        <v>1</v>
      </c>
      <c r="BE479" s="27">
        <v>5</v>
      </c>
      <c r="BF479" s="27">
        <v>0</v>
      </c>
      <c r="BG479" s="27" t="s">
        <v>4598</v>
      </c>
      <c r="BH479" s="28">
        <v>5</v>
      </c>
      <c r="BI479" s="106" t="s">
        <v>2373</v>
      </c>
      <c r="BJ479" s="27" t="s">
        <v>2374</v>
      </c>
      <c r="BK479" s="27"/>
      <c r="BL479" s="27"/>
      <c r="BM479" s="27"/>
      <c r="BN479" s="27"/>
      <c r="BO479" s="27" t="s">
        <v>4771</v>
      </c>
      <c r="BP479" s="29">
        <v>45043</v>
      </c>
      <c r="BQ479" s="27" t="s">
        <v>4779</v>
      </c>
      <c r="BR479" s="27"/>
      <c r="BS479" s="29">
        <v>45041</v>
      </c>
      <c r="BT479" s="27">
        <v>25.572602739726026</v>
      </c>
      <c r="BU479" s="27">
        <v>1</v>
      </c>
      <c r="BV479" s="27">
        <v>13</v>
      </c>
      <c r="BW479" s="33">
        <v>2960</v>
      </c>
      <c r="BX479" s="37">
        <v>45367</v>
      </c>
      <c r="BY479" s="33">
        <v>3250</v>
      </c>
      <c r="BZ479" s="33">
        <v>3250</v>
      </c>
      <c r="CA479" s="37">
        <v>45078</v>
      </c>
      <c r="CB479" s="33">
        <v>2960</v>
      </c>
      <c r="CC479" s="33"/>
      <c r="CD479" s="33"/>
      <c r="CE479" s="33"/>
      <c r="CF479" s="27"/>
      <c r="CG479" s="27"/>
      <c r="CH479" s="27"/>
      <c r="CI479" s="27"/>
      <c r="CJ479" s="27"/>
    </row>
    <row r="480" spans="1:88" x14ac:dyDescent="0.25">
      <c r="A480" s="27" t="s">
        <v>2375</v>
      </c>
      <c r="B480" s="27" t="s">
        <v>2376</v>
      </c>
      <c r="C480" s="27" t="s">
        <v>638</v>
      </c>
      <c r="D480" s="27" t="s">
        <v>190</v>
      </c>
      <c r="E480" s="27" t="s">
        <v>561</v>
      </c>
      <c r="F480" s="27"/>
      <c r="G480" s="27" t="s">
        <v>6518</v>
      </c>
      <c r="H480" s="28" t="s">
        <v>4007</v>
      </c>
      <c r="I480" s="27"/>
      <c r="J480" s="27"/>
      <c r="K480" s="29">
        <v>45054</v>
      </c>
      <c r="L480" s="30">
        <v>3500</v>
      </c>
      <c r="M480" s="31">
        <v>250</v>
      </c>
      <c r="N480" t="s">
        <v>4864</v>
      </c>
      <c r="P480" s="27" t="s">
        <v>4864</v>
      </c>
      <c r="Q480" s="27"/>
      <c r="R480" s="27" t="s">
        <v>4931</v>
      </c>
      <c r="S480" s="27">
        <v>10001</v>
      </c>
      <c r="T480" s="27" t="s">
        <v>6937</v>
      </c>
      <c r="U480" s="27"/>
      <c r="V480" s="27" t="s">
        <v>4869</v>
      </c>
      <c r="W480" s="27"/>
      <c r="X480" s="32" t="s">
        <v>4870</v>
      </c>
      <c r="Y480" s="27">
        <v>1</v>
      </c>
      <c r="Z480" s="27">
        <v>1</v>
      </c>
      <c r="AA480" s="33"/>
      <c r="AB480" s="33"/>
      <c r="AC480" s="33">
        <v>1</v>
      </c>
      <c r="AD480" s="33">
        <v>7</v>
      </c>
      <c r="AE480" s="33">
        <v>1</v>
      </c>
      <c r="AF480" s="36">
        <v>2718591480101</v>
      </c>
      <c r="AG480" s="36" t="str">
        <f>MID(AF480,10,4)</f>
        <v>0101</v>
      </c>
      <c r="AH480" s="27" t="s">
        <v>114</v>
      </c>
      <c r="AI480" s="27" t="s">
        <v>114</v>
      </c>
      <c r="AJ480" s="29">
        <v>34823</v>
      </c>
      <c r="AK480" s="27" t="s">
        <v>218</v>
      </c>
      <c r="AL480" s="29">
        <v>45416</v>
      </c>
      <c r="AM480" s="27"/>
      <c r="AN480" s="27"/>
      <c r="AO480" s="27" t="s">
        <v>6371</v>
      </c>
      <c r="AP480" s="27" t="s">
        <v>6007</v>
      </c>
      <c r="AQ480" s="27"/>
      <c r="AR480" s="35">
        <v>84438649</v>
      </c>
      <c r="AS480" s="36">
        <v>201601946722</v>
      </c>
      <c r="AT480" s="27"/>
      <c r="AU480" s="29"/>
      <c r="AV480" s="27"/>
      <c r="AW480" s="27" t="s">
        <v>2377</v>
      </c>
      <c r="AX480" s="27" t="s">
        <v>114</v>
      </c>
      <c r="AY480" s="27" t="s">
        <v>114</v>
      </c>
      <c r="AZ480" s="27"/>
      <c r="BA480" s="27"/>
      <c r="BB480" s="27">
        <v>36494632</v>
      </c>
      <c r="BC480" s="27" t="s">
        <v>4588</v>
      </c>
      <c r="BD480" s="27">
        <v>1</v>
      </c>
      <c r="BE480" s="27">
        <v>5</v>
      </c>
      <c r="BF480" s="27">
        <v>2</v>
      </c>
      <c r="BG480" s="27" t="s">
        <v>4598</v>
      </c>
      <c r="BH480" s="28">
        <v>5</v>
      </c>
      <c r="BI480" s="106" t="s">
        <v>2378</v>
      </c>
      <c r="BJ480" s="27" t="s">
        <v>2379</v>
      </c>
      <c r="BK480" s="27"/>
      <c r="BL480" s="27"/>
      <c r="BM480" s="27"/>
      <c r="BN480" s="27"/>
      <c r="BO480" s="27" t="s">
        <v>4769</v>
      </c>
      <c r="BP480" s="29">
        <v>45041</v>
      </c>
      <c r="BQ480" s="29">
        <v>45043</v>
      </c>
      <c r="BR480" s="27" t="s">
        <v>5179</v>
      </c>
      <c r="BS480" s="29">
        <v>45042</v>
      </c>
      <c r="BT480" s="27">
        <v>29.271232876712329</v>
      </c>
      <c r="BU480" s="27">
        <v>5</v>
      </c>
      <c r="BV480" s="27">
        <v>4</v>
      </c>
      <c r="BW480" s="33"/>
      <c r="BX480" s="33"/>
      <c r="BY480" s="33"/>
      <c r="BZ480" s="27"/>
      <c r="CA480" s="27"/>
      <c r="CB480" s="27"/>
      <c r="CC480" s="33"/>
      <c r="CD480" s="33"/>
      <c r="CE480" s="33"/>
      <c r="CF480" s="27"/>
      <c r="CG480" s="27"/>
      <c r="CH480" s="27"/>
      <c r="CI480" s="27"/>
      <c r="CJ480" s="27"/>
    </row>
    <row r="481" spans="1:88" x14ac:dyDescent="0.25">
      <c r="A481" s="27" t="s">
        <v>2380</v>
      </c>
      <c r="B481" s="27" t="s">
        <v>2381</v>
      </c>
      <c r="C481" s="27" t="s">
        <v>2382</v>
      </c>
      <c r="D481" s="27" t="s">
        <v>436</v>
      </c>
      <c r="E481" s="27" t="s">
        <v>168</v>
      </c>
      <c r="F481" s="27"/>
      <c r="G481" s="27" t="s">
        <v>6519</v>
      </c>
      <c r="H481" s="27" t="s">
        <v>3998</v>
      </c>
      <c r="I481" s="27" t="s">
        <v>4998</v>
      </c>
      <c r="J481" s="27"/>
      <c r="K481" s="29">
        <v>45054</v>
      </c>
      <c r="L481" s="30">
        <v>3250</v>
      </c>
      <c r="M481" s="31">
        <v>250</v>
      </c>
      <c r="N481" t="s">
        <v>4864</v>
      </c>
      <c r="P481" s="27" t="s">
        <v>4864</v>
      </c>
      <c r="Q481" s="27"/>
      <c r="R481" s="27" t="s">
        <v>4979</v>
      </c>
      <c r="S481" s="146" t="s">
        <v>4962</v>
      </c>
      <c r="T481" s="105" t="s">
        <v>4963</v>
      </c>
      <c r="U481" s="27" t="s">
        <v>4954</v>
      </c>
      <c r="V481" s="27" t="s">
        <v>4990</v>
      </c>
      <c r="W481" s="27" t="s">
        <v>4991</v>
      </c>
      <c r="X481" s="32" t="s">
        <v>4912</v>
      </c>
      <c r="Y481" s="27">
        <v>4</v>
      </c>
      <c r="Z481" s="27">
        <v>1</v>
      </c>
      <c r="AA481" s="33"/>
      <c r="AB481" s="33"/>
      <c r="AC481" s="33">
        <v>1</v>
      </c>
      <c r="AD481" s="33">
        <v>7</v>
      </c>
      <c r="AE481" s="33">
        <v>1</v>
      </c>
      <c r="AF481" s="36">
        <v>2141925710501</v>
      </c>
      <c r="AG481" s="36" t="str">
        <f>MID(AF481,10,4)</f>
        <v>0501</v>
      </c>
      <c r="AH481" s="27" t="s">
        <v>163</v>
      </c>
      <c r="AI481" s="27" t="s">
        <v>163</v>
      </c>
      <c r="AJ481" s="29">
        <v>33769</v>
      </c>
      <c r="AK481" s="27" t="s">
        <v>379</v>
      </c>
      <c r="AL481" s="29">
        <v>45457</v>
      </c>
      <c r="AM481" s="27"/>
      <c r="AN481" s="27"/>
      <c r="AO481" s="27" t="s">
        <v>6371</v>
      </c>
      <c r="AP481" s="27" t="s">
        <v>6007</v>
      </c>
      <c r="AQ481" s="27"/>
      <c r="AR481" s="35">
        <v>74057707</v>
      </c>
      <c r="AS481" s="36">
        <v>201200177411</v>
      </c>
      <c r="AT481" s="27"/>
      <c r="AU481" s="29"/>
      <c r="AV481" s="27"/>
      <c r="AW481" s="27" t="s">
        <v>2383</v>
      </c>
      <c r="AX481" s="27" t="s">
        <v>163</v>
      </c>
      <c r="AY481" s="27" t="s">
        <v>163</v>
      </c>
      <c r="AZ481" s="27">
        <v>3</v>
      </c>
      <c r="BA481" s="27"/>
      <c r="BB481" s="27" t="s">
        <v>2384</v>
      </c>
      <c r="BC481" s="27" t="s">
        <v>1907</v>
      </c>
      <c r="BD481" s="27">
        <v>2</v>
      </c>
      <c r="BE481" s="27">
        <v>5</v>
      </c>
      <c r="BF481" s="27">
        <v>2</v>
      </c>
      <c r="BG481" s="27" t="s">
        <v>5051</v>
      </c>
      <c r="BH481" s="27">
        <v>7</v>
      </c>
      <c r="BI481" s="106" t="s">
        <v>2385</v>
      </c>
      <c r="BJ481" s="27" t="s">
        <v>2386</v>
      </c>
      <c r="BK481" s="27"/>
      <c r="BL481" s="27"/>
      <c r="BM481" s="27"/>
      <c r="BN481" s="27"/>
      <c r="BO481" s="27" t="s">
        <v>4771</v>
      </c>
      <c r="BP481" s="29">
        <v>45007</v>
      </c>
      <c r="BQ481" s="29">
        <v>45007</v>
      </c>
      <c r="BR481" s="27" t="s">
        <v>5283</v>
      </c>
      <c r="BS481" s="29">
        <v>44999</v>
      </c>
      <c r="BT481" s="27">
        <v>32.158904109589038</v>
      </c>
      <c r="BU481" s="27">
        <v>6</v>
      </c>
      <c r="BV481" s="27">
        <v>14</v>
      </c>
      <c r="BW481" s="33">
        <v>3250</v>
      </c>
      <c r="BX481" s="33"/>
      <c r="BY481" s="33">
        <v>2960</v>
      </c>
      <c r="BZ481" s="27"/>
      <c r="CA481" s="27"/>
      <c r="CB481" s="27"/>
      <c r="CC481" s="33"/>
      <c r="CD481" s="33"/>
      <c r="CE481" s="33"/>
      <c r="CF481" s="27"/>
      <c r="CG481" s="27"/>
      <c r="CH481" s="27"/>
      <c r="CI481" s="27"/>
      <c r="CJ481" s="27"/>
    </row>
    <row r="482" spans="1:88" x14ac:dyDescent="0.25">
      <c r="A482" s="27" t="s">
        <v>2387</v>
      </c>
      <c r="B482" s="27" t="s">
        <v>1544</v>
      </c>
      <c r="C482" s="27" t="s">
        <v>1386</v>
      </c>
      <c r="D482" s="27" t="s">
        <v>1452</v>
      </c>
      <c r="E482" s="27" t="s">
        <v>2388</v>
      </c>
      <c r="F482" s="27"/>
      <c r="G482" s="27" t="s">
        <v>6520</v>
      </c>
      <c r="H482" s="27" t="s">
        <v>4011</v>
      </c>
      <c r="I482" s="27"/>
      <c r="J482" s="27"/>
      <c r="K482" s="29">
        <v>45054</v>
      </c>
      <c r="L482" s="30">
        <v>2960</v>
      </c>
      <c r="M482" s="31">
        <v>250</v>
      </c>
      <c r="N482" t="s">
        <v>149</v>
      </c>
      <c r="O482" s="1">
        <v>45061</v>
      </c>
      <c r="P482" t="s">
        <v>4969</v>
      </c>
      <c r="Q482" s="27"/>
      <c r="R482" s="27" t="s">
        <v>5184</v>
      </c>
      <c r="S482" s="27" t="s">
        <v>4962</v>
      </c>
      <c r="T482" s="27" t="s">
        <v>4963</v>
      </c>
      <c r="U482" s="27" t="s">
        <v>4954</v>
      </c>
      <c r="V482" s="27" t="s">
        <v>4990</v>
      </c>
      <c r="W482" s="27" t="s">
        <v>4991</v>
      </c>
      <c r="X482" s="32" t="s">
        <v>4912</v>
      </c>
      <c r="Y482" s="27">
        <v>4</v>
      </c>
      <c r="Z482" s="27">
        <v>1</v>
      </c>
      <c r="AA482" s="33"/>
      <c r="AB482" s="33"/>
      <c r="AC482" s="33">
        <v>1</v>
      </c>
      <c r="AD482" s="33">
        <v>7</v>
      </c>
      <c r="AE482" s="33">
        <v>1</v>
      </c>
      <c r="AF482" s="36">
        <v>2189869980101</v>
      </c>
      <c r="AG482" s="36" t="str">
        <f>MID(AF482,10,4)</f>
        <v>0101</v>
      </c>
      <c r="AH482" s="27" t="s">
        <v>114</v>
      </c>
      <c r="AI482" s="27" t="s">
        <v>114</v>
      </c>
      <c r="AJ482" s="29">
        <v>28760</v>
      </c>
      <c r="AK482" s="27" t="s">
        <v>379</v>
      </c>
      <c r="AL482" s="29">
        <v>45349</v>
      </c>
      <c r="AM482" s="27" t="s">
        <v>499</v>
      </c>
      <c r="AN482" s="29">
        <v>45927</v>
      </c>
      <c r="AO482" s="27" t="s">
        <v>6371</v>
      </c>
      <c r="AP482" s="27" t="s">
        <v>6371</v>
      </c>
      <c r="AQ482" s="27"/>
      <c r="AR482" s="35">
        <v>14174170</v>
      </c>
      <c r="AS482" s="36">
        <v>178244653</v>
      </c>
      <c r="AT482" s="27"/>
      <c r="AU482" s="29"/>
      <c r="AV482" s="27"/>
      <c r="AW482" s="27" t="s">
        <v>2389</v>
      </c>
      <c r="AX482" s="27" t="s">
        <v>163</v>
      </c>
      <c r="AY482" s="27" t="s">
        <v>163</v>
      </c>
      <c r="AZ482" s="27"/>
      <c r="BA482" s="27"/>
      <c r="BB482" s="27" t="s">
        <v>2390</v>
      </c>
      <c r="BC482" s="27" t="s">
        <v>4588</v>
      </c>
      <c r="BD482" s="27">
        <v>1</v>
      </c>
      <c r="BE482" s="27">
        <v>5</v>
      </c>
      <c r="BF482" s="27">
        <v>2</v>
      </c>
      <c r="BG482" s="27" t="s">
        <v>877</v>
      </c>
      <c r="BH482" s="27">
        <v>3</v>
      </c>
      <c r="BI482" s="106" t="s">
        <v>2391</v>
      </c>
      <c r="BJ482" s="27" t="s">
        <v>2392</v>
      </c>
      <c r="BK482" s="27"/>
      <c r="BL482" s="27"/>
      <c r="BM482" s="27"/>
      <c r="BN482" s="27"/>
      <c r="BO482" s="27" t="s">
        <v>4769</v>
      </c>
      <c r="BP482" s="27" t="s">
        <v>4776</v>
      </c>
      <c r="BQ482" s="27" t="s">
        <v>4776</v>
      </c>
      <c r="BR482" s="27"/>
      <c r="BS482" s="27" t="s">
        <v>4776</v>
      </c>
      <c r="BT482" s="27">
        <v>45.88219178082192</v>
      </c>
      <c r="BU482" s="27">
        <v>9</v>
      </c>
      <c r="BV482" s="27">
        <v>27</v>
      </c>
      <c r="BW482" s="33"/>
      <c r="BX482" s="33"/>
      <c r="BY482" s="33"/>
      <c r="BZ482" s="27"/>
      <c r="CA482" s="27"/>
      <c r="CB482" s="27"/>
      <c r="CC482" s="33"/>
      <c r="CD482" s="33"/>
      <c r="CE482" s="33"/>
      <c r="CF482" s="27"/>
      <c r="CG482" s="27"/>
      <c r="CH482" s="27"/>
      <c r="CI482" s="27"/>
      <c r="CJ482" s="27"/>
    </row>
    <row r="483" spans="1:88" x14ac:dyDescent="0.25">
      <c r="A483" s="27" t="s">
        <v>2393</v>
      </c>
      <c r="B483" s="27" t="s">
        <v>2394</v>
      </c>
      <c r="C483" s="27" t="s">
        <v>2395</v>
      </c>
      <c r="D483" s="27" t="s">
        <v>724</v>
      </c>
      <c r="E483" s="27" t="s">
        <v>2396</v>
      </c>
      <c r="F483" s="27"/>
      <c r="G483" s="27" t="s">
        <v>6521</v>
      </c>
      <c r="H483" s="27" t="s">
        <v>3994</v>
      </c>
      <c r="I483" s="27"/>
      <c r="J483" s="27"/>
      <c r="K483" s="29">
        <v>45047</v>
      </c>
      <c r="L483" s="30">
        <v>3167</v>
      </c>
      <c r="M483" s="31">
        <v>250</v>
      </c>
      <c r="N483" s="40" t="s">
        <v>149</v>
      </c>
      <c r="O483" s="1">
        <v>45225</v>
      </c>
      <c r="P483" s="40" t="s">
        <v>4883</v>
      </c>
      <c r="Q483" s="27"/>
      <c r="R483" s="27" t="s">
        <v>4872</v>
      </c>
      <c r="S483" s="27">
        <v>41</v>
      </c>
      <c r="T483" s="27" t="s">
        <v>5199</v>
      </c>
      <c r="U483" s="27"/>
      <c r="V483" s="27" t="s">
        <v>4869</v>
      </c>
      <c r="W483" s="27" t="s">
        <v>4996</v>
      </c>
      <c r="X483" s="32" t="s">
        <v>4997</v>
      </c>
      <c r="Y483" s="27">
        <v>5</v>
      </c>
      <c r="Z483" s="27">
        <v>2</v>
      </c>
      <c r="AA483" s="33"/>
      <c r="AB483" s="33"/>
      <c r="AC483" s="33">
        <v>1</v>
      </c>
      <c r="AD483" s="33">
        <v>7</v>
      </c>
      <c r="AE483" s="33">
        <v>1</v>
      </c>
      <c r="AF483" s="36">
        <v>3244919801703</v>
      </c>
      <c r="AG483" s="36" t="str">
        <f>MID(AF483,10,4)</f>
        <v>1703</v>
      </c>
      <c r="AH483" s="27" t="s">
        <v>315</v>
      </c>
      <c r="AI483" s="27" t="s">
        <v>268</v>
      </c>
      <c r="AJ483" s="29">
        <v>36407</v>
      </c>
      <c r="AK483" s="27"/>
      <c r="AL483" s="27"/>
      <c r="AM483" s="27"/>
      <c r="AN483" s="27"/>
      <c r="AO483" s="27" t="s">
        <v>6007</v>
      </c>
      <c r="AP483" s="27" t="s">
        <v>6007</v>
      </c>
      <c r="AQ483" s="27"/>
      <c r="AR483" s="35">
        <v>109559118</v>
      </c>
      <c r="AS483" s="36">
        <v>3244919801703</v>
      </c>
      <c r="AT483" s="27"/>
      <c r="AU483" s="29"/>
      <c r="AV483" s="27"/>
      <c r="AW483" s="27" t="s">
        <v>2397</v>
      </c>
      <c r="AX483" s="27" t="s">
        <v>315</v>
      </c>
      <c r="AY483" s="27" t="s">
        <v>268</v>
      </c>
      <c r="AZ483" s="27"/>
      <c r="BA483" s="27"/>
      <c r="BB483" s="27">
        <v>40064963</v>
      </c>
      <c r="BC483" s="27" t="s">
        <v>4590</v>
      </c>
      <c r="BD483" s="27">
        <v>1</v>
      </c>
      <c r="BE483" s="27">
        <v>5</v>
      </c>
      <c r="BF483" s="27">
        <v>0</v>
      </c>
      <c r="BG483" s="27" t="s">
        <v>635</v>
      </c>
      <c r="BH483" s="27">
        <v>7</v>
      </c>
      <c r="BI483" s="106" t="s">
        <v>2398</v>
      </c>
      <c r="BJ483" s="27"/>
      <c r="BK483" s="27"/>
      <c r="BL483" s="27"/>
      <c r="BM483" s="27"/>
      <c r="BN483" s="27"/>
      <c r="BO483" s="27" t="s">
        <v>4771</v>
      </c>
      <c r="BP483" s="29">
        <v>44843</v>
      </c>
      <c r="BQ483" s="29">
        <v>44880</v>
      </c>
      <c r="BR483" s="27" t="s">
        <v>5179</v>
      </c>
      <c r="BS483" s="29">
        <v>45041</v>
      </c>
      <c r="BT483" s="27">
        <v>24.931506849315067</v>
      </c>
      <c r="BU483" s="27">
        <v>9</v>
      </c>
      <c r="BV483" s="27">
        <v>4</v>
      </c>
      <c r="BW483" s="33"/>
      <c r="BX483" s="33"/>
      <c r="BY483" s="33"/>
      <c r="BZ483" s="27"/>
      <c r="CA483" s="27"/>
      <c r="CB483" s="27"/>
      <c r="CC483" s="33"/>
      <c r="CD483" s="33"/>
      <c r="CE483" s="33"/>
      <c r="CF483" s="27"/>
      <c r="CG483" s="27"/>
      <c r="CH483" s="27"/>
      <c r="CI483" s="27"/>
      <c r="CJ483" s="27"/>
    </row>
    <row r="484" spans="1:88" x14ac:dyDescent="0.25">
      <c r="A484" s="27" t="s">
        <v>2399</v>
      </c>
      <c r="B484" s="28" t="s">
        <v>1250</v>
      </c>
      <c r="C484" s="27"/>
      <c r="D484" s="28" t="s">
        <v>943</v>
      </c>
      <c r="E484" s="28" t="s">
        <v>2400</v>
      </c>
      <c r="F484" s="27"/>
      <c r="G484" s="28" t="s">
        <v>6522</v>
      </c>
      <c r="H484" s="27" t="s">
        <v>4021</v>
      </c>
      <c r="I484" s="27"/>
      <c r="J484" s="27">
        <v>8332</v>
      </c>
      <c r="K484" s="29">
        <v>45047</v>
      </c>
      <c r="L484" s="30">
        <v>2960</v>
      </c>
      <c r="M484" s="31">
        <v>250</v>
      </c>
      <c r="N484" t="s">
        <v>4864</v>
      </c>
      <c r="P484" s="27" t="s">
        <v>4864</v>
      </c>
      <c r="Q484" s="28"/>
      <c r="R484" s="27" t="s">
        <v>5011</v>
      </c>
      <c r="S484" s="146" t="s">
        <v>4890</v>
      </c>
      <c r="T484" s="105" t="s">
        <v>4947</v>
      </c>
      <c r="U484" s="27" t="s">
        <v>4903</v>
      </c>
      <c r="V484" s="27" t="s">
        <v>4959</v>
      </c>
      <c r="W484" s="27"/>
      <c r="X484" s="32" t="s">
        <v>4972</v>
      </c>
      <c r="Y484" s="27">
        <v>7</v>
      </c>
      <c r="Z484" s="27">
        <v>1</v>
      </c>
      <c r="AA484" s="28"/>
      <c r="AB484" s="28"/>
      <c r="AC484" s="28">
        <v>1</v>
      </c>
      <c r="AD484" s="28">
        <v>7</v>
      </c>
      <c r="AE484" s="28">
        <v>1</v>
      </c>
      <c r="AF484" s="36">
        <v>1679920820903</v>
      </c>
      <c r="AG484" s="36" t="str">
        <f>MID(AF484,10,4)</f>
        <v>0903</v>
      </c>
      <c r="AH484" s="28" t="s">
        <v>767</v>
      </c>
      <c r="AI484" s="28" t="s">
        <v>700</v>
      </c>
      <c r="AJ484" s="29">
        <v>28388</v>
      </c>
      <c r="AK484" s="27" t="s">
        <v>379</v>
      </c>
      <c r="AL484" s="27"/>
      <c r="AM484" s="27"/>
      <c r="AN484" s="27"/>
      <c r="AO484" s="27" t="s">
        <v>6007</v>
      </c>
      <c r="AP484" s="27" t="s">
        <v>6007</v>
      </c>
      <c r="AQ484" s="27">
        <v>50950407</v>
      </c>
      <c r="AR484" s="35">
        <v>16461096</v>
      </c>
      <c r="AS484" s="36">
        <v>201601603851</v>
      </c>
      <c r="AT484" s="64">
        <v>1100911763</v>
      </c>
      <c r="AU484" s="29">
        <v>42768</v>
      </c>
      <c r="AV484" s="27" t="s">
        <v>6008</v>
      </c>
      <c r="AW484" s="28" t="s">
        <v>2401</v>
      </c>
      <c r="AX484" s="28"/>
      <c r="AY484" s="28"/>
      <c r="AZ484" s="28"/>
      <c r="BA484" s="28"/>
      <c r="BB484" s="27" t="s">
        <v>2402</v>
      </c>
      <c r="BC484" s="28" t="s">
        <v>4588</v>
      </c>
      <c r="BD484" s="28">
        <v>1</v>
      </c>
      <c r="BE484" s="27">
        <v>5</v>
      </c>
      <c r="BF484" s="27">
        <v>0</v>
      </c>
      <c r="BG484" s="28" t="s">
        <v>185</v>
      </c>
      <c r="BH484" s="28">
        <v>2</v>
      </c>
      <c r="BI484" s="28"/>
      <c r="BJ484" s="28"/>
      <c r="BK484" s="27" t="s">
        <v>115</v>
      </c>
      <c r="BL484" s="28" t="s">
        <v>2403</v>
      </c>
      <c r="BM484" s="27" t="s">
        <v>2401</v>
      </c>
      <c r="BN484" s="28" t="s">
        <v>2404</v>
      </c>
      <c r="BO484" s="27"/>
      <c r="BP484" s="27"/>
      <c r="BQ484" s="27"/>
      <c r="BR484" s="27"/>
      <c r="BS484" s="27"/>
      <c r="BT484" s="32">
        <v>46.901369863013699</v>
      </c>
      <c r="BU484" s="27">
        <v>9</v>
      </c>
      <c r="BV484" s="27">
        <v>20</v>
      </c>
      <c r="BW484" s="33"/>
      <c r="BX484" s="33"/>
      <c r="BY484" s="33"/>
      <c r="BZ484" s="27"/>
      <c r="CA484" s="27"/>
      <c r="CB484" s="27"/>
      <c r="CC484" s="33"/>
      <c r="CD484" s="33"/>
      <c r="CE484" s="33"/>
      <c r="CF484" s="27"/>
      <c r="CG484" s="27"/>
      <c r="CH484" s="27"/>
      <c r="CI484" s="27"/>
      <c r="CJ484" s="27"/>
    </row>
    <row r="485" spans="1:88" x14ac:dyDescent="0.25">
      <c r="A485" s="27" t="s">
        <v>3232</v>
      </c>
      <c r="B485" s="27" t="s">
        <v>1539</v>
      </c>
      <c r="C485" s="27" t="s">
        <v>3689</v>
      </c>
      <c r="D485" s="27" t="s">
        <v>3781</v>
      </c>
      <c r="E485" s="27" t="s">
        <v>1435</v>
      </c>
      <c r="F485" s="27"/>
      <c r="G485" s="27" t="s">
        <v>6523</v>
      </c>
      <c r="H485" s="27" t="s">
        <v>3998</v>
      </c>
      <c r="I485" s="27" t="s">
        <v>4001</v>
      </c>
      <c r="J485" s="27"/>
      <c r="K485" s="29">
        <v>45061</v>
      </c>
      <c r="L485" s="30">
        <v>2960</v>
      </c>
      <c r="M485" s="31">
        <v>250</v>
      </c>
      <c r="N485" t="s">
        <v>4864</v>
      </c>
      <c r="P485" s="27" t="s">
        <v>4864</v>
      </c>
      <c r="Q485" s="27"/>
      <c r="R485" s="27" t="s">
        <v>4961</v>
      </c>
      <c r="S485" s="27" t="s">
        <v>4962</v>
      </c>
      <c r="T485" s="27" t="s">
        <v>4963</v>
      </c>
      <c r="U485" s="27" t="s">
        <v>4954</v>
      </c>
      <c r="V485" s="27" t="s">
        <v>4955</v>
      </c>
      <c r="W485" s="27" t="s">
        <v>4956</v>
      </c>
      <c r="X485" s="27" t="s">
        <v>4949</v>
      </c>
      <c r="Y485" s="27">
        <v>3</v>
      </c>
      <c r="Z485" s="27">
        <v>1</v>
      </c>
      <c r="AA485" s="33"/>
      <c r="AB485" s="33"/>
      <c r="AC485" s="33">
        <v>1</v>
      </c>
      <c r="AD485" s="33">
        <v>7</v>
      </c>
      <c r="AE485" s="33">
        <v>1</v>
      </c>
      <c r="AF485" s="36">
        <v>2424665831905</v>
      </c>
      <c r="AG485" s="36" t="str">
        <f>MID(AF485,10,4)</f>
        <v>1905</v>
      </c>
      <c r="AH485" s="27" t="s">
        <v>398</v>
      </c>
      <c r="AI485" s="27" t="s">
        <v>389</v>
      </c>
      <c r="AJ485" s="29">
        <v>29828</v>
      </c>
      <c r="AK485" s="27" t="s">
        <v>218</v>
      </c>
      <c r="AL485" s="29">
        <v>45534</v>
      </c>
      <c r="AM485" s="27"/>
      <c r="AN485" s="27"/>
      <c r="AO485" s="27" t="s">
        <v>6371</v>
      </c>
      <c r="AP485" s="27" t="s">
        <v>6007</v>
      </c>
      <c r="AQ485" s="27"/>
      <c r="AR485" s="35">
        <v>19902816</v>
      </c>
      <c r="AS485" s="36">
        <v>181500976</v>
      </c>
      <c r="AT485" s="27"/>
      <c r="AU485" s="29"/>
      <c r="AV485" s="27"/>
      <c r="AW485" s="27" t="s">
        <v>4169</v>
      </c>
      <c r="AX485" s="27" t="s">
        <v>398</v>
      </c>
      <c r="AY485" s="27" t="s">
        <v>389</v>
      </c>
      <c r="AZ485" s="27"/>
      <c r="BA485" s="27"/>
      <c r="BB485" s="27">
        <v>30330138</v>
      </c>
      <c r="BC485" s="27" t="s">
        <v>1907</v>
      </c>
      <c r="BD485" s="27">
        <v>2</v>
      </c>
      <c r="BE485" s="27">
        <v>5</v>
      </c>
      <c r="BF485" s="27">
        <v>2</v>
      </c>
      <c r="BG485" s="27" t="s">
        <v>4598</v>
      </c>
      <c r="BH485" s="28">
        <v>5</v>
      </c>
      <c r="BI485" s="106" t="s">
        <v>5284</v>
      </c>
      <c r="BJ485" s="27" t="s">
        <v>5285</v>
      </c>
      <c r="BK485" s="27"/>
      <c r="BL485" s="27"/>
      <c r="BM485" s="27"/>
      <c r="BN485" s="27"/>
      <c r="BO485" s="27" t="s">
        <v>4769</v>
      </c>
      <c r="BP485" s="29">
        <v>44995</v>
      </c>
      <c r="BQ485" s="29">
        <v>44995</v>
      </c>
      <c r="BR485" s="27" t="s">
        <v>5179</v>
      </c>
      <c r="BS485" s="29">
        <v>44995</v>
      </c>
      <c r="BT485" s="27">
        <v>42.956164383561642</v>
      </c>
      <c r="BU485" s="27">
        <v>8</v>
      </c>
      <c r="BV485" s="27">
        <v>30</v>
      </c>
      <c r="BW485" s="33"/>
      <c r="BX485" s="33"/>
      <c r="BY485" s="33"/>
      <c r="BZ485" s="27"/>
      <c r="CA485" s="27"/>
      <c r="CB485" s="27"/>
      <c r="CC485" s="33"/>
      <c r="CD485" s="33"/>
      <c r="CE485" s="33"/>
      <c r="CF485" s="27"/>
      <c r="CG485" s="27"/>
      <c r="CH485" s="27"/>
      <c r="CI485" s="27"/>
      <c r="CJ485" s="27"/>
    </row>
    <row r="486" spans="1:88" x14ac:dyDescent="0.25">
      <c r="A486" s="27" t="s">
        <v>2405</v>
      </c>
      <c r="B486" s="27" t="s">
        <v>665</v>
      </c>
      <c r="C486" s="27" t="s">
        <v>738</v>
      </c>
      <c r="D486" s="27" t="s">
        <v>2406</v>
      </c>
      <c r="E486" s="27" t="s">
        <v>1117</v>
      </c>
      <c r="F486" s="27"/>
      <c r="G486" s="27" t="s">
        <v>6524</v>
      </c>
      <c r="H486" s="27" t="s">
        <v>3998</v>
      </c>
      <c r="I486" s="27" t="s">
        <v>4998</v>
      </c>
      <c r="J486" s="27"/>
      <c r="K486" s="29">
        <v>45061</v>
      </c>
      <c r="L486" s="30">
        <v>3250</v>
      </c>
      <c r="M486" s="31">
        <v>250</v>
      </c>
      <c r="N486" t="s">
        <v>4864</v>
      </c>
      <c r="P486" s="27" t="s">
        <v>4864</v>
      </c>
      <c r="Q486" s="27"/>
      <c r="R486" s="27" t="s">
        <v>4961</v>
      </c>
      <c r="S486" s="27" t="s">
        <v>4962</v>
      </c>
      <c r="T486" s="27" t="s">
        <v>4963</v>
      </c>
      <c r="U486" s="27" t="s">
        <v>4954</v>
      </c>
      <c r="V486" s="27" t="s">
        <v>5003</v>
      </c>
      <c r="W486" s="27" t="s">
        <v>4961</v>
      </c>
      <c r="X486" s="32" t="s">
        <v>5101</v>
      </c>
      <c r="Y486" s="27">
        <v>6</v>
      </c>
      <c r="Z486" s="27">
        <v>1</v>
      </c>
      <c r="AA486" s="33"/>
      <c r="AB486" s="33"/>
      <c r="AC486" s="33">
        <v>1</v>
      </c>
      <c r="AD486" s="33">
        <v>7</v>
      </c>
      <c r="AE486" s="33">
        <v>1</v>
      </c>
      <c r="AF486" s="36">
        <v>2379198691601</v>
      </c>
      <c r="AG486" s="36" t="str">
        <f>MID(AF486,10,4)</f>
        <v>1601</v>
      </c>
      <c r="AH486" s="27" t="s">
        <v>1119</v>
      </c>
      <c r="AI486" s="27" t="s">
        <v>1118</v>
      </c>
      <c r="AJ486" s="29">
        <v>34384</v>
      </c>
      <c r="AK486" s="27" t="s">
        <v>218</v>
      </c>
      <c r="AL486" s="29">
        <v>45341</v>
      </c>
      <c r="AM486" s="27" t="s">
        <v>499</v>
      </c>
      <c r="AN486" s="29">
        <v>45341</v>
      </c>
      <c r="AO486" s="27" t="s">
        <v>6371</v>
      </c>
      <c r="AP486" s="27" t="s">
        <v>6371</v>
      </c>
      <c r="AQ486" s="27"/>
      <c r="AR486" s="35">
        <v>97276278</v>
      </c>
      <c r="AS486" s="177">
        <v>2379198691601</v>
      </c>
      <c r="AT486" s="27"/>
      <c r="AU486" s="29"/>
      <c r="AV486" s="27"/>
      <c r="AW486" s="27" t="s">
        <v>2407</v>
      </c>
      <c r="AX486" s="27" t="s">
        <v>5286</v>
      </c>
      <c r="AY486" s="27" t="s">
        <v>1118</v>
      </c>
      <c r="AZ486" s="27"/>
      <c r="BA486" s="27"/>
      <c r="BB486" s="27">
        <v>51715728</v>
      </c>
      <c r="BC486" s="27" t="s">
        <v>4588</v>
      </c>
      <c r="BD486" s="27">
        <v>1</v>
      </c>
      <c r="BE486" s="27">
        <v>5</v>
      </c>
      <c r="BF486" s="27">
        <v>0</v>
      </c>
      <c r="BG486" s="27" t="s">
        <v>635</v>
      </c>
      <c r="BH486" s="27">
        <v>7</v>
      </c>
      <c r="BI486" s="106" t="s">
        <v>2408</v>
      </c>
      <c r="BJ486" s="27" t="s">
        <v>2409</v>
      </c>
      <c r="BK486" s="27"/>
      <c r="BL486" s="27"/>
      <c r="BM486" s="27"/>
      <c r="BN486" s="27"/>
      <c r="BO486" s="27" t="s">
        <v>4769</v>
      </c>
      <c r="BP486" s="27" t="s">
        <v>4776</v>
      </c>
      <c r="BQ486" s="27" t="s">
        <v>4776</v>
      </c>
      <c r="BR486" s="27"/>
      <c r="BS486" s="27" t="s">
        <v>4776</v>
      </c>
      <c r="BT486" s="27">
        <v>30.473972602739725</v>
      </c>
      <c r="BU486" s="27">
        <v>2</v>
      </c>
      <c r="BV486" s="27">
        <v>19</v>
      </c>
      <c r="BW486" s="33">
        <v>3250</v>
      </c>
      <c r="BX486" s="37">
        <v>45307</v>
      </c>
      <c r="BY486" s="33">
        <v>2960</v>
      </c>
      <c r="BZ486" s="27"/>
      <c r="CA486" s="27"/>
      <c r="CB486" s="27"/>
      <c r="CC486" s="33"/>
      <c r="CD486" s="33"/>
      <c r="CE486" s="33"/>
      <c r="CF486" s="27"/>
      <c r="CG486" s="27"/>
      <c r="CH486" s="27"/>
      <c r="CI486" s="27"/>
      <c r="CJ486" s="27"/>
    </row>
    <row r="487" spans="1:88" x14ac:dyDescent="0.25">
      <c r="A487" s="27" t="s">
        <v>2410</v>
      </c>
      <c r="B487" s="27" t="s">
        <v>2411</v>
      </c>
      <c r="C487" s="27" t="s">
        <v>811</v>
      </c>
      <c r="D487" s="27" t="s">
        <v>2412</v>
      </c>
      <c r="E487" s="27" t="s">
        <v>679</v>
      </c>
      <c r="F487" s="27"/>
      <c r="G487" s="27" t="s">
        <v>6525</v>
      </c>
      <c r="H487" s="27" t="s">
        <v>3998</v>
      </c>
      <c r="I487" s="27" t="s">
        <v>4001</v>
      </c>
      <c r="J487" s="27"/>
      <c r="K487" s="29">
        <v>45061</v>
      </c>
      <c r="L487" s="30">
        <v>2960</v>
      </c>
      <c r="M487" s="31">
        <v>250</v>
      </c>
      <c r="N487" t="s">
        <v>149</v>
      </c>
      <c r="O487" s="1">
        <v>45177</v>
      </c>
      <c r="P487" t="s">
        <v>4969</v>
      </c>
      <c r="Q487" s="27"/>
      <c r="R487" s="27" t="s">
        <v>5011</v>
      </c>
      <c r="S487" s="27" t="s">
        <v>4962</v>
      </c>
      <c r="T487" s="27" t="s">
        <v>4963</v>
      </c>
      <c r="U487" s="27" t="s">
        <v>4954</v>
      </c>
      <c r="V487" s="27" t="s">
        <v>4959</v>
      </c>
      <c r="W487" s="27" t="s">
        <v>5148</v>
      </c>
      <c r="X487" s="32" t="s">
        <v>4972</v>
      </c>
      <c r="Y487" s="27">
        <v>7</v>
      </c>
      <c r="Z487" s="27">
        <v>1</v>
      </c>
      <c r="AA487" s="33"/>
      <c r="AB487" s="33"/>
      <c r="AC487" s="33">
        <v>1</v>
      </c>
      <c r="AD487" s="33">
        <v>7</v>
      </c>
      <c r="AE487" s="33">
        <v>1</v>
      </c>
      <c r="AF487" s="36">
        <v>1905010730903</v>
      </c>
      <c r="AG487" s="36" t="str">
        <f>MID(AF487,10,4)</f>
        <v>0903</v>
      </c>
      <c r="AH487" s="27" t="s">
        <v>767</v>
      </c>
      <c r="AI487" s="27" t="s">
        <v>700</v>
      </c>
      <c r="AJ487" s="29">
        <v>33252</v>
      </c>
      <c r="AK487" s="27" t="s">
        <v>379</v>
      </c>
      <c r="AL487" s="29">
        <v>46401</v>
      </c>
      <c r="AM487" s="27" t="s">
        <v>499</v>
      </c>
      <c r="AN487" s="29">
        <v>44940</v>
      </c>
      <c r="AO487" s="27" t="s">
        <v>6371</v>
      </c>
      <c r="AP487" s="27" t="s">
        <v>6371</v>
      </c>
      <c r="AQ487" s="27"/>
      <c r="AR487" s="35">
        <v>74489976</v>
      </c>
      <c r="AS487" s="36">
        <v>201300138569</v>
      </c>
      <c r="AT487" s="27"/>
      <c r="AU487" s="29"/>
      <c r="AV487" s="27"/>
      <c r="AW487" s="27" t="s">
        <v>2413</v>
      </c>
      <c r="AX487" s="27" t="s">
        <v>767</v>
      </c>
      <c r="AY487" s="27" t="s">
        <v>700</v>
      </c>
      <c r="AZ487" s="27"/>
      <c r="BA487" s="27"/>
      <c r="BB487" s="27" t="s">
        <v>2414</v>
      </c>
      <c r="BC487" s="27" t="s">
        <v>1907</v>
      </c>
      <c r="BD487" s="27">
        <v>2</v>
      </c>
      <c r="BE487" s="27">
        <v>5</v>
      </c>
      <c r="BF487" s="27">
        <v>3</v>
      </c>
      <c r="BG487" s="28" t="s">
        <v>185</v>
      </c>
      <c r="BH487" s="28">
        <v>3</v>
      </c>
      <c r="BI487" s="106" t="s">
        <v>2415</v>
      </c>
      <c r="BJ487" s="27" t="s">
        <v>2416</v>
      </c>
      <c r="BK487" s="27"/>
      <c r="BL487" s="27"/>
      <c r="BM487" s="27"/>
      <c r="BN487" s="27"/>
      <c r="BO487" s="27" t="s">
        <v>4769</v>
      </c>
      <c r="BP487" s="29">
        <v>45235</v>
      </c>
      <c r="BQ487" s="27" t="s">
        <v>4776</v>
      </c>
      <c r="BR487" s="27"/>
      <c r="BS487" s="29">
        <v>44881</v>
      </c>
      <c r="BT487" s="27">
        <v>33.575342465753423</v>
      </c>
      <c r="BU487" s="27">
        <v>1</v>
      </c>
      <c r="BV487" s="27">
        <v>14</v>
      </c>
      <c r="BW487" s="33"/>
      <c r="BX487" s="33"/>
      <c r="BY487" s="33"/>
      <c r="BZ487" s="27"/>
      <c r="CA487" s="27"/>
      <c r="CB487" s="27"/>
      <c r="CC487" s="33"/>
      <c r="CD487" s="33"/>
      <c r="CE487" s="33"/>
      <c r="CF487" s="27"/>
      <c r="CG487" s="27"/>
      <c r="CH487" s="27"/>
      <c r="CI487" s="27"/>
      <c r="CJ487" s="27"/>
    </row>
    <row r="488" spans="1:88" x14ac:dyDescent="0.25">
      <c r="A488" s="27" t="s">
        <v>2417</v>
      </c>
      <c r="B488" s="27" t="s">
        <v>695</v>
      </c>
      <c r="C488" s="27" t="s">
        <v>922</v>
      </c>
      <c r="D488" s="27" t="s">
        <v>215</v>
      </c>
      <c r="E488" s="27" t="s">
        <v>2418</v>
      </c>
      <c r="F488" s="27"/>
      <c r="G488" s="27" t="s">
        <v>6526</v>
      </c>
      <c r="H488" s="27" t="s">
        <v>4017</v>
      </c>
      <c r="I488" s="27"/>
      <c r="J488" s="27"/>
      <c r="K488" s="29">
        <v>45061</v>
      </c>
      <c r="L488" s="30">
        <v>2960</v>
      </c>
      <c r="M488" s="31">
        <v>250</v>
      </c>
      <c r="N488" t="s">
        <v>4864</v>
      </c>
      <c r="P488" s="27" t="s">
        <v>4864</v>
      </c>
      <c r="Q488" s="27"/>
      <c r="R488" s="27" t="s">
        <v>5184</v>
      </c>
      <c r="S488" s="27" t="s">
        <v>4962</v>
      </c>
      <c r="T488" s="27" t="s">
        <v>4963</v>
      </c>
      <c r="U488" s="27" t="s">
        <v>4954</v>
      </c>
      <c r="V488" s="27" t="s">
        <v>4869</v>
      </c>
      <c r="W488" s="27" t="s">
        <v>4980</v>
      </c>
      <c r="X488" s="32" t="s">
        <v>4870</v>
      </c>
      <c r="Y488" s="27">
        <v>1</v>
      </c>
      <c r="Z488" s="27">
        <v>1</v>
      </c>
      <c r="AA488" s="33"/>
      <c r="AB488" s="33"/>
      <c r="AC488" s="33">
        <v>1</v>
      </c>
      <c r="AD488" s="33">
        <v>7</v>
      </c>
      <c r="AE488" s="33">
        <v>1</v>
      </c>
      <c r="AF488" s="36">
        <v>2396884140101</v>
      </c>
      <c r="AG488" s="36" t="str">
        <f>MID(AF488,10,4)</f>
        <v>0101</v>
      </c>
      <c r="AH488" s="27" t="s">
        <v>114</v>
      </c>
      <c r="AI488" s="27" t="s">
        <v>114</v>
      </c>
      <c r="AJ488" s="29">
        <v>34394</v>
      </c>
      <c r="AK488" s="27" t="s">
        <v>2419</v>
      </c>
      <c r="AL488" s="29">
        <v>45717</v>
      </c>
      <c r="AM488" s="27"/>
      <c r="AN488" s="27"/>
      <c r="AO488" s="27" t="s">
        <v>6371</v>
      </c>
      <c r="AP488" s="27" t="s">
        <v>6007</v>
      </c>
      <c r="AQ488" s="27"/>
      <c r="AR488" s="35">
        <v>91147883</v>
      </c>
      <c r="AS488" s="34">
        <v>201501049891</v>
      </c>
      <c r="AT488" s="27"/>
      <c r="AU488" s="29"/>
      <c r="AV488" s="27"/>
      <c r="AW488" s="27" t="s">
        <v>2420</v>
      </c>
      <c r="AX488" s="27" t="s">
        <v>192</v>
      </c>
      <c r="AY488" s="27" t="s">
        <v>278</v>
      </c>
      <c r="AZ488" s="27"/>
      <c r="BA488" s="27"/>
      <c r="BB488" s="27">
        <v>55748651</v>
      </c>
      <c r="BC488" s="27" t="s">
        <v>4588</v>
      </c>
      <c r="BD488" s="27">
        <v>1</v>
      </c>
      <c r="BE488" s="27">
        <v>5</v>
      </c>
      <c r="BF488" s="27">
        <v>3</v>
      </c>
      <c r="BG488" s="27" t="s">
        <v>4598</v>
      </c>
      <c r="BH488" s="28">
        <v>5</v>
      </c>
      <c r="BI488" s="106" t="s">
        <v>2421</v>
      </c>
      <c r="BJ488" s="27" t="s">
        <v>2422</v>
      </c>
      <c r="BK488" s="27"/>
      <c r="BL488" s="27"/>
      <c r="BM488" s="27"/>
      <c r="BN488" s="27"/>
      <c r="BO488" s="27" t="s">
        <v>4769</v>
      </c>
      <c r="BP488" s="29">
        <v>45048</v>
      </c>
      <c r="BQ488" s="29">
        <v>45040</v>
      </c>
      <c r="BR488" s="27" t="s">
        <v>5179</v>
      </c>
      <c r="BS488" s="29">
        <v>45049</v>
      </c>
      <c r="BT488" s="27">
        <v>30.446575342465753</v>
      </c>
      <c r="BU488" s="27">
        <v>3</v>
      </c>
      <c r="BV488" s="27">
        <v>1</v>
      </c>
      <c r="BW488" s="33"/>
      <c r="BX488" s="33"/>
      <c r="BY488" s="33"/>
      <c r="BZ488" s="27"/>
      <c r="CA488" s="27"/>
      <c r="CB488" s="27"/>
      <c r="CC488" s="33"/>
      <c r="CD488" s="33"/>
      <c r="CE488" s="33"/>
      <c r="CF488" s="27"/>
      <c r="CG488" s="27"/>
      <c r="CH488" s="27"/>
      <c r="CI488" s="27"/>
      <c r="CJ488" s="27"/>
    </row>
    <row r="489" spans="1:88" x14ac:dyDescent="0.25">
      <c r="A489" s="27" t="s">
        <v>2423</v>
      </c>
      <c r="B489" s="27" t="s">
        <v>2424</v>
      </c>
      <c r="C489" s="27" t="s">
        <v>2425</v>
      </c>
      <c r="D489" s="27" t="s">
        <v>585</v>
      </c>
      <c r="E489" s="27" t="s">
        <v>2426</v>
      </c>
      <c r="F489" s="27"/>
      <c r="G489" s="27" t="s">
        <v>6527</v>
      </c>
      <c r="H489" s="27" t="s">
        <v>3994</v>
      </c>
      <c r="I489" s="27"/>
      <c r="J489" s="27"/>
      <c r="K489" s="29">
        <v>45064</v>
      </c>
      <c r="L489" s="30">
        <v>3167</v>
      </c>
      <c r="M489" s="31">
        <v>250</v>
      </c>
      <c r="N489" t="s">
        <v>149</v>
      </c>
      <c r="O489" s="1">
        <v>45245</v>
      </c>
      <c r="P489" t="s">
        <v>4969</v>
      </c>
      <c r="Q489" s="27"/>
      <c r="R489" s="27" t="s">
        <v>4941</v>
      </c>
      <c r="S489">
        <v>72</v>
      </c>
      <c r="T489" t="s">
        <v>6948</v>
      </c>
      <c r="U489" s="27"/>
      <c r="V489" s="27" t="s">
        <v>4869</v>
      </c>
      <c r="W489" s="27" t="s">
        <v>4943</v>
      </c>
      <c r="X489" s="32" t="s">
        <v>4870</v>
      </c>
      <c r="Y489" s="27">
        <v>1</v>
      </c>
      <c r="Z489" s="27">
        <v>2</v>
      </c>
      <c r="AA489" s="33"/>
      <c r="AB489" s="33"/>
      <c r="AC489" s="33">
        <v>1</v>
      </c>
      <c r="AD489" s="33">
        <v>7</v>
      </c>
      <c r="AE489" s="33">
        <v>1</v>
      </c>
      <c r="AF489" s="36">
        <v>4003380920101</v>
      </c>
      <c r="AG489" s="36" t="str">
        <f>MID(AF489,10,4)</f>
        <v>0101</v>
      </c>
      <c r="AH489" s="27" t="s">
        <v>114</v>
      </c>
      <c r="AI489" s="27" t="s">
        <v>114</v>
      </c>
      <c r="AJ489" s="29">
        <v>37796</v>
      </c>
      <c r="AK489" s="27"/>
      <c r="AL489" s="27"/>
      <c r="AM489" s="27"/>
      <c r="AN489" s="27"/>
      <c r="AO489" s="27" t="s">
        <v>6007</v>
      </c>
      <c r="AP489" s="27" t="s">
        <v>6007</v>
      </c>
      <c r="AQ489" s="27"/>
      <c r="AR489" s="35">
        <v>112517323</v>
      </c>
      <c r="AS489" s="36">
        <v>4003380920101</v>
      </c>
      <c r="AT489" s="27"/>
      <c r="AU489" s="29"/>
      <c r="AV489" s="27"/>
      <c r="AW489" s="27" t="s">
        <v>2427</v>
      </c>
      <c r="AX489" s="27" t="s">
        <v>114</v>
      </c>
      <c r="AY489" s="27" t="s">
        <v>114</v>
      </c>
      <c r="AZ489" s="27"/>
      <c r="BA489" s="27"/>
      <c r="BB489" s="27" t="s">
        <v>2428</v>
      </c>
      <c r="BC489" s="27" t="s">
        <v>4590</v>
      </c>
      <c r="BD489" s="27">
        <v>1</v>
      </c>
      <c r="BE489" s="27">
        <v>5</v>
      </c>
      <c r="BF489" s="27">
        <v>0</v>
      </c>
      <c r="BG489" s="27" t="s">
        <v>4620</v>
      </c>
      <c r="BH489" s="27">
        <v>7</v>
      </c>
      <c r="BI489" s="106" t="s">
        <v>2429</v>
      </c>
      <c r="BJ489" s="27" t="s">
        <v>2430</v>
      </c>
      <c r="BK489" s="27"/>
      <c r="BL489" s="27"/>
      <c r="BM489" s="27"/>
      <c r="BN489" s="27"/>
      <c r="BO489" s="27" t="s">
        <v>4769</v>
      </c>
      <c r="BP489" s="29">
        <v>44855</v>
      </c>
      <c r="BQ489" s="29">
        <v>45048</v>
      </c>
      <c r="BR489" s="27" t="s">
        <v>5190</v>
      </c>
      <c r="BS489" s="29">
        <v>45050</v>
      </c>
      <c r="BT489" s="27">
        <v>21.126027397260273</v>
      </c>
      <c r="BU489" s="27">
        <v>6</v>
      </c>
      <c r="BV489" s="27">
        <v>24</v>
      </c>
      <c r="BW489" s="33"/>
      <c r="BX489" s="33"/>
      <c r="BY489" s="33"/>
      <c r="BZ489" s="27"/>
      <c r="CA489" s="27"/>
      <c r="CB489" s="27"/>
      <c r="CC489" s="33"/>
      <c r="CD489" s="33"/>
      <c r="CE489" s="33"/>
      <c r="CF489" s="27"/>
      <c r="CG489" s="27"/>
      <c r="CH489" s="27"/>
      <c r="CI489" s="27"/>
      <c r="CJ489" s="27"/>
    </row>
    <row r="490" spans="1:88" x14ac:dyDescent="0.25">
      <c r="A490" s="27" t="s">
        <v>2431</v>
      </c>
      <c r="B490" s="27" t="s">
        <v>2432</v>
      </c>
      <c r="C490" s="27" t="s">
        <v>2433</v>
      </c>
      <c r="D490" s="27" t="s">
        <v>2434</v>
      </c>
      <c r="E490" s="27" t="s">
        <v>196</v>
      </c>
      <c r="F490" s="27"/>
      <c r="G490" s="27" t="s">
        <v>6528</v>
      </c>
      <c r="H490" s="27" t="s">
        <v>3994</v>
      </c>
      <c r="I490" s="27"/>
      <c r="J490" s="27"/>
      <c r="K490" s="29">
        <v>45064</v>
      </c>
      <c r="L490" s="30">
        <v>3167</v>
      </c>
      <c r="M490" s="31">
        <v>250</v>
      </c>
      <c r="N490" t="s">
        <v>149</v>
      </c>
      <c r="O490" s="1">
        <v>45216</v>
      </c>
      <c r="P490" t="s">
        <v>4969</v>
      </c>
      <c r="Q490" s="27" t="s">
        <v>5287</v>
      </c>
      <c r="R490" s="27" t="s">
        <v>4941</v>
      </c>
      <c r="S490" s="27">
        <v>118</v>
      </c>
      <c r="T490" s="27" t="s">
        <v>5075</v>
      </c>
      <c r="U490" s="27"/>
      <c r="V490" s="27" t="s">
        <v>4869</v>
      </c>
      <c r="W490" s="27" t="s">
        <v>4943</v>
      </c>
      <c r="X490" s="32" t="s">
        <v>4870</v>
      </c>
      <c r="Y490" s="27">
        <v>1</v>
      </c>
      <c r="Z490" s="27">
        <v>2</v>
      </c>
      <c r="AA490" s="33"/>
      <c r="AB490" s="33"/>
      <c r="AC490" s="33">
        <v>1</v>
      </c>
      <c r="AD490" s="33">
        <v>7</v>
      </c>
      <c r="AE490" s="33">
        <v>1</v>
      </c>
      <c r="AF490" s="36">
        <v>3366933540919</v>
      </c>
      <c r="AG490" s="36" t="str">
        <f>MID(AF490,10,4)</f>
        <v>0919</v>
      </c>
      <c r="AH490" s="27" t="s">
        <v>700</v>
      </c>
      <c r="AI490" s="27" t="s">
        <v>2435</v>
      </c>
      <c r="AJ490" s="29">
        <v>37710</v>
      </c>
      <c r="AK490" s="27"/>
      <c r="AL490" s="27"/>
      <c r="AM490" s="27"/>
      <c r="AN490" s="27"/>
      <c r="AO490" s="27" t="s">
        <v>6007</v>
      </c>
      <c r="AP490" s="27" t="s">
        <v>6007</v>
      </c>
      <c r="AQ490" s="27"/>
      <c r="AR490" s="35">
        <v>110851862</v>
      </c>
      <c r="AS490" s="36">
        <v>3366933540919</v>
      </c>
      <c r="AT490" s="27"/>
      <c r="AU490" s="29"/>
      <c r="AV490" s="27"/>
      <c r="AW490" s="27" t="s">
        <v>2436</v>
      </c>
      <c r="AX490" s="27" t="s">
        <v>114</v>
      </c>
      <c r="AY490" s="27" t="s">
        <v>259</v>
      </c>
      <c r="AZ490" s="27"/>
      <c r="BA490" s="27"/>
      <c r="BB490" s="27" t="s">
        <v>5288</v>
      </c>
      <c r="BC490" s="27" t="s">
        <v>4590</v>
      </c>
      <c r="BD490" s="27">
        <v>1</v>
      </c>
      <c r="BE490" s="27">
        <v>5</v>
      </c>
      <c r="BF490" s="27">
        <v>0</v>
      </c>
      <c r="BG490" s="27" t="s">
        <v>648</v>
      </c>
      <c r="BH490" s="27">
        <v>7</v>
      </c>
      <c r="BI490" s="106" t="s">
        <v>2437</v>
      </c>
      <c r="BJ490" s="27" t="s">
        <v>2438</v>
      </c>
      <c r="BK490" s="27"/>
      <c r="BL490" s="27"/>
      <c r="BM490" s="27"/>
      <c r="BN490" s="27"/>
      <c r="BO490" s="27" t="s">
        <v>4771</v>
      </c>
      <c r="BP490" s="29">
        <v>45034</v>
      </c>
      <c r="BQ490" s="29">
        <v>45042</v>
      </c>
      <c r="BR490" s="27" t="s">
        <v>5260</v>
      </c>
      <c r="BS490" s="29">
        <v>45028</v>
      </c>
      <c r="BT490" s="27">
        <v>21.361643835616437</v>
      </c>
      <c r="BU490" s="27">
        <v>3</v>
      </c>
      <c r="BV490" s="27">
        <v>30</v>
      </c>
      <c r="BW490" s="33"/>
      <c r="BX490" s="33"/>
      <c r="BY490" s="33"/>
      <c r="BZ490" s="27"/>
      <c r="CA490" s="27"/>
      <c r="CB490" s="27"/>
      <c r="CC490" s="33"/>
      <c r="CD490" s="33"/>
      <c r="CE490" s="33"/>
      <c r="CF490" s="27"/>
      <c r="CG490" s="27"/>
      <c r="CH490" s="27"/>
      <c r="CI490" s="27"/>
      <c r="CJ490" s="27"/>
    </row>
    <row r="491" spans="1:88" x14ac:dyDescent="0.25">
      <c r="A491" s="27" t="s">
        <v>2439</v>
      </c>
      <c r="B491" s="27" t="s">
        <v>425</v>
      </c>
      <c r="C491" s="27" t="s">
        <v>426</v>
      </c>
      <c r="D491" s="27" t="s">
        <v>2440</v>
      </c>
      <c r="E491" s="27" t="s">
        <v>2441</v>
      </c>
      <c r="F491" s="27"/>
      <c r="G491" s="27" t="s">
        <v>6529</v>
      </c>
      <c r="H491" s="27" t="s">
        <v>3998</v>
      </c>
      <c r="I491" s="27" t="s">
        <v>4001</v>
      </c>
      <c r="J491" s="27"/>
      <c r="K491" s="29">
        <v>45068</v>
      </c>
      <c r="L491" s="30">
        <v>2960</v>
      </c>
      <c r="M491" s="31">
        <v>250</v>
      </c>
      <c r="N491" t="s">
        <v>149</v>
      </c>
      <c r="O491" s="1">
        <v>45192</v>
      </c>
      <c r="P491" t="s">
        <v>4969</v>
      </c>
      <c r="Q491" s="27"/>
      <c r="R491" s="27" t="s">
        <v>5011</v>
      </c>
      <c r="S491" s="27" t="s">
        <v>4962</v>
      </c>
      <c r="T491" s="27" t="s">
        <v>4963</v>
      </c>
      <c r="U491" s="27" t="s">
        <v>4954</v>
      </c>
      <c r="V491" s="27" t="s">
        <v>4959</v>
      </c>
      <c r="W491" s="27" t="s">
        <v>5148</v>
      </c>
      <c r="X491" s="32" t="s">
        <v>4972</v>
      </c>
      <c r="Y491" s="27">
        <v>7</v>
      </c>
      <c r="Z491" s="27">
        <v>1</v>
      </c>
      <c r="AA491" s="33"/>
      <c r="AB491" s="33"/>
      <c r="AC491" s="33">
        <v>1</v>
      </c>
      <c r="AD491" s="33">
        <v>7</v>
      </c>
      <c r="AE491" s="33">
        <v>1</v>
      </c>
      <c r="AF491" s="36">
        <v>2448428170901</v>
      </c>
      <c r="AG491" s="36" t="str">
        <f>MID(AF491,10,4)</f>
        <v>0901</v>
      </c>
      <c r="AH491" s="27" t="s">
        <v>700</v>
      </c>
      <c r="AI491" s="27" t="s">
        <v>700</v>
      </c>
      <c r="AJ491" s="29">
        <v>34480</v>
      </c>
      <c r="AK491" s="27" t="s">
        <v>379</v>
      </c>
      <c r="AL491" s="29">
        <v>45072</v>
      </c>
      <c r="AM491" s="27"/>
      <c r="AN491" s="27"/>
      <c r="AO491" s="27" t="s">
        <v>6371</v>
      </c>
      <c r="AP491" s="27" t="s">
        <v>6007</v>
      </c>
      <c r="AQ491" s="27"/>
      <c r="AR491" s="35">
        <v>79585930</v>
      </c>
      <c r="AS491" s="36">
        <v>2448428170901</v>
      </c>
      <c r="AT491" s="27"/>
      <c r="AU491" s="29"/>
      <c r="AV491" s="27"/>
      <c r="AW491" s="27" t="s">
        <v>2442</v>
      </c>
      <c r="AX491" s="27" t="s">
        <v>700</v>
      </c>
      <c r="AY491" s="27" t="s">
        <v>700</v>
      </c>
      <c r="AZ491" s="27"/>
      <c r="BA491" s="27"/>
      <c r="BB491" s="27">
        <v>42617905</v>
      </c>
      <c r="BC491" s="27" t="s">
        <v>4588</v>
      </c>
      <c r="BD491" s="27">
        <v>1</v>
      </c>
      <c r="BE491" s="27">
        <v>5</v>
      </c>
      <c r="BF491" s="27">
        <v>0</v>
      </c>
      <c r="BG491" s="27" t="s">
        <v>4630</v>
      </c>
      <c r="BH491" s="27">
        <v>7</v>
      </c>
      <c r="BI491" s="106" t="s">
        <v>2443</v>
      </c>
      <c r="BJ491" s="27" t="s">
        <v>2444</v>
      </c>
      <c r="BK491" s="27"/>
      <c r="BL491" s="27"/>
      <c r="BM491" s="27"/>
      <c r="BN491" s="27"/>
      <c r="BO491" s="27" t="s">
        <v>4769</v>
      </c>
      <c r="BP491" s="27" t="s">
        <v>4776</v>
      </c>
      <c r="BQ491" s="27" t="s">
        <v>4776</v>
      </c>
      <c r="BR491" s="27" t="s">
        <v>4776</v>
      </c>
      <c r="BS491" s="27" t="s">
        <v>4776</v>
      </c>
      <c r="BT491" s="27">
        <v>30.210958904109589</v>
      </c>
      <c r="BU491" s="27">
        <v>5</v>
      </c>
      <c r="BV491" s="27">
        <v>26</v>
      </c>
      <c r="BW491" s="33"/>
      <c r="BX491" s="33"/>
      <c r="BY491" s="33"/>
      <c r="BZ491" s="27"/>
      <c r="CA491" s="27"/>
      <c r="CB491" s="27"/>
      <c r="CC491" s="33"/>
      <c r="CD491" s="33"/>
      <c r="CE491" s="33"/>
      <c r="CF491" s="27"/>
      <c r="CG491" s="27"/>
      <c r="CH491" s="27"/>
      <c r="CI491" s="27"/>
      <c r="CJ491" s="27"/>
    </row>
    <row r="492" spans="1:88" x14ac:dyDescent="0.25">
      <c r="A492" s="27" t="s">
        <v>2445</v>
      </c>
      <c r="B492" s="27" t="s">
        <v>2446</v>
      </c>
      <c r="C492" s="27" t="s">
        <v>2447</v>
      </c>
      <c r="D492" s="27" t="s">
        <v>107</v>
      </c>
      <c r="E492" s="27" t="s">
        <v>160</v>
      </c>
      <c r="F492" s="27"/>
      <c r="G492" s="27" t="s">
        <v>6530</v>
      </c>
      <c r="H492" s="27" t="s">
        <v>3994</v>
      </c>
      <c r="I492" s="27"/>
      <c r="J492" s="27"/>
      <c r="K492" s="29">
        <v>45064</v>
      </c>
      <c r="L492" s="30">
        <v>3385</v>
      </c>
      <c r="M492" s="31">
        <v>250</v>
      </c>
      <c r="N492" t="s">
        <v>4864</v>
      </c>
      <c r="P492" s="27" t="s">
        <v>4864</v>
      </c>
      <c r="Q492" s="27"/>
      <c r="R492" s="27" t="s">
        <v>4898</v>
      </c>
      <c r="S492" s="27">
        <v>12</v>
      </c>
      <c r="T492" s="27" t="s">
        <v>4946</v>
      </c>
      <c r="U492" s="27"/>
      <c r="V492" s="27" t="s">
        <v>4869</v>
      </c>
      <c r="W492" s="27" t="s">
        <v>4886</v>
      </c>
      <c r="X492" s="32" t="s">
        <v>4870</v>
      </c>
      <c r="Y492" s="27">
        <v>1</v>
      </c>
      <c r="Z492" s="27">
        <v>2</v>
      </c>
      <c r="AA492" s="33"/>
      <c r="AB492" s="33"/>
      <c r="AC492" s="33">
        <v>1</v>
      </c>
      <c r="AD492" s="33">
        <v>7</v>
      </c>
      <c r="AE492" s="33">
        <v>1</v>
      </c>
      <c r="AF492" s="36">
        <v>3045999720115</v>
      </c>
      <c r="AG492" s="36" t="str">
        <f>MID(AF492,10,4)</f>
        <v>0115</v>
      </c>
      <c r="AH492" s="27" t="s">
        <v>114</v>
      </c>
      <c r="AI492" s="27" t="s">
        <v>278</v>
      </c>
      <c r="AJ492" s="29">
        <v>36792</v>
      </c>
      <c r="AK492" s="27"/>
      <c r="AL492" s="27"/>
      <c r="AM492" s="27"/>
      <c r="AN492" s="27"/>
      <c r="AO492" s="27" t="s">
        <v>6007</v>
      </c>
      <c r="AP492" s="27" t="s">
        <v>6007</v>
      </c>
      <c r="AQ492" s="27"/>
      <c r="AR492" s="35">
        <v>107613271</v>
      </c>
      <c r="AS492" s="36">
        <v>3045999720115</v>
      </c>
      <c r="AT492" s="27"/>
      <c r="AU492" s="29"/>
      <c r="AV492" s="27"/>
      <c r="AW492" s="27" t="s">
        <v>2448</v>
      </c>
      <c r="AX492" s="27" t="s">
        <v>114</v>
      </c>
      <c r="AY492" s="27" t="s">
        <v>278</v>
      </c>
      <c r="AZ492" s="27"/>
      <c r="BA492" s="27"/>
      <c r="BB492" s="27">
        <v>42850981</v>
      </c>
      <c r="BC492" s="27" t="s">
        <v>5125</v>
      </c>
      <c r="BD492" s="27">
        <v>1</v>
      </c>
      <c r="BE492" s="27">
        <v>5</v>
      </c>
      <c r="BF492" s="27">
        <v>0</v>
      </c>
      <c r="BG492" s="27" t="s">
        <v>617</v>
      </c>
      <c r="BH492" s="27">
        <v>7</v>
      </c>
      <c r="BI492" s="106" t="s">
        <v>2449</v>
      </c>
      <c r="BJ492" s="27" t="s">
        <v>2450</v>
      </c>
      <c r="BK492" s="27"/>
      <c r="BL492" s="27"/>
      <c r="BM492" s="27"/>
      <c r="BN492" s="27"/>
      <c r="BO492" s="27" t="s">
        <v>4771</v>
      </c>
      <c r="BP492" s="29">
        <v>44861</v>
      </c>
      <c r="BQ492" s="29">
        <v>44861</v>
      </c>
      <c r="BR492" s="27" t="s">
        <v>5289</v>
      </c>
      <c r="BS492" s="29">
        <v>45056</v>
      </c>
      <c r="BT492" s="27">
        <v>23.876712328767123</v>
      </c>
      <c r="BU492" s="27">
        <v>9</v>
      </c>
      <c r="BV492" s="27">
        <v>23</v>
      </c>
      <c r="BW492" s="33"/>
      <c r="BX492" s="33"/>
      <c r="BY492" s="33"/>
      <c r="BZ492" s="27"/>
      <c r="CA492" s="27"/>
      <c r="CB492" s="27"/>
      <c r="CC492" s="33"/>
      <c r="CD492" s="33"/>
      <c r="CE492" s="33"/>
      <c r="CF492" s="27"/>
      <c r="CG492" s="27"/>
      <c r="CH492" s="27"/>
      <c r="CI492" s="27"/>
      <c r="CJ492" s="27"/>
    </row>
    <row r="493" spans="1:88" x14ac:dyDescent="0.25">
      <c r="A493" s="27" t="s">
        <v>2451</v>
      </c>
      <c r="B493" s="27" t="s">
        <v>2452</v>
      </c>
      <c r="C493" s="27" t="s">
        <v>2453</v>
      </c>
      <c r="D493" s="27" t="s">
        <v>436</v>
      </c>
      <c r="E493" s="27" t="s">
        <v>174</v>
      </c>
      <c r="F493" s="27"/>
      <c r="G493" s="27" t="s">
        <v>6531</v>
      </c>
      <c r="H493" s="27" t="s">
        <v>4013</v>
      </c>
      <c r="I493" s="27"/>
      <c r="J493" s="27"/>
      <c r="K493" s="29">
        <v>45065</v>
      </c>
      <c r="L493" s="30">
        <v>3167</v>
      </c>
      <c r="M493" s="31">
        <v>250</v>
      </c>
      <c r="N493" t="s">
        <v>149</v>
      </c>
      <c r="O493" s="1">
        <v>45183</v>
      </c>
      <c r="P493" t="s">
        <v>4883</v>
      </c>
      <c r="Q493" s="27"/>
      <c r="R493" s="27" t="s">
        <v>4889</v>
      </c>
      <c r="S493" s="27" t="s">
        <v>4890</v>
      </c>
      <c r="T493" s="27" t="s">
        <v>4902</v>
      </c>
      <c r="U493" s="27" t="s">
        <v>4903</v>
      </c>
      <c r="V493" s="27" t="s">
        <v>4869</v>
      </c>
      <c r="W493" s="27"/>
      <c r="X493" s="32" t="s">
        <v>4870</v>
      </c>
      <c r="Y493" s="27">
        <v>1</v>
      </c>
      <c r="Z493" s="27">
        <v>1</v>
      </c>
      <c r="AA493" s="33"/>
      <c r="AB493" s="33"/>
      <c r="AC493" s="33">
        <v>1</v>
      </c>
      <c r="AD493" s="33">
        <v>7</v>
      </c>
      <c r="AE493" s="33">
        <v>1</v>
      </c>
      <c r="AF493" s="36">
        <v>3669654410101</v>
      </c>
      <c r="AG493" s="36" t="str">
        <f>MID(AF493,10,4)</f>
        <v>0101</v>
      </c>
      <c r="AH493" s="27" t="s">
        <v>114</v>
      </c>
      <c r="AI493" s="27" t="s">
        <v>114</v>
      </c>
      <c r="AJ493" s="29">
        <v>38102</v>
      </c>
      <c r="AK493" s="27"/>
      <c r="AL493" s="27"/>
      <c r="AM493" s="27"/>
      <c r="AN493" s="27"/>
      <c r="AO493" s="27" t="s">
        <v>6007</v>
      </c>
      <c r="AP493" s="27" t="s">
        <v>6007</v>
      </c>
      <c r="AQ493" s="27"/>
      <c r="AR493" s="35">
        <v>114082960</v>
      </c>
      <c r="AS493" s="36">
        <v>3669654410101</v>
      </c>
      <c r="AT493" s="27"/>
      <c r="AU493" s="29"/>
      <c r="AV493" s="27"/>
      <c r="AW493" s="27" t="s">
        <v>2454</v>
      </c>
      <c r="AX493" s="27" t="s">
        <v>114</v>
      </c>
      <c r="AY493" s="27" t="s">
        <v>114</v>
      </c>
      <c r="AZ493" s="27"/>
      <c r="BA493" s="27"/>
      <c r="BB493" s="27">
        <v>58350550</v>
      </c>
      <c r="BC493" s="27" t="s">
        <v>4588</v>
      </c>
      <c r="BD493" s="27">
        <v>1</v>
      </c>
      <c r="BE493" s="27">
        <v>5</v>
      </c>
      <c r="BF493" s="27">
        <v>0</v>
      </c>
      <c r="BG493" s="27" t="s">
        <v>648</v>
      </c>
      <c r="BH493" s="27">
        <v>7</v>
      </c>
      <c r="BI493" s="106" t="s">
        <v>2455</v>
      </c>
      <c r="BJ493" s="27" t="s">
        <v>2456</v>
      </c>
      <c r="BK493" s="27"/>
      <c r="BL493" s="27"/>
      <c r="BM493" s="27"/>
      <c r="BN493" s="27"/>
      <c r="BO493" s="27" t="s">
        <v>4771</v>
      </c>
      <c r="BP493" s="29">
        <v>45041</v>
      </c>
      <c r="BQ493" s="29">
        <v>45042</v>
      </c>
      <c r="BR493" s="27" t="s">
        <v>5260</v>
      </c>
      <c r="BS493" s="29">
        <v>45064</v>
      </c>
      <c r="BT493" s="27">
        <v>20.287671232876711</v>
      </c>
      <c r="BU493" s="27">
        <v>4</v>
      </c>
      <c r="BV493" s="27">
        <v>25</v>
      </c>
      <c r="BW493" s="33"/>
      <c r="BX493" s="33"/>
      <c r="BY493" s="33"/>
      <c r="BZ493" s="27"/>
      <c r="CA493" s="27"/>
      <c r="CB493" s="27"/>
      <c r="CC493" s="33"/>
      <c r="CD493" s="33"/>
      <c r="CE493" s="33"/>
      <c r="CF493" s="27"/>
      <c r="CG493" s="27"/>
      <c r="CH493" s="27"/>
      <c r="CI493" s="27"/>
      <c r="CJ493" s="27"/>
    </row>
    <row r="494" spans="1:88" x14ac:dyDescent="0.25">
      <c r="A494" s="27" t="s">
        <v>2457</v>
      </c>
      <c r="B494" s="27" t="s">
        <v>2458</v>
      </c>
      <c r="C494" s="27" t="s">
        <v>733</v>
      </c>
      <c r="D494" s="27" t="s">
        <v>545</v>
      </c>
      <c r="E494" s="27" t="s">
        <v>2459</v>
      </c>
      <c r="F494" s="27"/>
      <c r="G494" s="27" t="s">
        <v>6532</v>
      </c>
      <c r="H494" s="27" t="s">
        <v>4009</v>
      </c>
      <c r="I494" s="27"/>
      <c r="J494" s="27"/>
      <c r="K494" s="29">
        <v>45061</v>
      </c>
      <c r="L494" s="30">
        <v>4750</v>
      </c>
      <c r="M494" s="31">
        <v>250</v>
      </c>
      <c r="N494" t="s">
        <v>149</v>
      </c>
      <c r="O494" s="1">
        <v>45423</v>
      </c>
      <c r="P494" t="s">
        <v>4969</v>
      </c>
      <c r="Q494" s="27"/>
      <c r="R494" s="27" t="s">
        <v>5011</v>
      </c>
      <c r="S494" s="27" t="s">
        <v>4962</v>
      </c>
      <c r="T494" s="27" t="s">
        <v>4963</v>
      </c>
      <c r="U494" s="27" t="s">
        <v>4954</v>
      </c>
      <c r="V494" s="27" t="s">
        <v>4959</v>
      </c>
      <c r="W494" s="27" t="s">
        <v>5148</v>
      </c>
      <c r="X494" s="32" t="s">
        <v>4972</v>
      </c>
      <c r="Y494" s="27">
        <v>7</v>
      </c>
      <c r="Z494" s="27">
        <v>1</v>
      </c>
      <c r="AA494" s="33"/>
      <c r="AB494" s="33"/>
      <c r="AC494" s="33">
        <v>1</v>
      </c>
      <c r="AD494" s="33">
        <v>7</v>
      </c>
      <c r="AE494" s="33">
        <v>1</v>
      </c>
      <c r="AF494" s="36">
        <v>1998913460101</v>
      </c>
      <c r="AG494" s="36" t="str">
        <f>MID(AF494,10,4)</f>
        <v>0101</v>
      </c>
      <c r="AH494" s="27" t="s">
        <v>114</v>
      </c>
      <c r="AI494" s="27" t="s">
        <v>114</v>
      </c>
      <c r="AJ494" s="29" t="s">
        <v>5290</v>
      </c>
      <c r="AK494" s="27" t="s">
        <v>218</v>
      </c>
      <c r="AL494" s="29">
        <v>43795</v>
      </c>
      <c r="AM494" s="27"/>
      <c r="AN494" s="27"/>
      <c r="AO494" s="27" t="s">
        <v>6371</v>
      </c>
      <c r="AP494" s="27" t="s">
        <v>6007</v>
      </c>
      <c r="AQ494" s="27"/>
      <c r="AR494" s="35">
        <v>8050074</v>
      </c>
      <c r="AS494" s="36">
        <v>169316700</v>
      </c>
      <c r="AT494" s="27"/>
      <c r="AU494" s="29"/>
      <c r="AV494" s="27"/>
      <c r="AW494" s="27" t="s">
        <v>2460</v>
      </c>
      <c r="AX494" s="27" t="s">
        <v>421</v>
      </c>
      <c r="AY494" s="27" t="s">
        <v>421</v>
      </c>
      <c r="AZ494" s="27"/>
      <c r="BA494" s="27"/>
      <c r="BB494" s="27" t="s">
        <v>2461</v>
      </c>
      <c r="BC494" s="27" t="s">
        <v>1907</v>
      </c>
      <c r="BD494" s="27">
        <v>2</v>
      </c>
      <c r="BE494" s="27">
        <v>5</v>
      </c>
      <c r="BF494" s="27">
        <v>3</v>
      </c>
      <c r="BG494" s="27" t="s">
        <v>2462</v>
      </c>
      <c r="BH494" s="27">
        <v>10</v>
      </c>
      <c r="BI494" s="106" t="s">
        <v>2463</v>
      </c>
      <c r="BJ494" s="27" t="s">
        <v>2464</v>
      </c>
      <c r="BK494" s="27"/>
      <c r="BL494" s="27"/>
      <c r="BM494" s="27"/>
      <c r="BN494" s="27"/>
      <c r="BO494" s="27" t="s">
        <v>4769</v>
      </c>
      <c r="BP494" s="27" t="s">
        <v>4776</v>
      </c>
      <c r="BQ494" s="27" t="s">
        <v>4776</v>
      </c>
      <c r="BR494" s="27" t="s">
        <v>4776</v>
      </c>
      <c r="BS494" s="27" t="s">
        <v>4776</v>
      </c>
      <c r="BT494" s="27" t="e">
        <v>#VALUE!</v>
      </c>
      <c r="BU494" s="27" t="e">
        <v>#VALUE!</v>
      </c>
      <c r="BV494" s="27" t="e">
        <v>#VALUE!</v>
      </c>
      <c r="BW494" s="33"/>
      <c r="BX494" s="33"/>
      <c r="BY494" s="33"/>
      <c r="BZ494" s="27"/>
      <c r="CA494" s="27"/>
      <c r="CB494" s="27"/>
      <c r="CC494" s="33"/>
      <c r="CD494" s="33"/>
      <c r="CE494" s="33"/>
      <c r="CF494" s="27"/>
      <c r="CG494" s="27"/>
      <c r="CH494" s="27"/>
      <c r="CI494" s="27"/>
      <c r="CJ494" s="27"/>
    </row>
    <row r="495" spans="1:88" x14ac:dyDescent="0.25">
      <c r="A495" s="27" t="s">
        <v>2465</v>
      </c>
      <c r="B495" s="27" t="s">
        <v>2466</v>
      </c>
      <c r="C495" s="27" t="s">
        <v>451</v>
      </c>
      <c r="D495" s="27" t="s">
        <v>1074</v>
      </c>
      <c r="E495" s="27"/>
      <c r="F495" s="27"/>
      <c r="G495" s="27" t="s">
        <v>6533</v>
      </c>
      <c r="H495" s="27" t="s">
        <v>3994</v>
      </c>
      <c r="I495" s="27"/>
      <c r="J495" s="27"/>
      <c r="K495" s="29">
        <v>45070</v>
      </c>
      <c r="L495" s="30">
        <v>3167</v>
      </c>
      <c r="M495" s="31">
        <v>250</v>
      </c>
      <c r="N495" s="40" t="s">
        <v>149</v>
      </c>
      <c r="O495" s="1">
        <v>45230</v>
      </c>
      <c r="P495" s="40" t="s">
        <v>4883</v>
      </c>
      <c r="Q495" s="27"/>
      <c r="R495" s="27" t="s">
        <v>4872</v>
      </c>
      <c r="S495" s="144">
        <v>114</v>
      </c>
      <c r="T495" s="144" t="s">
        <v>5291</v>
      </c>
      <c r="U495" s="27"/>
      <c r="V495" s="27" t="s">
        <v>4869</v>
      </c>
      <c r="W495" s="27" t="s">
        <v>4996</v>
      </c>
      <c r="X495" s="32" t="s">
        <v>4997</v>
      </c>
      <c r="Y495" s="27">
        <v>5</v>
      </c>
      <c r="Z495" s="27">
        <v>2</v>
      </c>
      <c r="AA495" s="33"/>
      <c r="AB495" s="33"/>
      <c r="AC495" s="33">
        <v>1</v>
      </c>
      <c r="AD495" s="33">
        <v>7</v>
      </c>
      <c r="AE495" s="33">
        <v>1</v>
      </c>
      <c r="AF495" s="36">
        <v>2390951461701</v>
      </c>
      <c r="AG495" s="36" t="str">
        <f>MID(AF495,10,4)</f>
        <v>1701</v>
      </c>
      <c r="AH495" s="27" t="s">
        <v>662</v>
      </c>
      <c r="AI495" s="27" t="s">
        <v>268</v>
      </c>
      <c r="AJ495" s="29">
        <v>34401</v>
      </c>
      <c r="AK495" s="27"/>
      <c r="AL495" s="27"/>
      <c r="AM495" s="27"/>
      <c r="AN495" s="27"/>
      <c r="AO495" s="27" t="s">
        <v>6007</v>
      </c>
      <c r="AP495" s="27" t="s">
        <v>6007</v>
      </c>
      <c r="AQ495" s="27"/>
      <c r="AR495" s="35">
        <v>80288820</v>
      </c>
      <c r="AS495" s="36">
        <v>2390951461701</v>
      </c>
      <c r="AT495" s="27"/>
      <c r="AU495" s="29"/>
      <c r="AV495" s="27"/>
      <c r="AW495" s="27" t="s">
        <v>2467</v>
      </c>
      <c r="AX495" s="27" t="s">
        <v>268</v>
      </c>
      <c r="AY495" s="27" t="s">
        <v>315</v>
      </c>
      <c r="AZ495" s="27"/>
      <c r="BA495" s="27"/>
      <c r="BB495" s="27">
        <v>51159564</v>
      </c>
      <c r="BC495" s="27" t="s">
        <v>4589</v>
      </c>
      <c r="BD495" s="27">
        <v>2</v>
      </c>
      <c r="BE495" s="27">
        <v>5</v>
      </c>
      <c r="BF495" s="27">
        <v>1</v>
      </c>
      <c r="BG495" s="27" t="s">
        <v>807</v>
      </c>
      <c r="BH495" s="27">
        <v>7</v>
      </c>
      <c r="BI495" s="106" t="s">
        <v>2468</v>
      </c>
      <c r="BJ495" s="27" t="s">
        <v>2469</v>
      </c>
      <c r="BK495" s="27"/>
      <c r="BL495" s="27"/>
      <c r="BM495" s="27"/>
      <c r="BN495" s="27"/>
      <c r="BO495" s="27" t="s">
        <v>4769</v>
      </c>
      <c r="BP495" s="29">
        <v>45226</v>
      </c>
      <c r="BQ495" s="29">
        <v>45226</v>
      </c>
      <c r="BR495" s="27" t="s">
        <v>5260</v>
      </c>
      <c r="BS495" s="29">
        <v>44868</v>
      </c>
      <c r="BT495" s="27">
        <v>30.427397260273974</v>
      </c>
      <c r="BU495" s="27">
        <v>3</v>
      </c>
      <c r="BV495" s="27">
        <v>8</v>
      </c>
      <c r="BW495" s="33"/>
      <c r="BX495" s="33"/>
      <c r="BY495" s="33"/>
      <c r="BZ495" s="27"/>
      <c r="CA495" s="27"/>
      <c r="CB495" s="27"/>
      <c r="CC495" s="33"/>
      <c r="CD495" s="33"/>
      <c r="CE495" s="33"/>
      <c r="CF495" s="27"/>
      <c r="CG495" s="27"/>
      <c r="CH495" s="27"/>
      <c r="CI495" s="27"/>
      <c r="CJ495" s="27"/>
    </row>
    <row r="496" spans="1:88" x14ac:dyDescent="0.25">
      <c r="A496" s="27" t="s">
        <v>2470</v>
      </c>
      <c r="B496" s="27" t="s">
        <v>600</v>
      </c>
      <c r="C496" s="27" t="s">
        <v>811</v>
      </c>
      <c r="D496" s="27" t="s">
        <v>215</v>
      </c>
      <c r="E496" s="27" t="s">
        <v>2471</v>
      </c>
      <c r="F496" s="27"/>
      <c r="G496" s="27" t="s">
        <v>6534</v>
      </c>
      <c r="H496" s="27" t="s">
        <v>5208</v>
      </c>
      <c r="I496" s="27"/>
      <c r="J496" s="27"/>
      <c r="K496" s="29">
        <v>45070</v>
      </c>
      <c r="L496" s="30">
        <v>3300</v>
      </c>
      <c r="M496" s="31">
        <v>250</v>
      </c>
      <c r="N496" t="s">
        <v>149</v>
      </c>
      <c r="O496" s="1">
        <v>45086</v>
      </c>
      <c r="P496" t="s">
        <v>4969</v>
      </c>
      <c r="Q496" s="27"/>
      <c r="R496" s="27" t="s">
        <v>4889</v>
      </c>
      <c r="S496" s="27" t="s">
        <v>4890</v>
      </c>
      <c r="T496" s="27" t="s">
        <v>4902</v>
      </c>
      <c r="U496" s="27" t="s">
        <v>4903</v>
      </c>
      <c r="V496" s="27" t="s">
        <v>4869</v>
      </c>
      <c r="W496" s="27"/>
      <c r="X496" s="32" t="s">
        <v>4870</v>
      </c>
      <c r="Y496" s="27">
        <v>1</v>
      </c>
      <c r="Z496" s="27">
        <v>1</v>
      </c>
      <c r="AA496" s="33"/>
      <c r="AB496" s="33"/>
      <c r="AC496" s="33">
        <v>1</v>
      </c>
      <c r="AD496" s="33">
        <v>7</v>
      </c>
      <c r="AE496" s="33">
        <v>1</v>
      </c>
      <c r="AF496" s="36">
        <v>2385597770101</v>
      </c>
      <c r="AG496" s="36" t="str">
        <f>MID(AF496,10,4)</f>
        <v>0101</v>
      </c>
      <c r="AH496" s="27" t="s">
        <v>114</v>
      </c>
      <c r="AI496" s="27" t="s">
        <v>114</v>
      </c>
      <c r="AJ496" s="29">
        <v>28405</v>
      </c>
      <c r="AK496" s="27"/>
      <c r="AL496" s="27"/>
      <c r="AM496" s="27"/>
      <c r="AN496" s="27"/>
      <c r="AO496" s="27" t="s">
        <v>6007</v>
      </c>
      <c r="AP496" s="27" t="s">
        <v>6007</v>
      </c>
      <c r="AQ496" s="27"/>
      <c r="AR496" s="35">
        <v>36264288</v>
      </c>
      <c r="AS496" s="36">
        <v>177640380</v>
      </c>
      <c r="AT496" s="27"/>
      <c r="AU496" s="29"/>
      <c r="AV496" s="27"/>
      <c r="AW496" s="27" t="s">
        <v>2472</v>
      </c>
      <c r="AX496" s="27" t="s">
        <v>114</v>
      </c>
      <c r="AY496" s="27" t="s">
        <v>114</v>
      </c>
      <c r="AZ496" s="27"/>
      <c r="BA496" s="27"/>
      <c r="BB496" s="27" t="s">
        <v>2473</v>
      </c>
      <c r="BC496" s="27" t="s">
        <v>4588</v>
      </c>
      <c r="BD496" s="27">
        <v>1</v>
      </c>
      <c r="BE496" s="27">
        <v>5</v>
      </c>
      <c r="BF496" s="27"/>
      <c r="BG496" s="27" t="s">
        <v>617</v>
      </c>
      <c r="BH496" s="27">
        <v>7</v>
      </c>
      <c r="BI496" s="106" t="s">
        <v>2474</v>
      </c>
      <c r="BJ496" s="27" t="s">
        <v>2475</v>
      </c>
      <c r="BK496" s="27"/>
      <c r="BL496" s="27"/>
      <c r="BM496" s="27"/>
      <c r="BN496" s="27"/>
      <c r="BO496" s="27" t="s">
        <v>4771</v>
      </c>
      <c r="BP496" s="27" t="s">
        <v>4779</v>
      </c>
      <c r="BQ496" s="27" t="s">
        <v>4779</v>
      </c>
      <c r="BR496" s="27" t="s">
        <v>4779</v>
      </c>
      <c r="BS496" s="27" t="s">
        <v>4779</v>
      </c>
      <c r="BT496" s="27">
        <v>46.854794520547948</v>
      </c>
      <c r="BU496" s="27">
        <v>10</v>
      </c>
      <c r="BV496" s="27">
        <v>7</v>
      </c>
      <c r="BW496" s="33"/>
      <c r="BX496" s="33"/>
      <c r="BY496" s="33"/>
      <c r="BZ496" s="27"/>
      <c r="CA496" s="27"/>
      <c r="CB496" s="27"/>
      <c r="CC496" s="33"/>
      <c r="CD496" s="33"/>
      <c r="CE496" s="33"/>
      <c r="CF496" s="27"/>
      <c r="CG496" s="27"/>
      <c r="CH496" s="27"/>
      <c r="CI496" s="27"/>
      <c r="CJ496" s="27"/>
    </row>
    <row r="497" spans="1:88" x14ac:dyDescent="0.25">
      <c r="A497" s="27" t="s">
        <v>2476</v>
      </c>
      <c r="B497" s="27" t="s">
        <v>2477</v>
      </c>
      <c r="C497" s="27" t="s">
        <v>2478</v>
      </c>
      <c r="D497" s="27" t="s">
        <v>577</v>
      </c>
      <c r="E497" s="27" t="s">
        <v>2479</v>
      </c>
      <c r="F497" s="27"/>
      <c r="G497" s="27" t="s">
        <v>6535</v>
      </c>
      <c r="H497" s="27" t="s">
        <v>3994</v>
      </c>
      <c r="I497" s="27"/>
      <c r="J497" s="27"/>
      <c r="K497" s="29">
        <v>45075</v>
      </c>
      <c r="L497" s="30">
        <v>3167</v>
      </c>
      <c r="M497" s="31">
        <v>250</v>
      </c>
      <c r="N497" t="s">
        <v>149</v>
      </c>
      <c r="O497" s="1">
        <v>45234</v>
      </c>
      <c r="P497" t="s">
        <v>4969</v>
      </c>
      <c r="Q497" s="27"/>
      <c r="R497" s="27" t="s">
        <v>4872</v>
      </c>
      <c r="S497" s="27">
        <v>42</v>
      </c>
      <c r="T497" s="27" t="s">
        <v>4995</v>
      </c>
      <c r="U497" s="27"/>
      <c r="V497" s="27" t="s">
        <v>4869</v>
      </c>
      <c r="W497" s="27" t="s">
        <v>4996</v>
      </c>
      <c r="X497" s="32" t="s">
        <v>4997</v>
      </c>
      <c r="Y497" s="27">
        <v>5</v>
      </c>
      <c r="Z497" s="27">
        <v>2</v>
      </c>
      <c r="AA497" s="33"/>
      <c r="AB497" s="33"/>
      <c r="AC497" s="33">
        <v>1</v>
      </c>
      <c r="AD497" s="33">
        <v>7</v>
      </c>
      <c r="AE497" s="33">
        <v>1</v>
      </c>
      <c r="AF497" s="36">
        <v>3362562131703</v>
      </c>
      <c r="AG497" s="36" t="str">
        <f>MID(AF497,10,4)</f>
        <v>1703</v>
      </c>
      <c r="AH497" s="27" t="s">
        <v>315</v>
      </c>
      <c r="AI497" s="27" t="s">
        <v>268</v>
      </c>
      <c r="AJ497" s="29">
        <v>36374</v>
      </c>
      <c r="AK497" s="27"/>
      <c r="AL497" s="27"/>
      <c r="AM497" s="27"/>
      <c r="AN497" s="27"/>
      <c r="AO497" s="27" t="s">
        <v>6007</v>
      </c>
      <c r="AP497" s="27" t="s">
        <v>6007</v>
      </c>
      <c r="AQ497" s="27"/>
      <c r="AR497" s="35">
        <v>98794604</v>
      </c>
      <c r="AS497" s="36">
        <v>3362562131703</v>
      </c>
      <c r="AT497" s="27"/>
      <c r="AU497" s="29"/>
      <c r="AV497" s="27"/>
      <c r="AW497" s="27" t="s">
        <v>5292</v>
      </c>
      <c r="AX497" s="27" t="s">
        <v>315</v>
      </c>
      <c r="AY497" s="27" t="s">
        <v>268</v>
      </c>
      <c r="AZ497" s="27"/>
      <c r="BA497" s="27"/>
      <c r="BB497" s="27">
        <v>49034196</v>
      </c>
      <c r="BC497" s="27" t="s">
        <v>4590</v>
      </c>
      <c r="BD497" s="27">
        <v>1</v>
      </c>
      <c r="BE497" s="27">
        <v>5</v>
      </c>
      <c r="BF497" s="27">
        <v>0</v>
      </c>
      <c r="BG497" s="27" t="s">
        <v>4597</v>
      </c>
      <c r="BH497" s="27">
        <v>7</v>
      </c>
      <c r="BI497" s="106" t="s">
        <v>2480</v>
      </c>
      <c r="BJ497" s="27" t="s">
        <v>2481</v>
      </c>
      <c r="BK497" s="27"/>
      <c r="BL497" s="27"/>
      <c r="BM497" s="27"/>
      <c r="BN497" s="27"/>
      <c r="BO497" s="27" t="s">
        <v>4769</v>
      </c>
      <c r="BP497" s="29">
        <v>45041</v>
      </c>
      <c r="BQ497" s="29">
        <v>45041</v>
      </c>
      <c r="BR497" s="27" t="s">
        <v>5190</v>
      </c>
      <c r="BS497" s="29">
        <v>45041</v>
      </c>
      <c r="BT497" s="27">
        <v>25.021917808219179</v>
      </c>
      <c r="BU497" s="27">
        <v>8</v>
      </c>
      <c r="BV497" s="27">
        <v>2</v>
      </c>
      <c r="BW497" s="33"/>
      <c r="BX497" s="33"/>
      <c r="BY497" s="33"/>
      <c r="BZ497" s="27"/>
      <c r="CA497" s="27"/>
      <c r="CB497" s="27"/>
      <c r="CC497" s="33"/>
      <c r="CD497" s="33"/>
      <c r="CE497" s="33"/>
      <c r="CF497" s="27"/>
      <c r="CG497" s="27"/>
      <c r="CH497" s="27"/>
      <c r="CI497" s="27"/>
      <c r="CJ497" s="27"/>
    </row>
    <row r="498" spans="1:88" x14ac:dyDescent="0.25">
      <c r="A498" s="27" t="s">
        <v>2482</v>
      </c>
      <c r="B498" s="27" t="s">
        <v>179</v>
      </c>
      <c r="C498" s="27" t="s">
        <v>1184</v>
      </c>
      <c r="D498" s="27" t="s">
        <v>190</v>
      </c>
      <c r="E498" s="27" t="s">
        <v>2483</v>
      </c>
      <c r="F498" s="27"/>
      <c r="G498" s="27" t="s">
        <v>6536</v>
      </c>
      <c r="H498" s="27" t="s">
        <v>4017</v>
      </c>
      <c r="I498" s="27"/>
      <c r="J498" s="27"/>
      <c r="K498" s="29">
        <v>45075</v>
      </c>
      <c r="L498" s="30">
        <v>2960</v>
      </c>
      <c r="M498" s="31">
        <v>250</v>
      </c>
      <c r="N498" t="s">
        <v>149</v>
      </c>
      <c r="O498" s="1">
        <v>45316</v>
      </c>
      <c r="P498" t="s">
        <v>4969</v>
      </c>
      <c r="Q498" s="27"/>
      <c r="R498" s="27" t="s">
        <v>5184</v>
      </c>
      <c r="S498" s="27" t="s">
        <v>4962</v>
      </c>
      <c r="T498" s="27" t="s">
        <v>4963</v>
      </c>
      <c r="U498" s="27" t="s">
        <v>4954</v>
      </c>
      <c r="V498" s="27" t="s">
        <v>4869</v>
      </c>
      <c r="W498" s="27" t="s">
        <v>5005</v>
      </c>
      <c r="X498" s="32" t="s">
        <v>4870</v>
      </c>
      <c r="Y498" s="27">
        <v>1</v>
      </c>
      <c r="Z498" s="27">
        <v>1</v>
      </c>
      <c r="AA498" s="33"/>
      <c r="AB498" s="33"/>
      <c r="AC498" s="33">
        <v>1</v>
      </c>
      <c r="AD498" s="33">
        <v>7</v>
      </c>
      <c r="AE498" s="33">
        <v>1</v>
      </c>
      <c r="AF498" s="36">
        <v>2190733840108</v>
      </c>
      <c r="AG498" s="36" t="str">
        <f>MID(AF498,10,4)</f>
        <v>0108</v>
      </c>
      <c r="AH498" s="27" t="s">
        <v>114</v>
      </c>
      <c r="AI498" s="27" t="s">
        <v>259</v>
      </c>
      <c r="AJ498" s="29">
        <v>30818</v>
      </c>
      <c r="AK498" s="27" t="s">
        <v>218</v>
      </c>
      <c r="AL498" s="29">
        <v>45428</v>
      </c>
      <c r="AM498" s="27"/>
      <c r="AN498" s="27"/>
      <c r="AO498" s="27" t="s">
        <v>6371</v>
      </c>
      <c r="AP498" s="27" t="s">
        <v>6007</v>
      </c>
      <c r="AQ498" s="27"/>
      <c r="AR498" s="35">
        <v>27513637</v>
      </c>
      <c r="AS498" s="36">
        <v>184012334</v>
      </c>
      <c r="AT498" s="27"/>
      <c r="AU498" s="29"/>
      <c r="AV498" s="27"/>
      <c r="AW498" s="27" t="s">
        <v>2484</v>
      </c>
      <c r="AX498" s="27" t="s">
        <v>114</v>
      </c>
      <c r="AY498" s="27" t="s">
        <v>114</v>
      </c>
      <c r="AZ498" s="27"/>
      <c r="BA498" s="27"/>
      <c r="BB498" s="27">
        <v>59599402</v>
      </c>
      <c r="BC498" s="27" t="s">
        <v>1907</v>
      </c>
      <c r="BD498" s="27">
        <v>2</v>
      </c>
      <c r="BE498" s="27">
        <v>5</v>
      </c>
      <c r="BF498" s="27">
        <v>1</v>
      </c>
      <c r="BG498" s="27" t="s">
        <v>4598</v>
      </c>
      <c r="BH498" s="28">
        <v>5</v>
      </c>
      <c r="BI498" s="106" t="s">
        <v>2485</v>
      </c>
      <c r="BJ498" s="27" t="s">
        <v>2486</v>
      </c>
      <c r="BK498" s="27"/>
      <c r="BL498" s="27"/>
      <c r="BM498" s="27"/>
      <c r="BN498" s="27"/>
      <c r="BO498" s="27" t="s">
        <v>4769</v>
      </c>
      <c r="BP498" s="29">
        <v>44970</v>
      </c>
      <c r="BQ498" s="29">
        <v>44979</v>
      </c>
      <c r="BR498" s="27" t="s">
        <v>5179</v>
      </c>
      <c r="BS498" s="29">
        <v>44965</v>
      </c>
      <c r="BT498" s="27">
        <v>40.243835616438353</v>
      </c>
      <c r="BU498" s="27">
        <v>5</v>
      </c>
      <c r="BV498" s="27">
        <v>16</v>
      </c>
      <c r="BW498" s="33"/>
      <c r="BX498" s="33"/>
      <c r="BY498" s="33"/>
      <c r="BZ498" s="27"/>
      <c r="CA498" s="27"/>
      <c r="CB498" s="27"/>
      <c r="CC498" s="33"/>
      <c r="CD498" s="33"/>
      <c r="CE498" s="33"/>
      <c r="CF498" s="27"/>
      <c r="CG498" s="27"/>
      <c r="CH498" s="27"/>
      <c r="CI498" s="27"/>
      <c r="CJ498" s="27"/>
    </row>
    <row r="499" spans="1:88" x14ac:dyDescent="0.25">
      <c r="A499" s="27" t="s">
        <v>2487</v>
      </c>
      <c r="B499" s="27" t="s">
        <v>2488</v>
      </c>
      <c r="C499" s="27" t="s">
        <v>2489</v>
      </c>
      <c r="D499" s="27" t="s">
        <v>2490</v>
      </c>
      <c r="E499" s="27" t="s">
        <v>160</v>
      </c>
      <c r="F499" s="27"/>
      <c r="G499" s="27" t="s">
        <v>6537</v>
      </c>
      <c r="H499" s="27" t="s">
        <v>3994</v>
      </c>
      <c r="I499" s="27"/>
      <c r="J499" s="27"/>
      <c r="K499" s="29">
        <v>45078</v>
      </c>
      <c r="L499" s="30">
        <v>3385</v>
      </c>
      <c r="M499" s="31">
        <v>250</v>
      </c>
      <c r="N499" t="s">
        <v>4864</v>
      </c>
      <c r="P499" s="27" t="s">
        <v>4864</v>
      </c>
      <c r="Q499" s="27"/>
      <c r="R499" s="27" t="s">
        <v>4876</v>
      </c>
      <c r="S499" s="145">
        <v>81</v>
      </c>
      <c r="T499" s="144" t="s">
        <v>6941</v>
      </c>
      <c r="U499" s="27"/>
      <c r="V499" s="27" t="s">
        <v>4869</v>
      </c>
      <c r="W499" s="105" t="s">
        <v>5152</v>
      </c>
      <c r="X499" s="32" t="s">
        <v>4870</v>
      </c>
      <c r="Y499" s="27">
        <v>1</v>
      </c>
      <c r="Z499" s="27">
        <v>2</v>
      </c>
      <c r="AA499" s="33"/>
      <c r="AB499" s="33"/>
      <c r="AC499" s="33">
        <v>1</v>
      </c>
      <c r="AD499" s="33">
        <v>7</v>
      </c>
      <c r="AE499" s="33">
        <v>1</v>
      </c>
      <c r="AF499" s="36">
        <v>3019938580101</v>
      </c>
      <c r="AG499" s="36" t="str">
        <f>MID(AF499,10,4)</f>
        <v>0101</v>
      </c>
      <c r="AH499" s="27" t="s">
        <v>114</v>
      </c>
      <c r="AI499" s="27" t="s">
        <v>114</v>
      </c>
      <c r="AJ499" s="29">
        <v>35920</v>
      </c>
      <c r="AK499" s="27"/>
      <c r="AL499" s="27"/>
      <c r="AM499" s="27"/>
      <c r="AN499" s="27"/>
      <c r="AO499" s="27" t="s">
        <v>6007</v>
      </c>
      <c r="AP499" s="27" t="s">
        <v>6007</v>
      </c>
      <c r="AQ499" s="27"/>
      <c r="AR499" s="35">
        <v>114835225</v>
      </c>
      <c r="AS499" s="36">
        <v>3019938580101</v>
      </c>
      <c r="AT499" s="27"/>
      <c r="AU499" s="29"/>
      <c r="AV499" s="27"/>
      <c r="AW499" s="27" t="s">
        <v>2491</v>
      </c>
      <c r="AX499" s="27" t="s">
        <v>114</v>
      </c>
      <c r="AY499" s="27" t="s">
        <v>114</v>
      </c>
      <c r="AZ499" s="27"/>
      <c r="BA499" s="27"/>
      <c r="BB499" s="27">
        <v>58450443</v>
      </c>
      <c r="BC499" s="27" t="s">
        <v>4588</v>
      </c>
      <c r="BD499" s="27">
        <v>1</v>
      </c>
      <c r="BE499" s="27">
        <v>5</v>
      </c>
      <c r="BF499" s="27">
        <v>0</v>
      </c>
      <c r="BG499" s="27" t="s">
        <v>617</v>
      </c>
      <c r="BH499" s="27">
        <v>7</v>
      </c>
      <c r="BI499" s="106" t="s">
        <v>2492</v>
      </c>
      <c r="BJ499" s="27" t="s">
        <v>2493</v>
      </c>
      <c r="BK499" s="27"/>
      <c r="BL499" s="27"/>
      <c r="BM499" s="27"/>
      <c r="BN499" s="27"/>
      <c r="BO499" s="27" t="s">
        <v>4769</v>
      </c>
      <c r="BP499" s="29">
        <v>45075</v>
      </c>
      <c r="BQ499" s="29">
        <v>45076</v>
      </c>
      <c r="BR499" s="27" t="s">
        <v>5179</v>
      </c>
      <c r="BS499" s="29">
        <v>45038</v>
      </c>
      <c r="BT499" s="27">
        <v>26.265753424657536</v>
      </c>
      <c r="BU499" s="27">
        <v>5</v>
      </c>
      <c r="BV499" s="27">
        <v>5</v>
      </c>
      <c r="BW499" s="33"/>
      <c r="BX499" s="33"/>
      <c r="BY499" s="33"/>
      <c r="BZ499" s="27"/>
      <c r="CA499" s="27"/>
      <c r="CB499" s="27"/>
      <c r="CC499" s="33"/>
      <c r="CD499" s="33"/>
      <c r="CE499" s="33"/>
      <c r="CF499" s="27"/>
      <c r="CG499" s="27"/>
      <c r="CH499" s="27"/>
      <c r="CI499" s="27"/>
      <c r="CJ499" s="27"/>
    </row>
    <row r="500" spans="1:88" x14ac:dyDescent="0.25">
      <c r="A500" s="27" t="s">
        <v>2494</v>
      </c>
      <c r="B500" s="27" t="s">
        <v>2495</v>
      </c>
      <c r="C500" s="27" t="s">
        <v>105</v>
      </c>
      <c r="D500" s="27" t="s">
        <v>436</v>
      </c>
      <c r="E500" s="27" t="s">
        <v>3902</v>
      </c>
      <c r="F500" s="27"/>
      <c r="G500" s="27" t="s">
        <v>6538</v>
      </c>
      <c r="H500" s="27" t="s">
        <v>3994</v>
      </c>
      <c r="I500" s="27"/>
      <c r="J500" s="27"/>
      <c r="K500" s="29">
        <v>45078</v>
      </c>
      <c r="L500" s="30">
        <v>3167</v>
      </c>
      <c r="M500" s="31">
        <v>250</v>
      </c>
      <c r="N500" t="s">
        <v>149</v>
      </c>
      <c r="O500" s="1">
        <v>45174</v>
      </c>
      <c r="P500" t="s">
        <v>4969</v>
      </c>
      <c r="Q500" s="27"/>
      <c r="R500" s="27" t="s">
        <v>4876</v>
      </c>
      <c r="S500" s="27">
        <v>32</v>
      </c>
      <c r="T500" s="27" t="s">
        <v>5193</v>
      </c>
      <c r="U500" s="27"/>
      <c r="V500" s="27" t="s">
        <v>4869</v>
      </c>
      <c r="W500" s="27" t="s">
        <v>4881</v>
      </c>
      <c r="X500" s="32" t="s">
        <v>4870</v>
      </c>
      <c r="Y500" s="27">
        <v>1</v>
      </c>
      <c r="Z500" s="27">
        <v>2</v>
      </c>
      <c r="AA500" s="33"/>
      <c r="AB500" s="33"/>
      <c r="AC500" s="33">
        <v>1</v>
      </c>
      <c r="AD500" s="33">
        <v>7</v>
      </c>
      <c r="AE500" s="33">
        <v>1</v>
      </c>
      <c r="AF500" s="36">
        <v>2581987450613</v>
      </c>
      <c r="AG500" s="36" t="str">
        <f>MID(AF500,10,4)</f>
        <v>0613</v>
      </c>
      <c r="AH500" s="27" t="s">
        <v>533</v>
      </c>
      <c r="AI500" s="27" t="s">
        <v>5293</v>
      </c>
      <c r="AJ500" s="29">
        <v>34631</v>
      </c>
      <c r="AK500" s="27"/>
      <c r="AL500" s="27"/>
      <c r="AM500" s="27"/>
      <c r="AN500" s="27"/>
      <c r="AO500" s="27" t="s">
        <v>6007</v>
      </c>
      <c r="AP500" s="27" t="s">
        <v>6007</v>
      </c>
      <c r="AQ500" s="27"/>
      <c r="AR500" s="35">
        <v>93078447</v>
      </c>
      <c r="AS500" s="36">
        <v>201400674549</v>
      </c>
      <c r="AT500" s="27"/>
      <c r="AU500" s="29"/>
      <c r="AV500" s="27"/>
      <c r="AW500" s="27" t="s">
        <v>2496</v>
      </c>
      <c r="AX500" s="27" t="s">
        <v>114</v>
      </c>
      <c r="AY500" s="27" t="s">
        <v>278</v>
      </c>
      <c r="AZ500" s="27"/>
      <c r="BA500" s="27"/>
      <c r="BB500" s="27">
        <v>51392746</v>
      </c>
      <c r="BC500" s="27" t="s">
        <v>4590</v>
      </c>
      <c r="BD500" s="27">
        <v>1</v>
      </c>
      <c r="BE500" s="27">
        <v>5</v>
      </c>
      <c r="BF500" s="27">
        <v>0</v>
      </c>
      <c r="BG500" s="27" t="s">
        <v>617</v>
      </c>
      <c r="BH500" s="27">
        <v>7</v>
      </c>
      <c r="BI500" s="106" t="s">
        <v>2497</v>
      </c>
      <c r="BJ500" s="27" t="s">
        <v>2498</v>
      </c>
      <c r="BK500" s="27"/>
      <c r="BL500" s="27"/>
      <c r="BM500" s="27"/>
      <c r="BN500" s="27"/>
      <c r="BO500" s="27" t="s">
        <v>4769</v>
      </c>
      <c r="BP500" s="29">
        <v>44993</v>
      </c>
      <c r="BQ500" s="29">
        <v>45027</v>
      </c>
      <c r="BR500" s="27" t="s">
        <v>5179</v>
      </c>
      <c r="BS500" s="29">
        <v>44987</v>
      </c>
      <c r="BT500" s="27">
        <v>29.797260273972604</v>
      </c>
      <c r="BU500" s="27">
        <v>10</v>
      </c>
      <c r="BV500" s="27">
        <v>24</v>
      </c>
      <c r="BW500" s="33"/>
      <c r="BX500" s="33"/>
      <c r="BY500" s="33"/>
      <c r="BZ500" s="27"/>
      <c r="CA500" s="27"/>
      <c r="CB500" s="27"/>
      <c r="CC500" s="33"/>
      <c r="CD500" s="33"/>
      <c r="CE500" s="33"/>
      <c r="CF500" s="27"/>
      <c r="CG500" s="27"/>
      <c r="CH500" s="27"/>
      <c r="CI500" s="27"/>
      <c r="CJ500" s="27"/>
    </row>
    <row r="501" spans="1:88" x14ac:dyDescent="0.25">
      <c r="A501" s="27" t="s">
        <v>3233</v>
      </c>
      <c r="B501" s="27" t="s">
        <v>289</v>
      </c>
      <c r="C501" s="27" t="s">
        <v>2357</v>
      </c>
      <c r="D501" s="27" t="s">
        <v>3782</v>
      </c>
      <c r="E501" s="27" t="s">
        <v>3814</v>
      </c>
      <c r="F501" s="27"/>
      <c r="G501" s="99" t="s">
        <v>6539</v>
      </c>
      <c r="H501" s="27" t="s">
        <v>3994</v>
      </c>
      <c r="I501" s="27"/>
      <c r="J501" s="27"/>
      <c r="K501" s="29">
        <v>45238</v>
      </c>
      <c r="L501" s="30">
        <v>3385</v>
      </c>
      <c r="M501" s="31">
        <v>250</v>
      </c>
      <c r="N501" t="s">
        <v>4864</v>
      </c>
      <c r="P501" s="27" t="s">
        <v>4864</v>
      </c>
      <c r="Q501" s="27"/>
      <c r="R501" s="27" t="s">
        <v>4876</v>
      </c>
      <c r="S501" s="145">
        <v>75</v>
      </c>
      <c r="T501" s="157" t="s">
        <v>5045</v>
      </c>
      <c r="U501" s="27"/>
      <c r="V501" s="27" t="s">
        <v>4869</v>
      </c>
      <c r="W501" s="27" t="s">
        <v>4878</v>
      </c>
      <c r="X501" s="32" t="s">
        <v>4870</v>
      </c>
      <c r="Y501" s="27">
        <v>1</v>
      </c>
      <c r="Z501" s="27">
        <v>2</v>
      </c>
      <c r="AA501" s="33"/>
      <c r="AB501" s="33"/>
      <c r="AC501" s="33">
        <v>1</v>
      </c>
      <c r="AD501" s="33">
        <v>7</v>
      </c>
      <c r="AE501" s="33">
        <v>1</v>
      </c>
      <c r="AF501" s="36">
        <v>2526422281216</v>
      </c>
      <c r="AG501" s="36" t="str">
        <f>MID(AF501,10,4)</f>
        <v>1216</v>
      </c>
      <c r="AH501" s="27" t="s">
        <v>430</v>
      </c>
      <c r="AI501" s="27" t="s">
        <v>5294</v>
      </c>
      <c r="AJ501" s="29">
        <v>29611</v>
      </c>
      <c r="AK501" s="27"/>
      <c r="AL501" s="27"/>
      <c r="AM501" s="27"/>
      <c r="AN501" s="27"/>
      <c r="AO501" s="27" t="s">
        <v>6007</v>
      </c>
      <c r="AP501" s="27" t="s">
        <v>6007</v>
      </c>
      <c r="AQ501" s="27"/>
      <c r="AR501" s="35">
        <v>86677284</v>
      </c>
      <c r="AS501" s="36">
        <v>281386490</v>
      </c>
      <c r="AT501" s="27"/>
      <c r="AU501" s="29"/>
      <c r="AV501" s="27"/>
      <c r="AW501" s="27" t="s">
        <v>4170</v>
      </c>
      <c r="AX501" s="27" t="s">
        <v>114</v>
      </c>
      <c r="AY501" s="27" t="s">
        <v>114</v>
      </c>
      <c r="AZ501" s="27"/>
      <c r="BA501" s="27"/>
      <c r="BB501" s="27">
        <v>48435314</v>
      </c>
      <c r="BC501" s="27" t="s">
        <v>4590</v>
      </c>
      <c r="BD501" s="27">
        <v>1</v>
      </c>
      <c r="BE501" s="27">
        <v>5</v>
      </c>
      <c r="BF501" s="27">
        <v>4</v>
      </c>
      <c r="BG501" s="27" t="s">
        <v>4598</v>
      </c>
      <c r="BH501" s="28">
        <v>5</v>
      </c>
      <c r="BI501" s="106" t="s">
        <v>5295</v>
      </c>
      <c r="BJ501" s="27" t="s">
        <v>5296</v>
      </c>
      <c r="BK501" s="27"/>
      <c r="BL501" s="27"/>
      <c r="BM501" s="27"/>
      <c r="BN501" s="27"/>
      <c r="BO501" s="27" t="s">
        <v>4771</v>
      </c>
      <c r="BP501" s="29">
        <v>44914</v>
      </c>
      <c r="BQ501" s="29">
        <v>44908</v>
      </c>
      <c r="BR501" s="27" t="s">
        <v>5260</v>
      </c>
      <c r="BS501" s="29">
        <v>44932</v>
      </c>
      <c r="BT501" s="27">
        <v>43.550684931506851</v>
      </c>
      <c r="BU501" s="27">
        <v>1</v>
      </c>
      <c r="BV501" s="27">
        <v>25</v>
      </c>
      <c r="BW501" s="33"/>
      <c r="BX501" s="33"/>
      <c r="BY501" s="33"/>
      <c r="BZ501" s="27"/>
      <c r="CA501" s="27"/>
      <c r="CB501" s="27"/>
      <c r="CC501" s="33"/>
      <c r="CD501" s="33"/>
      <c r="CE501" s="33"/>
      <c r="CF501" s="27"/>
      <c r="CG501" s="27"/>
      <c r="CH501" s="27"/>
      <c r="CI501" s="27"/>
      <c r="CJ501" s="27"/>
    </row>
    <row r="502" spans="1:88" x14ac:dyDescent="0.25">
      <c r="A502" s="27" t="s">
        <v>3234</v>
      </c>
      <c r="B502" s="27" t="s">
        <v>1421</v>
      </c>
      <c r="C502" s="27" t="s">
        <v>652</v>
      </c>
      <c r="D502" s="27" t="s">
        <v>1527</v>
      </c>
      <c r="E502" s="27" t="s">
        <v>1822</v>
      </c>
      <c r="F502" s="27"/>
      <c r="G502" s="27" t="s">
        <v>6540</v>
      </c>
      <c r="H502" s="27" t="s">
        <v>3994</v>
      </c>
      <c r="I502" s="27"/>
      <c r="J502" s="27"/>
      <c r="K502" s="29">
        <v>45082</v>
      </c>
      <c r="L502" s="30">
        <v>3385</v>
      </c>
      <c r="M502" s="31">
        <v>250</v>
      </c>
      <c r="N502" t="s">
        <v>4864</v>
      </c>
      <c r="P502" s="27" t="s">
        <v>4864</v>
      </c>
      <c r="Q502" s="27"/>
      <c r="R502" s="27" t="s">
        <v>4872</v>
      </c>
      <c r="S502" s="27">
        <v>43</v>
      </c>
      <c r="T502" s="27" t="s">
        <v>5087</v>
      </c>
      <c r="U502" s="27"/>
      <c r="V502" s="27" t="s">
        <v>4869</v>
      </c>
      <c r="W502" s="27" t="s">
        <v>5275</v>
      </c>
      <c r="X502" s="32" t="s">
        <v>5089</v>
      </c>
      <c r="Y502" s="27">
        <v>10</v>
      </c>
      <c r="Z502" s="27">
        <v>2</v>
      </c>
      <c r="AA502" s="33"/>
      <c r="AB502" s="33"/>
      <c r="AC502" s="33">
        <v>1</v>
      </c>
      <c r="AD502" s="33">
        <v>7</v>
      </c>
      <c r="AE502" s="33">
        <v>1</v>
      </c>
      <c r="AF502" s="67">
        <v>2738109011801</v>
      </c>
      <c r="AG502" s="36" t="str">
        <f>MID(AF502,10,4)</f>
        <v>1801</v>
      </c>
      <c r="AH502" s="27" t="s">
        <v>555</v>
      </c>
      <c r="AI502" s="27" t="s">
        <v>1061</v>
      </c>
      <c r="AJ502" s="29">
        <v>31073</v>
      </c>
      <c r="AK502" s="27"/>
      <c r="AL502" s="27"/>
      <c r="AM502" s="27"/>
      <c r="AN502" s="27"/>
      <c r="AO502" s="27" t="s">
        <v>6007</v>
      </c>
      <c r="AP502" s="27" t="s">
        <v>6007</v>
      </c>
      <c r="AQ502" s="27"/>
      <c r="AR502" s="35">
        <v>33530572</v>
      </c>
      <c r="AS502" s="36">
        <v>285239174</v>
      </c>
      <c r="AT502" s="27"/>
      <c r="AU502" s="29"/>
      <c r="AV502" s="27"/>
      <c r="AW502" s="27" t="s">
        <v>4171</v>
      </c>
      <c r="AX502" s="27" t="s">
        <v>4172</v>
      </c>
      <c r="AY502" s="27" t="s">
        <v>555</v>
      </c>
      <c r="AZ502" s="27"/>
      <c r="BA502" s="27"/>
      <c r="BB502" s="27">
        <v>58426943</v>
      </c>
      <c r="BC502" s="27" t="s">
        <v>4590</v>
      </c>
      <c r="BD502" s="27">
        <v>1</v>
      </c>
      <c r="BE502" s="27">
        <v>5</v>
      </c>
      <c r="BF502" s="27">
        <v>2</v>
      </c>
      <c r="BG502" s="27" t="s">
        <v>877</v>
      </c>
      <c r="BH502" s="27">
        <v>3</v>
      </c>
      <c r="BI502" s="106" t="s">
        <v>5297</v>
      </c>
      <c r="BJ502" s="27" t="s">
        <v>5298</v>
      </c>
      <c r="BK502" s="27"/>
      <c r="BL502" s="27"/>
      <c r="BM502" s="27"/>
      <c r="BN502" s="27"/>
      <c r="BO502" s="27" t="s">
        <v>4771</v>
      </c>
      <c r="BP502" s="29">
        <v>44936</v>
      </c>
      <c r="BQ502" s="29">
        <v>45049</v>
      </c>
      <c r="BR502" s="27" t="s">
        <v>5260</v>
      </c>
      <c r="BS502" s="27" t="s">
        <v>4776</v>
      </c>
      <c r="BT502" s="27">
        <v>39.545205479452058</v>
      </c>
      <c r="BU502" s="27">
        <v>1</v>
      </c>
      <c r="BV502" s="27">
        <v>26</v>
      </c>
      <c r="BW502" s="33"/>
      <c r="BX502" s="33"/>
      <c r="BY502" s="33"/>
      <c r="BZ502" s="27"/>
      <c r="CA502" s="27"/>
      <c r="CB502" s="27"/>
      <c r="CC502" s="33"/>
      <c r="CD502" s="33"/>
      <c r="CE502" s="33"/>
      <c r="CF502" s="27"/>
      <c r="CG502" s="27"/>
      <c r="CH502" s="27"/>
      <c r="CI502" s="27"/>
      <c r="CJ502" s="27"/>
    </row>
    <row r="503" spans="1:88" x14ac:dyDescent="0.25">
      <c r="A503" s="27" t="s">
        <v>2499</v>
      </c>
      <c r="B503" s="27" t="s">
        <v>1837</v>
      </c>
      <c r="C503" s="27" t="s">
        <v>2500</v>
      </c>
      <c r="D503" s="27" t="s">
        <v>1074</v>
      </c>
      <c r="E503" s="27" t="s">
        <v>2371</v>
      </c>
      <c r="F503" s="27"/>
      <c r="G503" s="27" t="s">
        <v>6541</v>
      </c>
      <c r="H503" s="27" t="s">
        <v>3994</v>
      </c>
      <c r="I503" s="27"/>
      <c r="J503" s="27"/>
      <c r="K503" s="29">
        <v>45082</v>
      </c>
      <c r="L503" s="30">
        <v>3385</v>
      </c>
      <c r="M503" s="31">
        <v>250</v>
      </c>
      <c r="N503" t="s">
        <v>149</v>
      </c>
      <c r="O503" s="1">
        <v>45312</v>
      </c>
      <c r="P503" t="s">
        <v>4969</v>
      </c>
      <c r="Q503" s="27"/>
      <c r="R503" s="27" t="s">
        <v>4872</v>
      </c>
      <c r="S503" s="56">
        <v>74</v>
      </c>
      <c r="T503" s="56" t="s">
        <v>5299</v>
      </c>
      <c r="U503" s="27"/>
      <c r="V503" s="27" t="s">
        <v>4869</v>
      </c>
      <c r="W503" s="27" t="s">
        <v>5100</v>
      </c>
      <c r="X503" s="32" t="s">
        <v>5101</v>
      </c>
      <c r="Y503" s="27">
        <v>6</v>
      </c>
      <c r="Z503" s="27">
        <v>1</v>
      </c>
      <c r="AA503" s="33"/>
      <c r="AB503" s="33"/>
      <c r="AC503" s="33">
        <v>1</v>
      </c>
      <c r="AD503" s="33">
        <v>7</v>
      </c>
      <c r="AE503" s="33">
        <v>1</v>
      </c>
      <c r="AF503" s="36">
        <v>3258174561601</v>
      </c>
      <c r="AG503" s="36" t="str">
        <f>MID(AF503,10,4)</f>
        <v>1601</v>
      </c>
      <c r="AH503" s="27" t="s">
        <v>1119</v>
      </c>
      <c r="AI503" s="27" t="s">
        <v>1118</v>
      </c>
      <c r="AJ503" s="29">
        <v>37627</v>
      </c>
      <c r="AK503" s="27"/>
      <c r="AL503" s="27"/>
      <c r="AM503" s="27"/>
      <c r="AN503" s="27"/>
      <c r="AO503" s="27" t="s">
        <v>6007</v>
      </c>
      <c r="AP503" s="27" t="s">
        <v>6007</v>
      </c>
      <c r="AQ503" s="27"/>
      <c r="AR503" s="35">
        <v>112187897</v>
      </c>
      <c r="AS503" s="178">
        <v>3258174561601</v>
      </c>
      <c r="AT503" s="27"/>
      <c r="AU503" s="29"/>
      <c r="AV503" s="27"/>
      <c r="AW503" s="27" t="s">
        <v>2501</v>
      </c>
      <c r="AX503" s="27" t="s">
        <v>1119</v>
      </c>
      <c r="AY503" s="27" t="s">
        <v>1118</v>
      </c>
      <c r="AZ503" s="27"/>
      <c r="BA503" s="27"/>
      <c r="BB503" s="27">
        <v>53648733</v>
      </c>
      <c r="BC503" s="27" t="s">
        <v>4590</v>
      </c>
      <c r="BD503" s="27">
        <v>1</v>
      </c>
      <c r="BE503" s="27">
        <v>5</v>
      </c>
      <c r="BF503" s="27">
        <v>0</v>
      </c>
      <c r="BG503" s="27" t="s">
        <v>877</v>
      </c>
      <c r="BH503" s="27">
        <v>3</v>
      </c>
      <c r="BI503" s="106" t="s">
        <v>2502</v>
      </c>
      <c r="BJ503" s="27" t="s">
        <v>2503</v>
      </c>
      <c r="BK503" s="27"/>
      <c r="BL503" s="27"/>
      <c r="BM503" s="27"/>
      <c r="BN503" s="27"/>
      <c r="BO503" s="27" t="s">
        <v>4769</v>
      </c>
      <c r="BP503" s="27" t="s">
        <v>4776</v>
      </c>
      <c r="BQ503" s="27" t="s">
        <v>4776</v>
      </c>
      <c r="BR503" s="27"/>
      <c r="BS503" s="29">
        <v>45266</v>
      </c>
      <c r="BT503" s="27">
        <v>21.589041095890412</v>
      </c>
      <c r="BU503" s="27">
        <v>1</v>
      </c>
      <c r="BV503" s="27">
        <v>6</v>
      </c>
      <c r="BW503" s="33"/>
      <c r="BX503" s="33"/>
      <c r="BY503" s="33"/>
      <c r="BZ503" s="27"/>
      <c r="CA503" s="27"/>
      <c r="CB503" s="27"/>
      <c r="CC503" s="33"/>
      <c r="CD503" s="33"/>
      <c r="CE503" s="33"/>
      <c r="CF503" s="27"/>
      <c r="CG503" s="27"/>
      <c r="CH503" s="27"/>
      <c r="CI503" s="27"/>
      <c r="CJ503" s="27"/>
    </row>
    <row r="504" spans="1:88" x14ac:dyDescent="0.25">
      <c r="A504" s="27" t="s">
        <v>2504</v>
      </c>
      <c r="B504" s="27" t="s">
        <v>1462</v>
      </c>
      <c r="C504" s="27" t="s">
        <v>2010</v>
      </c>
      <c r="D504" s="27" t="s">
        <v>1039</v>
      </c>
      <c r="E504" s="27" t="s">
        <v>2505</v>
      </c>
      <c r="F504" s="27"/>
      <c r="G504" s="27" t="s">
        <v>6542</v>
      </c>
      <c r="H504" s="27" t="s">
        <v>4011</v>
      </c>
      <c r="I504" s="27"/>
      <c r="J504" s="27"/>
      <c r="K504" s="29">
        <v>45083</v>
      </c>
      <c r="L504" s="30">
        <v>2960</v>
      </c>
      <c r="M504" s="31">
        <v>250</v>
      </c>
      <c r="N504" t="s">
        <v>149</v>
      </c>
      <c r="O504" s="1">
        <v>45282</v>
      </c>
      <c r="P504" t="s">
        <v>4883</v>
      </c>
      <c r="Q504" s="27"/>
      <c r="R504" s="27" t="s">
        <v>4961</v>
      </c>
      <c r="S504" s="27" t="s">
        <v>4962</v>
      </c>
      <c r="T504" s="27" t="s">
        <v>4963</v>
      </c>
      <c r="U504" s="27" t="s">
        <v>4954</v>
      </c>
      <c r="V504" s="27" t="s">
        <v>4776</v>
      </c>
      <c r="W504" s="27" t="s">
        <v>5001</v>
      </c>
      <c r="X504" s="32" t="s">
        <v>4997</v>
      </c>
      <c r="Y504" s="27">
        <v>5</v>
      </c>
      <c r="Z504" s="27">
        <v>1</v>
      </c>
      <c r="AA504" s="33"/>
      <c r="AB504" s="33"/>
      <c r="AC504" s="33">
        <v>1</v>
      </c>
      <c r="AD504" s="33">
        <v>7</v>
      </c>
      <c r="AE504" s="33">
        <v>1</v>
      </c>
      <c r="AF504" s="36">
        <v>2131705311701</v>
      </c>
      <c r="AG504" s="36" t="str">
        <f>MID(AF504,10,4)</f>
        <v>1701</v>
      </c>
      <c r="AH504" s="27" t="s">
        <v>662</v>
      </c>
      <c r="AI504" s="27" t="s">
        <v>268</v>
      </c>
      <c r="AJ504" s="29">
        <v>33656</v>
      </c>
      <c r="AK504" s="27" t="s">
        <v>499</v>
      </c>
      <c r="AL504" s="29">
        <v>45344</v>
      </c>
      <c r="AM504" s="27"/>
      <c r="AN504" s="27"/>
      <c r="AO504" s="27" t="s">
        <v>6371</v>
      </c>
      <c r="AP504" s="27" t="s">
        <v>6007</v>
      </c>
      <c r="AQ504" s="27"/>
      <c r="AR504" s="35">
        <v>75373238</v>
      </c>
      <c r="AS504" s="36">
        <v>201201302373</v>
      </c>
      <c r="AT504" s="27"/>
      <c r="AU504" s="29"/>
      <c r="AV504" s="27"/>
      <c r="AW504" s="27" t="s">
        <v>2506</v>
      </c>
      <c r="AX504" s="27" t="s">
        <v>2507</v>
      </c>
      <c r="AY504" s="27" t="s">
        <v>268</v>
      </c>
      <c r="AZ504" s="27"/>
      <c r="BA504" s="27"/>
      <c r="BB504" s="27" t="s">
        <v>2508</v>
      </c>
      <c r="BC504" s="27" t="s">
        <v>1907</v>
      </c>
      <c r="BD504" s="27">
        <v>2</v>
      </c>
      <c r="BE504" s="27">
        <v>5</v>
      </c>
      <c r="BF504" s="27">
        <v>2</v>
      </c>
      <c r="BG504" s="27" t="s">
        <v>648</v>
      </c>
      <c r="BH504" s="27">
        <v>7</v>
      </c>
      <c r="BI504" s="106" t="s">
        <v>2509</v>
      </c>
      <c r="BJ504" s="27" t="s">
        <v>2510</v>
      </c>
      <c r="BK504" s="27"/>
      <c r="BL504" s="27"/>
      <c r="BM504" s="27"/>
      <c r="BN504" s="27"/>
      <c r="BO504" s="27" t="s">
        <v>4769</v>
      </c>
      <c r="BP504" s="27" t="s">
        <v>4776</v>
      </c>
      <c r="BQ504" s="27" t="s">
        <v>4776</v>
      </c>
      <c r="BR504" s="27" t="s">
        <v>4776</v>
      </c>
      <c r="BS504" s="27" t="s">
        <v>4776</v>
      </c>
      <c r="BT504" s="27">
        <v>32.468493150684928</v>
      </c>
      <c r="BU504" s="27">
        <v>2</v>
      </c>
      <c r="BV504" s="27">
        <v>22</v>
      </c>
      <c r="BW504" s="33"/>
      <c r="BX504" s="33"/>
      <c r="BY504" s="33"/>
      <c r="BZ504" s="27"/>
      <c r="CA504" s="27"/>
      <c r="CB504" s="27"/>
      <c r="CC504" s="33"/>
      <c r="CD504" s="33"/>
      <c r="CE504" s="33"/>
      <c r="CF504" s="27"/>
      <c r="CG504" s="27"/>
      <c r="CH504" s="27"/>
      <c r="CI504" s="27"/>
      <c r="CJ504" s="27"/>
    </row>
    <row r="505" spans="1:88" x14ac:dyDescent="0.25">
      <c r="A505" s="27" t="s">
        <v>2511</v>
      </c>
      <c r="B505" s="27" t="s">
        <v>755</v>
      </c>
      <c r="C505" s="27" t="s">
        <v>733</v>
      </c>
      <c r="D505" s="27" t="s">
        <v>1889</v>
      </c>
      <c r="E505" s="27" t="s">
        <v>215</v>
      </c>
      <c r="F505" s="27"/>
      <c r="G505" s="27" t="s">
        <v>6543</v>
      </c>
      <c r="H505" s="27" t="s">
        <v>4011</v>
      </c>
      <c r="I505" s="27"/>
      <c r="J505" s="27"/>
      <c r="K505" s="29">
        <v>45083</v>
      </c>
      <c r="L505" s="30">
        <v>2960</v>
      </c>
      <c r="M505" s="31">
        <v>250</v>
      </c>
      <c r="N505" t="s">
        <v>149</v>
      </c>
      <c r="O505" s="1">
        <v>45290</v>
      </c>
      <c r="P505" t="s">
        <v>4883</v>
      </c>
      <c r="Q505" s="27"/>
      <c r="R505" s="27" t="s">
        <v>4961</v>
      </c>
      <c r="S505" s="27" t="s">
        <v>4962</v>
      </c>
      <c r="T505" s="27" t="s">
        <v>4963</v>
      </c>
      <c r="U505" s="27" t="s">
        <v>4954</v>
      </c>
      <c r="V505" s="27" t="s">
        <v>4776</v>
      </c>
      <c r="W505" s="27" t="s">
        <v>5001</v>
      </c>
      <c r="X505" s="32" t="s">
        <v>4997</v>
      </c>
      <c r="Y505" s="27">
        <v>5</v>
      </c>
      <c r="Z505" s="27">
        <v>1</v>
      </c>
      <c r="AA505" s="33"/>
      <c r="AB505" s="33"/>
      <c r="AC505" s="33">
        <v>1</v>
      </c>
      <c r="AD505" s="33">
        <v>7</v>
      </c>
      <c r="AE505" s="33">
        <v>1</v>
      </c>
      <c r="AF505" s="36">
        <v>3332068781804</v>
      </c>
      <c r="AG505" s="36" t="str">
        <f>MID(AF505,10,4)</f>
        <v>1804</v>
      </c>
      <c r="AH505" s="27" t="s">
        <v>436</v>
      </c>
      <c r="AI505" s="27" t="s">
        <v>555</v>
      </c>
      <c r="AJ505" s="29">
        <v>36470</v>
      </c>
      <c r="AK505" s="27" t="s">
        <v>499</v>
      </c>
      <c r="AL505" s="29">
        <v>45236</v>
      </c>
      <c r="AM505" s="27"/>
      <c r="AN505" s="27"/>
      <c r="AO505" s="27" t="s">
        <v>6371</v>
      </c>
      <c r="AP505" s="27" t="s">
        <v>6007</v>
      </c>
      <c r="AQ505" s="27"/>
      <c r="AR505" s="35">
        <v>102167966</v>
      </c>
      <c r="AS505" s="36">
        <v>3332068781804</v>
      </c>
      <c r="AT505" s="27"/>
      <c r="AU505" s="29"/>
      <c r="AV505" s="27"/>
      <c r="AW505" s="27" t="s">
        <v>2512</v>
      </c>
      <c r="AX505" s="27" t="s">
        <v>317</v>
      </c>
      <c r="AY505" s="27" t="s">
        <v>268</v>
      </c>
      <c r="AZ505" s="27"/>
      <c r="BA505" s="27"/>
      <c r="BB505" s="27">
        <v>40416237</v>
      </c>
      <c r="BC505" s="27" t="s">
        <v>4588</v>
      </c>
      <c r="BD505" s="27">
        <v>1</v>
      </c>
      <c r="BE505" s="27">
        <v>5</v>
      </c>
      <c r="BF505" s="27">
        <v>0</v>
      </c>
      <c r="BG505" s="27" t="s">
        <v>4598</v>
      </c>
      <c r="BH505" s="28">
        <v>5</v>
      </c>
      <c r="BI505" s="106" t="s">
        <v>2513</v>
      </c>
      <c r="BJ505" s="27" t="s">
        <v>2514</v>
      </c>
      <c r="BK505" s="27"/>
      <c r="BL505" s="27"/>
      <c r="BM505" s="27"/>
      <c r="BN505" s="27"/>
      <c r="BO505" s="27" t="s">
        <v>4769</v>
      </c>
      <c r="BP505" s="27" t="s">
        <v>4776</v>
      </c>
      <c r="BQ505" s="27" t="s">
        <v>4776</v>
      </c>
      <c r="BR505" s="27" t="s">
        <v>4776</v>
      </c>
      <c r="BS505" s="27" t="s">
        <v>4776</v>
      </c>
      <c r="BT505" s="27">
        <v>24.758904109589039</v>
      </c>
      <c r="BU505" s="27">
        <v>11</v>
      </c>
      <c r="BV505" s="27">
        <v>6</v>
      </c>
      <c r="BW505" s="33"/>
      <c r="BX505" s="33"/>
      <c r="BY505" s="33"/>
      <c r="BZ505" s="27"/>
      <c r="CA505" s="27"/>
      <c r="CB505" s="27"/>
      <c r="CC505" s="33"/>
      <c r="CD505" s="33"/>
      <c r="CE505" s="33"/>
      <c r="CF505" s="27"/>
      <c r="CG505" s="27"/>
      <c r="CH505" s="27"/>
      <c r="CI505" s="27"/>
      <c r="CJ505" s="27"/>
    </row>
    <row r="506" spans="1:88" x14ac:dyDescent="0.25">
      <c r="A506" s="27" t="s">
        <v>2515</v>
      </c>
      <c r="B506" s="27" t="s">
        <v>122</v>
      </c>
      <c r="C506" s="27" t="s">
        <v>227</v>
      </c>
      <c r="D506" s="27" t="s">
        <v>871</v>
      </c>
      <c r="E506" s="27" t="s">
        <v>1452</v>
      </c>
      <c r="F506" s="27"/>
      <c r="G506" s="27" t="s">
        <v>6544</v>
      </c>
      <c r="H506" s="27" t="s">
        <v>3994</v>
      </c>
      <c r="I506" s="27"/>
      <c r="J506" s="27"/>
      <c r="K506" s="29">
        <v>45089</v>
      </c>
      <c r="L506" s="30">
        <v>3385</v>
      </c>
      <c r="M506" s="31">
        <v>250</v>
      </c>
      <c r="N506" t="s">
        <v>4864</v>
      </c>
      <c r="P506" s="27" t="s">
        <v>4864</v>
      </c>
      <c r="R506" s="27" t="s">
        <v>5015</v>
      </c>
      <c r="S506" s="144">
        <v>98</v>
      </c>
      <c r="T506" s="144" t="s">
        <v>6956</v>
      </c>
      <c r="U506" s="27"/>
      <c r="V506" s="27" t="s">
        <v>4959</v>
      </c>
      <c r="W506" s="27" t="s">
        <v>5017</v>
      </c>
      <c r="X506" s="32" t="s">
        <v>5009</v>
      </c>
      <c r="Y506" s="27">
        <v>2</v>
      </c>
      <c r="Z506" s="27">
        <v>2</v>
      </c>
      <c r="AA506" s="33"/>
      <c r="AB506" s="33"/>
      <c r="AC506" s="33">
        <v>1</v>
      </c>
      <c r="AD506" s="33">
        <v>7</v>
      </c>
      <c r="AE506" s="33">
        <v>1</v>
      </c>
      <c r="AF506" s="36">
        <v>4049149930801</v>
      </c>
      <c r="AG506" s="36" t="str">
        <f>MID(AF506,10,4)</f>
        <v>0801</v>
      </c>
      <c r="AH506" s="27" t="s">
        <v>1714</v>
      </c>
      <c r="AI506" s="27" t="s">
        <v>1714</v>
      </c>
      <c r="AJ506" s="29">
        <v>37950</v>
      </c>
      <c r="AK506" s="27"/>
      <c r="AL506" s="27"/>
      <c r="AM506" s="27"/>
      <c r="AN506" s="27"/>
      <c r="AO506" s="27" t="s">
        <v>6007</v>
      </c>
      <c r="AP506" s="27" t="s">
        <v>6007</v>
      </c>
      <c r="AQ506" s="27"/>
      <c r="AR506" s="35">
        <v>118471333</v>
      </c>
      <c r="AS506" s="36">
        <v>4049149930801</v>
      </c>
      <c r="AT506" s="27"/>
      <c r="AU506" s="29"/>
      <c r="AV506" s="27"/>
      <c r="AW506" s="27" t="s">
        <v>2516</v>
      </c>
      <c r="AX506" s="27" t="s">
        <v>1714</v>
      </c>
      <c r="AY506" s="27" t="s">
        <v>1714</v>
      </c>
      <c r="AZ506" s="27"/>
      <c r="BA506" s="27"/>
      <c r="BB506" s="27">
        <v>38005613</v>
      </c>
      <c r="BC506" s="27" t="s">
        <v>4590</v>
      </c>
      <c r="BD506" s="27">
        <v>1</v>
      </c>
      <c r="BE506" s="27">
        <v>5</v>
      </c>
      <c r="BF506" s="27">
        <v>0</v>
      </c>
      <c r="BG506" s="27" t="s">
        <v>1081</v>
      </c>
      <c r="BH506" s="27">
        <v>7</v>
      </c>
      <c r="BI506" s="106" t="s">
        <v>2517</v>
      </c>
      <c r="BJ506" s="27" t="s">
        <v>2518</v>
      </c>
      <c r="BK506" s="27"/>
      <c r="BL506" s="27"/>
      <c r="BM506" s="27"/>
      <c r="BN506" s="27"/>
      <c r="BO506" s="27" t="s">
        <v>4771</v>
      </c>
      <c r="BP506" s="29">
        <v>45077</v>
      </c>
      <c r="BQ506" s="27" t="s">
        <v>4776</v>
      </c>
      <c r="BR506" s="27"/>
      <c r="BS506" s="29">
        <v>45075</v>
      </c>
      <c r="BT506" s="27">
        <v>20.704109589041096</v>
      </c>
      <c r="BU506" s="27">
        <v>11</v>
      </c>
      <c r="BV506" s="27">
        <v>25</v>
      </c>
      <c r="BW506" s="33"/>
      <c r="BX506" s="33"/>
      <c r="BY506" s="33"/>
      <c r="BZ506" s="27"/>
      <c r="CA506" s="27"/>
      <c r="CB506" s="27"/>
      <c r="CC506" s="33"/>
      <c r="CD506" s="33"/>
      <c r="CE506" s="33"/>
      <c r="CF506" s="27"/>
      <c r="CG506" s="27"/>
      <c r="CH506" s="27"/>
      <c r="CI506" s="27"/>
      <c r="CJ506" s="27"/>
    </row>
    <row r="507" spans="1:88" x14ac:dyDescent="0.25">
      <c r="A507" s="27" t="s">
        <v>2519</v>
      </c>
      <c r="B507" s="27" t="s">
        <v>2520</v>
      </c>
      <c r="C507" s="27"/>
      <c r="D507" s="27" t="s">
        <v>2521</v>
      </c>
      <c r="E507" s="27" t="s">
        <v>2522</v>
      </c>
      <c r="F507" s="27"/>
      <c r="G507" s="27" t="s">
        <v>6545</v>
      </c>
      <c r="H507" s="27" t="s">
        <v>3998</v>
      </c>
      <c r="I507" s="27" t="s">
        <v>4001</v>
      </c>
      <c r="J507" s="27"/>
      <c r="K507" s="29">
        <v>45086</v>
      </c>
      <c r="L507" s="30">
        <v>2960</v>
      </c>
      <c r="M507" s="31">
        <v>250</v>
      </c>
      <c r="N507" t="s">
        <v>149</v>
      </c>
      <c r="O507" s="1">
        <v>45343</v>
      </c>
      <c r="P507" t="s">
        <v>4969</v>
      </c>
      <c r="Q507" s="27"/>
      <c r="R507" s="27" t="s">
        <v>4979</v>
      </c>
      <c r="S507" s="27" t="s">
        <v>4962</v>
      </c>
      <c r="T507" s="27" t="s">
        <v>4963</v>
      </c>
      <c r="U507" s="27" t="s">
        <v>4954</v>
      </c>
      <c r="V507" s="27" t="s">
        <v>4869</v>
      </c>
      <c r="W507" s="27" t="s">
        <v>4980</v>
      </c>
      <c r="X507" s="32" t="s">
        <v>4870</v>
      </c>
      <c r="Y507" s="27">
        <v>1</v>
      </c>
      <c r="Z507" s="27">
        <v>1</v>
      </c>
      <c r="AA507" s="33"/>
      <c r="AB507" s="33"/>
      <c r="AC507" s="33">
        <v>1</v>
      </c>
      <c r="AD507" s="33">
        <v>7</v>
      </c>
      <c r="AE507" s="33">
        <v>1</v>
      </c>
      <c r="AF507" s="36">
        <v>3064353810513</v>
      </c>
      <c r="AG507" s="36" t="str">
        <f>MID(AF507,10,4)</f>
        <v>0513</v>
      </c>
      <c r="AH507" s="27" t="s">
        <v>163</v>
      </c>
      <c r="AI507" s="27" t="s">
        <v>162</v>
      </c>
      <c r="AJ507" s="29">
        <v>35424</v>
      </c>
      <c r="AK507" s="27" t="s">
        <v>218</v>
      </c>
      <c r="AL507" s="29">
        <v>45651</v>
      </c>
      <c r="AM507" s="27"/>
      <c r="AN507" s="27"/>
      <c r="AO507" s="27" t="s">
        <v>6371</v>
      </c>
      <c r="AP507" s="27" t="s">
        <v>6007</v>
      </c>
      <c r="AQ507" s="27"/>
      <c r="AR507" s="35">
        <v>90452674</v>
      </c>
      <c r="AS507" s="36">
        <v>201402066300</v>
      </c>
      <c r="AT507" s="27"/>
      <c r="AU507" s="29"/>
      <c r="AV507" s="27"/>
      <c r="AW507" s="27" t="s">
        <v>2523</v>
      </c>
      <c r="AX507" s="27" t="s">
        <v>114</v>
      </c>
      <c r="AY507" s="27" t="s">
        <v>114</v>
      </c>
      <c r="AZ507" s="27"/>
      <c r="BA507" s="27"/>
      <c r="BB507" s="27">
        <v>53618226</v>
      </c>
      <c r="BC507" s="27" t="s">
        <v>4588</v>
      </c>
      <c r="BD507" s="27">
        <v>1</v>
      </c>
      <c r="BE507" s="27">
        <v>5</v>
      </c>
      <c r="BF507" s="27">
        <v>1</v>
      </c>
      <c r="BG507" s="27" t="s">
        <v>4598</v>
      </c>
      <c r="BH507" s="28">
        <v>5</v>
      </c>
      <c r="BI507" s="106" t="s">
        <v>2524</v>
      </c>
      <c r="BJ507" s="27" t="s">
        <v>2525</v>
      </c>
      <c r="BK507" s="27"/>
      <c r="BL507" s="27"/>
      <c r="BM507" s="27"/>
      <c r="BN507" s="27"/>
      <c r="BO507" s="27" t="s">
        <v>4771</v>
      </c>
      <c r="BP507" s="27" t="s">
        <v>5166</v>
      </c>
      <c r="BQ507" s="27"/>
      <c r="BR507" s="27"/>
      <c r="BS507" s="29">
        <v>45085</v>
      </c>
      <c r="BT507" s="27">
        <v>27.624657534246577</v>
      </c>
      <c r="BU507" s="27">
        <v>12</v>
      </c>
      <c r="BV507" s="27">
        <v>25</v>
      </c>
      <c r="BW507" s="33"/>
      <c r="BX507" s="33"/>
      <c r="BY507" s="33"/>
      <c r="BZ507" s="27"/>
      <c r="CA507" s="27"/>
      <c r="CB507" s="27"/>
      <c r="CC507" s="33"/>
      <c r="CD507" s="33"/>
      <c r="CE507" s="33"/>
      <c r="CF507" s="27"/>
      <c r="CG507" s="27"/>
      <c r="CH507" s="27"/>
      <c r="CI507" s="27"/>
      <c r="CJ507" s="27"/>
    </row>
    <row r="508" spans="1:88" x14ac:dyDescent="0.25">
      <c r="A508" s="27" t="s">
        <v>2526</v>
      </c>
      <c r="B508" s="27" t="s">
        <v>2527</v>
      </c>
      <c r="C508" s="27"/>
      <c r="D508" s="27" t="s">
        <v>179</v>
      </c>
      <c r="E508" s="27" t="s">
        <v>5300</v>
      </c>
      <c r="F508" s="27"/>
      <c r="G508" s="27" t="s">
        <v>6546</v>
      </c>
      <c r="H508" s="27" t="s">
        <v>3998</v>
      </c>
      <c r="I508" s="27" t="s">
        <v>4001</v>
      </c>
      <c r="J508" s="27"/>
      <c r="K508" s="29">
        <v>45089</v>
      </c>
      <c r="L508" s="30">
        <v>2960</v>
      </c>
      <c r="M508" s="31">
        <v>250</v>
      </c>
      <c r="N508" t="s">
        <v>149</v>
      </c>
      <c r="O508" s="1">
        <v>45159</v>
      </c>
      <c r="P508" t="s">
        <v>4883</v>
      </c>
      <c r="Q508" s="27"/>
      <c r="R508" s="27" t="s">
        <v>5011</v>
      </c>
      <c r="S508" s="27" t="s">
        <v>4962</v>
      </c>
      <c r="T508" s="27" t="s">
        <v>4963</v>
      </c>
      <c r="U508" s="27" t="s">
        <v>4954</v>
      </c>
      <c r="V508" s="27" t="s">
        <v>4959</v>
      </c>
      <c r="W508" s="27" t="s">
        <v>5148</v>
      </c>
      <c r="X508" s="32" t="s">
        <v>4972</v>
      </c>
      <c r="Y508" s="27">
        <v>7</v>
      </c>
      <c r="Z508" s="27">
        <v>1</v>
      </c>
      <c r="AA508" s="33"/>
      <c r="AB508" s="33"/>
      <c r="AC508" s="33">
        <v>1</v>
      </c>
      <c r="AD508" s="33">
        <v>7</v>
      </c>
      <c r="AE508" s="33">
        <v>1</v>
      </c>
      <c r="AF508" s="36">
        <v>1842419601401</v>
      </c>
      <c r="AG508" s="36" t="str">
        <f>MID(AF508,10,4)</f>
        <v>1401</v>
      </c>
      <c r="AH508" s="27" t="s">
        <v>239</v>
      </c>
      <c r="AI508" s="27" t="s">
        <v>1400</v>
      </c>
      <c r="AJ508" s="29">
        <v>31557</v>
      </c>
      <c r="AK508" s="27" t="s">
        <v>218</v>
      </c>
      <c r="AL508" s="29">
        <v>45802</v>
      </c>
      <c r="AM508" s="27"/>
      <c r="AN508" s="27"/>
      <c r="AO508" s="27" t="s">
        <v>6371</v>
      </c>
      <c r="AP508" s="27" t="s">
        <v>6007</v>
      </c>
      <c r="AQ508" s="27"/>
      <c r="AR508" s="35">
        <v>46451420</v>
      </c>
      <c r="AS508" s="36">
        <v>200900302987</v>
      </c>
      <c r="AT508" s="27"/>
      <c r="AU508" s="29"/>
      <c r="AV508" s="27"/>
      <c r="AW508" s="27" t="s">
        <v>2528</v>
      </c>
      <c r="AX508" s="27" t="s">
        <v>239</v>
      </c>
      <c r="AY508" s="27" t="s">
        <v>239</v>
      </c>
      <c r="AZ508" s="27"/>
      <c r="BA508" s="27"/>
      <c r="BB508" s="27">
        <v>38084588</v>
      </c>
      <c r="BC508" s="27" t="s">
        <v>4588</v>
      </c>
      <c r="BD508" s="27">
        <v>1</v>
      </c>
      <c r="BE508" s="27">
        <v>5</v>
      </c>
      <c r="BF508" s="27">
        <v>2</v>
      </c>
      <c r="BG508" s="27" t="s">
        <v>877</v>
      </c>
      <c r="BH508" s="27">
        <v>3</v>
      </c>
      <c r="BI508" s="106" t="s">
        <v>2529</v>
      </c>
      <c r="BJ508" s="27" t="s">
        <v>2530</v>
      </c>
      <c r="BK508" s="27"/>
      <c r="BL508" s="27"/>
      <c r="BM508" s="27"/>
      <c r="BN508" s="27"/>
      <c r="BO508" s="27" t="s">
        <v>4769</v>
      </c>
      <c r="BP508" s="27" t="s">
        <v>4776</v>
      </c>
      <c r="BQ508" s="27" t="s">
        <v>4776</v>
      </c>
      <c r="BR508" s="27" t="s">
        <v>4776</v>
      </c>
      <c r="BS508" s="27" t="s">
        <v>4776</v>
      </c>
      <c r="BT508" s="27">
        <v>38.219178082191782</v>
      </c>
      <c r="BU508" s="27">
        <v>5</v>
      </c>
      <c r="BV508" s="27">
        <v>25</v>
      </c>
      <c r="BW508" s="33"/>
      <c r="BX508" s="33"/>
      <c r="BY508" s="33"/>
      <c r="BZ508" s="27"/>
      <c r="CA508" s="27"/>
      <c r="CB508" s="27"/>
      <c r="CC508" s="33"/>
      <c r="CD508" s="33"/>
      <c r="CE508" s="33"/>
      <c r="CF508" s="27"/>
      <c r="CG508" s="27"/>
      <c r="CH508" s="27"/>
      <c r="CI508" s="27"/>
      <c r="CJ508" s="27"/>
    </row>
    <row r="509" spans="1:88" x14ac:dyDescent="0.25">
      <c r="A509" s="27" t="s">
        <v>3235</v>
      </c>
      <c r="B509" s="27" t="s">
        <v>559</v>
      </c>
      <c r="C509" s="27" t="s">
        <v>3690</v>
      </c>
      <c r="D509" s="27" t="s">
        <v>307</v>
      </c>
      <c r="E509" s="27" t="s">
        <v>3907</v>
      </c>
      <c r="F509" s="27"/>
      <c r="G509" s="27" t="s">
        <v>6547</v>
      </c>
      <c r="H509" s="27" t="s">
        <v>3994</v>
      </c>
      <c r="I509" s="27"/>
      <c r="J509" s="27"/>
      <c r="K509" s="29">
        <v>45090</v>
      </c>
      <c r="L509" s="30">
        <v>3167</v>
      </c>
      <c r="M509" s="31">
        <v>250</v>
      </c>
      <c r="N509" t="s">
        <v>149</v>
      </c>
      <c r="O509" s="88">
        <v>45245</v>
      </c>
      <c r="P509" t="s">
        <v>4969</v>
      </c>
      <c r="Q509" s="27"/>
      <c r="R509" s="27" t="s">
        <v>4941</v>
      </c>
      <c r="S509" s="56">
        <v>73</v>
      </c>
      <c r="T509" s="56" t="s">
        <v>5196</v>
      </c>
      <c r="U509" s="27"/>
      <c r="V509" s="27" t="s">
        <v>4869</v>
      </c>
      <c r="W509" s="27" t="s">
        <v>4943</v>
      </c>
      <c r="X509" s="32" t="s">
        <v>4870</v>
      </c>
      <c r="Y509" s="27">
        <v>1</v>
      </c>
      <c r="Z509" s="27">
        <v>2</v>
      </c>
      <c r="AA509" s="33"/>
      <c r="AB509" s="33"/>
      <c r="AC509" s="33">
        <v>1</v>
      </c>
      <c r="AD509" s="33">
        <v>7</v>
      </c>
      <c r="AE509" s="33">
        <v>1</v>
      </c>
      <c r="AF509" s="36">
        <v>3551050200101</v>
      </c>
      <c r="AG509" s="36" t="str">
        <f>MID(AF509,10,4)</f>
        <v>0101</v>
      </c>
      <c r="AH509" s="27" t="s">
        <v>114</v>
      </c>
      <c r="AI509" s="27" t="s">
        <v>114</v>
      </c>
      <c r="AJ509" s="29">
        <v>35341</v>
      </c>
      <c r="AK509" s="27"/>
      <c r="AL509" s="27"/>
      <c r="AM509" s="27"/>
      <c r="AN509" s="27"/>
      <c r="AO509" s="27" t="s">
        <v>6007</v>
      </c>
      <c r="AP509" s="27" t="s">
        <v>6007</v>
      </c>
      <c r="AQ509" s="27"/>
      <c r="AR509" s="35">
        <v>94985693</v>
      </c>
      <c r="AS509" s="36">
        <v>3551050200101</v>
      </c>
      <c r="AT509" s="27"/>
      <c r="AU509" s="29"/>
      <c r="AV509" s="27"/>
      <c r="AW509" s="27" t="s">
        <v>4173</v>
      </c>
      <c r="AX509" s="27" t="s">
        <v>114</v>
      </c>
      <c r="AY509" s="27" t="s">
        <v>114</v>
      </c>
      <c r="AZ509" s="27"/>
      <c r="BA509" s="27"/>
      <c r="BB509" s="27">
        <v>41644460</v>
      </c>
      <c r="BC509" s="27" t="s">
        <v>4588</v>
      </c>
      <c r="BD509" s="27">
        <v>1</v>
      </c>
      <c r="BE509" s="27">
        <v>5</v>
      </c>
      <c r="BF509" s="27">
        <v>1</v>
      </c>
      <c r="BG509" s="27" t="s">
        <v>4614</v>
      </c>
      <c r="BH509" s="27">
        <v>7</v>
      </c>
      <c r="BI509" s="106" t="s">
        <v>5301</v>
      </c>
      <c r="BJ509" s="27" t="s">
        <v>5302</v>
      </c>
      <c r="BK509" s="27"/>
      <c r="BL509" s="27"/>
      <c r="BM509" s="27"/>
      <c r="BN509" s="27"/>
      <c r="BO509" s="27" t="s">
        <v>4769</v>
      </c>
      <c r="BP509" s="29">
        <v>44816</v>
      </c>
      <c r="BQ509" s="29">
        <v>44816</v>
      </c>
      <c r="BR509" s="27" t="s">
        <v>5260</v>
      </c>
      <c r="BS509" s="29">
        <v>44981</v>
      </c>
      <c r="BT509" s="27">
        <v>27.852054794520548</v>
      </c>
      <c r="BU509" s="27">
        <v>10</v>
      </c>
      <c r="BV509" s="27">
        <v>3</v>
      </c>
      <c r="BW509" s="33"/>
      <c r="BX509" s="33"/>
      <c r="BY509" s="33"/>
      <c r="BZ509" s="27"/>
      <c r="CA509" s="27"/>
      <c r="CB509" s="27"/>
      <c r="CC509" s="33"/>
      <c r="CD509" s="33"/>
      <c r="CE509" s="33"/>
      <c r="CF509" s="27"/>
      <c r="CG509" s="27"/>
      <c r="CH509" s="27"/>
      <c r="CI509" s="27"/>
      <c r="CJ509" s="27"/>
    </row>
    <row r="510" spans="1:88" x14ac:dyDescent="0.25">
      <c r="A510" s="27" t="s">
        <v>3236</v>
      </c>
      <c r="B510" s="27" t="s">
        <v>457</v>
      </c>
      <c r="C510" s="27" t="s">
        <v>366</v>
      </c>
      <c r="D510" s="27" t="s">
        <v>147</v>
      </c>
      <c r="E510" s="27" t="s">
        <v>3908</v>
      </c>
      <c r="F510" s="27"/>
      <c r="G510" s="27" t="s">
        <v>6548</v>
      </c>
      <c r="H510" s="27" t="s">
        <v>3994</v>
      </c>
      <c r="I510" s="27"/>
      <c r="J510" s="27"/>
      <c r="K510" s="29">
        <v>45094</v>
      </c>
      <c r="L510" s="30">
        <v>3385</v>
      </c>
      <c r="M510" s="31">
        <v>250</v>
      </c>
      <c r="N510" s="40" t="s">
        <v>149</v>
      </c>
      <c r="O510" s="1">
        <v>45351</v>
      </c>
      <c r="P510" s="40" t="s">
        <v>4883</v>
      </c>
      <c r="Q510" s="27"/>
      <c r="R510" s="27" t="s">
        <v>4941</v>
      </c>
      <c r="S510" s="27">
        <v>115</v>
      </c>
      <c r="T510" s="144" t="s">
        <v>5303</v>
      </c>
      <c r="U510" s="27"/>
      <c r="V510" s="27" t="s">
        <v>4869</v>
      </c>
      <c r="W510" s="95" t="s">
        <v>4984</v>
      </c>
      <c r="X510" s="32" t="s">
        <v>4985</v>
      </c>
      <c r="Y510" s="27">
        <v>1</v>
      </c>
      <c r="Z510" s="27">
        <v>2</v>
      </c>
      <c r="AA510" s="33"/>
      <c r="AB510" s="33"/>
      <c r="AC510" s="33">
        <v>1</v>
      </c>
      <c r="AD510" s="33">
        <v>7</v>
      </c>
      <c r="AE510" s="33">
        <v>1</v>
      </c>
      <c r="AF510" s="36">
        <v>3056917110301</v>
      </c>
      <c r="AG510" s="36" t="str">
        <f>MID(AF510,10,4)</f>
        <v>0301</v>
      </c>
      <c r="AH510" s="27" t="s">
        <v>1394</v>
      </c>
      <c r="AI510" s="27" t="s">
        <v>1393</v>
      </c>
      <c r="AJ510" s="29">
        <v>37233</v>
      </c>
      <c r="AK510" s="27"/>
      <c r="AL510" s="27"/>
      <c r="AM510" s="27"/>
      <c r="AN510" s="27"/>
      <c r="AO510" s="27" t="s">
        <v>6007</v>
      </c>
      <c r="AP510" s="27" t="s">
        <v>6007</v>
      </c>
      <c r="AQ510" s="27"/>
      <c r="AR510" s="35">
        <v>111761883</v>
      </c>
      <c r="AS510" s="36">
        <v>3055917110301</v>
      </c>
      <c r="AT510" s="27"/>
      <c r="AU510" s="29"/>
      <c r="AV510" s="27"/>
      <c r="AW510" s="27" t="s">
        <v>4174</v>
      </c>
      <c r="AX510" s="27" t="s">
        <v>1393</v>
      </c>
      <c r="AY510" s="27" t="s">
        <v>1394</v>
      </c>
      <c r="AZ510" s="27"/>
      <c r="BA510" s="27"/>
      <c r="BB510" s="27">
        <v>42706161</v>
      </c>
      <c r="BC510" s="27" t="s">
        <v>4590</v>
      </c>
      <c r="BD510" s="27">
        <v>1</v>
      </c>
      <c r="BE510" s="27">
        <v>5</v>
      </c>
      <c r="BF510" s="27">
        <v>1</v>
      </c>
      <c r="BG510" s="27" t="s">
        <v>648</v>
      </c>
      <c r="BH510" s="27">
        <v>7</v>
      </c>
      <c r="BI510" s="106" t="s">
        <v>5304</v>
      </c>
      <c r="BJ510" s="27" t="s">
        <v>5305</v>
      </c>
      <c r="BK510" s="27"/>
      <c r="BL510" s="27"/>
      <c r="BM510" s="27"/>
      <c r="BN510" s="27"/>
      <c r="BO510" s="27" t="s">
        <v>4769</v>
      </c>
      <c r="BP510" s="27"/>
      <c r="BQ510" s="27"/>
      <c r="BR510" s="27"/>
      <c r="BS510" s="29">
        <v>44963</v>
      </c>
      <c r="BT510" s="27">
        <v>22.668493150684931</v>
      </c>
      <c r="BU510" s="27">
        <v>12</v>
      </c>
      <c r="BV510" s="27">
        <v>8</v>
      </c>
      <c r="BW510" s="33"/>
      <c r="BX510" s="33"/>
      <c r="BY510" s="33"/>
      <c r="BZ510" s="27"/>
      <c r="CA510" s="27"/>
      <c r="CB510" s="27"/>
      <c r="CC510" s="33"/>
      <c r="CD510" s="33"/>
      <c r="CE510" s="33"/>
      <c r="CF510" s="27"/>
      <c r="CG510" s="27"/>
      <c r="CH510" s="27"/>
      <c r="CI510" s="27"/>
      <c r="CJ510" s="27"/>
    </row>
    <row r="511" spans="1:88" x14ac:dyDescent="0.25">
      <c r="A511" s="27" t="s">
        <v>3237</v>
      </c>
      <c r="B511" s="27" t="s">
        <v>870</v>
      </c>
      <c r="C511" s="27" t="s">
        <v>834</v>
      </c>
      <c r="D511" s="27" t="s">
        <v>3783</v>
      </c>
      <c r="E511" s="27" t="s">
        <v>276</v>
      </c>
      <c r="F511" s="27"/>
      <c r="G511" s="27" t="s">
        <v>6549</v>
      </c>
      <c r="H511" s="27" t="s">
        <v>4013</v>
      </c>
      <c r="I511" s="27"/>
      <c r="J511" s="27"/>
      <c r="K511" s="29">
        <v>45092</v>
      </c>
      <c r="L511" s="30">
        <v>3167</v>
      </c>
      <c r="M511" s="31">
        <v>250</v>
      </c>
      <c r="N511" t="s">
        <v>149</v>
      </c>
      <c r="O511" s="1">
        <v>45234</v>
      </c>
      <c r="P511" t="s">
        <v>4883</v>
      </c>
      <c r="Q511" s="27"/>
      <c r="R511" s="27" t="s">
        <v>4889</v>
      </c>
      <c r="S511" s="27" t="s">
        <v>4890</v>
      </c>
      <c r="T511" s="27" t="s">
        <v>4902</v>
      </c>
      <c r="U511" s="27" t="s">
        <v>4903</v>
      </c>
      <c r="V511" s="27" t="s">
        <v>4869</v>
      </c>
      <c r="W511" s="27"/>
      <c r="X511" s="32" t="s">
        <v>4870</v>
      </c>
      <c r="Y511" s="27">
        <v>1</v>
      </c>
      <c r="Z511" s="27">
        <v>1</v>
      </c>
      <c r="AA511" s="33"/>
      <c r="AB511" s="33"/>
      <c r="AC511" s="33">
        <v>1</v>
      </c>
      <c r="AD511" s="33">
        <v>7</v>
      </c>
      <c r="AE511" s="33">
        <v>1</v>
      </c>
      <c r="AF511" s="36">
        <v>3016418460101</v>
      </c>
      <c r="AG511" s="36" t="str">
        <f>MID(AF511,10,4)</f>
        <v>0101</v>
      </c>
      <c r="AH511" s="27" t="s">
        <v>114</v>
      </c>
      <c r="AI511" s="27" t="s">
        <v>114</v>
      </c>
      <c r="AJ511" s="29">
        <v>36174</v>
      </c>
      <c r="AK511" s="27"/>
      <c r="AL511" s="27"/>
      <c r="AM511" s="27"/>
      <c r="AN511" s="27"/>
      <c r="AO511" s="27" t="s">
        <v>6007</v>
      </c>
      <c r="AP511" s="27" t="s">
        <v>6007</v>
      </c>
      <c r="AQ511" s="27"/>
      <c r="AR511" s="35">
        <v>100111378</v>
      </c>
      <c r="AS511" s="36">
        <v>3016418460101</v>
      </c>
      <c r="AT511" s="27"/>
      <c r="AU511" s="29"/>
      <c r="AV511" s="27"/>
      <c r="AW511" s="27" t="s">
        <v>4175</v>
      </c>
      <c r="AX511" s="27" t="s">
        <v>114</v>
      </c>
      <c r="AY511" s="27" t="s">
        <v>114</v>
      </c>
      <c r="AZ511" s="27"/>
      <c r="BA511" s="27"/>
      <c r="BB511" s="27">
        <v>42349429</v>
      </c>
      <c r="BC511" s="27" t="s">
        <v>4588</v>
      </c>
      <c r="BD511" s="27">
        <v>1</v>
      </c>
      <c r="BE511" s="27">
        <v>5</v>
      </c>
      <c r="BF511" s="27">
        <v>1</v>
      </c>
      <c r="BG511" s="27" t="s">
        <v>617</v>
      </c>
      <c r="BH511" s="27">
        <v>7</v>
      </c>
      <c r="BI511" s="106" t="s">
        <v>5306</v>
      </c>
      <c r="BJ511" s="27" t="s">
        <v>5307</v>
      </c>
      <c r="BK511" s="27"/>
      <c r="BL511" s="27"/>
      <c r="BM511" s="27"/>
      <c r="BN511" s="27"/>
      <c r="BO511" s="27" t="s">
        <v>4769</v>
      </c>
      <c r="BP511" s="29">
        <v>44873</v>
      </c>
      <c r="BQ511" s="27" t="s">
        <v>5308</v>
      </c>
      <c r="BR511" s="27" t="s">
        <v>5228</v>
      </c>
      <c r="BS511" s="29">
        <v>45082</v>
      </c>
      <c r="BT511" s="27">
        <v>25.56986301369863</v>
      </c>
      <c r="BU511" s="27">
        <v>1</v>
      </c>
      <c r="BV511" s="27">
        <v>14</v>
      </c>
      <c r="BW511" s="33"/>
      <c r="BX511" s="33"/>
      <c r="BY511" s="33"/>
      <c r="BZ511" s="27"/>
      <c r="CA511" s="27"/>
      <c r="CB511" s="27"/>
      <c r="CC511" s="33"/>
      <c r="CD511" s="33"/>
      <c r="CE511" s="33"/>
      <c r="CF511" s="27"/>
      <c r="CG511" s="27"/>
      <c r="CH511" s="27"/>
      <c r="CI511" s="27"/>
      <c r="CJ511" s="27"/>
    </row>
    <row r="512" spans="1:88" x14ac:dyDescent="0.25">
      <c r="A512" s="27" t="s">
        <v>3238</v>
      </c>
      <c r="B512" s="27" t="s">
        <v>1544</v>
      </c>
      <c r="C512" s="27" t="s">
        <v>811</v>
      </c>
      <c r="D512" s="27" t="s">
        <v>3784</v>
      </c>
      <c r="E512" s="27" t="s">
        <v>133</v>
      </c>
      <c r="F512" s="27"/>
      <c r="G512" s="27" t="s">
        <v>6550</v>
      </c>
      <c r="H512" s="27" t="s">
        <v>3998</v>
      </c>
      <c r="I512" s="27" t="s">
        <v>4001</v>
      </c>
      <c r="J512" s="27"/>
      <c r="K512" s="29">
        <v>45094</v>
      </c>
      <c r="L512" s="30">
        <v>2960</v>
      </c>
      <c r="M512" s="31">
        <v>250</v>
      </c>
      <c r="N512" t="s">
        <v>4864</v>
      </c>
      <c r="P512" s="27" t="s">
        <v>4864</v>
      </c>
      <c r="Q512" s="27"/>
      <c r="R512" s="27" t="s">
        <v>4979</v>
      </c>
      <c r="S512" s="27" t="s">
        <v>4962</v>
      </c>
      <c r="T512" s="105" t="s">
        <v>4963</v>
      </c>
      <c r="U512" s="27" t="s">
        <v>4954</v>
      </c>
      <c r="V512" s="27" t="s">
        <v>4869</v>
      </c>
      <c r="W512" s="27" t="s">
        <v>4980</v>
      </c>
      <c r="X512" s="32" t="s">
        <v>4870</v>
      </c>
      <c r="Y512" s="27">
        <v>1</v>
      </c>
      <c r="Z512" s="27">
        <v>1</v>
      </c>
      <c r="AA512" s="33"/>
      <c r="AB512" s="33"/>
      <c r="AC512" s="33">
        <v>1</v>
      </c>
      <c r="AD512" s="33">
        <v>7</v>
      </c>
      <c r="AE512" s="33">
        <v>1</v>
      </c>
      <c r="AF512" s="36">
        <v>2346108750107</v>
      </c>
      <c r="AG512" s="36" t="str">
        <f>MID(AF512,10,4)</f>
        <v>0107</v>
      </c>
      <c r="AH512" s="27" t="s">
        <v>114</v>
      </c>
      <c r="AI512" s="27" t="s">
        <v>381</v>
      </c>
      <c r="AJ512" s="29">
        <v>34342</v>
      </c>
      <c r="AK512" s="27" t="s">
        <v>218</v>
      </c>
      <c r="AL512" s="29">
        <v>45299</v>
      </c>
      <c r="AM512" s="27"/>
      <c r="AN512" s="27"/>
      <c r="AO512" s="27" t="s">
        <v>6371</v>
      </c>
      <c r="AP512" s="27" t="s">
        <v>6007</v>
      </c>
      <c r="AQ512" s="27"/>
      <c r="AR512" s="35">
        <v>79772803</v>
      </c>
      <c r="AS512" s="36">
        <v>2346108750107</v>
      </c>
      <c r="AT512" s="27"/>
      <c r="AU512" s="29"/>
      <c r="AV512" s="27"/>
      <c r="AW512" s="27" t="s">
        <v>4176</v>
      </c>
      <c r="AX512" s="27" t="s">
        <v>114</v>
      </c>
      <c r="AY512" s="27" t="s">
        <v>114</v>
      </c>
      <c r="AZ512" s="27">
        <v>1</v>
      </c>
      <c r="BA512" s="27"/>
      <c r="BB512" s="27">
        <v>59496542</v>
      </c>
      <c r="BC512" s="27" t="s">
        <v>4588</v>
      </c>
      <c r="BD512" s="27">
        <v>1</v>
      </c>
      <c r="BE512" s="27">
        <v>5</v>
      </c>
      <c r="BF512" s="27">
        <v>0</v>
      </c>
      <c r="BG512" s="27" t="s">
        <v>648</v>
      </c>
      <c r="BH512" s="27">
        <v>7</v>
      </c>
      <c r="BI512" s="106" t="s">
        <v>5309</v>
      </c>
      <c r="BJ512" s="27" t="s">
        <v>5310</v>
      </c>
      <c r="BK512" s="27"/>
      <c r="BL512" s="27"/>
      <c r="BM512" s="27"/>
      <c r="BN512" s="27"/>
      <c r="BO512" s="27" t="s">
        <v>4769</v>
      </c>
      <c r="BP512" s="29">
        <v>45091</v>
      </c>
      <c r="BQ512" s="29">
        <v>45092</v>
      </c>
      <c r="BR512" s="27" t="s">
        <v>5190</v>
      </c>
      <c r="BS512" s="29">
        <v>45060</v>
      </c>
      <c r="BT512" s="27">
        <v>30.589041095890412</v>
      </c>
      <c r="BU512" s="27">
        <v>1</v>
      </c>
      <c r="BV512" s="27">
        <v>8</v>
      </c>
      <c r="BW512" s="33"/>
      <c r="BX512" s="33"/>
      <c r="BY512" s="33"/>
      <c r="BZ512" s="27"/>
      <c r="CA512" s="27"/>
      <c r="CB512" s="27"/>
      <c r="CC512" s="33"/>
      <c r="CD512" s="33"/>
      <c r="CE512" s="33"/>
      <c r="CF512" s="27"/>
      <c r="CG512" s="27"/>
      <c r="CH512" s="27"/>
      <c r="CI512" s="27"/>
      <c r="CJ512" s="27"/>
    </row>
    <row r="513" spans="1:88" x14ac:dyDescent="0.25">
      <c r="A513" s="27" t="s">
        <v>3239</v>
      </c>
      <c r="B513" s="27" t="s">
        <v>1240</v>
      </c>
      <c r="C513" s="27" t="s">
        <v>576</v>
      </c>
      <c r="D513" s="27" t="s">
        <v>352</v>
      </c>
      <c r="E513" s="27" t="s">
        <v>3788</v>
      </c>
      <c r="F513" s="27"/>
      <c r="G513" s="27" t="s">
        <v>6551</v>
      </c>
      <c r="H513" s="27" t="s">
        <v>3994</v>
      </c>
      <c r="I513" s="27"/>
      <c r="J513" s="27"/>
      <c r="K513" s="29">
        <v>45100</v>
      </c>
      <c r="L513" s="30">
        <v>3385</v>
      </c>
      <c r="M513" s="31">
        <v>250</v>
      </c>
      <c r="N513" t="s">
        <v>4864</v>
      </c>
      <c r="P513" s="27" t="s">
        <v>4864</v>
      </c>
      <c r="Q513" s="27"/>
      <c r="R513" s="27" t="s">
        <v>4941</v>
      </c>
      <c r="S513" s="43">
        <v>88</v>
      </c>
      <c r="T513" s="144" t="s">
        <v>6938</v>
      </c>
      <c r="U513" s="27"/>
      <c r="V513" s="27" t="s">
        <v>4869</v>
      </c>
      <c r="W513" s="95" t="s">
        <v>5311</v>
      </c>
      <c r="X513" s="32" t="s">
        <v>4985</v>
      </c>
      <c r="Y513" s="27">
        <v>1</v>
      </c>
      <c r="Z513" s="27">
        <v>2</v>
      </c>
      <c r="AA513" s="33"/>
      <c r="AB513" s="33"/>
      <c r="AC513" s="33">
        <v>1</v>
      </c>
      <c r="AD513" s="33">
        <v>7</v>
      </c>
      <c r="AE513" s="33">
        <v>1</v>
      </c>
      <c r="AF513" s="36">
        <v>3064771140401</v>
      </c>
      <c r="AG513" s="36" t="str">
        <f>MID(AF513,10,4)</f>
        <v>0401</v>
      </c>
      <c r="AH513" s="27" t="s">
        <v>1032</v>
      </c>
      <c r="AI513" s="27" t="s">
        <v>1032</v>
      </c>
      <c r="AJ513" s="29">
        <v>35726</v>
      </c>
      <c r="AK513" s="27"/>
      <c r="AL513" s="27"/>
      <c r="AM513" s="27"/>
      <c r="AN513" s="27"/>
      <c r="AO513" s="27" t="s">
        <v>6007</v>
      </c>
      <c r="AP513" s="27" t="s">
        <v>6007</v>
      </c>
      <c r="AQ513" s="27"/>
      <c r="AR513" s="35">
        <v>118229257</v>
      </c>
      <c r="AS513" s="36">
        <v>3064771140401</v>
      </c>
      <c r="AT513" s="27"/>
      <c r="AU513" s="29"/>
      <c r="AV513" s="27"/>
      <c r="AW513" s="27" t="s">
        <v>4177</v>
      </c>
      <c r="AX513" s="27" t="s">
        <v>1032</v>
      </c>
      <c r="AY513" s="27" t="s">
        <v>1032</v>
      </c>
      <c r="AZ513" s="27"/>
      <c r="BA513" s="27"/>
      <c r="BB513" s="27">
        <v>31745015</v>
      </c>
      <c r="BC513" s="27" t="s">
        <v>4590</v>
      </c>
      <c r="BD513" s="27">
        <v>1</v>
      </c>
      <c r="BE513" s="27">
        <v>5</v>
      </c>
      <c r="BF513" s="27">
        <v>0</v>
      </c>
      <c r="BG513" s="27" t="s">
        <v>635</v>
      </c>
      <c r="BH513" s="27">
        <v>7</v>
      </c>
      <c r="BI513" s="106" t="s">
        <v>5312</v>
      </c>
      <c r="BJ513" s="27"/>
      <c r="BK513" s="27"/>
      <c r="BL513" s="27"/>
      <c r="BM513" s="27"/>
      <c r="BN513" s="27"/>
      <c r="BO513" s="27" t="s">
        <v>4769</v>
      </c>
      <c r="BP513" s="29">
        <v>45099</v>
      </c>
      <c r="BQ513" s="27" t="s">
        <v>4776</v>
      </c>
      <c r="BR513" s="27"/>
      <c r="BS513" s="29">
        <v>45099</v>
      </c>
      <c r="BT513" s="27">
        <v>26.797260273972604</v>
      </c>
      <c r="BU513" s="27">
        <v>10</v>
      </c>
      <c r="BV513" s="27">
        <v>23</v>
      </c>
      <c r="BW513" s="33"/>
      <c r="BX513" s="33"/>
      <c r="BY513" s="33"/>
      <c r="BZ513" s="27"/>
      <c r="CA513" s="27"/>
      <c r="CB513" s="27"/>
      <c r="CC513" s="33"/>
      <c r="CD513" s="33"/>
      <c r="CE513" s="33"/>
      <c r="CF513" s="27"/>
      <c r="CG513" s="27"/>
      <c r="CH513" s="27"/>
      <c r="CI513" s="27"/>
      <c r="CJ513" s="27"/>
    </row>
    <row r="514" spans="1:88" x14ac:dyDescent="0.25">
      <c r="A514" s="27" t="s">
        <v>3240</v>
      </c>
      <c r="B514" s="27" t="s">
        <v>3578</v>
      </c>
      <c r="C514" s="27" t="s">
        <v>938</v>
      </c>
      <c r="D514" s="27" t="s">
        <v>3785</v>
      </c>
      <c r="E514" s="27" t="s">
        <v>161</v>
      </c>
      <c r="F514" s="27"/>
      <c r="G514" s="27" t="s">
        <v>6552</v>
      </c>
      <c r="H514" s="27" t="s">
        <v>3994</v>
      </c>
      <c r="I514" s="27"/>
      <c r="J514" s="27"/>
      <c r="K514" s="29">
        <v>45100</v>
      </c>
      <c r="L514" s="30">
        <v>3385</v>
      </c>
      <c r="M514" s="31">
        <v>250</v>
      </c>
      <c r="N514" t="s">
        <v>4864</v>
      </c>
      <c r="P514" s="27" t="s">
        <v>4864</v>
      </c>
      <c r="Q514" s="27"/>
      <c r="R514" s="27" t="s">
        <v>4941</v>
      </c>
      <c r="S514" s="144">
        <v>115</v>
      </c>
      <c r="T514" s="144" t="s">
        <v>5303</v>
      </c>
      <c r="U514" s="27"/>
      <c r="V514" s="27" t="s">
        <v>4869</v>
      </c>
      <c r="W514" s="95" t="s">
        <v>4984</v>
      </c>
      <c r="X514" s="32" t="s">
        <v>4985</v>
      </c>
      <c r="Y514" s="27">
        <v>1</v>
      </c>
      <c r="Z514" s="27">
        <v>2</v>
      </c>
      <c r="AA514" s="33"/>
      <c r="AB514" s="33"/>
      <c r="AC514" s="33">
        <v>1</v>
      </c>
      <c r="AD514" s="33">
        <v>7</v>
      </c>
      <c r="AE514" s="33">
        <v>1</v>
      </c>
      <c r="AF514" s="36">
        <v>1583924850101</v>
      </c>
      <c r="AG514" s="36" t="str">
        <f>MID(AF514,10,4)</f>
        <v>0101</v>
      </c>
      <c r="AH514" s="27" t="s">
        <v>114</v>
      </c>
      <c r="AI514" s="27" t="s">
        <v>114</v>
      </c>
      <c r="AJ514" s="29">
        <v>28673</v>
      </c>
      <c r="AK514" s="27"/>
      <c r="AL514" s="27"/>
      <c r="AM514" s="27"/>
      <c r="AN514" s="27"/>
      <c r="AO514" s="27" t="s">
        <v>6007</v>
      </c>
      <c r="AP514" s="27" t="s">
        <v>6007</v>
      </c>
      <c r="AQ514" s="27"/>
      <c r="AR514" s="35">
        <v>70037450</v>
      </c>
      <c r="AS514" s="177">
        <v>278027057</v>
      </c>
      <c r="AT514" s="27"/>
      <c r="AU514" s="29"/>
      <c r="AV514" s="27"/>
      <c r="AW514" s="27" t="s">
        <v>4178</v>
      </c>
      <c r="AX514" s="27" t="s">
        <v>1394</v>
      </c>
      <c r="AY514" s="27" t="s">
        <v>1394</v>
      </c>
      <c r="AZ514" s="27"/>
      <c r="BA514" s="27"/>
      <c r="BB514" s="27" t="s">
        <v>4523</v>
      </c>
      <c r="BC514" s="27" t="s">
        <v>4589</v>
      </c>
      <c r="BD514" s="27">
        <v>2</v>
      </c>
      <c r="BE514" s="27">
        <v>5</v>
      </c>
      <c r="BF514" s="27">
        <v>1</v>
      </c>
      <c r="BG514" s="27" t="s">
        <v>635</v>
      </c>
      <c r="BH514" s="27">
        <v>7</v>
      </c>
      <c r="BI514" s="106" t="s">
        <v>5313</v>
      </c>
      <c r="BJ514" s="27" t="s">
        <v>5314</v>
      </c>
      <c r="BK514" s="27"/>
      <c r="BL514" s="27"/>
      <c r="BM514" s="27"/>
      <c r="BN514" s="27"/>
      <c r="BO514" s="27" t="s">
        <v>4769</v>
      </c>
      <c r="BP514" s="29">
        <v>45013</v>
      </c>
      <c r="BQ514" s="29">
        <v>45015</v>
      </c>
      <c r="BR514" s="27" t="s">
        <v>5228</v>
      </c>
      <c r="BS514" s="29">
        <v>45013</v>
      </c>
      <c r="BT514" s="27">
        <v>46.12054794520548</v>
      </c>
      <c r="BU514" s="27">
        <v>7</v>
      </c>
      <c r="BV514" s="27">
        <v>2</v>
      </c>
      <c r="BW514" s="33"/>
      <c r="BX514" s="33"/>
      <c r="BY514" s="33"/>
      <c r="BZ514" s="27"/>
      <c r="CA514" s="27"/>
      <c r="CB514" s="27"/>
      <c r="CC514" s="33"/>
      <c r="CD514" s="33"/>
      <c r="CE514" s="33"/>
      <c r="CF514" s="27"/>
      <c r="CG514" s="27"/>
      <c r="CH514" s="27"/>
      <c r="CI514" s="27"/>
      <c r="CJ514" s="27"/>
    </row>
    <row r="515" spans="1:88" x14ac:dyDescent="0.25">
      <c r="A515" s="27" t="s">
        <v>3241</v>
      </c>
      <c r="B515" s="27" t="s">
        <v>3579</v>
      </c>
      <c r="C515" s="27" t="s">
        <v>3691</v>
      </c>
      <c r="D515" s="27" t="s">
        <v>3773</v>
      </c>
      <c r="E515" s="27" t="s">
        <v>161</v>
      </c>
      <c r="F515" s="27"/>
      <c r="G515" s="27" t="s">
        <v>6553</v>
      </c>
      <c r="H515" s="27" t="s">
        <v>3994</v>
      </c>
      <c r="I515" s="27"/>
      <c r="J515" s="27"/>
      <c r="K515" s="29">
        <v>45100</v>
      </c>
      <c r="L515" s="30">
        <v>3167</v>
      </c>
      <c r="M515" s="31">
        <v>250</v>
      </c>
      <c r="N515" t="s">
        <v>149</v>
      </c>
      <c r="O515" s="1">
        <v>45102</v>
      </c>
      <c r="P515" t="s">
        <v>4969</v>
      </c>
      <c r="Q515" s="27"/>
      <c r="R515" s="27" t="s">
        <v>4872</v>
      </c>
      <c r="S515" s="27">
        <v>10001</v>
      </c>
      <c r="T515" s="27" t="s">
        <v>6937</v>
      </c>
      <c r="U515" s="27"/>
      <c r="V515" s="27" t="s">
        <v>4869</v>
      </c>
      <c r="W515" s="27" t="s">
        <v>4996</v>
      </c>
      <c r="X515" s="32" t="s">
        <v>4997</v>
      </c>
      <c r="Y515" s="27">
        <v>5</v>
      </c>
      <c r="Z515" s="27">
        <v>2</v>
      </c>
      <c r="AA515" s="33"/>
      <c r="AB515" s="33"/>
      <c r="AC515" s="33">
        <v>1</v>
      </c>
      <c r="AD515" s="33">
        <v>7</v>
      </c>
      <c r="AE515" s="33">
        <v>1</v>
      </c>
      <c r="AF515" s="36">
        <v>2483718271703</v>
      </c>
      <c r="AG515" s="36" t="str">
        <f>MID(AF515,10,4)</f>
        <v>1703</v>
      </c>
      <c r="AH515" s="27" t="s">
        <v>268</v>
      </c>
      <c r="AI515" s="27" t="s">
        <v>315</v>
      </c>
      <c r="AJ515" s="29">
        <v>34422</v>
      </c>
      <c r="AK515" s="27"/>
      <c r="AL515" s="27"/>
      <c r="AM515" s="27"/>
      <c r="AN515" s="27"/>
      <c r="AO515" s="27" t="s">
        <v>6007</v>
      </c>
      <c r="AP515" s="27" t="s">
        <v>6007</v>
      </c>
      <c r="AQ515" s="27"/>
      <c r="AR515" s="35">
        <v>82032556</v>
      </c>
      <c r="AS515" s="36">
        <v>201400752946</v>
      </c>
      <c r="AT515" s="27"/>
      <c r="AU515" s="29"/>
      <c r="AV515" s="27"/>
      <c r="AW515" s="27" t="s">
        <v>4179</v>
      </c>
      <c r="AX515" s="27" t="s">
        <v>268</v>
      </c>
      <c r="AY515" s="27" t="s">
        <v>315</v>
      </c>
      <c r="AZ515" s="27"/>
      <c r="BA515" s="27"/>
      <c r="BB515" s="27">
        <v>59557854</v>
      </c>
      <c r="BC515" s="27" t="s">
        <v>4588</v>
      </c>
      <c r="BD515" s="27">
        <v>1</v>
      </c>
      <c r="BE515" s="27">
        <v>5</v>
      </c>
      <c r="BF515" s="27">
        <v>2</v>
      </c>
      <c r="BG515" s="27" t="s">
        <v>648</v>
      </c>
      <c r="BH515" s="27">
        <v>7</v>
      </c>
      <c r="BI515" s="106" t="s">
        <v>5315</v>
      </c>
      <c r="BJ515" s="27" t="s">
        <v>5316</v>
      </c>
      <c r="BK515" s="27"/>
      <c r="BL515" s="27"/>
      <c r="BM515" s="27"/>
      <c r="BN515" s="27"/>
      <c r="BO515" s="27" t="s">
        <v>4769</v>
      </c>
      <c r="BP515" s="27" t="s">
        <v>4776</v>
      </c>
      <c r="BQ515" s="27" t="s">
        <v>4776</v>
      </c>
      <c r="BR515" s="27"/>
      <c r="BS515" s="27" t="s">
        <v>4776</v>
      </c>
      <c r="BT515" s="27">
        <v>30.36986301369863</v>
      </c>
      <c r="BU515" s="27">
        <v>3</v>
      </c>
      <c r="BV515" s="27">
        <v>29</v>
      </c>
      <c r="BW515" s="33"/>
      <c r="BX515" s="33"/>
      <c r="BY515" s="33"/>
      <c r="BZ515" s="27"/>
      <c r="CA515" s="27"/>
      <c r="CB515" s="27"/>
      <c r="CC515" s="33"/>
      <c r="CD515" s="33"/>
      <c r="CE515" s="33"/>
      <c r="CF515" s="27"/>
      <c r="CG515" s="27"/>
      <c r="CH515" s="27"/>
      <c r="CI515" s="27"/>
      <c r="CJ515" s="27"/>
    </row>
    <row r="516" spans="1:88" x14ac:dyDescent="0.25">
      <c r="A516" s="27" t="s">
        <v>3242</v>
      </c>
      <c r="B516" s="27" t="s">
        <v>3580</v>
      </c>
      <c r="C516" s="27" t="s">
        <v>133</v>
      </c>
      <c r="D516" s="27" t="s">
        <v>858</v>
      </c>
      <c r="E516" s="27"/>
      <c r="F516" s="27"/>
      <c r="G516" s="27" t="s">
        <v>6554</v>
      </c>
      <c r="H516" s="27" t="s">
        <v>4008</v>
      </c>
      <c r="I516" s="27"/>
      <c r="J516" s="27"/>
      <c r="K516" s="29">
        <v>45100</v>
      </c>
      <c r="L516" s="30">
        <v>3167</v>
      </c>
      <c r="M516" s="31">
        <v>250</v>
      </c>
      <c r="N516" t="s">
        <v>149</v>
      </c>
      <c r="O516" s="1">
        <v>45122</v>
      </c>
      <c r="P516" t="s">
        <v>4969</v>
      </c>
      <c r="Q516" s="27"/>
      <c r="R516" s="27" t="s">
        <v>5011</v>
      </c>
      <c r="S516" t="s">
        <v>4866</v>
      </c>
      <c r="T516" t="s">
        <v>4958</v>
      </c>
      <c r="U516" s="27" t="s">
        <v>4868</v>
      </c>
      <c r="V516" s="27" t="s">
        <v>4959</v>
      </c>
      <c r="W516" s="27"/>
      <c r="X516" s="32" t="s">
        <v>4972</v>
      </c>
      <c r="Y516" s="27">
        <v>7</v>
      </c>
      <c r="Z516" s="27">
        <v>1</v>
      </c>
      <c r="AA516" s="33"/>
      <c r="AB516" s="33"/>
      <c r="AC516" s="33">
        <v>1</v>
      </c>
      <c r="AD516" s="33">
        <v>7</v>
      </c>
      <c r="AE516" s="33">
        <v>1</v>
      </c>
      <c r="AF516" s="36">
        <v>3191249910911</v>
      </c>
      <c r="AG516" s="36" t="str">
        <f>MID(AF516,10,4)</f>
        <v>0911</v>
      </c>
      <c r="AH516" s="27" t="s">
        <v>700</v>
      </c>
      <c r="AI516" s="27" t="s">
        <v>5317</v>
      </c>
      <c r="AJ516" s="29">
        <v>36250</v>
      </c>
      <c r="AK516" s="27"/>
      <c r="AL516" s="27"/>
      <c r="AM516" s="27"/>
      <c r="AN516" s="27"/>
      <c r="AO516" s="27" t="s">
        <v>6007</v>
      </c>
      <c r="AP516" s="27" t="s">
        <v>6007</v>
      </c>
      <c r="AQ516" s="27"/>
      <c r="AR516" s="35">
        <v>102836337</v>
      </c>
      <c r="AS516" s="36">
        <v>3191249910911</v>
      </c>
      <c r="AT516" s="27"/>
      <c r="AU516" s="29"/>
      <c r="AV516" s="27"/>
      <c r="AW516" s="27" t="s">
        <v>4180</v>
      </c>
      <c r="AX516" s="27" t="s">
        <v>700</v>
      </c>
      <c r="AY516" s="27" t="s">
        <v>700</v>
      </c>
      <c r="AZ516" s="27"/>
      <c r="BA516" s="27"/>
      <c r="BB516" s="27">
        <v>40758247</v>
      </c>
      <c r="BC516" s="27" t="s">
        <v>4588</v>
      </c>
      <c r="BD516" s="27">
        <v>1</v>
      </c>
      <c r="BE516" s="27">
        <v>5</v>
      </c>
      <c r="BF516" s="27">
        <v>0</v>
      </c>
      <c r="BG516" s="27" t="s">
        <v>648</v>
      </c>
      <c r="BH516" s="27">
        <v>7</v>
      </c>
      <c r="BI516" s="106" t="s">
        <v>5318</v>
      </c>
      <c r="BJ516" s="27" t="s">
        <v>5319</v>
      </c>
      <c r="BK516" s="27"/>
      <c r="BL516" s="27"/>
      <c r="BM516" s="27"/>
      <c r="BN516" s="27"/>
      <c r="BO516" s="27" t="s">
        <v>4769</v>
      </c>
      <c r="BP516" s="27" t="s">
        <v>4776</v>
      </c>
      <c r="BQ516" s="27" t="s">
        <v>4776</v>
      </c>
      <c r="BR516" s="27" t="s">
        <v>4776</v>
      </c>
      <c r="BS516" s="27" t="s">
        <v>4776</v>
      </c>
      <c r="BT516" s="27">
        <v>25.361643835616437</v>
      </c>
      <c r="BU516" s="27">
        <v>3</v>
      </c>
      <c r="BV516" s="27">
        <v>31</v>
      </c>
      <c r="BW516" s="33"/>
      <c r="BX516" s="33"/>
      <c r="BY516" s="33"/>
      <c r="BZ516" s="27"/>
      <c r="CA516" s="27"/>
      <c r="CB516" s="27"/>
      <c r="CC516" s="33"/>
      <c r="CD516" s="33"/>
      <c r="CE516" s="33"/>
      <c r="CF516" s="27"/>
      <c r="CG516" s="27"/>
      <c r="CH516" s="27"/>
      <c r="CI516" s="27"/>
      <c r="CJ516" s="27"/>
    </row>
    <row r="517" spans="1:88" x14ac:dyDescent="0.25">
      <c r="A517" s="27" t="s">
        <v>2531</v>
      </c>
      <c r="B517" s="27" t="s">
        <v>158</v>
      </c>
      <c r="C517" s="27" t="s">
        <v>2532</v>
      </c>
      <c r="D517" s="27" t="s">
        <v>2533</v>
      </c>
      <c r="E517" s="27" t="s">
        <v>2534</v>
      </c>
      <c r="F517" s="27"/>
      <c r="G517" s="27" t="s">
        <v>6555</v>
      </c>
      <c r="H517" s="27" t="s">
        <v>3994</v>
      </c>
      <c r="I517" s="27"/>
      <c r="J517" s="27"/>
      <c r="K517" s="29">
        <v>45103</v>
      </c>
      <c r="L517" s="30">
        <v>3385</v>
      </c>
      <c r="M517" s="31">
        <v>250</v>
      </c>
      <c r="N517" t="s">
        <v>4864</v>
      </c>
      <c r="P517" s="27" t="s">
        <v>4864</v>
      </c>
      <c r="Q517" s="27"/>
      <c r="R517" s="27" t="s">
        <v>4872</v>
      </c>
      <c r="S517" s="27">
        <v>3</v>
      </c>
      <c r="T517" s="27" t="s">
        <v>5195</v>
      </c>
      <c r="U517" s="27"/>
      <c r="V517" s="27" t="s">
        <v>4869</v>
      </c>
      <c r="W517" s="27" t="s">
        <v>5100</v>
      </c>
      <c r="X517" s="32" t="s">
        <v>5101</v>
      </c>
      <c r="Y517" s="27">
        <v>6</v>
      </c>
      <c r="Z517" s="27">
        <v>2</v>
      </c>
      <c r="AA517" s="33"/>
      <c r="AB517" s="33"/>
      <c r="AC517" s="33">
        <v>1</v>
      </c>
      <c r="AD517" s="33">
        <v>7</v>
      </c>
      <c r="AE517" s="33">
        <v>1</v>
      </c>
      <c r="AF517" s="36">
        <v>1858000331601</v>
      </c>
      <c r="AG517" s="36" t="str">
        <f>MID(AF517,10,4)</f>
        <v>1601</v>
      </c>
      <c r="AH517" s="27" t="s">
        <v>1118</v>
      </c>
      <c r="AI517" s="27" t="s">
        <v>1119</v>
      </c>
      <c r="AJ517" s="29" t="s">
        <v>5320</v>
      </c>
      <c r="AK517" s="27"/>
      <c r="AL517" s="27"/>
      <c r="AM517" s="27"/>
      <c r="AN517" s="27"/>
      <c r="AO517" s="27" t="s">
        <v>6007</v>
      </c>
      <c r="AP517" s="27" t="s">
        <v>6007</v>
      </c>
      <c r="AQ517" s="27"/>
      <c r="AR517" s="35">
        <v>24948489</v>
      </c>
      <c r="AS517" s="36">
        <v>201500859990</v>
      </c>
      <c r="AT517" s="27"/>
      <c r="AU517" s="29"/>
      <c r="AV517" s="27"/>
      <c r="AW517" s="27" t="s">
        <v>2535</v>
      </c>
      <c r="AX517" s="27" t="s">
        <v>1118</v>
      </c>
      <c r="AY517" s="27" t="s">
        <v>1119</v>
      </c>
      <c r="AZ517" s="27"/>
      <c r="BA517" s="27"/>
      <c r="BB517" s="27">
        <v>52007773</v>
      </c>
      <c r="BC517" s="27" t="s">
        <v>4589</v>
      </c>
      <c r="BD517" s="27">
        <v>2</v>
      </c>
      <c r="BE517" s="27">
        <v>5</v>
      </c>
      <c r="BF517" s="27">
        <v>2</v>
      </c>
      <c r="BG517" s="27" t="s">
        <v>648</v>
      </c>
      <c r="BH517" s="27">
        <v>7</v>
      </c>
      <c r="BI517" s="106" t="s">
        <v>2536</v>
      </c>
      <c r="BJ517" s="27" t="s">
        <v>2537</v>
      </c>
      <c r="BK517" s="27"/>
      <c r="BL517" s="27"/>
      <c r="BM517" s="27"/>
      <c r="BN517" s="27"/>
      <c r="BO517" s="27" t="s">
        <v>4769</v>
      </c>
      <c r="BP517" s="27" t="s">
        <v>4776</v>
      </c>
      <c r="BQ517" s="27" t="s">
        <v>4776</v>
      </c>
      <c r="BR517" s="27" t="s">
        <v>4776</v>
      </c>
      <c r="BS517" s="27" t="s">
        <v>4776</v>
      </c>
      <c r="BT517" s="27" t="e">
        <v>#VALUE!</v>
      </c>
      <c r="BU517" s="27" t="e">
        <v>#VALUE!</v>
      </c>
      <c r="BV517" s="27" t="e">
        <v>#VALUE!</v>
      </c>
      <c r="BW517" s="33"/>
      <c r="BX517" s="33"/>
      <c r="BY517" s="33"/>
      <c r="BZ517" s="27"/>
      <c r="CA517" s="27"/>
      <c r="CB517" s="27"/>
      <c r="CC517" s="33"/>
      <c r="CD517" s="33"/>
      <c r="CE517" s="33"/>
      <c r="CF517" s="27"/>
      <c r="CG517" s="27"/>
      <c r="CH517" s="27"/>
      <c r="CI517" s="27"/>
      <c r="CJ517" s="27"/>
    </row>
    <row r="518" spans="1:88" x14ac:dyDescent="0.25">
      <c r="A518" s="27" t="s">
        <v>2538</v>
      </c>
      <c r="B518" s="27" t="s">
        <v>451</v>
      </c>
      <c r="C518" s="27" t="s">
        <v>2539</v>
      </c>
      <c r="D518" s="27" t="s">
        <v>352</v>
      </c>
      <c r="E518" s="27" t="s">
        <v>215</v>
      </c>
      <c r="F518" s="27"/>
      <c r="G518" s="27" t="s">
        <v>6556</v>
      </c>
      <c r="H518" s="27" t="s">
        <v>3994</v>
      </c>
      <c r="I518" s="27"/>
      <c r="J518" s="27"/>
      <c r="K518" s="29">
        <v>45103</v>
      </c>
      <c r="L518" s="30">
        <v>3385</v>
      </c>
      <c r="M518" s="31">
        <v>250</v>
      </c>
      <c r="N518" t="s">
        <v>4864</v>
      </c>
      <c r="P518" s="27" t="s">
        <v>4864</v>
      </c>
      <c r="Q518" s="27"/>
      <c r="R518" s="27" t="s">
        <v>5015</v>
      </c>
      <c r="S518" s="147">
        <v>110</v>
      </c>
      <c r="T518" s="144" t="s">
        <v>5321</v>
      </c>
      <c r="U518" s="27"/>
      <c r="V518" s="27" t="s">
        <v>4959</v>
      </c>
      <c r="W518" s="27" t="s">
        <v>5022</v>
      </c>
      <c r="X518" s="32" t="s">
        <v>5009</v>
      </c>
      <c r="Y518" s="27">
        <v>2</v>
      </c>
      <c r="Z518" s="27">
        <v>2</v>
      </c>
      <c r="AA518" s="33"/>
      <c r="AB518" s="33"/>
      <c r="AC518" s="33">
        <v>1</v>
      </c>
      <c r="AD518" s="33">
        <v>7</v>
      </c>
      <c r="AE518" s="33">
        <v>1</v>
      </c>
      <c r="AF518" s="36">
        <v>3369156080920</v>
      </c>
      <c r="AG518" s="36" t="str">
        <f>MID(AF518,10,4)</f>
        <v>0920</v>
      </c>
      <c r="AH518" s="27" t="s">
        <v>700</v>
      </c>
      <c r="AI518" s="27" t="s">
        <v>739</v>
      </c>
      <c r="AJ518" s="29">
        <v>37433</v>
      </c>
      <c r="AK518" s="27"/>
      <c r="AL518" s="27"/>
      <c r="AM518" s="27"/>
      <c r="AN518" s="27"/>
      <c r="AO518" s="27" t="s">
        <v>6007</v>
      </c>
      <c r="AP518" s="27" t="s">
        <v>6007</v>
      </c>
      <c r="AQ518" s="27"/>
      <c r="AR518" s="35">
        <v>118670166</v>
      </c>
      <c r="AS518" s="112">
        <v>3369156080920</v>
      </c>
      <c r="AT518" s="27"/>
      <c r="AU518" s="29"/>
      <c r="AV518" s="27"/>
      <c r="AW518" s="27" t="s">
        <v>2540</v>
      </c>
      <c r="AX518" s="27" t="s">
        <v>700</v>
      </c>
      <c r="AY518" s="27" t="s">
        <v>700</v>
      </c>
      <c r="AZ518" s="27"/>
      <c r="BA518" s="27"/>
      <c r="BB518" s="27">
        <v>53785251</v>
      </c>
      <c r="BC518" s="27" t="s">
        <v>4590</v>
      </c>
      <c r="BD518" s="27">
        <v>1</v>
      </c>
      <c r="BE518" s="27">
        <v>5</v>
      </c>
      <c r="BF518" s="27">
        <v>3</v>
      </c>
      <c r="BG518" s="27" t="s">
        <v>953</v>
      </c>
      <c r="BH518" s="27">
        <v>7</v>
      </c>
      <c r="BI518" s="106" t="s">
        <v>2541</v>
      </c>
      <c r="BJ518" s="27" t="s">
        <v>2542</v>
      </c>
      <c r="BK518" s="27"/>
      <c r="BL518" s="27"/>
      <c r="BM518" s="27"/>
      <c r="BN518" s="27"/>
      <c r="BO518" s="27" t="s">
        <v>4769</v>
      </c>
      <c r="BP518" s="29">
        <v>44994</v>
      </c>
      <c r="BQ518" s="29">
        <v>44995</v>
      </c>
      <c r="BR518" s="27" t="s">
        <v>5322</v>
      </c>
      <c r="BS518" s="29">
        <v>44994</v>
      </c>
      <c r="BT518" s="27">
        <v>22.12054794520548</v>
      </c>
      <c r="BU518" s="27">
        <v>6</v>
      </c>
      <c r="BV518" s="27">
        <v>26</v>
      </c>
      <c r="BW518" s="33"/>
      <c r="BX518" s="33"/>
      <c r="BY518" s="33"/>
      <c r="BZ518" s="27"/>
      <c r="CA518" s="27"/>
      <c r="CB518" s="27"/>
      <c r="CC518" s="33"/>
      <c r="CD518" s="33"/>
      <c r="CE518" s="33"/>
      <c r="CF518" s="27"/>
      <c r="CG518" s="27"/>
      <c r="CH518" s="27"/>
      <c r="CI518" s="27"/>
      <c r="CJ518" s="27"/>
    </row>
    <row r="519" spans="1:88" x14ac:dyDescent="0.25">
      <c r="A519" s="27" t="s">
        <v>2543</v>
      </c>
      <c r="B519" s="27" t="s">
        <v>2544</v>
      </c>
      <c r="C519" s="27"/>
      <c r="D519" s="27" t="s">
        <v>2545</v>
      </c>
      <c r="E519" s="27" t="s">
        <v>2114</v>
      </c>
      <c r="F519" s="27"/>
      <c r="G519" s="27" t="s">
        <v>6557</v>
      </c>
      <c r="H519" s="27" t="s">
        <v>3994</v>
      </c>
      <c r="I519" s="27"/>
      <c r="J519" s="27"/>
      <c r="K519" s="29">
        <v>45103</v>
      </c>
      <c r="L519" s="30">
        <v>3385</v>
      </c>
      <c r="M519" s="31">
        <v>250</v>
      </c>
      <c r="N519" t="s">
        <v>4864</v>
      </c>
      <c r="P519" s="27" t="s">
        <v>4864</v>
      </c>
      <c r="Q519" s="27"/>
      <c r="R519" s="27" t="s">
        <v>5015</v>
      </c>
      <c r="S519" s="27">
        <v>102</v>
      </c>
      <c r="T519" s="27" t="s">
        <v>5180</v>
      </c>
      <c r="U519" s="27"/>
      <c r="V519" s="27" t="s">
        <v>4959</v>
      </c>
      <c r="W519" s="27" t="s">
        <v>5169</v>
      </c>
      <c r="X519" s="32" t="s">
        <v>4960</v>
      </c>
      <c r="Y519" s="27">
        <v>9</v>
      </c>
      <c r="Z519" s="27">
        <v>2</v>
      </c>
      <c r="AA519" s="33"/>
      <c r="AB519" s="33"/>
      <c r="AC519" s="33">
        <v>1</v>
      </c>
      <c r="AD519" s="33">
        <v>7</v>
      </c>
      <c r="AE519" s="33">
        <v>1</v>
      </c>
      <c r="AF519" s="36">
        <v>2163522231318</v>
      </c>
      <c r="AG519" s="36" t="str">
        <f>MID(AF519,10,4)</f>
        <v>1318</v>
      </c>
      <c r="AH519" s="27" t="s">
        <v>421</v>
      </c>
      <c r="AI519" s="27" t="s">
        <v>2546</v>
      </c>
      <c r="AJ519" s="29">
        <v>32984</v>
      </c>
      <c r="AK519" s="27"/>
      <c r="AL519" s="27"/>
      <c r="AM519" s="27"/>
      <c r="AN519" s="27"/>
      <c r="AO519" s="27" t="s">
        <v>6007</v>
      </c>
      <c r="AP519" s="27" t="s">
        <v>6007</v>
      </c>
      <c r="AQ519" s="27"/>
      <c r="AR519" s="35">
        <v>91204674</v>
      </c>
      <c r="AS519" s="114">
        <v>201602373321</v>
      </c>
      <c r="AT519" s="27"/>
      <c r="AU519" s="29"/>
      <c r="AV519" s="27"/>
      <c r="AW519" s="27" t="s">
        <v>2547</v>
      </c>
      <c r="AX519" s="27" t="s">
        <v>421</v>
      </c>
      <c r="AY519" s="27" t="s">
        <v>421</v>
      </c>
      <c r="AZ519" s="27"/>
      <c r="BA519" s="27"/>
      <c r="BB519" s="27">
        <v>47588781</v>
      </c>
      <c r="BC519" s="27" t="s">
        <v>4589</v>
      </c>
      <c r="BD519" s="27">
        <v>2</v>
      </c>
      <c r="BE519" s="27">
        <v>5</v>
      </c>
      <c r="BF519" s="27">
        <v>3</v>
      </c>
      <c r="BG519" s="27" t="s">
        <v>953</v>
      </c>
      <c r="BH519" s="27">
        <v>7</v>
      </c>
      <c r="BI519" s="106" t="s">
        <v>2548</v>
      </c>
      <c r="BJ519" s="27" t="s">
        <v>2549</v>
      </c>
      <c r="BK519" s="27"/>
      <c r="BL519" s="27"/>
      <c r="BM519" s="27"/>
      <c r="BN519" s="27"/>
      <c r="BO519" s="27" t="s">
        <v>4769</v>
      </c>
      <c r="BP519" s="29">
        <v>44950</v>
      </c>
      <c r="BQ519" s="29">
        <v>44949</v>
      </c>
      <c r="BR519" s="27" t="s">
        <v>5322</v>
      </c>
      <c r="BS519" s="29">
        <v>44951</v>
      </c>
      <c r="BT519" s="27">
        <v>34.30958904109589</v>
      </c>
      <c r="BU519" s="27">
        <v>4</v>
      </c>
      <c r="BV519" s="27">
        <v>21</v>
      </c>
      <c r="BW519" s="33"/>
      <c r="BX519" s="33"/>
      <c r="BY519" s="33"/>
      <c r="BZ519" s="27"/>
      <c r="CA519" s="27"/>
      <c r="CB519" s="27"/>
      <c r="CC519" s="33"/>
      <c r="CD519" s="33"/>
      <c r="CE519" s="33"/>
      <c r="CF519" s="27"/>
      <c r="CG519" s="27"/>
      <c r="CH519" s="27"/>
      <c r="CI519" s="27"/>
      <c r="CJ519" s="27"/>
    </row>
    <row r="520" spans="1:88" x14ac:dyDescent="0.25">
      <c r="A520" s="27" t="s">
        <v>3243</v>
      </c>
      <c r="B520" s="27" t="s">
        <v>418</v>
      </c>
      <c r="C520" s="27"/>
      <c r="D520" s="27" t="s">
        <v>3786</v>
      </c>
      <c r="E520" s="27" t="s">
        <v>1755</v>
      </c>
      <c r="F520" s="27"/>
      <c r="G520" s="27" t="s">
        <v>6558</v>
      </c>
      <c r="H520" s="27" t="s">
        <v>3998</v>
      </c>
      <c r="I520" s="27" t="s">
        <v>4001</v>
      </c>
      <c r="J520" s="27"/>
      <c r="K520" s="29">
        <v>45103</v>
      </c>
      <c r="L520" s="30">
        <v>2960</v>
      </c>
      <c r="M520" s="31">
        <v>250</v>
      </c>
      <c r="N520" t="s">
        <v>4864</v>
      </c>
      <c r="P520" s="27" t="s">
        <v>4864</v>
      </c>
      <c r="Q520" s="27"/>
      <c r="R520" s="27" t="s">
        <v>4961</v>
      </c>
      <c r="S520" s="27" t="s">
        <v>4962</v>
      </c>
      <c r="T520" s="27" t="s">
        <v>4963</v>
      </c>
      <c r="U520" s="27" t="s">
        <v>4954</v>
      </c>
      <c r="V520" s="27" t="s">
        <v>4776</v>
      </c>
      <c r="W520" s="27" t="s">
        <v>5001</v>
      </c>
      <c r="X520" s="32" t="s">
        <v>4997</v>
      </c>
      <c r="Y520" s="27">
        <v>5</v>
      </c>
      <c r="Z520" s="27">
        <v>1</v>
      </c>
      <c r="AA520" s="33"/>
      <c r="AB520" s="33"/>
      <c r="AC520" s="33">
        <v>1</v>
      </c>
      <c r="AD520" s="33">
        <v>7</v>
      </c>
      <c r="AE520" s="33">
        <v>1</v>
      </c>
      <c r="AF520" s="36">
        <v>2396537501615</v>
      </c>
      <c r="AG520" s="36" t="str">
        <f>MID(AF520,10,4)</f>
        <v>1615</v>
      </c>
      <c r="AH520" s="27" t="s">
        <v>1119</v>
      </c>
      <c r="AI520" s="27" t="s">
        <v>5323</v>
      </c>
      <c r="AJ520" s="29">
        <v>34418</v>
      </c>
      <c r="AK520" s="27" t="s">
        <v>379</v>
      </c>
      <c r="AL520" s="29">
        <v>46106</v>
      </c>
      <c r="AM520" s="27"/>
      <c r="AN520" s="27"/>
      <c r="AO520" s="27" t="s">
        <v>6371</v>
      </c>
      <c r="AP520" s="27" t="s">
        <v>6007</v>
      </c>
      <c r="AQ520" s="27"/>
      <c r="AR520" s="35">
        <v>79097278</v>
      </c>
      <c r="AS520" s="36">
        <v>2396537501615</v>
      </c>
      <c r="AT520" s="27"/>
      <c r="AU520" s="29"/>
      <c r="AV520" s="27"/>
      <c r="AW520" s="27" t="s">
        <v>4181</v>
      </c>
      <c r="AX520" s="27" t="s">
        <v>268</v>
      </c>
      <c r="AY520" s="27" t="s">
        <v>267</v>
      </c>
      <c r="AZ520" s="27"/>
      <c r="BA520" s="27"/>
      <c r="BB520" s="27">
        <v>35879791</v>
      </c>
      <c r="BC520" s="27" t="s">
        <v>4588</v>
      </c>
      <c r="BD520" s="27">
        <v>1</v>
      </c>
      <c r="BE520" s="27">
        <v>5</v>
      </c>
      <c r="BF520" s="27">
        <v>1</v>
      </c>
      <c r="BG520" s="27" t="s">
        <v>635</v>
      </c>
      <c r="BH520" s="27">
        <v>7</v>
      </c>
      <c r="BI520" s="106" t="s">
        <v>5324</v>
      </c>
      <c r="BJ520" s="27" t="s">
        <v>5325</v>
      </c>
      <c r="BK520" s="27"/>
      <c r="BL520" s="27"/>
      <c r="BM520" s="27"/>
      <c r="BN520" s="27"/>
      <c r="BO520" s="27" t="s">
        <v>4769</v>
      </c>
      <c r="BP520" s="29">
        <v>45098</v>
      </c>
      <c r="BQ520" s="29">
        <v>45098</v>
      </c>
      <c r="BR520" s="27" t="s">
        <v>5190</v>
      </c>
      <c r="BS520" s="27" t="s">
        <v>4776</v>
      </c>
      <c r="BT520" s="27">
        <v>30.38082191780822</v>
      </c>
      <c r="BU520" s="27">
        <v>3</v>
      </c>
      <c r="BV520" s="27">
        <v>25</v>
      </c>
      <c r="BW520" s="33"/>
      <c r="BX520" s="33"/>
      <c r="BY520" s="33"/>
      <c r="BZ520" s="27"/>
      <c r="CA520" s="27"/>
      <c r="CB520" s="27"/>
      <c r="CC520" s="33"/>
      <c r="CD520" s="33"/>
      <c r="CE520" s="33"/>
      <c r="CF520" s="27"/>
      <c r="CG520" s="27"/>
      <c r="CH520" s="27"/>
      <c r="CI520" s="27"/>
      <c r="CJ520" s="27"/>
    </row>
    <row r="521" spans="1:88" x14ac:dyDescent="0.25">
      <c r="A521" s="27" t="s">
        <v>2550</v>
      </c>
      <c r="B521" s="27" t="s">
        <v>2551</v>
      </c>
      <c r="C521" s="27" t="s">
        <v>2552</v>
      </c>
      <c r="D521" s="27" t="s">
        <v>586</v>
      </c>
      <c r="E521" s="27" t="s">
        <v>562</v>
      </c>
      <c r="F521" s="27"/>
      <c r="G521" s="27" t="s">
        <v>6559</v>
      </c>
      <c r="H521" s="27" t="s">
        <v>3994</v>
      </c>
      <c r="I521" s="27"/>
      <c r="J521" s="27"/>
      <c r="K521" s="29">
        <v>45103</v>
      </c>
      <c r="L521" s="30">
        <v>3167</v>
      </c>
      <c r="M521" s="31">
        <v>250</v>
      </c>
      <c r="N521" t="s">
        <v>149</v>
      </c>
      <c r="O521" s="1">
        <v>45187</v>
      </c>
      <c r="P521" t="s">
        <v>4969</v>
      </c>
      <c r="Q521" s="27"/>
      <c r="R521" s="27" t="s">
        <v>4941</v>
      </c>
      <c r="S521" s="27">
        <v>14</v>
      </c>
      <c r="T521" s="27" t="s">
        <v>5119</v>
      </c>
      <c r="U521" s="27"/>
      <c r="V521" s="27" t="s">
        <v>4869</v>
      </c>
      <c r="W521" s="27" t="s">
        <v>4943</v>
      </c>
      <c r="X521" s="32" t="s">
        <v>4870</v>
      </c>
      <c r="Y521" s="27">
        <v>1</v>
      </c>
      <c r="Z521" s="27">
        <v>2</v>
      </c>
      <c r="AA521" s="33"/>
      <c r="AB521" s="33"/>
      <c r="AC521" s="33">
        <v>1</v>
      </c>
      <c r="AD521" s="33">
        <v>7</v>
      </c>
      <c r="AE521" s="33">
        <v>1</v>
      </c>
      <c r="AF521" s="36">
        <v>3654587750101</v>
      </c>
      <c r="AG521" s="36" t="str">
        <f>MID(AF521,10,4)</f>
        <v>0101</v>
      </c>
      <c r="AH521" s="27" t="s">
        <v>114</v>
      </c>
      <c r="AI521" s="27" t="s">
        <v>114</v>
      </c>
      <c r="AJ521" s="29">
        <v>38144</v>
      </c>
      <c r="AK521" s="27"/>
      <c r="AL521" s="27"/>
      <c r="AM521" s="27"/>
      <c r="AN521" s="27"/>
      <c r="AO521" s="27" t="s">
        <v>6007</v>
      </c>
      <c r="AP521" s="27" t="s">
        <v>6007</v>
      </c>
      <c r="AQ521" s="27"/>
      <c r="AR521" s="35">
        <v>116360879</v>
      </c>
      <c r="AS521" s="36">
        <v>3654587750101</v>
      </c>
      <c r="AT521" s="27"/>
      <c r="AU521" s="29"/>
      <c r="AV521" s="27"/>
      <c r="AW521" s="27" t="s">
        <v>2553</v>
      </c>
      <c r="AX521" s="27" t="s">
        <v>114</v>
      </c>
      <c r="AY521" s="27" t="s">
        <v>259</v>
      </c>
      <c r="AZ521" s="27"/>
      <c r="BA521" s="27"/>
      <c r="BB521" s="27" t="s">
        <v>2554</v>
      </c>
      <c r="BC521" s="27" t="s">
        <v>4590</v>
      </c>
      <c r="BD521" s="27">
        <v>1</v>
      </c>
      <c r="BE521" s="27">
        <v>5</v>
      </c>
      <c r="BF521" s="27">
        <v>0</v>
      </c>
      <c r="BG521" s="27" t="s">
        <v>4598</v>
      </c>
      <c r="BH521" s="28">
        <v>5</v>
      </c>
      <c r="BI521" s="106" t="s">
        <v>2555</v>
      </c>
      <c r="BJ521" s="27" t="s">
        <v>2556</v>
      </c>
      <c r="BK521" s="27"/>
      <c r="BL521" s="27"/>
      <c r="BM521" s="27"/>
      <c r="BN521" s="27"/>
      <c r="BO521" s="27" t="s">
        <v>4769</v>
      </c>
      <c r="BP521" s="29">
        <v>44853</v>
      </c>
      <c r="BQ521" s="29">
        <v>44874</v>
      </c>
      <c r="BR521" s="27" t="s">
        <v>5179</v>
      </c>
      <c r="BS521" s="29">
        <v>45099</v>
      </c>
      <c r="BT521" s="27">
        <v>20.172602739726027</v>
      </c>
      <c r="BU521" s="27">
        <v>6</v>
      </c>
      <c r="BV521" s="27">
        <v>6</v>
      </c>
      <c r="BW521" s="33"/>
      <c r="BX521" s="33"/>
      <c r="BY521" s="33"/>
      <c r="BZ521" s="27"/>
      <c r="CA521" s="27"/>
      <c r="CB521" s="27"/>
      <c r="CC521" s="33"/>
      <c r="CD521" s="33"/>
      <c r="CE521" s="33"/>
      <c r="CF521" s="27"/>
      <c r="CG521" s="27"/>
      <c r="CH521" s="27"/>
      <c r="CI521" s="27"/>
      <c r="CJ521" s="27"/>
    </row>
    <row r="522" spans="1:88" x14ac:dyDescent="0.25">
      <c r="A522" s="27" t="s">
        <v>2557</v>
      </c>
      <c r="B522" s="27" t="s">
        <v>2558</v>
      </c>
      <c r="C522" s="27" t="s">
        <v>2559</v>
      </c>
      <c r="D522" s="27" t="s">
        <v>215</v>
      </c>
      <c r="E522" s="27"/>
      <c r="F522" s="27"/>
      <c r="G522" s="27" t="s">
        <v>6560</v>
      </c>
      <c r="H522" s="27" t="s">
        <v>3998</v>
      </c>
      <c r="I522" s="27" t="s">
        <v>4998</v>
      </c>
      <c r="J522" s="27"/>
      <c r="K522" s="29">
        <v>45108</v>
      </c>
      <c r="L522" s="30">
        <v>3250</v>
      </c>
      <c r="M522" s="31">
        <v>250</v>
      </c>
      <c r="N522" t="s">
        <v>4864</v>
      </c>
      <c r="P522" s="27" t="s">
        <v>4864</v>
      </c>
      <c r="Q522" s="27"/>
      <c r="R522" s="27" t="s">
        <v>4979</v>
      </c>
      <c r="S522" s="27" t="s">
        <v>4962</v>
      </c>
      <c r="T522" s="27" t="s">
        <v>4963</v>
      </c>
      <c r="U522" s="27" t="s">
        <v>4954</v>
      </c>
      <c r="V522" s="27" t="s">
        <v>4990</v>
      </c>
      <c r="W522" s="27" t="s">
        <v>4991</v>
      </c>
      <c r="X522" s="32" t="s">
        <v>4912</v>
      </c>
      <c r="Y522" s="27">
        <v>4</v>
      </c>
      <c r="Z522" s="27">
        <v>1</v>
      </c>
      <c r="AA522" s="33"/>
      <c r="AB522" s="33"/>
      <c r="AC522" s="33">
        <v>1</v>
      </c>
      <c r="AD522" s="33">
        <v>7</v>
      </c>
      <c r="AE522" s="33">
        <v>1</v>
      </c>
      <c r="AF522" s="36">
        <v>2166826490917</v>
      </c>
      <c r="AG522" s="36" t="str">
        <f>MID(AF522,10,4)</f>
        <v>0917</v>
      </c>
      <c r="AH522" s="27" t="s">
        <v>787</v>
      </c>
      <c r="AI522" s="27" t="s">
        <v>700</v>
      </c>
      <c r="AJ522" s="29">
        <v>33710</v>
      </c>
      <c r="AK522" s="27" t="s">
        <v>218</v>
      </c>
      <c r="AL522" s="29">
        <v>45398</v>
      </c>
      <c r="AM522" s="27"/>
      <c r="AN522" s="27"/>
      <c r="AO522" s="27" t="s">
        <v>6371</v>
      </c>
      <c r="AP522" s="27" t="s">
        <v>6007</v>
      </c>
      <c r="AQ522" s="27"/>
      <c r="AR522" s="35">
        <v>73021237</v>
      </c>
      <c r="AS522" s="36">
        <v>201100331808</v>
      </c>
      <c r="AT522" s="27"/>
      <c r="AU522" s="29"/>
      <c r="AV522" s="27"/>
      <c r="AW522" s="27" t="s">
        <v>2560</v>
      </c>
      <c r="AX522" s="27" t="s">
        <v>163</v>
      </c>
      <c r="AY522" s="27" t="s">
        <v>163</v>
      </c>
      <c r="AZ522" s="27">
        <v>2</v>
      </c>
      <c r="BA522" s="27"/>
      <c r="BB522" s="27">
        <v>59657973</v>
      </c>
      <c r="BC522" s="27" t="s">
        <v>4588</v>
      </c>
      <c r="BD522" s="27">
        <v>1</v>
      </c>
      <c r="BE522" s="27">
        <v>5</v>
      </c>
      <c r="BF522" s="27">
        <v>2</v>
      </c>
      <c r="BG522" s="27" t="s">
        <v>635</v>
      </c>
      <c r="BH522" s="27">
        <v>7</v>
      </c>
      <c r="BI522" s="106" t="s">
        <v>2561</v>
      </c>
      <c r="BJ522" s="27" t="s">
        <v>2562</v>
      </c>
      <c r="BK522" s="27"/>
      <c r="BL522" s="27"/>
      <c r="BM522" s="27"/>
      <c r="BN522" s="27"/>
      <c r="BO522" s="27" t="s">
        <v>4771</v>
      </c>
      <c r="BP522" s="29">
        <v>44987</v>
      </c>
      <c r="BQ522" s="29">
        <v>45015</v>
      </c>
      <c r="BR522" s="27" t="s">
        <v>5283</v>
      </c>
      <c r="BS522" s="29">
        <v>45014</v>
      </c>
      <c r="BT522" s="27">
        <v>32.320547945205476</v>
      </c>
      <c r="BU522" s="27">
        <v>4</v>
      </c>
      <c r="BV522" s="27">
        <v>16</v>
      </c>
      <c r="BW522" s="33">
        <v>3250</v>
      </c>
      <c r="BX522" s="37">
        <v>45458</v>
      </c>
      <c r="BY522" s="33">
        <v>2960</v>
      </c>
      <c r="BZ522" s="27"/>
      <c r="CA522" s="27"/>
      <c r="CB522" s="27"/>
      <c r="CC522" s="33"/>
      <c r="CD522" s="33"/>
      <c r="CE522" s="33"/>
      <c r="CF522" s="27"/>
      <c r="CG522" s="27"/>
      <c r="CH522" s="27"/>
      <c r="CI522" s="27"/>
      <c r="CJ522" s="27"/>
    </row>
    <row r="523" spans="1:88" x14ac:dyDescent="0.25">
      <c r="A523" s="27" t="s">
        <v>3244</v>
      </c>
      <c r="B523" s="27" t="s">
        <v>158</v>
      </c>
      <c r="C523" s="27" t="s">
        <v>772</v>
      </c>
      <c r="D523" s="27" t="s">
        <v>957</v>
      </c>
      <c r="E523" s="27" t="s">
        <v>161</v>
      </c>
      <c r="F523" s="27" t="s">
        <v>3983</v>
      </c>
      <c r="G523" s="99" t="s">
        <v>6561</v>
      </c>
      <c r="H523" s="27" t="s">
        <v>3994</v>
      </c>
      <c r="I523" s="27"/>
      <c r="J523" s="27"/>
      <c r="K523" s="29">
        <v>45352</v>
      </c>
      <c r="L523" s="30">
        <v>3385</v>
      </c>
      <c r="M523" s="31">
        <v>250</v>
      </c>
      <c r="N523" t="s">
        <v>4864</v>
      </c>
      <c r="P523" s="27" t="s">
        <v>4864</v>
      </c>
      <c r="Q523" s="27"/>
      <c r="R523" s="27" t="s">
        <v>4872</v>
      </c>
      <c r="S523">
        <v>69</v>
      </c>
      <c r="T523" s="157" t="s">
        <v>6942</v>
      </c>
      <c r="U523" s="27"/>
      <c r="V523" s="27" t="s">
        <v>4869</v>
      </c>
      <c r="W523" s="27" t="s">
        <v>5077</v>
      </c>
      <c r="X523" s="32" t="s">
        <v>4949</v>
      </c>
      <c r="Y523" s="27">
        <v>3</v>
      </c>
      <c r="Z523" s="27">
        <v>2</v>
      </c>
      <c r="AA523" s="33" t="s">
        <v>5326</v>
      </c>
      <c r="AB523" s="33" t="s">
        <v>5327</v>
      </c>
      <c r="AC523" s="33">
        <v>1</v>
      </c>
      <c r="AD523" s="33">
        <v>7</v>
      </c>
      <c r="AE523" s="33">
        <v>1</v>
      </c>
      <c r="AF523" s="36">
        <v>2213919400108</v>
      </c>
      <c r="AG523" s="36" t="str">
        <f>MID(AF523,10,4)</f>
        <v>0108</v>
      </c>
      <c r="AH523" s="27" t="s">
        <v>114</v>
      </c>
      <c r="AI523" s="27" t="s">
        <v>259</v>
      </c>
      <c r="AJ523" s="29">
        <v>32714</v>
      </c>
      <c r="AK523" s="27"/>
      <c r="AL523" s="27"/>
      <c r="AM523" s="27"/>
      <c r="AN523" s="27"/>
      <c r="AO523" s="27" t="s">
        <v>6007</v>
      </c>
      <c r="AP523" s="27" t="s">
        <v>6007</v>
      </c>
      <c r="AQ523" s="27"/>
      <c r="AR523" s="35">
        <v>73661333</v>
      </c>
      <c r="AS523" s="36">
        <v>2213919400108</v>
      </c>
      <c r="AT523" s="27"/>
      <c r="AU523" s="29"/>
      <c r="AV523" s="27"/>
      <c r="AW523" s="27" t="s">
        <v>4182</v>
      </c>
      <c r="AX523" s="27" t="s">
        <v>389</v>
      </c>
      <c r="AY523" s="27" t="s">
        <v>389</v>
      </c>
      <c r="AZ523" s="27"/>
      <c r="BA523" s="27"/>
      <c r="BB523" s="27">
        <v>30095885</v>
      </c>
      <c r="BC523" s="27" t="s">
        <v>4589</v>
      </c>
      <c r="BD523" s="27">
        <v>2</v>
      </c>
      <c r="BE523" s="27">
        <v>5</v>
      </c>
      <c r="BF523" s="27">
        <v>2</v>
      </c>
      <c r="BG523" s="27" t="s">
        <v>648</v>
      </c>
      <c r="BH523" s="27">
        <v>7</v>
      </c>
      <c r="BI523" s="106" t="s">
        <v>5328</v>
      </c>
      <c r="BJ523" s="27" t="s">
        <v>5329</v>
      </c>
      <c r="BK523" s="27"/>
      <c r="BL523" s="27"/>
      <c r="BM523" s="27"/>
      <c r="BN523" s="27"/>
      <c r="BO523" s="27" t="s">
        <v>4771</v>
      </c>
      <c r="BP523" s="29">
        <v>45084</v>
      </c>
      <c r="BQ523" s="29">
        <v>45085</v>
      </c>
      <c r="BR523" s="27" t="s">
        <v>5179</v>
      </c>
      <c r="BS523" s="29">
        <v>45084</v>
      </c>
      <c r="BT523" s="27">
        <v>35.049315068493151</v>
      </c>
      <c r="BU523" s="27">
        <v>7</v>
      </c>
      <c r="BV523" s="27">
        <v>25</v>
      </c>
      <c r="BW523" s="33"/>
      <c r="BX523" s="33"/>
      <c r="BY523" s="33"/>
      <c r="BZ523" s="27"/>
      <c r="CA523" s="27"/>
      <c r="CB523" s="27"/>
      <c r="CC523" s="33"/>
      <c r="CD523" s="33"/>
      <c r="CE523" s="33"/>
      <c r="CF523" s="27"/>
      <c r="CG523" s="27"/>
      <c r="CH523" s="27"/>
      <c r="CI523" s="27"/>
      <c r="CJ523" s="27"/>
    </row>
    <row r="524" spans="1:88" x14ac:dyDescent="0.25">
      <c r="A524" s="27" t="s">
        <v>2563</v>
      </c>
      <c r="B524" s="27" t="s">
        <v>2564</v>
      </c>
      <c r="C524" s="27" t="s">
        <v>2565</v>
      </c>
      <c r="D524" s="27" t="s">
        <v>2179</v>
      </c>
      <c r="E524" s="27" t="s">
        <v>2566</v>
      </c>
      <c r="F524" s="27"/>
      <c r="G524" s="27" t="s">
        <v>6562</v>
      </c>
      <c r="H524" s="27" t="s">
        <v>3994</v>
      </c>
      <c r="I524" s="27"/>
      <c r="J524" s="27"/>
      <c r="K524" s="29">
        <v>45111</v>
      </c>
      <c r="L524" s="30">
        <v>3385</v>
      </c>
      <c r="M524" s="31">
        <v>250</v>
      </c>
      <c r="N524" t="s">
        <v>4864</v>
      </c>
      <c r="P524" s="27" t="s">
        <v>4864</v>
      </c>
      <c r="Q524" s="27"/>
      <c r="R524" s="27" t="s">
        <v>4876</v>
      </c>
      <c r="S524" s="27">
        <v>24</v>
      </c>
      <c r="T524" s="27" t="s">
        <v>4896</v>
      </c>
      <c r="U524" s="27"/>
      <c r="V524" s="27" t="s">
        <v>4869</v>
      </c>
      <c r="W524" s="27" t="s">
        <v>5152</v>
      </c>
      <c r="X524" s="32" t="s">
        <v>4870</v>
      </c>
      <c r="Y524" s="27">
        <v>1</v>
      </c>
      <c r="Z524" s="27">
        <v>2</v>
      </c>
      <c r="AA524" s="33"/>
      <c r="AB524" s="33"/>
      <c r="AC524" s="33">
        <v>1</v>
      </c>
      <c r="AD524" s="33">
        <v>7</v>
      </c>
      <c r="AE524" s="33">
        <v>1</v>
      </c>
      <c r="AF524" s="36">
        <v>2634299620101</v>
      </c>
      <c r="AG524" s="36" t="str">
        <f>MID(AF524,10,4)</f>
        <v>0101</v>
      </c>
      <c r="AH524" s="27" t="s">
        <v>114</v>
      </c>
      <c r="AI524" s="27" t="s">
        <v>114</v>
      </c>
      <c r="AJ524" s="29">
        <v>34124</v>
      </c>
      <c r="AK524" s="27"/>
      <c r="AL524" s="27"/>
      <c r="AM524" s="27"/>
      <c r="AN524" s="27"/>
      <c r="AO524" s="27" t="s">
        <v>6007</v>
      </c>
      <c r="AP524" s="27" t="s">
        <v>6007</v>
      </c>
      <c r="AQ524" s="27"/>
      <c r="AR524" s="35">
        <v>82222037</v>
      </c>
      <c r="AS524" s="36">
        <v>201500659108</v>
      </c>
      <c r="AT524" s="27"/>
      <c r="AU524" s="29"/>
      <c r="AV524" s="27"/>
      <c r="AW524" s="27" t="s">
        <v>2567</v>
      </c>
      <c r="AX524" s="27" t="s">
        <v>114</v>
      </c>
      <c r="AY524" s="27" t="s">
        <v>114</v>
      </c>
      <c r="AZ524" s="27"/>
      <c r="BA524" s="27"/>
      <c r="BB524" s="27" t="s">
        <v>2568</v>
      </c>
      <c r="BC524" s="27" t="s">
        <v>4590</v>
      </c>
      <c r="BD524" s="27">
        <v>1</v>
      </c>
      <c r="BE524" s="27">
        <v>5</v>
      </c>
      <c r="BF524" s="27">
        <v>0</v>
      </c>
      <c r="BG524" s="27" t="s">
        <v>648</v>
      </c>
      <c r="BH524" s="27">
        <v>7</v>
      </c>
      <c r="BI524" s="106" t="s">
        <v>2569</v>
      </c>
      <c r="BJ524" s="27" t="s">
        <v>2570</v>
      </c>
      <c r="BK524" s="27"/>
      <c r="BL524" s="27"/>
      <c r="BM524" s="27"/>
      <c r="BN524" s="27"/>
      <c r="BO524" s="27" t="s">
        <v>4769</v>
      </c>
      <c r="BP524" s="29">
        <v>45106</v>
      </c>
      <c r="BQ524" s="29">
        <v>45107</v>
      </c>
      <c r="BR524" s="27" t="s">
        <v>5283</v>
      </c>
      <c r="BS524" s="29">
        <v>45099</v>
      </c>
      <c r="BT524" s="27">
        <v>31.186301369863013</v>
      </c>
      <c r="BU524" s="27">
        <v>6</v>
      </c>
      <c r="BV524" s="27">
        <v>4</v>
      </c>
      <c r="BW524" s="33"/>
      <c r="BX524" s="33"/>
      <c r="BY524" s="33"/>
      <c r="BZ524" s="27"/>
      <c r="CA524" s="27"/>
      <c r="CB524" s="27"/>
      <c r="CC524" s="33"/>
      <c r="CD524" s="33"/>
      <c r="CE524" s="33"/>
      <c r="CF524" s="27"/>
      <c r="CG524" s="27"/>
      <c r="CH524" s="27"/>
      <c r="CI524" s="27"/>
      <c r="CJ524" s="27"/>
    </row>
    <row r="525" spans="1:88" x14ac:dyDescent="0.25">
      <c r="A525" s="27" t="s">
        <v>2571</v>
      </c>
      <c r="B525" s="27" t="s">
        <v>2572</v>
      </c>
      <c r="C525" s="27" t="s">
        <v>2573</v>
      </c>
      <c r="D525" s="27" t="s">
        <v>2574</v>
      </c>
      <c r="E525" s="27" t="s">
        <v>1359</v>
      </c>
      <c r="F525" s="27"/>
      <c r="G525" s="27" t="s">
        <v>6563</v>
      </c>
      <c r="H525" s="27" t="s">
        <v>3994</v>
      </c>
      <c r="I525" s="27"/>
      <c r="J525" s="27"/>
      <c r="K525" s="29">
        <v>45111</v>
      </c>
      <c r="L525" s="30">
        <v>3385</v>
      </c>
      <c r="M525" s="31">
        <v>250</v>
      </c>
      <c r="N525" t="s">
        <v>4864</v>
      </c>
      <c r="P525" s="27" t="s">
        <v>4864</v>
      </c>
      <c r="Q525" s="27"/>
      <c r="R525" s="27" t="s">
        <v>4941</v>
      </c>
      <c r="S525" s="27">
        <v>18</v>
      </c>
      <c r="T525" s="27" t="s">
        <v>5074</v>
      </c>
      <c r="U525" s="27"/>
      <c r="V525" s="27" t="s">
        <v>4869</v>
      </c>
      <c r="W525" s="27" t="s">
        <v>4943</v>
      </c>
      <c r="X525" s="32" t="s">
        <v>4870</v>
      </c>
      <c r="Y525" s="27">
        <v>1</v>
      </c>
      <c r="Z525" s="27">
        <v>2</v>
      </c>
      <c r="AA525" s="33"/>
      <c r="AB525" s="33"/>
      <c r="AC525" s="33">
        <v>1</v>
      </c>
      <c r="AD525" s="33">
        <v>7</v>
      </c>
      <c r="AE525" s="33">
        <v>1</v>
      </c>
      <c r="AF525" s="36">
        <v>2432409610101</v>
      </c>
      <c r="AG525" s="36" t="str">
        <f>MID(AF525,10,4)</f>
        <v>0101</v>
      </c>
      <c r="AH525" s="27" t="s">
        <v>114</v>
      </c>
      <c r="AI525" s="27" t="s">
        <v>114</v>
      </c>
      <c r="AJ525" s="29">
        <v>31897</v>
      </c>
      <c r="AK525" s="27"/>
      <c r="AL525" s="27"/>
      <c r="AM525" s="27"/>
      <c r="AN525" s="27"/>
      <c r="AO525" s="27" t="s">
        <v>6007</v>
      </c>
      <c r="AP525" s="27" t="s">
        <v>6007</v>
      </c>
      <c r="AQ525" s="27"/>
      <c r="AR525" s="35">
        <v>55706924</v>
      </c>
      <c r="AS525" s="36">
        <v>201004592511</v>
      </c>
      <c r="AT525" s="27"/>
      <c r="AU525" s="29"/>
      <c r="AV525" s="27"/>
      <c r="AW525" s="27" t="s">
        <v>2575</v>
      </c>
      <c r="AX525" s="27" t="s">
        <v>114</v>
      </c>
      <c r="AY525" s="27" t="s">
        <v>114</v>
      </c>
      <c r="AZ525" s="27">
        <v>7</v>
      </c>
      <c r="BA525" s="27"/>
      <c r="BB525" s="27">
        <v>59823673</v>
      </c>
      <c r="BC525" s="27" t="s">
        <v>4590</v>
      </c>
      <c r="BD525" s="27">
        <v>1</v>
      </c>
      <c r="BE525" s="27">
        <v>5</v>
      </c>
      <c r="BF525" s="27">
        <v>4</v>
      </c>
      <c r="BG525" s="27" t="s">
        <v>1533</v>
      </c>
      <c r="BH525" s="27">
        <v>7</v>
      </c>
      <c r="BI525" s="106" t="s">
        <v>2576</v>
      </c>
      <c r="BJ525" s="27" t="s">
        <v>2577</v>
      </c>
      <c r="BK525" s="27"/>
      <c r="BL525" s="27"/>
      <c r="BM525" s="27"/>
      <c r="BN525" s="27"/>
      <c r="BO525" s="27" t="s">
        <v>4769</v>
      </c>
      <c r="BP525" s="29">
        <v>45106</v>
      </c>
      <c r="BQ525" s="27" t="s">
        <v>240</v>
      </c>
      <c r="BR525" s="27"/>
      <c r="BS525" s="29">
        <v>45100</v>
      </c>
      <c r="BT525" s="27">
        <v>37.287671232876711</v>
      </c>
      <c r="BU525" s="27">
        <v>4</v>
      </c>
      <c r="BV525" s="27">
        <v>30</v>
      </c>
      <c r="BW525" s="33"/>
      <c r="BX525" s="33"/>
      <c r="BY525" s="33"/>
      <c r="BZ525" s="27"/>
      <c r="CA525" s="27"/>
      <c r="CB525" s="27"/>
      <c r="CC525" s="33"/>
      <c r="CD525" s="33"/>
      <c r="CE525" s="33"/>
      <c r="CF525" s="27"/>
      <c r="CG525" s="27"/>
      <c r="CH525" s="27"/>
      <c r="CI525" s="27"/>
      <c r="CJ525" s="27"/>
    </row>
    <row r="526" spans="1:88" x14ac:dyDescent="0.25">
      <c r="A526" s="27" t="s">
        <v>2578</v>
      </c>
      <c r="B526" s="27" t="s">
        <v>2579</v>
      </c>
      <c r="C526" s="27" t="s">
        <v>2580</v>
      </c>
      <c r="D526" s="27" t="s">
        <v>2581</v>
      </c>
      <c r="E526" s="27" t="s">
        <v>680</v>
      </c>
      <c r="F526" s="27"/>
      <c r="G526" s="27" t="s">
        <v>6564</v>
      </c>
      <c r="H526" s="27" t="s">
        <v>3999</v>
      </c>
      <c r="I526" s="27"/>
      <c r="J526" s="27"/>
      <c r="K526" s="29">
        <v>45111</v>
      </c>
      <c r="L526" s="30">
        <v>3385</v>
      </c>
      <c r="M526" s="31">
        <v>250</v>
      </c>
      <c r="N526" t="s">
        <v>149</v>
      </c>
      <c r="O526" s="1">
        <v>45442</v>
      </c>
      <c r="P526" t="s">
        <v>4883</v>
      </c>
      <c r="Q526" s="27"/>
      <c r="R526" s="27" t="s">
        <v>4889</v>
      </c>
      <c r="S526" s="27" t="s">
        <v>4890</v>
      </c>
      <c r="T526" s="27" t="s">
        <v>4902</v>
      </c>
      <c r="U526" s="27" t="s">
        <v>4903</v>
      </c>
      <c r="V526" s="27" t="s">
        <v>4869</v>
      </c>
      <c r="W526" s="27"/>
      <c r="X526" s="32" t="s">
        <v>4870</v>
      </c>
      <c r="Y526" s="27">
        <v>1</v>
      </c>
      <c r="Z526" s="27">
        <v>1</v>
      </c>
      <c r="AA526" s="33"/>
      <c r="AB526" s="33"/>
      <c r="AC526" s="33">
        <v>1</v>
      </c>
      <c r="AD526" s="33">
        <v>7</v>
      </c>
      <c r="AE526" s="33">
        <v>1</v>
      </c>
      <c r="AF526" s="36">
        <v>2425389750101</v>
      </c>
      <c r="AG526" s="36" t="str">
        <f>MID(AF526,10,4)</f>
        <v>0101</v>
      </c>
      <c r="AH526" s="27" t="s">
        <v>114</v>
      </c>
      <c r="AI526" s="27" t="s">
        <v>114</v>
      </c>
      <c r="AJ526" s="29">
        <v>32921</v>
      </c>
      <c r="AK526" s="27"/>
      <c r="AL526" s="27"/>
      <c r="AM526" s="27"/>
      <c r="AN526" s="27"/>
      <c r="AO526" s="27" t="s">
        <v>6007</v>
      </c>
      <c r="AP526" s="27" t="s">
        <v>6007</v>
      </c>
      <c r="AQ526" s="27"/>
      <c r="AR526" s="35">
        <v>79507522</v>
      </c>
      <c r="AS526" s="36">
        <v>201201573357</v>
      </c>
      <c r="AT526" s="27"/>
      <c r="AU526" s="29"/>
      <c r="AV526" s="27"/>
      <c r="AW526" s="27" t="s">
        <v>2582</v>
      </c>
      <c r="AX526" s="27" t="s">
        <v>114</v>
      </c>
      <c r="AY526" s="27" t="s">
        <v>114</v>
      </c>
      <c r="AZ526" s="27">
        <v>18</v>
      </c>
      <c r="BA526" s="27"/>
      <c r="BB526" s="27">
        <v>54739505</v>
      </c>
      <c r="BC526" s="27" t="s">
        <v>1907</v>
      </c>
      <c r="BD526" s="27">
        <v>2</v>
      </c>
      <c r="BE526" s="27">
        <v>5</v>
      </c>
      <c r="BF526" s="27">
        <v>1</v>
      </c>
      <c r="BG526" s="27" t="s">
        <v>4598</v>
      </c>
      <c r="BH526" s="28">
        <v>5</v>
      </c>
      <c r="BI526" s="106" t="s">
        <v>2583</v>
      </c>
      <c r="BJ526" s="27" t="s">
        <v>2584</v>
      </c>
      <c r="BK526" s="27"/>
      <c r="BL526" s="27"/>
      <c r="BM526" s="27"/>
      <c r="BN526" s="27"/>
      <c r="BO526" s="27" t="s">
        <v>4769</v>
      </c>
      <c r="BP526" s="29">
        <v>45075</v>
      </c>
      <c r="BQ526" s="29">
        <v>45076</v>
      </c>
      <c r="BR526" s="27" t="s">
        <v>5190</v>
      </c>
      <c r="BS526" s="29">
        <v>45077</v>
      </c>
      <c r="BT526" s="27">
        <v>34.482191780821921</v>
      </c>
      <c r="BU526" s="27">
        <v>2</v>
      </c>
      <c r="BV526" s="27">
        <v>17</v>
      </c>
      <c r="BW526" s="33"/>
      <c r="BX526" s="33"/>
      <c r="BY526" s="33"/>
      <c r="BZ526" s="27"/>
      <c r="CA526" s="27"/>
      <c r="CB526" s="27"/>
      <c r="CC526" s="33"/>
      <c r="CD526" s="33"/>
      <c r="CE526" s="33"/>
      <c r="CF526" s="27"/>
      <c r="CG526" s="27"/>
      <c r="CH526" s="27"/>
      <c r="CI526" s="27"/>
      <c r="CJ526" s="27"/>
    </row>
    <row r="527" spans="1:88" x14ac:dyDescent="0.25">
      <c r="A527" s="27" t="s">
        <v>2585</v>
      </c>
      <c r="B527" s="27" t="s">
        <v>2586</v>
      </c>
      <c r="C527" s="27" t="s">
        <v>2587</v>
      </c>
      <c r="D527" s="27" t="s">
        <v>160</v>
      </c>
      <c r="E527" s="27"/>
      <c r="F527" s="27"/>
      <c r="G527" s="27" t="s">
        <v>6565</v>
      </c>
      <c r="H527" s="27" t="s">
        <v>3994</v>
      </c>
      <c r="I527" s="27"/>
      <c r="J527" s="27"/>
      <c r="K527" s="29">
        <v>45115</v>
      </c>
      <c r="L527" s="30">
        <v>3385</v>
      </c>
      <c r="M527" s="31">
        <v>250</v>
      </c>
      <c r="N527" t="s">
        <v>149</v>
      </c>
      <c r="O527" s="1">
        <v>45488</v>
      </c>
      <c r="P527" t="s">
        <v>4969</v>
      </c>
      <c r="Q527" s="27"/>
      <c r="R527" s="27" t="s">
        <v>4872</v>
      </c>
      <c r="S527" s="27">
        <v>42</v>
      </c>
      <c r="T527" s="27" t="s">
        <v>4995</v>
      </c>
      <c r="U527" s="27"/>
      <c r="V527" s="27" t="s">
        <v>4869</v>
      </c>
      <c r="W527" s="27" t="s">
        <v>4996</v>
      </c>
      <c r="X527" s="32" t="s">
        <v>4997</v>
      </c>
      <c r="Y527" s="27">
        <v>5</v>
      </c>
      <c r="Z527" s="27">
        <v>2</v>
      </c>
      <c r="AA527" s="33"/>
      <c r="AB527" s="33"/>
      <c r="AC527" s="33">
        <v>1</v>
      </c>
      <c r="AD527" s="33">
        <v>7</v>
      </c>
      <c r="AE527" s="33">
        <v>1</v>
      </c>
      <c r="AF527" s="36">
        <v>2254952012007</v>
      </c>
      <c r="AG527" s="36" t="str">
        <f>MID(AF527,10,4)</f>
        <v>2007</v>
      </c>
      <c r="AH527" s="27" t="s">
        <v>125</v>
      </c>
      <c r="AI527" s="27" t="s">
        <v>125</v>
      </c>
      <c r="AJ527" s="29">
        <v>31575</v>
      </c>
      <c r="AK527" s="27"/>
      <c r="AL527" s="27"/>
      <c r="AM527" s="27"/>
      <c r="AN527" s="27"/>
      <c r="AO527" s="27" t="s">
        <v>6007</v>
      </c>
      <c r="AP527" s="27" t="s">
        <v>6007</v>
      </c>
      <c r="AQ527" s="27"/>
      <c r="AR527" s="35">
        <v>35209321</v>
      </c>
      <c r="AS527" s="36">
        <v>2254952012007</v>
      </c>
      <c r="AT527" s="27"/>
      <c r="AU527" s="29"/>
      <c r="AV527" s="27"/>
      <c r="AW527" s="27" t="s">
        <v>2588</v>
      </c>
      <c r="AX527" s="27" t="s">
        <v>268</v>
      </c>
      <c r="AY527" s="27" t="s">
        <v>662</v>
      </c>
      <c r="AZ527" s="27"/>
      <c r="BA527" s="27"/>
      <c r="BB527" s="27">
        <v>31054159</v>
      </c>
      <c r="BC527" s="27" t="s">
        <v>4590</v>
      </c>
      <c r="BD527" s="27">
        <v>1</v>
      </c>
      <c r="BE527" s="27">
        <v>5</v>
      </c>
      <c r="BF527" s="27">
        <v>3</v>
      </c>
      <c r="BG527" s="27" t="s">
        <v>4598</v>
      </c>
      <c r="BH527" s="28">
        <v>5</v>
      </c>
      <c r="BI527" s="27" t="s">
        <v>2589</v>
      </c>
      <c r="BJ527" s="27"/>
      <c r="BK527" s="27"/>
      <c r="BL527" s="27"/>
      <c r="BM527" s="27"/>
      <c r="BN527" s="27"/>
      <c r="BO527" s="27" t="s">
        <v>4769</v>
      </c>
      <c r="BP527" s="29">
        <v>45105</v>
      </c>
      <c r="BQ527" s="29">
        <v>45111</v>
      </c>
      <c r="BR527" s="27" t="s">
        <v>5179</v>
      </c>
      <c r="BS527" s="29">
        <v>45135</v>
      </c>
      <c r="BT527" s="27">
        <v>38.169863013698631</v>
      </c>
      <c r="BU527" s="27">
        <v>6</v>
      </c>
      <c r="BV527" s="27">
        <v>12</v>
      </c>
      <c r="BW527" s="33"/>
      <c r="BX527" s="33"/>
      <c r="BY527" s="33"/>
      <c r="BZ527" s="27"/>
      <c r="CA527" s="27"/>
      <c r="CB527" s="27"/>
      <c r="CC527" s="33"/>
      <c r="CD527" s="33"/>
      <c r="CE527" s="33"/>
      <c r="CF527" s="27"/>
      <c r="CG527" s="27"/>
      <c r="CH527" s="27"/>
      <c r="CI527" s="27"/>
      <c r="CJ527" s="27"/>
    </row>
    <row r="528" spans="1:88" x14ac:dyDescent="0.25">
      <c r="A528" s="27" t="s">
        <v>2590</v>
      </c>
      <c r="B528" s="27" t="s">
        <v>658</v>
      </c>
      <c r="C528" s="27" t="s">
        <v>1882</v>
      </c>
      <c r="D528" s="27" t="s">
        <v>148</v>
      </c>
      <c r="E528" s="27" t="s">
        <v>215</v>
      </c>
      <c r="F528" s="27"/>
      <c r="G528" s="27" t="s">
        <v>6566</v>
      </c>
      <c r="H528" s="27" t="s">
        <v>4024</v>
      </c>
      <c r="I528" s="27"/>
      <c r="J528" s="27"/>
      <c r="K528" s="29">
        <v>45117</v>
      </c>
      <c r="L528" s="30">
        <v>3800</v>
      </c>
      <c r="M528" s="31">
        <v>250</v>
      </c>
      <c r="N528" t="s">
        <v>149</v>
      </c>
      <c r="O528" s="1">
        <v>45304</v>
      </c>
      <c r="P528" t="s">
        <v>4883</v>
      </c>
      <c r="Q528" s="27"/>
      <c r="R528" s="27" t="s">
        <v>4889</v>
      </c>
      <c r="S528" s="27" t="s">
        <v>4890</v>
      </c>
      <c r="T528" s="27" t="s">
        <v>4902</v>
      </c>
      <c r="U528" s="27" t="s">
        <v>4903</v>
      </c>
      <c r="V528" s="27" t="s">
        <v>4869</v>
      </c>
      <c r="W528" s="27"/>
      <c r="X528" s="32" t="s">
        <v>4870</v>
      </c>
      <c r="Y528" s="27">
        <v>1</v>
      </c>
      <c r="Z528" s="27">
        <v>1</v>
      </c>
      <c r="AA528" s="33"/>
      <c r="AB528" s="33"/>
      <c r="AC528" s="33">
        <v>1</v>
      </c>
      <c r="AD528" s="33">
        <v>7</v>
      </c>
      <c r="AE528" s="33">
        <v>1</v>
      </c>
      <c r="AF528" s="36">
        <v>2286986340101</v>
      </c>
      <c r="AG528" s="36" t="str">
        <f>MID(AF528,10,4)</f>
        <v>0101</v>
      </c>
      <c r="AH528" s="27" t="s">
        <v>114</v>
      </c>
      <c r="AI528" s="27" t="s">
        <v>114</v>
      </c>
      <c r="AJ528" s="29">
        <v>34195</v>
      </c>
      <c r="AK528" s="27"/>
      <c r="AL528" s="27"/>
      <c r="AM528" s="27"/>
      <c r="AN528" s="27"/>
      <c r="AO528" s="27" t="s">
        <v>6007</v>
      </c>
      <c r="AP528" s="27" t="s">
        <v>6007</v>
      </c>
      <c r="AQ528" s="27"/>
      <c r="AR528" s="35">
        <v>26249359</v>
      </c>
      <c r="AS528" s="36">
        <v>201300942690</v>
      </c>
      <c r="AT528" s="27"/>
      <c r="AU528" s="29"/>
      <c r="AV528" s="27"/>
      <c r="AW528" s="27" t="s">
        <v>2591</v>
      </c>
      <c r="AX528" s="27" t="s">
        <v>114</v>
      </c>
      <c r="AY528" s="27" t="s">
        <v>114</v>
      </c>
      <c r="AZ528" s="27">
        <v>18</v>
      </c>
      <c r="BA528" s="27"/>
      <c r="BB528" s="27" t="s">
        <v>2592</v>
      </c>
      <c r="BC528" s="27" t="s">
        <v>4588</v>
      </c>
      <c r="BD528" s="27">
        <v>1</v>
      </c>
      <c r="BE528" s="27">
        <v>5</v>
      </c>
      <c r="BF528" s="27">
        <v>1</v>
      </c>
      <c r="BG528" s="27" t="s">
        <v>1156</v>
      </c>
      <c r="BH528" s="27">
        <v>10</v>
      </c>
      <c r="BI528" s="106" t="s">
        <v>2593</v>
      </c>
      <c r="BJ528" s="27" t="s">
        <v>2594</v>
      </c>
      <c r="BK528" s="27"/>
      <c r="BL528" s="27"/>
      <c r="BM528" s="27"/>
      <c r="BN528" s="27"/>
      <c r="BO528" s="27" t="s">
        <v>4769</v>
      </c>
      <c r="BP528" s="29">
        <v>44894</v>
      </c>
      <c r="BQ528" s="27" t="s">
        <v>4776</v>
      </c>
      <c r="BR528" s="27"/>
      <c r="BS528" s="27" t="s">
        <v>4776</v>
      </c>
      <c r="BT528" s="27">
        <v>30.991780821917807</v>
      </c>
      <c r="BU528" s="27">
        <v>8</v>
      </c>
      <c r="BV528" s="27">
        <v>14</v>
      </c>
      <c r="BW528" s="33"/>
      <c r="BX528" s="33"/>
      <c r="BY528" s="33"/>
      <c r="BZ528" s="27"/>
      <c r="CA528" s="27"/>
      <c r="CB528" s="27"/>
      <c r="CC528" s="33"/>
      <c r="CD528" s="33"/>
      <c r="CE528" s="33"/>
      <c r="CF528" s="27"/>
      <c r="CG528" s="27"/>
      <c r="CH528" s="27"/>
      <c r="CI528" s="27"/>
      <c r="CJ528" s="27"/>
    </row>
    <row r="529" spans="1:88" x14ac:dyDescent="0.25">
      <c r="A529" s="27" t="s">
        <v>2595</v>
      </c>
      <c r="B529" s="27" t="s">
        <v>179</v>
      </c>
      <c r="C529" s="27" t="s">
        <v>714</v>
      </c>
      <c r="D529" s="27" t="s">
        <v>773</v>
      </c>
      <c r="E529" s="27" t="s">
        <v>1992</v>
      </c>
      <c r="F529" s="27"/>
      <c r="G529" s="27" t="s">
        <v>6567</v>
      </c>
      <c r="H529" s="27" t="s">
        <v>4001</v>
      </c>
      <c r="I529" s="27"/>
      <c r="J529" s="27"/>
      <c r="K529" s="29">
        <v>45118</v>
      </c>
      <c r="L529" s="30">
        <v>2960</v>
      </c>
      <c r="M529" s="31">
        <v>250</v>
      </c>
      <c r="N529" t="s">
        <v>149</v>
      </c>
      <c r="O529" s="1">
        <v>45350</v>
      </c>
      <c r="P529" t="s">
        <v>4969</v>
      </c>
      <c r="Q529" s="27"/>
      <c r="R529" s="27" t="s">
        <v>4889</v>
      </c>
      <c r="S529" s="27" t="s">
        <v>4890</v>
      </c>
      <c r="T529" s="144" t="s">
        <v>4947</v>
      </c>
      <c r="U529" s="27" t="s">
        <v>4903</v>
      </c>
      <c r="V529" s="27" t="s">
        <v>4869</v>
      </c>
      <c r="W529" s="27"/>
      <c r="X529" s="32" t="s">
        <v>4870</v>
      </c>
      <c r="Y529" s="27">
        <v>1</v>
      </c>
      <c r="Z529" s="27">
        <v>1</v>
      </c>
      <c r="AA529" s="33"/>
      <c r="AB529" s="33"/>
      <c r="AC529" s="33">
        <v>1</v>
      </c>
      <c r="AD529" s="33">
        <v>7</v>
      </c>
      <c r="AE529" s="33">
        <v>1</v>
      </c>
      <c r="AF529" s="36">
        <v>2611657710101</v>
      </c>
      <c r="AG529" s="36" t="str">
        <f>MID(AF529,10,4)</f>
        <v>0101</v>
      </c>
      <c r="AH529" s="27" t="s">
        <v>114</v>
      </c>
      <c r="AI529" s="27" t="s">
        <v>114</v>
      </c>
      <c r="AJ529" s="29">
        <v>29536</v>
      </c>
      <c r="AK529" s="27" t="s">
        <v>379</v>
      </c>
      <c r="AL529" s="29">
        <v>45607</v>
      </c>
      <c r="AM529" s="27"/>
      <c r="AN529" s="27"/>
      <c r="AO529" s="27" t="s">
        <v>6371</v>
      </c>
      <c r="AP529" s="27" t="s">
        <v>6007</v>
      </c>
      <c r="AQ529" s="27"/>
      <c r="AR529" s="35">
        <v>97268992</v>
      </c>
      <c r="AS529" s="36">
        <v>2611657710101</v>
      </c>
      <c r="AT529" s="27"/>
      <c r="AU529" s="29"/>
      <c r="AV529" s="27"/>
      <c r="AW529" s="27" t="s">
        <v>2596</v>
      </c>
      <c r="AX529" s="27" t="s">
        <v>114</v>
      </c>
      <c r="AY529" s="27" t="s">
        <v>114</v>
      </c>
      <c r="AZ529" s="27">
        <v>5</v>
      </c>
      <c r="BA529" s="27"/>
      <c r="BB529" s="27" t="s">
        <v>2597</v>
      </c>
      <c r="BC529" s="27" t="s">
        <v>1907</v>
      </c>
      <c r="BD529" s="27">
        <v>2</v>
      </c>
      <c r="BE529" s="27">
        <v>5</v>
      </c>
      <c r="BF529" s="27">
        <v>1</v>
      </c>
      <c r="BG529" s="27" t="s">
        <v>648</v>
      </c>
      <c r="BH529" s="27">
        <v>7</v>
      </c>
      <c r="BI529" s="106" t="s">
        <v>2598</v>
      </c>
      <c r="BJ529" s="27" t="s">
        <v>2599</v>
      </c>
      <c r="BK529" s="27"/>
      <c r="BL529" s="27"/>
      <c r="BM529" s="27"/>
      <c r="BN529" s="27"/>
      <c r="BO529" s="27" t="s">
        <v>4769</v>
      </c>
      <c r="BP529" s="29">
        <v>45106</v>
      </c>
      <c r="BQ529" s="29">
        <v>45113</v>
      </c>
      <c r="BR529" s="27" t="s">
        <v>5179</v>
      </c>
      <c r="BS529" s="27" t="s">
        <v>4776</v>
      </c>
      <c r="BT529" s="27">
        <v>43.756164383561647</v>
      </c>
      <c r="BU529" s="27">
        <v>11</v>
      </c>
      <c r="BV529" s="27">
        <v>11</v>
      </c>
      <c r="BW529" s="33"/>
      <c r="BX529" s="33"/>
      <c r="BY529" s="33"/>
      <c r="BZ529" s="27"/>
      <c r="CA529" s="27"/>
      <c r="CB529" s="27"/>
      <c r="CC529" s="33"/>
      <c r="CD529" s="33"/>
      <c r="CE529" s="33"/>
      <c r="CF529" s="27"/>
      <c r="CG529" s="27"/>
      <c r="CH529" s="27"/>
      <c r="CI529" s="27"/>
      <c r="CJ529" s="27"/>
    </row>
    <row r="530" spans="1:88" x14ac:dyDescent="0.25">
      <c r="A530" s="27" t="s">
        <v>2600</v>
      </c>
      <c r="B530" s="27" t="s">
        <v>366</v>
      </c>
      <c r="C530" s="27" t="s">
        <v>2601</v>
      </c>
      <c r="D530" s="27" t="s">
        <v>2602</v>
      </c>
      <c r="E530" s="27" t="s">
        <v>290</v>
      </c>
      <c r="F530" s="27"/>
      <c r="G530" s="27" t="s">
        <v>6568</v>
      </c>
      <c r="H530" s="27" t="s">
        <v>3994</v>
      </c>
      <c r="I530" s="27"/>
      <c r="J530" s="27"/>
      <c r="K530" s="29">
        <v>45118</v>
      </c>
      <c r="L530" s="30">
        <v>3167</v>
      </c>
      <c r="M530" s="31">
        <v>250</v>
      </c>
      <c r="N530" t="s">
        <v>149</v>
      </c>
      <c r="O530" s="1">
        <v>45118</v>
      </c>
      <c r="P530" s="27" t="s">
        <v>5330</v>
      </c>
      <c r="Q530" s="27"/>
      <c r="R530" s="27" t="s">
        <v>4941</v>
      </c>
      <c r="S530" s="105">
        <v>10001</v>
      </c>
      <c r="T530" s="105" t="s">
        <v>6937</v>
      </c>
      <c r="U530" s="27"/>
      <c r="V530" s="27" t="s">
        <v>4869</v>
      </c>
      <c r="W530" s="95" t="s">
        <v>5311</v>
      </c>
      <c r="X530" s="32" t="s">
        <v>4985</v>
      </c>
      <c r="Y530" s="27">
        <v>1</v>
      </c>
      <c r="Z530" s="27">
        <v>2</v>
      </c>
      <c r="AA530" s="33"/>
      <c r="AB530" s="33"/>
      <c r="AC530" s="33">
        <v>1</v>
      </c>
      <c r="AD530" s="33">
        <v>7</v>
      </c>
      <c r="AE530" s="33">
        <v>1</v>
      </c>
      <c r="AF530" s="36">
        <v>2123192800403</v>
      </c>
      <c r="AG530" s="36" t="str">
        <f>MID(AF530,10,4)</f>
        <v>0403</v>
      </c>
      <c r="AH530" s="27" t="s">
        <v>1032</v>
      </c>
      <c r="AI530" s="27" t="s">
        <v>2603</v>
      </c>
      <c r="AJ530" s="29">
        <v>32797</v>
      </c>
      <c r="AK530" s="27"/>
      <c r="AL530" s="27"/>
      <c r="AM530" s="27"/>
      <c r="AN530" s="27"/>
      <c r="AO530" s="27" t="s">
        <v>6007</v>
      </c>
      <c r="AP530" s="27" t="s">
        <v>6007</v>
      </c>
      <c r="AQ530" s="27"/>
      <c r="AR530" s="35">
        <v>70788995</v>
      </c>
      <c r="AS530" s="36">
        <v>20150555800</v>
      </c>
      <c r="AT530" s="27"/>
      <c r="AU530" s="29"/>
      <c r="AV530" s="27"/>
      <c r="AW530" s="27" t="s">
        <v>2604</v>
      </c>
      <c r="AX530" s="27" t="s">
        <v>1032</v>
      </c>
      <c r="AY530" s="27" t="s">
        <v>1032</v>
      </c>
      <c r="AZ530" s="27">
        <v>3</v>
      </c>
      <c r="BA530" s="27"/>
      <c r="BB530" s="27">
        <v>48993562</v>
      </c>
      <c r="BC530" s="27" t="s">
        <v>4590</v>
      </c>
      <c r="BD530" s="27">
        <v>1</v>
      </c>
      <c r="BE530" s="27">
        <v>5</v>
      </c>
      <c r="BF530" s="27">
        <v>0</v>
      </c>
      <c r="BG530" s="27" t="s">
        <v>648</v>
      </c>
      <c r="BH530" s="27">
        <v>7</v>
      </c>
      <c r="BI530" s="106" t="s">
        <v>2605</v>
      </c>
      <c r="BJ530" s="27" t="s">
        <v>2606</v>
      </c>
      <c r="BK530" s="27"/>
      <c r="BL530" s="27"/>
      <c r="BM530" s="27"/>
      <c r="BN530" s="27"/>
      <c r="BO530" s="27" t="s">
        <v>4769</v>
      </c>
      <c r="BP530" s="27" t="s">
        <v>4776</v>
      </c>
      <c r="BQ530" s="27" t="s">
        <v>4776</v>
      </c>
      <c r="BR530" s="27"/>
      <c r="BS530" s="29">
        <v>45105</v>
      </c>
      <c r="BT530" s="27">
        <v>34.821917808219176</v>
      </c>
      <c r="BU530" s="27">
        <v>10</v>
      </c>
      <c r="BV530" s="27">
        <v>16</v>
      </c>
      <c r="BW530" s="33"/>
      <c r="BX530" s="33"/>
      <c r="BY530" s="33"/>
      <c r="BZ530" s="27"/>
      <c r="CA530" s="27"/>
      <c r="CB530" s="27"/>
      <c r="CC530" s="33"/>
      <c r="CD530" s="33"/>
      <c r="CE530" s="33"/>
      <c r="CF530" s="27"/>
      <c r="CG530" s="27"/>
      <c r="CH530" s="27"/>
      <c r="CI530" s="27"/>
      <c r="CJ530" s="27"/>
    </row>
    <row r="531" spans="1:88" x14ac:dyDescent="0.25">
      <c r="A531" s="27" t="s">
        <v>2607</v>
      </c>
      <c r="B531" s="27" t="s">
        <v>2608</v>
      </c>
      <c r="C531" s="27" t="s">
        <v>2609</v>
      </c>
      <c r="D531" s="27" t="s">
        <v>1189</v>
      </c>
      <c r="E531" s="27" t="s">
        <v>2610</v>
      </c>
      <c r="F531" s="27"/>
      <c r="G531" s="27" t="s">
        <v>6569</v>
      </c>
      <c r="H531" s="27" t="s">
        <v>5331</v>
      </c>
      <c r="I531" s="27"/>
      <c r="J531" s="27"/>
      <c r="K531" s="29">
        <v>45119</v>
      </c>
      <c r="L531" s="30">
        <v>4750</v>
      </c>
      <c r="M531" s="31">
        <v>250</v>
      </c>
      <c r="N531" t="s">
        <v>149</v>
      </c>
      <c r="O531" s="1">
        <v>45156</v>
      </c>
      <c r="P531" t="s">
        <v>4969</v>
      </c>
      <c r="Q531" s="27"/>
      <c r="R531" s="27" t="s">
        <v>5332</v>
      </c>
      <c r="S531" t="s">
        <v>4866</v>
      </c>
      <c r="T531" t="s">
        <v>4935</v>
      </c>
      <c r="U531" s="27" t="s">
        <v>4868</v>
      </c>
      <c r="V531" s="27" t="s">
        <v>4869</v>
      </c>
      <c r="W531" s="27"/>
      <c r="X531" s="32" t="s">
        <v>4870</v>
      </c>
      <c r="Y531" s="27">
        <v>1</v>
      </c>
      <c r="Z531" s="27">
        <v>2</v>
      </c>
      <c r="AA531" s="33"/>
      <c r="AB531" s="33"/>
      <c r="AC531" s="33">
        <v>1</v>
      </c>
      <c r="AD531" s="33">
        <v>7</v>
      </c>
      <c r="AE531" s="33">
        <v>1</v>
      </c>
      <c r="AF531" s="36">
        <v>3007094980101</v>
      </c>
      <c r="AG531" s="36" t="str">
        <f>MID(AF531,10,4)</f>
        <v>0101</v>
      </c>
      <c r="AH531" s="27" t="s">
        <v>114</v>
      </c>
      <c r="AI531" s="27" t="s">
        <v>114</v>
      </c>
      <c r="AJ531" s="29">
        <v>37719</v>
      </c>
      <c r="AK531" s="27"/>
      <c r="AL531" s="27"/>
      <c r="AM531" s="27"/>
      <c r="AN531" s="27"/>
      <c r="AO531" s="27" t="s">
        <v>6007</v>
      </c>
      <c r="AP531" s="27" t="s">
        <v>6007</v>
      </c>
      <c r="AQ531" s="27"/>
      <c r="AR531" s="35">
        <v>113098707</v>
      </c>
      <c r="AS531" s="36">
        <v>3007094980101</v>
      </c>
      <c r="AT531" s="27"/>
      <c r="AU531" s="29"/>
      <c r="AV531" s="27"/>
      <c r="AW531" s="27" t="s">
        <v>2611</v>
      </c>
      <c r="AX531" s="27" t="s">
        <v>114</v>
      </c>
      <c r="AY531" s="27" t="s">
        <v>114</v>
      </c>
      <c r="AZ531" s="27">
        <v>21</v>
      </c>
      <c r="BA531" s="27"/>
      <c r="BB531" s="27">
        <v>58497082</v>
      </c>
      <c r="BC531" s="27" t="s">
        <v>4590</v>
      </c>
      <c r="BD531" s="27">
        <v>1</v>
      </c>
      <c r="BE531" s="27">
        <v>5</v>
      </c>
      <c r="BF531" s="27">
        <v>0</v>
      </c>
      <c r="BG531" s="27" t="s">
        <v>648</v>
      </c>
      <c r="BH531" s="27">
        <v>7</v>
      </c>
      <c r="BI531" s="106" t="s">
        <v>2612</v>
      </c>
      <c r="BJ531" s="27" t="s">
        <v>2613</v>
      </c>
      <c r="BK531" s="27" t="s">
        <v>5333</v>
      </c>
      <c r="BL531" s="27"/>
      <c r="BM531" s="27"/>
      <c r="BN531" s="27"/>
      <c r="BO531" s="27" t="s">
        <v>4769</v>
      </c>
      <c r="BP531" s="27" t="s">
        <v>4776</v>
      </c>
      <c r="BQ531" s="27" t="s">
        <v>4776</v>
      </c>
      <c r="BR531" s="27" t="s">
        <v>4776</v>
      </c>
      <c r="BS531" s="27" t="s">
        <v>4776</v>
      </c>
      <c r="BT531" s="27">
        <v>21.336986301369862</v>
      </c>
      <c r="BU531" s="27">
        <v>4</v>
      </c>
      <c r="BV531" s="27">
        <v>8</v>
      </c>
      <c r="BW531" s="33"/>
      <c r="BX531" s="33"/>
      <c r="BY531" s="33"/>
      <c r="BZ531" s="27"/>
      <c r="CA531" s="27"/>
      <c r="CB531" s="27"/>
      <c r="CC531" s="33"/>
      <c r="CD531" s="33"/>
      <c r="CE531" s="33"/>
      <c r="CF531" s="27"/>
      <c r="CG531" s="27"/>
      <c r="CH531" s="27"/>
      <c r="CI531" s="27"/>
      <c r="CJ531" s="27"/>
    </row>
    <row r="532" spans="1:88" x14ac:dyDescent="0.25">
      <c r="A532" s="27" t="s">
        <v>2614</v>
      </c>
      <c r="B532" s="27" t="s">
        <v>2615</v>
      </c>
      <c r="C532" s="27" t="s">
        <v>2616</v>
      </c>
      <c r="D532" s="27" t="s">
        <v>2617</v>
      </c>
      <c r="E532" s="27" t="s">
        <v>2618</v>
      </c>
      <c r="F532" s="27"/>
      <c r="G532" s="27" t="s">
        <v>6570</v>
      </c>
      <c r="H532" s="27" t="s">
        <v>6926</v>
      </c>
      <c r="I532" s="27"/>
      <c r="J532" s="27"/>
      <c r="K532" s="29">
        <v>45119</v>
      </c>
      <c r="L532" s="30">
        <v>6500</v>
      </c>
      <c r="M532" s="31">
        <v>250</v>
      </c>
      <c r="N532" t="s">
        <v>4864</v>
      </c>
      <c r="P532" s="27" t="s">
        <v>4864</v>
      </c>
      <c r="Q532" s="27"/>
      <c r="R532" s="27" t="s">
        <v>5334</v>
      </c>
      <c r="S532" s="27">
        <v>10002</v>
      </c>
      <c r="T532" s="27" t="s">
        <v>6940</v>
      </c>
      <c r="U532" s="27"/>
      <c r="V532" s="27" t="s">
        <v>4869</v>
      </c>
      <c r="W532" s="27"/>
      <c r="X532" s="32" t="s">
        <v>4870</v>
      </c>
      <c r="Y532" s="27">
        <v>1</v>
      </c>
      <c r="Z532" s="27">
        <v>2</v>
      </c>
      <c r="AA532" s="33"/>
      <c r="AB532" s="33"/>
      <c r="AC532" s="33">
        <v>1</v>
      </c>
      <c r="AD532" s="33">
        <v>7</v>
      </c>
      <c r="AE532" s="33">
        <v>1</v>
      </c>
      <c r="AF532" s="36">
        <v>2569600380101</v>
      </c>
      <c r="AG532" s="36" t="str">
        <f>MID(AF532,10,4)</f>
        <v>0101</v>
      </c>
      <c r="AH532" s="27" t="s">
        <v>114</v>
      </c>
      <c r="AI532" s="27" t="s">
        <v>114</v>
      </c>
      <c r="AJ532" s="29">
        <v>32239</v>
      </c>
      <c r="AK532" s="27"/>
      <c r="AL532" s="27"/>
      <c r="AM532" s="27"/>
      <c r="AN532" s="27"/>
      <c r="AO532" s="27" t="s">
        <v>6007</v>
      </c>
      <c r="AP532" s="27" t="s">
        <v>6007</v>
      </c>
      <c r="AQ532" s="27"/>
      <c r="AR532" s="35">
        <v>65483464</v>
      </c>
      <c r="AS532" s="36">
        <v>201003573320</v>
      </c>
      <c r="AT532" s="27"/>
      <c r="AU532" s="29"/>
      <c r="AV532" s="27"/>
      <c r="AW532" s="27" t="s">
        <v>2619</v>
      </c>
      <c r="AX532" s="27" t="s">
        <v>114</v>
      </c>
      <c r="AY532" s="27" t="s">
        <v>114</v>
      </c>
      <c r="AZ532" s="27">
        <v>1</v>
      </c>
      <c r="BA532" s="27"/>
      <c r="BB532" s="27" t="s">
        <v>2620</v>
      </c>
      <c r="BC532" s="27" t="s">
        <v>4590</v>
      </c>
      <c r="BD532" s="27">
        <v>1</v>
      </c>
      <c r="BE532" s="27">
        <v>5</v>
      </c>
      <c r="BF532" s="27">
        <v>1</v>
      </c>
      <c r="BG532" s="27" t="s">
        <v>635</v>
      </c>
      <c r="BH532" s="27">
        <v>7</v>
      </c>
      <c r="BI532" s="106" t="s">
        <v>2621</v>
      </c>
      <c r="BJ532" s="27" t="s">
        <v>2622</v>
      </c>
      <c r="BK532" s="27"/>
      <c r="BL532" s="27"/>
      <c r="BM532" s="27"/>
      <c r="BN532" s="27"/>
      <c r="BO532" s="27" t="s">
        <v>4769</v>
      </c>
      <c r="BP532" s="27" t="s">
        <v>4776</v>
      </c>
      <c r="BQ532" s="27" t="s">
        <v>4776</v>
      </c>
      <c r="BR532" s="27"/>
      <c r="BS532" s="27" t="s">
        <v>4776</v>
      </c>
      <c r="BT532" s="27">
        <v>36.350684931506848</v>
      </c>
      <c r="BU532" s="27">
        <v>4</v>
      </c>
      <c r="BV532" s="27">
        <v>6</v>
      </c>
      <c r="BW532" s="33">
        <v>6500</v>
      </c>
      <c r="BX532" s="37">
        <v>45444</v>
      </c>
      <c r="BY532" s="30">
        <v>5750</v>
      </c>
      <c r="BZ532" s="27"/>
      <c r="CA532" s="27"/>
      <c r="CB532" s="27"/>
      <c r="CC532" s="33"/>
      <c r="CD532" s="33"/>
      <c r="CE532" s="33"/>
      <c r="CF532" s="27"/>
      <c r="CG532" s="27"/>
      <c r="CH532" s="27"/>
      <c r="CI532" s="27"/>
      <c r="CJ532" s="27"/>
    </row>
    <row r="533" spans="1:88" x14ac:dyDescent="0.25">
      <c r="A533" s="27" t="s">
        <v>2623</v>
      </c>
      <c r="B533" s="27" t="s">
        <v>2624</v>
      </c>
      <c r="C533" s="27" t="s">
        <v>2625</v>
      </c>
      <c r="D533" s="27" t="s">
        <v>1745</v>
      </c>
      <c r="E533" s="27" t="s">
        <v>2626</v>
      </c>
      <c r="F533" s="27"/>
      <c r="G533" s="27" t="s">
        <v>6571</v>
      </c>
      <c r="H533" s="27" t="s">
        <v>3994</v>
      </c>
      <c r="I533" s="27"/>
      <c r="J533" s="27"/>
      <c r="K533" s="29">
        <v>45119</v>
      </c>
      <c r="L533" s="30">
        <v>3385</v>
      </c>
      <c r="M533" s="31">
        <v>250</v>
      </c>
      <c r="N533" t="s">
        <v>149</v>
      </c>
      <c r="O533" s="1">
        <v>45334</v>
      </c>
      <c r="P533" t="s">
        <v>4969</v>
      </c>
      <c r="Q533" s="27" t="s">
        <v>5335</v>
      </c>
      <c r="R533" s="27" t="s">
        <v>4941</v>
      </c>
      <c r="S533" s="145">
        <v>68</v>
      </c>
      <c r="T533" s="45" t="s">
        <v>5145</v>
      </c>
      <c r="U533" s="27"/>
      <c r="V533" s="27" t="s">
        <v>4869</v>
      </c>
      <c r="W533" s="95" t="s">
        <v>5311</v>
      </c>
      <c r="X533" s="32" t="s">
        <v>4985</v>
      </c>
      <c r="Y533" s="27">
        <v>1</v>
      </c>
      <c r="Z533" s="27">
        <v>2</v>
      </c>
      <c r="AA533" s="33"/>
      <c r="AB533" s="33"/>
      <c r="AC533" s="33">
        <v>1</v>
      </c>
      <c r="AD533" s="33">
        <v>7</v>
      </c>
      <c r="AE533" s="33">
        <v>1</v>
      </c>
      <c r="AF533" s="36">
        <v>3064321290401</v>
      </c>
      <c r="AG533" s="36" t="str">
        <f>MID(AF533,10,4)</f>
        <v>0401</v>
      </c>
      <c r="AH533" s="27" t="s">
        <v>1032</v>
      </c>
      <c r="AI533" s="27" t="s">
        <v>2627</v>
      </c>
      <c r="AJ533" s="29">
        <v>37696</v>
      </c>
      <c r="AK533" s="27"/>
      <c r="AL533" s="27"/>
      <c r="AM533" s="27"/>
      <c r="AN533" s="27"/>
      <c r="AO533" s="27" t="s">
        <v>6007</v>
      </c>
      <c r="AP533" s="27" t="s">
        <v>6007</v>
      </c>
      <c r="AQ533" s="27"/>
      <c r="AR533" s="35">
        <v>117666610</v>
      </c>
      <c r="AS533" s="36">
        <v>3064321290401</v>
      </c>
      <c r="AT533" s="27"/>
      <c r="AU533" s="29"/>
      <c r="AV533" s="27"/>
      <c r="AW533" s="27" t="s">
        <v>2628</v>
      </c>
      <c r="AX533" s="27" t="s">
        <v>1032</v>
      </c>
      <c r="AY533" s="27" t="s">
        <v>1032</v>
      </c>
      <c r="AZ533" s="27"/>
      <c r="BA533" s="27"/>
      <c r="BB533" s="27">
        <v>38234032</v>
      </c>
      <c r="BC533" s="27" t="s">
        <v>4590</v>
      </c>
      <c r="BD533" s="27">
        <v>1</v>
      </c>
      <c r="BE533" s="27">
        <v>5</v>
      </c>
      <c r="BF533" s="27">
        <v>0</v>
      </c>
      <c r="BG533" s="27" t="s">
        <v>4606</v>
      </c>
      <c r="BH533" s="27">
        <v>7</v>
      </c>
      <c r="BI533" s="106" t="s">
        <v>2629</v>
      </c>
      <c r="BJ533" s="27" t="s">
        <v>2630</v>
      </c>
      <c r="BK533" s="27"/>
      <c r="BL533" s="27"/>
      <c r="BM533" s="27"/>
      <c r="BN533" s="27"/>
      <c r="BO533" s="27" t="s">
        <v>4769</v>
      </c>
      <c r="BP533" s="29">
        <v>44873</v>
      </c>
      <c r="BQ533" s="27"/>
      <c r="BR533" s="27"/>
      <c r="BS533" s="29">
        <v>44856</v>
      </c>
      <c r="BT533" s="27">
        <v>21.4</v>
      </c>
      <c r="BU533" s="27">
        <v>3</v>
      </c>
      <c r="BV533" s="27">
        <v>16</v>
      </c>
      <c r="BW533" s="33"/>
      <c r="BX533" s="33"/>
      <c r="BY533" s="33"/>
      <c r="BZ533" s="27"/>
      <c r="CA533" s="27"/>
      <c r="CB533" s="27"/>
      <c r="CC533" s="33"/>
      <c r="CD533" s="33"/>
      <c r="CE533" s="33"/>
      <c r="CF533" s="27"/>
      <c r="CG533" s="27"/>
      <c r="CH533" s="27"/>
      <c r="CI533" s="27"/>
      <c r="CJ533" s="27"/>
    </row>
    <row r="534" spans="1:88" x14ac:dyDescent="0.25">
      <c r="A534" s="27" t="s">
        <v>2631</v>
      </c>
      <c r="B534" s="27" t="s">
        <v>1421</v>
      </c>
      <c r="C534" s="27" t="s">
        <v>2632</v>
      </c>
      <c r="D534" s="27" t="s">
        <v>2633</v>
      </c>
      <c r="E534" s="27" t="s">
        <v>2634</v>
      </c>
      <c r="F534" s="27"/>
      <c r="G534" s="27" t="s">
        <v>6572</v>
      </c>
      <c r="H534" s="27" t="s">
        <v>4015</v>
      </c>
      <c r="I534" s="27"/>
      <c r="J534" s="27"/>
      <c r="K534" s="29">
        <v>45119</v>
      </c>
      <c r="L534" s="30">
        <v>3550</v>
      </c>
      <c r="M534" s="31">
        <v>250</v>
      </c>
      <c r="N534" t="s">
        <v>149</v>
      </c>
      <c r="O534" s="1">
        <v>45159</v>
      </c>
      <c r="P534" t="s">
        <v>4969</v>
      </c>
      <c r="Q534" s="27"/>
      <c r="R534" s="27" t="s">
        <v>4928</v>
      </c>
      <c r="S534" s="149" t="s">
        <v>4866</v>
      </c>
      <c r="T534" s="56" t="s">
        <v>4924</v>
      </c>
      <c r="U534" s="27" t="s">
        <v>4868</v>
      </c>
      <c r="V534" s="27" t="s">
        <v>4869</v>
      </c>
      <c r="W534" s="27"/>
      <c r="X534" s="32" t="s">
        <v>4870</v>
      </c>
      <c r="Y534" s="27">
        <v>1</v>
      </c>
      <c r="Z534" s="28">
        <v>2</v>
      </c>
      <c r="AA534" s="33"/>
      <c r="AB534" s="33"/>
      <c r="AC534" s="33">
        <v>1</v>
      </c>
      <c r="AD534" s="33">
        <v>7</v>
      </c>
      <c r="AE534" s="33">
        <v>1</v>
      </c>
      <c r="AF534" s="36">
        <v>3041394750112</v>
      </c>
      <c r="AG534" s="36" t="str">
        <f>MID(AF534,10,4)</f>
        <v>0112</v>
      </c>
      <c r="AH534" s="27" t="s">
        <v>114</v>
      </c>
      <c r="AI534" s="27" t="s">
        <v>717</v>
      </c>
      <c r="AJ534" s="29">
        <v>37145</v>
      </c>
      <c r="AK534" s="27"/>
      <c r="AL534" s="27"/>
      <c r="AM534" s="27"/>
      <c r="AN534" s="27"/>
      <c r="AO534" s="27" t="s">
        <v>6007</v>
      </c>
      <c r="AP534" s="27" t="s">
        <v>6007</v>
      </c>
      <c r="AQ534" s="27"/>
      <c r="AR534" s="35">
        <v>109214005</v>
      </c>
      <c r="AS534" s="36">
        <v>3041394750112</v>
      </c>
      <c r="AT534" s="27"/>
      <c r="AU534" s="29"/>
      <c r="AV534" s="27"/>
      <c r="AW534" s="27" t="s">
        <v>2635</v>
      </c>
      <c r="AX534" s="27" t="s">
        <v>114</v>
      </c>
      <c r="AY534" s="27" t="s">
        <v>114</v>
      </c>
      <c r="AZ534" s="27">
        <v>18</v>
      </c>
      <c r="BA534" s="27"/>
      <c r="BB534" s="27">
        <v>36181046</v>
      </c>
      <c r="BC534" s="27" t="s">
        <v>4590</v>
      </c>
      <c r="BD534" s="27">
        <v>1</v>
      </c>
      <c r="BE534" s="27">
        <v>5</v>
      </c>
      <c r="BF534" s="27">
        <v>0</v>
      </c>
      <c r="BG534" s="27" t="s">
        <v>648</v>
      </c>
      <c r="BH534" s="27">
        <v>7</v>
      </c>
      <c r="BI534" s="106" t="s">
        <v>2636</v>
      </c>
      <c r="BJ534" s="27" t="s">
        <v>2637</v>
      </c>
      <c r="BK534" s="27"/>
      <c r="BL534" s="27"/>
      <c r="BM534" s="27"/>
      <c r="BN534" s="27"/>
      <c r="BO534" s="27" t="s">
        <v>4769</v>
      </c>
      <c r="BP534" s="29">
        <v>45114</v>
      </c>
      <c r="BQ534" s="29">
        <v>44959</v>
      </c>
      <c r="BR534" s="27" t="s">
        <v>5179</v>
      </c>
      <c r="BS534" s="27" t="s">
        <v>4776</v>
      </c>
      <c r="BT534" s="27">
        <v>22.909589041095892</v>
      </c>
      <c r="BU534" s="27">
        <v>9</v>
      </c>
      <c r="BV534" s="27">
        <v>11</v>
      </c>
      <c r="BW534" s="33"/>
      <c r="BX534" s="33"/>
      <c r="BY534" s="33"/>
      <c r="BZ534" s="27"/>
      <c r="CA534" s="27"/>
      <c r="CB534" s="27"/>
      <c r="CC534" s="33"/>
      <c r="CD534" s="33"/>
      <c r="CE534" s="33"/>
      <c r="CF534" s="27"/>
      <c r="CG534" s="27"/>
      <c r="CH534" s="27"/>
      <c r="CI534" s="27"/>
      <c r="CJ534" s="27"/>
    </row>
    <row r="535" spans="1:88" ht="15.75" thickBot="1" x14ac:dyDescent="0.3">
      <c r="A535" s="27" t="s">
        <v>3245</v>
      </c>
      <c r="B535" s="27" t="s">
        <v>451</v>
      </c>
      <c r="C535" s="27" t="s">
        <v>2185</v>
      </c>
      <c r="D535" s="27" t="s">
        <v>160</v>
      </c>
      <c r="E535" s="27" t="s">
        <v>3909</v>
      </c>
      <c r="F535" s="27"/>
      <c r="G535" s="113" t="s">
        <v>6573</v>
      </c>
      <c r="H535" s="27" t="s">
        <v>3994</v>
      </c>
      <c r="I535" s="27"/>
      <c r="J535" s="27"/>
      <c r="K535" s="29">
        <v>45268</v>
      </c>
      <c r="L535" s="30">
        <v>3385</v>
      </c>
      <c r="M535" s="31">
        <v>250</v>
      </c>
      <c r="N535" t="s">
        <v>4864</v>
      </c>
      <c r="P535" s="27" t="s">
        <v>4864</v>
      </c>
      <c r="Q535" s="27"/>
      <c r="R535" s="27" t="s">
        <v>4898</v>
      </c>
      <c r="S535" s="144">
        <v>175</v>
      </c>
      <c r="T535" s="144" t="s">
        <v>6957</v>
      </c>
      <c r="U535" s="27"/>
      <c r="V535" s="27" t="s">
        <v>4869</v>
      </c>
      <c r="W535" s="27" t="s">
        <v>4886</v>
      </c>
      <c r="X535" s="32" t="s">
        <v>4870</v>
      </c>
      <c r="Y535" s="27">
        <v>1</v>
      </c>
      <c r="Z535" s="28">
        <v>2</v>
      </c>
      <c r="AA535" s="33"/>
      <c r="AB535" s="33"/>
      <c r="AC535" s="33">
        <v>1</v>
      </c>
      <c r="AD535" s="33">
        <v>7</v>
      </c>
      <c r="AE535" s="33">
        <v>1</v>
      </c>
      <c r="AF535" s="36">
        <v>2883990640609</v>
      </c>
      <c r="AG535" s="36" t="str">
        <f>MID(AF535,10,4)</f>
        <v>0609</v>
      </c>
      <c r="AH535" s="27" t="s">
        <v>533</v>
      </c>
      <c r="AI535" s="27" t="s">
        <v>1603</v>
      </c>
      <c r="AJ535" s="29">
        <v>38322</v>
      </c>
      <c r="AK535" s="27"/>
      <c r="AL535" s="27"/>
      <c r="AM535" s="27"/>
      <c r="AN535" s="27"/>
      <c r="AO535" s="27" t="s">
        <v>6007</v>
      </c>
      <c r="AP535" s="27" t="s">
        <v>6007</v>
      </c>
      <c r="AQ535" s="27"/>
      <c r="AR535" s="35">
        <v>118422944</v>
      </c>
      <c r="AS535" s="36">
        <v>201101502738</v>
      </c>
      <c r="AT535" s="27"/>
      <c r="AU535" s="29"/>
      <c r="AV535" s="27"/>
      <c r="AW535" s="27" t="s">
        <v>4183</v>
      </c>
      <c r="AX535" s="27" t="s">
        <v>114</v>
      </c>
      <c r="AY535" s="27" t="s">
        <v>278</v>
      </c>
      <c r="AZ535" s="27"/>
      <c r="BA535" s="27"/>
      <c r="BB535" s="27">
        <v>38458263</v>
      </c>
      <c r="BC535" s="27" t="s">
        <v>4590</v>
      </c>
      <c r="BD535" s="27">
        <v>1</v>
      </c>
      <c r="BE535" s="27">
        <v>5</v>
      </c>
      <c r="BF535" s="27"/>
      <c r="BG535" s="27" t="s">
        <v>4598</v>
      </c>
      <c r="BH535" s="28">
        <v>5</v>
      </c>
      <c r="BI535" s="27"/>
      <c r="BJ535" s="27"/>
      <c r="BK535" s="27"/>
      <c r="BL535" s="27"/>
      <c r="BM535" s="27"/>
      <c r="BN535" s="27"/>
      <c r="BO535" s="27" t="s">
        <v>4769</v>
      </c>
      <c r="BP535" s="29">
        <v>45055</v>
      </c>
      <c r="BQ535" s="29">
        <v>45063</v>
      </c>
      <c r="BR535" s="27" t="s">
        <v>5260</v>
      </c>
      <c r="BS535" s="29">
        <v>45048</v>
      </c>
      <c r="BT535" s="27">
        <v>19.684931506849313</v>
      </c>
      <c r="BU535" s="27">
        <v>12</v>
      </c>
      <c r="BV535" s="27">
        <v>1</v>
      </c>
      <c r="BW535" s="33"/>
      <c r="BX535" s="33"/>
      <c r="BY535" s="33"/>
      <c r="BZ535" s="27"/>
      <c r="CA535" s="27"/>
      <c r="CB535" s="27"/>
      <c r="CC535" s="33"/>
      <c r="CD535" s="33"/>
      <c r="CE535" s="33"/>
      <c r="CF535" s="27"/>
      <c r="CG535" s="27"/>
      <c r="CH535" s="27"/>
      <c r="CI535" s="27"/>
      <c r="CJ535" s="27"/>
    </row>
    <row r="536" spans="1:88" ht="15.75" thickBot="1" x14ac:dyDescent="0.3">
      <c r="A536" s="27" t="s">
        <v>2638</v>
      </c>
      <c r="B536" s="27" t="s">
        <v>226</v>
      </c>
      <c r="C536" s="27" t="s">
        <v>105</v>
      </c>
      <c r="D536" s="27" t="s">
        <v>2639</v>
      </c>
      <c r="E536" s="27" t="s">
        <v>436</v>
      </c>
      <c r="F536" s="27"/>
      <c r="G536" s="27" t="s">
        <v>6574</v>
      </c>
      <c r="H536" s="27" t="s">
        <v>3994</v>
      </c>
      <c r="I536" s="27"/>
      <c r="J536" s="27"/>
      <c r="K536" s="29">
        <v>45124</v>
      </c>
      <c r="L536" s="30">
        <v>3385</v>
      </c>
      <c r="M536" s="31">
        <v>250</v>
      </c>
      <c r="N536" t="s">
        <v>4864</v>
      </c>
      <c r="P536" s="27" t="s">
        <v>4864</v>
      </c>
      <c r="Q536" s="27"/>
      <c r="R536" s="27" t="s">
        <v>4898</v>
      </c>
      <c r="S536" s="56">
        <v>176</v>
      </c>
      <c r="T536" s="162" t="s">
        <v>6958</v>
      </c>
      <c r="U536" s="27"/>
      <c r="V536" s="27" t="s">
        <v>4869</v>
      </c>
      <c r="W536" s="27" t="s">
        <v>4886</v>
      </c>
      <c r="X536" s="32" t="s">
        <v>4870</v>
      </c>
      <c r="Y536" s="27">
        <v>1</v>
      </c>
      <c r="Z536" s="27">
        <v>2</v>
      </c>
      <c r="AA536" s="33"/>
      <c r="AB536" s="33"/>
      <c r="AC536" s="33">
        <v>1</v>
      </c>
      <c r="AD536" s="33">
        <v>7</v>
      </c>
      <c r="AE536" s="33">
        <v>1</v>
      </c>
      <c r="AF536" s="36">
        <v>3759080720101</v>
      </c>
      <c r="AG536" s="36" t="str">
        <f>MID(AF536,10,4)</f>
        <v>0101</v>
      </c>
      <c r="AH536" s="27" t="s">
        <v>114</v>
      </c>
      <c r="AI536" s="27" t="s">
        <v>114</v>
      </c>
      <c r="AJ536" s="29">
        <v>38465</v>
      </c>
      <c r="AK536" s="27"/>
      <c r="AL536" s="27"/>
      <c r="AM536" s="27"/>
      <c r="AN536" s="27"/>
      <c r="AO536" s="27" t="s">
        <v>6007</v>
      </c>
      <c r="AP536" s="27" t="s">
        <v>6007</v>
      </c>
      <c r="AQ536" s="27"/>
      <c r="AR536" s="35">
        <v>119063212</v>
      </c>
      <c r="AS536" s="36">
        <v>3759080720101</v>
      </c>
      <c r="AT536" s="27"/>
      <c r="AU536" s="29"/>
      <c r="AV536" s="27"/>
      <c r="AW536" s="27" t="s">
        <v>2640</v>
      </c>
      <c r="AX536" s="27" t="s">
        <v>114</v>
      </c>
      <c r="AY536" s="27" t="s">
        <v>278</v>
      </c>
      <c r="AZ536" s="27">
        <v>12</v>
      </c>
      <c r="BA536" s="27"/>
      <c r="BB536" s="27">
        <v>36346309</v>
      </c>
      <c r="BC536" s="27" t="s">
        <v>4590</v>
      </c>
      <c r="BD536" s="27">
        <v>1</v>
      </c>
      <c r="BE536" s="27">
        <v>5</v>
      </c>
      <c r="BF536" s="27">
        <v>0</v>
      </c>
      <c r="BG536" s="27" t="s">
        <v>635</v>
      </c>
      <c r="BH536" s="27">
        <v>7</v>
      </c>
      <c r="BI536" s="106" t="s">
        <v>2641</v>
      </c>
      <c r="BJ536" s="27" t="s">
        <v>2642</v>
      </c>
      <c r="BK536" s="27"/>
      <c r="BL536" s="27"/>
      <c r="BM536" s="27"/>
      <c r="BN536" s="27"/>
      <c r="BO536" s="27" t="s">
        <v>4769</v>
      </c>
      <c r="BP536" s="29">
        <v>45120</v>
      </c>
      <c r="BQ536" s="29">
        <v>45117</v>
      </c>
      <c r="BR536" s="27" t="s">
        <v>5179</v>
      </c>
      <c r="BS536" s="29">
        <v>45119</v>
      </c>
      <c r="BT536" s="27">
        <v>19.293150684931508</v>
      </c>
      <c r="BU536" s="27">
        <v>4</v>
      </c>
      <c r="BV536" s="27">
        <v>23</v>
      </c>
      <c r="BW536" s="33"/>
      <c r="BX536" s="33"/>
      <c r="BY536" s="33"/>
      <c r="BZ536" s="27"/>
      <c r="CA536" s="27"/>
      <c r="CB536" s="27"/>
      <c r="CC536" s="33"/>
      <c r="CD536" s="33"/>
      <c r="CE536" s="33"/>
      <c r="CF536" s="27"/>
      <c r="CG536" s="27"/>
      <c r="CH536" s="27"/>
      <c r="CI536" s="27"/>
      <c r="CJ536" s="27"/>
    </row>
    <row r="537" spans="1:88" x14ac:dyDescent="0.25">
      <c r="A537" s="27" t="s">
        <v>3246</v>
      </c>
      <c r="B537" s="27" t="s">
        <v>3581</v>
      </c>
      <c r="C537" s="27"/>
      <c r="D537" s="27"/>
      <c r="E537" s="27"/>
      <c r="F537" s="27"/>
      <c r="G537" s="27" t="s">
        <v>6575</v>
      </c>
      <c r="H537" s="27"/>
      <c r="I537" s="27"/>
      <c r="J537" s="27"/>
      <c r="K537" s="29">
        <v>45139</v>
      </c>
      <c r="L537" s="30"/>
      <c r="M537" s="31"/>
      <c r="N537" s="27" t="s">
        <v>149</v>
      </c>
      <c r="O537" s="1">
        <v>45139</v>
      </c>
      <c r="P537" s="27" t="s">
        <v>149</v>
      </c>
      <c r="Q537" s="27" t="s">
        <v>5336</v>
      </c>
      <c r="R537" s="27"/>
      <c r="S537" s="27"/>
      <c r="T537" s="27"/>
      <c r="U537" s="27"/>
      <c r="V537" s="27"/>
      <c r="W537" s="27"/>
      <c r="X537" s="27"/>
      <c r="Y537" s="27"/>
      <c r="Z537" s="27"/>
      <c r="AA537" s="33"/>
      <c r="AB537" s="33"/>
      <c r="AC537" s="33">
        <v>1</v>
      </c>
      <c r="AD537" s="33">
        <v>7</v>
      </c>
      <c r="AE537" s="33">
        <v>1</v>
      </c>
      <c r="AF537" s="36"/>
      <c r="AG537" s="36" t="str">
        <f>MID(AF537,10,4)</f>
        <v/>
      </c>
      <c r="AH537" s="27"/>
      <c r="AI537" s="27"/>
      <c r="AJ537" s="29"/>
      <c r="AK537" s="27"/>
      <c r="AL537" s="27"/>
      <c r="AM537" s="27"/>
      <c r="AN537" s="27"/>
      <c r="AO537" s="27" t="s">
        <v>6007</v>
      </c>
      <c r="AP537" s="27" t="s">
        <v>6007</v>
      </c>
      <c r="AQ537" s="27"/>
      <c r="AR537" s="35"/>
      <c r="AS537" s="36"/>
      <c r="AT537" s="27"/>
      <c r="AU537" s="29"/>
      <c r="AV537" s="27"/>
      <c r="AW537" s="27"/>
      <c r="AX537" s="27"/>
      <c r="AY537" s="27"/>
      <c r="AZ537" s="27"/>
      <c r="BA537" s="27"/>
      <c r="BB537" s="27"/>
      <c r="BC537" s="27"/>
      <c r="BD537" s="27"/>
      <c r="BE537" s="27"/>
      <c r="BF537" s="27"/>
      <c r="BG537" s="27"/>
      <c r="BH537" s="27"/>
      <c r="BI537" s="27"/>
      <c r="BJ537" s="27"/>
      <c r="BK537" s="27"/>
      <c r="BL537" s="27"/>
      <c r="BM537" s="27"/>
      <c r="BN537" s="27"/>
      <c r="BO537" s="27"/>
      <c r="BP537" s="27"/>
      <c r="BQ537" s="27"/>
      <c r="BR537" s="27"/>
      <c r="BS537" s="27"/>
      <c r="BT537" s="27">
        <v>124.67671232876712</v>
      </c>
      <c r="BU537" s="27">
        <v>1</v>
      </c>
      <c r="BV537" s="27">
        <v>0</v>
      </c>
      <c r="BW537" s="33"/>
      <c r="BX537" s="33"/>
      <c r="BY537" s="33"/>
      <c r="BZ537" s="27"/>
      <c r="CA537" s="27"/>
      <c r="CB537" s="27"/>
      <c r="CC537" s="33"/>
      <c r="CD537" s="33"/>
      <c r="CE537" s="33"/>
      <c r="CF537" s="27"/>
      <c r="CG537" s="27"/>
      <c r="CH537" s="27"/>
      <c r="CI537" s="27"/>
      <c r="CJ537" s="27"/>
    </row>
    <row r="538" spans="1:88" x14ac:dyDescent="0.25">
      <c r="A538" s="27" t="s">
        <v>2643</v>
      </c>
      <c r="B538" s="27" t="s">
        <v>665</v>
      </c>
      <c r="C538" s="27" t="s">
        <v>2644</v>
      </c>
      <c r="D538" s="27" t="s">
        <v>2645</v>
      </c>
      <c r="E538" s="27" t="s">
        <v>2646</v>
      </c>
      <c r="F538" s="27"/>
      <c r="G538" s="27" t="s">
        <v>6576</v>
      </c>
      <c r="H538" s="27" t="s">
        <v>3998</v>
      </c>
      <c r="I538" s="27" t="s">
        <v>4974</v>
      </c>
      <c r="J538" s="27"/>
      <c r="K538" s="29">
        <v>45124</v>
      </c>
      <c r="L538" s="30">
        <v>2960</v>
      </c>
      <c r="M538" s="31">
        <v>250</v>
      </c>
      <c r="N538" t="s">
        <v>149</v>
      </c>
      <c r="O538" s="1">
        <v>45480</v>
      </c>
      <c r="P538" t="s">
        <v>4883</v>
      </c>
      <c r="Q538" s="27"/>
      <c r="R538" s="27" t="s">
        <v>4961</v>
      </c>
      <c r="S538" s="105" t="s">
        <v>4962</v>
      </c>
      <c r="T538" s="105" t="s">
        <v>4963</v>
      </c>
      <c r="U538" s="27" t="s">
        <v>4954</v>
      </c>
      <c r="V538" s="27" t="s">
        <v>4955</v>
      </c>
      <c r="W538" s="27" t="s">
        <v>4956</v>
      </c>
      <c r="X538" s="27" t="s">
        <v>4949</v>
      </c>
      <c r="Y538" s="27">
        <v>3</v>
      </c>
      <c r="Z538" s="27">
        <v>1</v>
      </c>
      <c r="AA538" s="33"/>
      <c r="AB538" s="33"/>
      <c r="AC538" s="33">
        <v>1</v>
      </c>
      <c r="AD538" s="33">
        <v>7</v>
      </c>
      <c r="AE538" s="33">
        <v>1</v>
      </c>
      <c r="AF538" s="36">
        <v>1689846282101</v>
      </c>
      <c r="AG538" s="36" t="str">
        <f>MID(AF538,10,4)</f>
        <v>2101</v>
      </c>
      <c r="AH538" s="27" t="s">
        <v>1290</v>
      </c>
      <c r="AI538" s="27" t="s">
        <v>1290</v>
      </c>
      <c r="AJ538" s="29">
        <v>32813</v>
      </c>
      <c r="AK538" s="27" t="s">
        <v>499</v>
      </c>
      <c r="AL538" s="29">
        <v>45597</v>
      </c>
      <c r="AM538" s="27" t="s">
        <v>218</v>
      </c>
      <c r="AN538" s="29">
        <v>45597</v>
      </c>
      <c r="AO538" s="27" t="s">
        <v>6371</v>
      </c>
      <c r="AP538" s="27" t="s">
        <v>6371</v>
      </c>
      <c r="AQ538" s="27"/>
      <c r="AR538" s="35">
        <v>57659656</v>
      </c>
      <c r="AS538" s="179">
        <v>1689846282101</v>
      </c>
      <c r="AT538" s="27"/>
      <c r="AU538" s="29"/>
      <c r="AV538" s="27"/>
      <c r="AW538" s="27" t="s">
        <v>2647</v>
      </c>
      <c r="AX538" s="27" t="s">
        <v>1290</v>
      </c>
      <c r="AY538" s="27" t="s">
        <v>1290</v>
      </c>
      <c r="AZ538" s="27">
        <v>2</v>
      </c>
      <c r="BA538" s="27"/>
      <c r="BB538" s="27" t="s">
        <v>2648</v>
      </c>
      <c r="BC538" s="27" t="s">
        <v>4588</v>
      </c>
      <c r="BD538" s="27">
        <v>1</v>
      </c>
      <c r="BE538" s="27">
        <v>5</v>
      </c>
      <c r="BF538" s="27">
        <v>2</v>
      </c>
      <c r="BG538" s="27" t="s">
        <v>4630</v>
      </c>
      <c r="BH538" s="27">
        <v>7</v>
      </c>
      <c r="BI538" s="106" t="s">
        <v>2649</v>
      </c>
      <c r="BJ538" s="27" t="s">
        <v>2650</v>
      </c>
      <c r="BK538" s="27"/>
      <c r="BL538" s="27"/>
      <c r="BM538" s="27"/>
      <c r="BN538" s="27"/>
      <c r="BO538" s="27" t="s">
        <v>4769</v>
      </c>
      <c r="BP538" s="29">
        <v>45041</v>
      </c>
      <c r="BQ538" s="29">
        <v>45041</v>
      </c>
      <c r="BR538" s="27" t="s">
        <v>5190</v>
      </c>
      <c r="BS538" s="29">
        <v>45036</v>
      </c>
      <c r="BT538" s="27">
        <v>34.778082191780825</v>
      </c>
      <c r="BU538" s="27">
        <v>11</v>
      </c>
      <c r="BV538" s="27">
        <v>1</v>
      </c>
      <c r="BW538" s="33"/>
      <c r="BX538" s="33"/>
      <c r="BY538" s="33"/>
      <c r="BZ538" s="27"/>
      <c r="CA538" s="27"/>
      <c r="CB538" s="27"/>
      <c r="CC538" s="33"/>
      <c r="CD538" s="33"/>
      <c r="CE538" s="33"/>
      <c r="CF538" s="27"/>
      <c r="CG538" s="27"/>
      <c r="CH538" s="27"/>
      <c r="CI538" s="27"/>
      <c r="CJ538" s="27"/>
    </row>
    <row r="539" spans="1:88" x14ac:dyDescent="0.25">
      <c r="A539" s="27" t="s">
        <v>2651</v>
      </c>
      <c r="B539" s="27" t="s">
        <v>2652</v>
      </c>
      <c r="C539" s="27" t="s">
        <v>2653</v>
      </c>
      <c r="D539" s="27" t="s">
        <v>5337</v>
      </c>
      <c r="E539" s="27" t="s">
        <v>2179</v>
      </c>
      <c r="F539" s="27"/>
      <c r="G539" s="27" t="s">
        <v>6577</v>
      </c>
      <c r="H539" s="27" t="s">
        <v>3998</v>
      </c>
      <c r="I539" s="27" t="s">
        <v>4001</v>
      </c>
      <c r="J539" s="27"/>
      <c r="K539" s="29">
        <v>45126</v>
      </c>
      <c r="L539" s="30">
        <v>2960</v>
      </c>
      <c r="M539" s="31">
        <v>250</v>
      </c>
      <c r="N539" t="s">
        <v>4864</v>
      </c>
      <c r="P539" s="27" t="s">
        <v>4864</v>
      </c>
      <c r="Q539" s="27"/>
      <c r="R539" s="27" t="s">
        <v>5184</v>
      </c>
      <c r="S539" s="27" t="s">
        <v>4962</v>
      </c>
      <c r="T539" s="27" t="s">
        <v>4963</v>
      </c>
      <c r="U539" s="27" t="s">
        <v>4954</v>
      </c>
      <c r="V539" s="27" t="s">
        <v>4990</v>
      </c>
      <c r="W539" s="27" t="s">
        <v>4991</v>
      </c>
      <c r="X539" s="32" t="s">
        <v>4912</v>
      </c>
      <c r="Y539" s="27">
        <v>4</v>
      </c>
      <c r="Z539" s="27">
        <v>1</v>
      </c>
      <c r="AA539" s="33"/>
      <c r="AB539" s="33"/>
      <c r="AC539" s="33">
        <v>1</v>
      </c>
      <c r="AD539" s="33">
        <v>7</v>
      </c>
      <c r="AE539" s="33">
        <v>1</v>
      </c>
      <c r="AF539" s="36">
        <v>1950248340507</v>
      </c>
      <c r="AG539" s="36" t="str">
        <f>MID(AF539,10,4)</f>
        <v>0507</v>
      </c>
      <c r="AH539" s="27" t="s">
        <v>163</v>
      </c>
      <c r="AI539" s="27" t="s">
        <v>2654</v>
      </c>
      <c r="AJ539" s="29">
        <v>31510</v>
      </c>
      <c r="AK539" s="27" t="s">
        <v>379</v>
      </c>
      <c r="AL539" s="29">
        <v>46485</v>
      </c>
      <c r="AM539" s="27"/>
      <c r="AN539" s="27"/>
      <c r="AO539" s="27" t="s">
        <v>6371</v>
      </c>
      <c r="AP539" s="27" t="s">
        <v>6007</v>
      </c>
      <c r="AQ539" s="27"/>
      <c r="AR539" s="35">
        <v>48497231</v>
      </c>
      <c r="AS539" s="36">
        <v>186288353</v>
      </c>
      <c r="AT539" s="27"/>
      <c r="AU539" s="29"/>
      <c r="AV539" s="27"/>
      <c r="AW539" s="27" t="s">
        <v>2655</v>
      </c>
      <c r="AX539" s="27" t="s">
        <v>114</v>
      </c>
      <c r="AY539" s="27" t="s">
        <v>468</v>
      </c>
      <c r="AZ539" s="27"/>
      <c r="BA539" s="27"/>
      <c r="BB539" s="27" t="s">
        <v>2656</v>
      </c>
      <c r="BC539" s="27" t="s">
        <v>1907</v>
      </c>
      <c r="BD539" s="27">
        <v>2</v>
      </c>
      <c r="BE539" s="27">
        <v>5</v>
      </c>
      <c r="BF539" s="27">
        <v>2</v>
      </c>
      <c r="BG539" s="27" t="s">
        <v>4598</v>
      </c>
      <c r="BH539" s="28">
        <v>5</v>
      </c>
      <c r="BI539" s="106" t="s">
        <v>2657</v>
      </c>
      <c r="BJ539" s="27" t="s">
        <v>2658</v>
      </c>
      <c r="BK539" s="27"/>
      <c r="BL539" s="27"/>
      <c r="BM539" s="27"/>
      <c r="BN539" s="27"/>
      <c r="BO539" s="27" t="s">
        <v>4769</v>
      </c>
      <c r="BP539" s="27" t="s">
        <v>4776</v>
      </c>
      <c r="BQ539" s="27" t="s">
        <v>4776</v>
      </c>
      <c r="BR539" s="27"/>
      <c r="BS539" s="29">
        <v>44984</v>
      </c>
      <c r="BT539" s="27">
        <v>38.347945205479455</v>
      </c>
      <c r="BU539" s="27">
        <v>4</v>
      </c>
      <c r="BV539" s="27">
        <v>8</v>
      </c>
      <c r="BW539" s="33"/>
      <c r="BX539" s="33"/>
      <c r="BY539" s="33"/>
      <c r="BZ539" s="27"/>
      <c r="CA539" s="27"/>
      <c r="CB539" s="27"/>
      <c r="CC539" s="33"/>
      <c r="CD539" s="33"/>
      <c r="CE539" s="33"/>
      <c r="CF539" s="27"/>
      <c r="CG539" s="27"/>
      <c r="CH539" s="27"/>
      <c r="CI539" s="27"/>
      <c r="CJ539" s="27"/>
    </row>
    <row r="540" spans="1:88" x14ac:dyDescent="0.25">
      <c r="A540" s="27" t="s">
        <v>2659</v>
      </c>
      <c r="B540" s="27" t="s">
        <v>2660</v>
      </c>
      <c r="C540" s="27" t="s">
        <v>367</v>
      </c>
      <c r="D540" s="27" t="s">
        <v>190</v>
      </c>
      <c r="E540" s="27" t="s">
        <v>577</v>
      </c>
      <c r="F540" s="27"/>
      <c r="G540" s="27" t="s">
        <v>6578</v>
      </c>
      <c r="H540" s="27" t="s">
        <v>5338</v>
      </c>
      <c r="I540" s="27"/>
      <c r="J540" s="27"/>
      <c r="K540" s="29">
        <v>45131</v>
      </c>
      <c r="L540" s="30">
        <v>4750</v>
      </c>
      <c r="M540" s="31">
        <v>250</v>
      </c>
      <c r="N540" t="s">
        <v>149</v>
      </c>
      <c r="O540" s="1">
        <v>45290</v>
      </c>
      <c r="P540" t="s">
        <v>4969</v>
      </c>
      <c r="Q540" s="27"/>
      <c r="R540" s="27" t="s">
        <v>5184</v>
      </c>
      <c r="S540" s="27" t="s">
        <v>4962</v>
      </c>
      <c r="T540" s="27" t="s">
        <v>4963</v>
      </c>
      <c r="U540" s="27" t="s">
        <v>4954</v>
      </c>
      <c r="V540" s="27" t="s">
        <v>4869</v>
      </c>
      <c r="W540" s="27"/>
      <c r="X540" s="32" t="s">
        <v>4870</v>
      </c>
      <c r="Y540" s="27">
        <v>1</v>
      </c>
      <c r="Z540" s="27">
        <v>2</v>
      </c>
      <c r="AA540" s="33"/>
      <c r="AB540" s="33"/>
      <c r="AC540" s="33">
        <v>1</v>
      </c>
      <c r="AD540" s="33">
        <v>7</v>
      </c>
      <c r="AE540" s="33">
        <v>1</v>
      </c>
      <c r="AF540" s="36">
        <v>1742534270101</v>
      </c>
      <c r="AG540" s="36" t="str">
        <f>MID(AF540,10,4)</f>
        <v>0101</v>
      </c>
      <c r="AH540" s="27" t="s">
        <v>114</v>
      </c>
      <c r="AI540" s="27" t="s">
        <v>114</v>
      </c>
      <c r="AJ540" s="29">
        <v>29643</v>
      </c>
      <c r="AK540" s="27"/>
      <c r="AL540" s="27"/>
      <c r="AM540" s="27"/>
      <c r="AN540" s="27"/>
      <c r="AO540" s="27" t="s">
        <v>6007</v>
      </c>
      <c r="AP540" s="27" t="s">
        <v>6007</v>
      </c>
      <c r="AQ540" s="27"/>
      <c r="AR540" s="35">
        <v>75198487</v>
      </c>
      <c r="AS540" s="36">
        <v>1742534270101</v>
      </c>
      <c r="AT540" s="27"/>
      <c r="AU540" s="29"/>
      <c r="AV540" s="27"/>
      <c r="AW540" s="27" t="s">
        <v>2661</v>
      </c>
      <c r="AX540" s="27" t="s">
        <v>114</v>
      </c>
      <c r="AY540" s="27" t="s">
        <v>114</v>
      </c>
      <c r="AZ540" s="27">
        <v>17</v>
      </c>
      <c r="BA540" s="27"/>
      <c r="BB540" s="27">
        <v>47948952</v>
      </c>
      <c r="BC540" s="27" t="s">
        <v>4590</v>
      </c>
      <c r="BD540" s="27">
        <v>1</v>
      </c>
      <c r="BE540" s="27">
        <v>5</v>
      </c>
      <c r="BF540" s="27">
        <v>1</v>
      </c>
      <c r="BG540" s="27" t="s">
        <v>2662</v>
      </c>
      <c r="BH540" s="27">
        <v>10</v>
      </c>
      <c r="BI540" s="106" t="s">
        <v>2663</v>
      </c>
      <c r="BJ540" s="27" t="s">
        <v>2664</v>
      </c>
      <c r="BK540" s="27"/>
      <c r="BL540" s="27"/>
      <c r="BM540" s="27"/>
      <c r="BN540" s="27"/>
      <c r="BO540" s="27" t="s">
        <v>4769</v>
      </c>
      <c r="BP540" s="29">
        <v>45112</v>
      </c>
      <c r="BQ540" s="29">
        <v>45118</v>
      </c>
      <c r="BR540" s="27" t="s">
        <v>5179</v>
      </c>
      <c r="BS540" s="29">
        <v>45107</v>
      </c>
      <c r="BT540" s="27">
        <v>43.463013698630135</v>
      </c>
      <c r="BU540" s="27">
        <v>2</v>
      </c>
      <c r="BV540" s="27">
        <v>26</v>
      </c>
      <c r="BW540" s="33"/>
      <c r="BX540" s="33"/>
      <c r="BY540" s="33"/>
      <c r="BZ540" s="27"/>
      <c r="CA540" s="27"/>
      <c r="CB540" s="27"/>
      <c r="CC540" s="33"/>
      <c r="CD540" s="33"/>
      <c r="CE540" s="33"/>
      <c r="CF540" s="27"/>
      <c r="CG540" s="27"/>
      <c r="CH540" s="27"/>
      <c r="CI540" s="27"/>
      <c r="CJ540" s="27"/>
    </row>
    <row r="541" spans="1:88" x14ac:dyDescent="0.25">
      <c r="A541" s="27" t="s">
        <v>2665</v>
      </c>
      <c r="B541" s="27" t="s">
        <v>2666</v>
      </c>
      <c r="C541" s="27" t="s">
        <v>2667</v>
      </c>
      <c r="D541" s="27" t="s">
        <v>914</v>
      </c>
      <c r="E541" s="27" t="s">
        <v>2668</v>
      </c>
      <c r="F541" s="27"/>
      <c r="G541" s="27" t="s">
        <v>6579</v>
      </c>
      <c r="H541" s="27" t="s">
        <v>3994</v>
      </c>
      <c r="I541" s="27"/>
      <c r="J541" s="27"/>
      <c r="K541" s="29">
        <v>45131</v>
      </c>
      <c r="L541" s="30">
        <v>3385</v>
      </c>
      <c r="M541" s="31">
        <v>250</v>
      </c>
      <c r="N541" t="s">
        <v>4864</v>
      </c>
      <c r="P541" s="27" t="s">
        <v>4864</v>
      </c>
      <c r="Q541" s="27"/>
      <c r="R541" s="27" t="s">
        <v>4898</v>
      </c>
      <c r="S541" s="150">
        <v>89</v>
      </c>
      <c r="T541" s="105" t="s">
        <v>6933</v>
      </c>
      <c r="U541" s="27"/>
      <c r="V541" s="27" t="s">
        <v>4869</v>
      </c>
      <c r="W541" s="27" t="s">
        <v>4911</v>
      </c>
      <c r="X541" s="32" t="s">
        <v>4912</v>
      </c>
      <c r="Y541" s="27">
        <v>4</v>
      </c>
      <c r="Z541" s="27">
        <v>2</v>
      </c>
      <c r="AA541" s="33"/>
      <c r="AB541" s="33"/>
      <c r="AC541" s="33">
        <v>1</v>
      </c>
      <c r="AD541" s="33">
        <v>7</v>
      </c>
      <c r="AE541" s="33">
        <v>1</v>
      </c>
      <c r="AF541" s="36">
        <v>2397865640502</v>
      </c>
      <c r="AG541" s="36" t="str">
        <f>MID(AF541,10,4)</f>
        <v>0502</v>
      </c>
      <c r="AH541" s="27" t="s">
        <v>163</v>
      </c>
      <c r="AI541" s="27" t="s">
        <v>210</v>
      </c>
      <c r="AJ541" s="29">
        <v>36360</v>
      </c>
      <c r="AK541" s="27"/>
      <c r="AL541" s="27"/>
      <c r="AM541" s="27"/>
      <c r="AN541" s="27"/>
      <c r="AO541" s="27" t="s">
        <v>6007</v>
      </c>
      <c r="AP541" s="27" t="s">
        <v>6007</v>
      </c>
      <c r="AQ541" s="27"/>
      <c r="AR541" s="35">
        <v>105068438</v>
      </c>
      <c r="AS541" s="36">
        <v>2397865640502</v>
      </c>
      <c r="AT541" s="27"/>
      <c r="AU541" s="29"/>
      <c r="AV541" s="27"/>
      <c r="AW541" s="27" t="s">
        <v>2669</v>
      </c>
      <c r="AX541" s="27" t="s">
        <v>210</v>
      </c>
      <c r="AY541" s="27" t="s">
        <v>163</v>
      </c>
      <c r="AZ541" s="27"/>
      <c r="BA541" s="27"/>
      <c r="BB541" s="27" t="s">
        <v>2670</v>
      </c>
      <c r="BC541" s="27" t="s">
        <v>4590</v>
      </c>
      <c r="BD541" s="27">
        <v>1</v>
      </c>
      <c r="BE541" s="27">
        <v>5</v>
      </c>
      <c r="BF541" s="27">
        <v>0</v>
      </c>
      <c r="BG541" s="27" t="s">
        <v>635</v>
      </c>
      <c r="BH541" s="27">
        <v>7</v>
      </c>
      <c r="BI541" s="106" t="s">
        <v>2671</v>
      </c>
      <c r="BJ541" s="27" t="s">
        <v>2672</v>
      </c>
      <c r="BK541" s="27"/>
      <c r="BL541" s="27"/>
      <c r="BM541" s="27"/>
      <c r="BN541" s="27"/>
      <c r="BO541" s="27" t="s">
        <v>4769</v>
      </c>
      <c r="BP541" s="29">
        <v>45070</v>
      </c>
      <c r="BQ541" s="29">
        <v>45075</v>
      </c>
      <c r="BR541" s="27" t="s">
        <v>5190</v>
      </c>
      <c r="BS541" s="27" t="s">
        <v>4776</v>
      </c>
      <c r="BT541" s="27">
        <v>25.06027397260274</v>
      </c>
      <c r="BU541" s="27">
        <v>7</v>
      </c>
      <c r="BV541" s="27">
        <v>19</v>
      </c>
      <c r="BW541" s="33"/>
      <c r="BX541" s="33"/>
      <c r="BY541" s="33"/>
      <c r="BZ541" s="27"/>
      <c r="CA541" s="27"/>
      <c r="CB541" s="27"/>
      <c r="CC541" s="33"/>
      <c r="CD541" s="33"/>
      <c r="CE541" s="33"/>
      <c r="CF541" s="27"/>
      <c r="CG541" s="27"/>
      <c r="CH541" s="27"/>
      <c r="CI541" s="27"/>
      <c r="CJ541" s="27"/>
    </row>
    <row r="542" spans="1:88" x14ac:dyDescent="0.25">
      <c r="A542" s="27" t="s">
        <v>2673</v>
      </c>
      <c r="B542" s="27" t="s">
        <v>2674</v>
      </c>
      <c r="C542" s="27" t="s">
        <v>344</v>
      </c>
      <c r="D542" s="27" t="s">
        <v>2675</v>
      </c>
      <c r="E542" s="27" t="s">
        <v>1392</v>
      </c>
      <c r="F542" s="27"/>
      <c r="G542" s="27" t="s">
        <v>6580</v>
      </c>
      <c r="H542" s="27" t="s">
        <v>3998</v>
      </c>
      <c r="I542" s="27" t="s">
        <v>4001</v>
      </c>
      <c r="J542" s="27"/>
      <c r="K542" s="29">
        <v>45131</v>
      </c>
      <c r="L542" s="30">
        <v>3250</v>
      </c>
      <c r="M542" s="31">
        <v>250</v>
      </c>
      <c r="N542" t="s">
        <v>4864</v>
      </c>
      <c r="P542" s="27" t="s">
        <v>4864</v>
      </c>
      <c r="Q542" s="27"/>
      <c r="R542" s="27" t="s">
        <v>4961</v>
      </c>
      <c r="S542" s="27" t="s">
        <v>4962</v>
      </c>
      <c r="T542" s="27" t="s">
        <v>4963</v>
      </c>
      <c r="U542" s="27" t="s">
        <v>4954</v>
      </c>
      <c r="V542" s="27" t="s">
        <v>4776</v>
      </c>
      <c r="W542" s="27" t="s">
        <v>5001</v>
      </c>
      <c r="X542" s="32" t="s">
        <v>4997</v>
      </c>
      <c r="Y542" s="27">
        <v>5</v>
      </c>
      <c r="Z542" s="27">
        <v>1</v>
      </c>
      <c r="AA542" s="33"/>
      <c r="AB542" s="33"/>
      <c r="AC542" s="33">
        <v>1</v>
      </c>
      <c r="AD542" s="33">
        <v>7</v>
      </c>
      <c r="AE542" s="33">
        <v>1</v>
      </c>
      <c r="AF542" s="36">
        <v>2541795760505</v>
      </c>
      <c r="AG542" s="36" t="str">
        <f>MID(AF542,10,4)</f>
        <v>0505</v>
      </c>
      <c r="AH542" s="27" t="s">
        <v>163</v>
      </c>
      <c r="AI542" s="27" t="s">
        <v>1840</v>
      </c>
      <c r="AJ542" s="29">
        <v>28128</v>
      </c>
      <c r="AK542" s="27" t="s">
        <v>379</v>
      </c>
      <c r="AL542" s="29">
        <v>46025</v>
      </c>
      <c r="AM542" s="27"/>
      <c r="AN542" s="27"/>
      <c r="AO542" s="27" t="s">
        <v>6371</v>
      </c>
      <c r="AP542" s="27" t="s">
        <v>6007</v>
      </c>
      <c r="AQ542" s="27"/>
      <c r="AR542" s="35">
        <v>16957350</v>
      </c>
      <c r="AS542" s="36">
        <v>177370608</v>
      </c>
      <c r="AT542" s="27"/>
      <c r="AU542" s="29"/>
      <c r="AV542" s="27"/>
      <c r="AW542" s="27" t="s">
        <v>2676</v>
      </c>
      <c r="AX542" s="27" t="s">
        <v>268</v>
      </c>
      <c r="AY542" s="27" t="s">
        <v>267</v>
      </c>
      <c r="AZ542" s="27">
        <v>5</v>
      </c>
      <c r="BA542" s="27"/>
      <c r="BB542" s="27">
        <v>31171455</v>
      </c>
      <c r="BC542" s="27" t="s">
        <v>1907</v>
      </c>
      <c r="BD542" s="27">
        <v>2</v>
      </c>
      <c r="BE542" s="27">
        <v>5</v>
      </c>
      <c r="BF542" s="27">
        <v>2</v>
      </c>
      <c r="BG542" s="27" t="s">
        <v>648</v>
      </c>
      <c r="BH542" s="27">
        <v>7</v>
      </c>
      <c r="BI542" s="27" t="s">
        <v>2006</v>
      </c>
      <c r="BJ542" s="27" t="s">
        <v>2677</v>
      </c>
      <c r="BK542" s="27"/>
      <c r="BL542" s="27"/>
      <c r="BM542" s="27"/>
      <c r="BN542" s="27"/>
      <c r="BO542" s="27" t="s">
        <v>4769</v>
      </c>
      <c r="BP542" s="29">
        <v>45125</v>
      </c>
      <c r="BQ542" s="29">
        <v>45125</v>
      </c>
      <c r="BR542" s="27" t="s">
        <v>5179</v>
      </c>
      <c r="BS542" s="29">
        <v>45124</v>
      </c>
      <c r="BT542" s="27">
        <v>47.613698630136987</v>
      </c>
      <c r="BU542" s="27">
        <v>1</v>
      </c>
      <c r="BV542" s="27">
        <v>3</v>
      </c>
      <c r="BW542" s="33">
        <v>3250</v>
      </c>
      <c r="BX542" s="37">
        <v>45170</v>
      </c>
      <c r="BY542" s="33">
        <v>2960</v>
      </c>
      <c r="BZ542" s="27"/>
      <c r="CA542" s="27"/>
      <c r="CB542" s="27"/>
      <c r="CC542" s="33"/>
      <c r="CD542" s="33"/>
      <c r="CE542" s="33"/>
      <c r="CF542" s="27"/>
      <c r="CG542" s="27"/>
      <c r="CH542" s="27"/>
      <c r="CI542" s="27"/>
      <c r="CJ542" s="27"/>
    </row>
    <row r="543" spans="1:88" x14ac:dyDescent="0.25">
      <c r="A543" s="27" t="s">
        <v>2678</v>
      </c>
      <c r="B543" s="27" t="s">
        <v>732</v>
      </c>
      <c r="C543" s="27" t="s">
        <v>180</v>
      </c>
      <c r="D543" s="27" t="s">
        <v>1452</v>
      </c>
      <c r="E543" s="27" t="s">
        <v>436</v>
      </c>
      <c r="F543" s="27"/>
      <c r="G543" s="27" t="s">
        <v>6581</v>
      </c>
      <c r="H543" s="27" t="s">
        <v>3998</v>
      </c>
      <c r="I543" s="27" t="s">
        <v>4001</v>
      </c>
      <c r="J543" s="27"/>
      <c r="K543" s="29">
        <v>45131</v>
      </c>
      <c r="L543" s="30">
        <v>2960</v>
      </c>
      <c r="M543" s="31">
        <v>250</v>
      </c>
      <c r="N543" t="s">
        <v>149</v>
      </c>
      <c r="O543" s="1">
        <v>45136</v>
      </c>
      <c r="P543" t="s">
        <v>4883</v>
      </c>
      <c r="Q543" s="27"/>
      <c r="R543" s="27" t="s">
        <v>5339</v>
      </c>
      <c r="S543" s="27" t="s">
        <v>4962</v>
      </c>
      <c r="T543" s="27" t="s">
        <v>4963</v>
      </c>
      <c r="U543" s="27" t="s">
        <v>4954</v>
      </c>
      <c r="V543" s="27" t="s">
        <v>4959</v>
      </c>
      <c r="W543" s="27" t="s">
        <v>5340</v>
      </c>
      <c r="X543" s="32" t="s">
        <v>5009</v>
      </c>
      <c r="Y543" s="27">
        <v>2</v>
      </c>
      <c r="Z543" s="27">
        <v>1</v>
      </c>
      <c r="AA543" s="33"/>
      <c r="AB543" s="33"/>
      <c r="AC543" s="33">
        <v>1</v>
      </c>
      <c r="AD543" s="33">
        <v>7</v>
      </c>
      <c r="AE543" s="33">
        <v>1</v>
      </c>
      <c r="AF543" s="36">
        <v>1624820001406</v>
      </c>
      <c r="AG543" s="36" t="str">
        <f>MID(AF543,10,4)</f>
        <v>1406</v>
      </c>
      <c r="AH543" s="27" t="s">
        <v>239</v>
      </c>
      <c r="AI543" s="27" t="s">
        <v>2679</v>
      </c>
      <c r="AJ543" s="29">
        <v>30639</v>
      </c>
      <c r="AK543" s="27" t="s">
        <v>379</v>
      </c>
      <c r="AL543" s="29">
        <v>45615</v>
      </c>
      <c r="AM543" s="27"/>
      <c r="AN543" s="27"/>
      <c r="AO543" s="27" t="s">
        <v>6371</v>
      </c>
      <c r="AP543" s="27" t="s">
        <v>6007</v>
      </c>
      <c r="AQ543" s="27"/>
      <c r="AR543" s="35">
        <v>42884519</v>
      </c>
      <c r="AS543" s="178">
        <v>200901523657</v>
      </c>
      <c r="AT543" s="27"/>
      <c r="AU543" s="29"/>
      <c r="AV543" s="27"/>
      <c r="AW543" s="27" t="s">
        <v>2680</v>
      </c>
      <c r="AX543" s="27" t="s">
        <v>239</v>
      </c>
      <c r="AY543" s="27" t="s">
        <v>2679</v>
      </c>
      <c r="AZ543" s="27"/>
      <c r="BA543" s="27"/>
      <c r="BB543" s="27">
        <v>49913265</v>
      </c>
      <c r="BC543" s="27" t="s">
        <v>4588</v>
      </c>
      <c r="BD543" s="27">
        <v>1</v>
      </c>
      <c r="BE543" s="27">
        <v>5</v>
      </c>
      <c r="BF543" s="27">
        <v>0</v>
      </c>
      <c r="BG543" s="27" t="s">
        <v>648</v>
      </c>
      <c r="BH543" s="27">
        <v>7</v>
      </c>
      <c r="BI543" s="106" t="s">
        <v>2681</v>
      </c>
      <c r="BJ543" s="27" t="s">
        <v>2682</v>
      </c>
      <c r="BK543" s="27"/>
      <c r="BL543" s="27"/>
      <c r="BM543" s="27"/>
      <c r="BN543" s="27"/>
      <c r="BO543" s="27" t="s">
        <v>4769</v>
      </c>
      <c r="BP543" s="29">
        <v>45034</v>
      </c>
      <c r="BQ543" s="27" t="s">
        <v>5341</v>
      </c>
      <c r="BR543" s="27"/>
      <c r="BS543" s="29">
        <v>45034</v>
      </c>
      <c r="BT543" s="27">
        <v>40.734246575342468</v>
      </c>
      <c r="BU543" s="27">
        <v>11</v>
      </c>
      <c r="BV543" s="27">
        <v>19</v>
      </c>
      <c r="BW543" s="33"/>
      <c r="BX543" s="33"/>
      <c r="BY543" s="33"/>
      <c r="BZ543" s="27"/>
      <c r="CA543" s="27"/>
      <c r="CB543" s="27"/>
      <c r="CC543" s="33"/>
      <c r="CD543" s="33"/>
      <c r="CE543" s="33"/>
      <c r="CF543" s="27"/>
      <c r="CG543" s="27"/>
      <c r="CH543" s="27"/>
      <c r="CI543" s="27"/>
      <c r="CJ543" s="27"/>
    </row>
    <row r="544" spans="1:88" ht="15.75" x14ac:dyDescent="0.25">
      <c r="A544" s="27" t="s">
        <v>2683</v>
      </c>
      <c r="B544" s="27" t="s">
        <v>2684</v>
      </c>
      <c r="C544" s="27" t="s">
        <v>1641</v>
      </c>
      <c r="D544" s="27" t="s">
        <v>1363</v>
      </c>
      <c r="E544" s="27" t="s">
        <v>1148</v>
      </c>
      <c r="F544" s="27"/>
      <c r="G544" s="27" t="s">
        <v>6582</v>
      </c>
      <c r="H544" s="27" t="s">
        <v>3994</v>
      </c>
      <c r="I544" s="27"/>
      <c r="J544" s="27"/>
      <c r="K544" s="29">
        <v>45133</v>
      </c>
      <c r="L544" s="30">
        <v>3385</v>
      </c>
      <c r="M544" s="31">
        <v>250</v>
      </c>
      <c r="N544" t="s">
        <v>4864</v>
      </c>
      <c r="P544" s="27" t="s">
        <v>4864</v>
      </c>
      <c r="Q544" s="27"/>
      <c r="R544" s="27" t="s">
        <v>4898</v>
      </c>
      <c r="S544" s="56">
        <v>122</v>
      </c>
      <c r="T544" s="56" t="s">
        <v>6959</v>
      </c>
      <c r="U544" s="27"/>
      <c r="V544" s="27" t="s">
        <v>4869</v>
      </c>
      <c r="W544" s="27" t="s">
        <v>4886</v>
      </c>
      <c r="X544" s="32" t="s">
        <v>4870</v>
      </c>
      <c r="Y544" s="27">
        <v>1</v>
      </c>
      <c r="Z544" s="27">
        <v>2</v>
      </c>
      <c r="AA544" s="33"/>
      <c r="AB544" s="33"/>
      <c r="AC544" s="33">
        <v>1</v>
      </c>
      <c r="AD544" s="33">
        <v>7</v>
      </c>
      <c r="AE544" s="33">
        <v>1</v>
      </c>
      <c r="AF544" s="36">
        <v>3046862390115</v>
      </c>
      <c r="AG544" s="36" t="str">
        <f>MID(AF544,10,4)</f>
        <v>0115</v>
      </c>
      <c r="AH544" s="27" t="s">
        <v>114</v>
      </c>
      <c r="AI544" s="27" t="s">
        <v>278</v>
      </c>
      <c r="AJ544" s="29">
        <v>35297</v>
      </c>
      <c r="AK544" s="27"/>
      <c r="AL544" s="27"/>
      <c r="AM544" s="27"/>
      <c r="AN544" s="27"/>
      <c r="AO544" s="27" t="s">
        <v>6007</v>
      </c>
      <c r="AP544" s="27" t="s">
        <v>6007</v>
      </c>
      <c r="AQ544" s="27"/>
      <c r="AR544" s="35">
        <v>95408193</v>
      </c>
      <c r="AS544" s="36">
        <v>3046862390115</v>
      </c>
      <c r="AT544" s="27"/>
      <c r="AU544" s="29"/>
      <c r="AV544" s="27"/>
      <c r="AW544" s="27" t="s">
        <v>2685</v>
      </c>
      <c r="AX544" s="27" t="s">
        <v>114</v>
      </c>
      <c r="AY544" s="27" t="s">
        <v>278</v>
      </c>
      <c r="AZ544" s="27">
        <v>3</v>
      </c>
      <c r="BA544" s="27"/>
      <c r="BB544" s="27" t="s">
        <v>2686</v>
      </c>
      <c r="BC544" s="27" t="s">
        <v>4590</v>
      </c>
      <c r="BD544" s="27">
        <v>1</v>
      </c>
      <c r="BE544" s="27">
        <v>5</v>
      </c>
      <c r="BF544" s="27">
        <v>0</v>
      </c>
      <c r="BG544" s="27" t="s">
        <v>4597</v>
      </c>
      <c r="BH544" s="27">
        <v>7</v>
      </c>
      <c r="BI544" s="106" t="s">
        <v>2687</v>
      </c>
      <c r="BJ544" s="27" t="s">
        <v>2688</v>
      </c>
      <c r="BK544" s="27"/>
      <c r="BL544" s="27"/>
      <c r="BM544" s="27"/>
      <c r="BN544" s="27"/>
      <c r="BO544" s="27" t="s">
        <v>4769</v>
      </c>
      <c r="BP544" s="29">
        <v>44900</v>
      </c>
      <c r="BQ544" s="29">
        <v>45131</v>
      </c>
      <c r="BR544" s="27" t="s">
        <v>5179</v>
      </c>
      <c r="BS544" s="29">
        <v>45128</v>
      </c>
      <c r="BT544" s="27">
        <v>27.972602739726028</v>
      </c>
      <c r="BU544" s="27">
        <v>8</v>
      </c>
      <c r="BV544" s="27">
        <v>20</v>
      </c>
      <c r="BW544" s="33"/>
      <c r="BX544" s="33"/>
      <c r="BY544" s="33"/>
      <c r="BZ544" s="27"/>
      <c r="CA544" s="27"/>
      <c r="CB544" s="27"/>
      <c r="CC544" s="33"/>
      <c r="CD544" s="33"/>
      <c r="CE544" s="33"/>
      <c r="CF544" s="27"/>
      <c r="CG544" s="27"/>
      <c r="CH544" s="27"/>
      <c r="CI544" s="27"/>
      <c r="CJ544" s="27"/>
    </row>
    <row r="545" spans="1:88" x14ac:dyDescent="0.25">
      <c r="A545" s="27" t="s">
        <v>2689</v>
      </c>
      <c r="B545" s="27" t="s">
        <v>2690</v>
      </c>
      <c r="C545" s="27" t="s">
        <v>1457</v>
      </c>
      <c r="D545" s="27" t="s">
        <v>2691</v>
      </c>
      <c r="E545" s="27" t="s">
        <v>2692</v>
      </c>
      <c r="F545" s="27"/>
      <c r="G545" s="27" t="s">
        <v>6583</v>
      </c>
      <c r="H545" s="27" t="s">
        <v>3998</v>
      </c>
      <c r="I545" s="27" t="s">
        <v>4001</v>
      </c>
      <c r="J545" s="27"/>
      <c r="K545" s="29">
        <v>45139</v>
      </c>
      <c r="L545" s="30">
        <v>2960</v>
      </c>
      <c r="M545" s="31">
        <v>250</v>
      </c>
      <c r="N545" t="s">
        <v>149</v>
      </c>
      <c r="O545" s="1">
        <v>45321</v>
      </c>
      <c r="P545" t="s">
        <v>4969</v>
      </c>
      <c r="Q545" s="27"/>
      <c r="R545" s="27" t="s">
        <v>5184</v>
      </c>
      <c r="S545" s="27" t="s">
        <v>4962</v>
      </c>
      <c r="T545" s="105" t="s">
        <v>4963</v>
      </c>
      <c r="U545" s="27" t="s">
        <v>4954</v>
      </c>
      <c r="V545" s="27" t="s">
        <v>4869</v>
      </c>
      <c r="W545" s="27" t="s">
        <v>4980</v>
      </c>
      <c r="X545" s="32" t="s">
        <v>4870</v>
      </c>
      <c r="Y545" s="27">
        <v>1</v>
      </c>
      <c r="Z545" s="27">
        <v>1</v>
      </c>
      <c r="AA545" s="33"/>
      <c r="AB545" s="33"/>
      <c r="AC545" s="33">
        <v>1</v>
      </c>
      <c r="AD545" s="33">
        <v>7</v>
      </c>
      <c r="AE545" s="33">
        <v>1</v>
      </c>
      <c r="AF545" s="36">
        <v>3016900490101</v>
      </c>
      <c r="AG545" s="36" t="str">
        <f>MID(AF545,10,4)</f>
        <v>0101</v>
      </c>
      <c r="AH545" s="27" t="s">
        <v>114</v>
      </c>
      <c r="AI545" s="27" t="s">
        <v>114</v>
      </c>
      <c r="AJ545" s="29">
        <v>35931</v>
      </c>
      <c r="AK545" s="27" t="s">
        <v>379</v>
      </c>
      <c r="AL545" s="29">
        <v>46523</v>
      </c>
      <c r="AM545" s="27"/>
      <c r="AN545" s="27"/>
      <c r="AO545" s="27" t="s">
        <v>6371</v>
      </c>
      <c r="AP545" s="27" t="s">
        <v>6007</v>
      </c>
      <c r="AQ545" s="27"/>
      <c r="AR545" s="35">
        <v>106516884</v>
      </c>
      <c r="AS545" s="36">
        <v>3016900490101</v>
      </c>
      <c r="AT545" s="27"/>
      <c r="AU545" s="29"/>
      <c r="AV545" s="27"/>
      <c r="AW545" s="27" t="s">
        <v>2693</v>
      </c>
      <c r="AX545" s="27" t="s">
        <v>114</v>
      </c>
      <c r="AY545" s="27" t="s">
        <v>114</v>
      </c>
      <c r="AZ545" s="27">
        <v>18</v>
      </c>
      <c r="BA545" s="27"/>
      <c r="BB545" s="27">
        <v>54883317</v>
      </c>
      <c r="BC545" s="27" t="s">
        <v>4588</v>
      </c>
      <c r="BD545" s="27">
        <v>1</v>
      </c>
      <c r="BE545" s="27">
        <v>5</v>
      </c>
      <c r="BF545" s="27">
        <v>1</v>
      </c>
      <c r="BG545" s="27" t="s">
        <v>877</v>
      </c>
      <c r="BH545" s="27">
        <v>3</v>
      </c>
      <c r="BI545" s="106" t="s">
        <v>2694</v>
      </c>
      <c r="BJ545" s="27" t="s">
        <v>2695</v>
      </c>
      <c r="BK545" s="27"/>
      <c r="BL545" s="27"/>
      <c r="BM545" s="27"/>
      <c r="BN545" s="27"/>
      <c r="BO545" s="27" t="s">
        <v>4769</v>
      </c>
      <c r="BP545" s="29">
        <v>45134</v>
      </c>
      <c r="BQ545" s="29">
        <v>45133</v>
      </c>
      <c r="BR545" s="27" t="s">
        <v>5179</v>
      </c>
      <c r="BS545" s="29">
        <v>45131</v>
      </c>
      <c r="BT545" s="27">
        <v>26.235616438356164</v>
      </c>
      <c r="BU545" s="27">
        <v>5</v>
      </c>
      <c r="BV545" s="27">
        <v>16</v>
      </c>
      <c r="BW545" s="33"/>
      <c r="BX545" s="33"/>
      <c r="BY545" s="33"/>
      <c r="BZ545" s="27"/>
      <c r="CA545" s="27"/>
      <c r="CB545" s="27"/>
      <c r="CC545" s="33"/>
      <c r="CD545" s="33"/>
      <c r="CE545" s="33"/>
      <c r="CF545" s="27"/>
      <c r="CG545" s="27"/>
      <c r="CH545" s="27"/>
      <c r="CI545" s="27"/>
      <c r="CJ545" s="27"/>
    </row>
    <row r="546" spans="1:88" x14ac:dyDescent="0.25">
      <c r="A546" s="27" t="s">
        <v>2696</v>
      </c>
      <c r="B546" s="27" t="s">
        <v>2288</v>
      </c>
      <c r="C546" s="27" t="s">
        <v>552</v>
      </c>
      <c r="D546" s="27" t="s">
        <v>148</v>
      </c>
      <c r="E546" s="27" t="s">
        <v>2697</v>
      </c>
      <c r="F546" s="27"/>
      <c r="G546" s="27" t="s">
        <v>6584</v>
      </c>
      <c r="H546" s="27" t="s">
        <v>3998</v>
      </c>
      <c r="I546" s="27" t="s">
        <v>4001</v>
      </c>
      <c r="J546" s="27"/>
      <c r="K546" s="29">
        <v>45139</v>
      </c>
      <c r="L546" s="30">
        <v>2960</v>
      </c>
      <c r="M546" s="31">
        <v>250</v>
      </c>
      <c r="N546" t="s">
        <v>4864</v>
      </c>
      <c r="P546" s="27" t="s">
        <v>4864</v>
      </c>
      <c r="Q546" s="27"/>
      <c r="R546" s="27" t="s">
        <v>5184</v>
      </c>
      <c r="S546" s="27" t="s">
        <v>4962</v>
      </c>
      <c r="T546" s="27" t="s">
        <v>4963</v>
      </c>
      <c r="U546" s="27" t="s">
        <v>4954</v>
      </c>
      <c r="V546" s="27" t="s">
        <v>4869</v>
      </c>
      <c r="W546" s="27" t="s">
        <v>4980</v>
      </c>
      <c r="X546" s="32" t="s">
        <v>4870</v>
      </c>
      <c r="Y546" s="27">
        <v>1</v>
      </c>
      <c r="Z546" s="27">
        <v>1</v>
      </c>
      <c r="AA546" s="33"/>
      <c r="AB546" s="33"/>
      <c r="AC546" s="33">
        <v>1</v>
      </c>
      <c r="AD546" s="33">
        <v>7</v>
      </c>
      <c r="AE546" s="33">
        <v>1</v>
      </c>
      <c r="AF546" s="36">
        <v>2693277620101</v>
      </c>
      <c r="AG546" s="36" t="str">
        <f>MID(AF546,10,4)</f>
        <v>0101</v>
      </c>
      <c r="AH546" s="27" t="s">
        <v>114</v>
      </c>
      <c r="AI546" s="27" t="s">
        <v>114</v>
      </c>
      <c r="AJ546" s="29">
        <v>34697</v>
      </c>
      <c r="AK546" s="27" t="s">
        <v>218</v>
      </c>
      <c r="AL546" s="29">
        <v>45289</v>
      </c>
      <c r="AM546" s="27"/>
      <c r="AN546" s="27"/>
      <c r="AO546" s="27" t="s">
        <v>6371</v>
      </c>
      <c r="AP546" s="27" t="s">
        <v>6007</v>
      </c>
      <c r="AQ546" s="27"/>
      <c r="AR546" s="35">
        <v>95844317</v>
      </c>
      <c r="AS546" s="36">
        <v>201401024973</v>
      </c>
      <c r="AT546" s="27"/>
      <c r="AU546" s="29"/>
      <c r="AV546" s="27"/>
      <c r="AW546" s="27" t="s">
        <v>2698</v>
      </c>
      <c r="AX546" s="27" t="s">
        <v>114</v>
      </c>
      <c r="AY546" s="27" t="s">
        <v>278</v>
      </c>
      <c r="AZ546" s="27">
        <v>12</v>
      </c>
      <c r="BA546" s="27"/>
      <c r="BB546" s="27">
        <v>36939272</v>
      </c>
      <c r="BC546" s="27" t="s">
        <v>4588</v>
      </c>
      <c r="BD546" s="27">
        <v>1</v>
      </c>
      <c r="BE546" s="27">
        <v>5</v>
      </c>
      <c r="BF546" s="27">
        <v>2</v>
      </c>
      <c r="BG546" s="27" t="s">
        <v>4598</v>
      </c>
      <c r="BH546" s="28">
        <v>5</v>
      </c>
      <c r="BI546" s="106" t="s">
        <v>2699</v>
      </c>
      <c r="BJ546" s="27" t="s">
        <v>2700</v>
      </c>
      <c r="BK546" s="27"/>
      <c r="BL546" s="27"/>
      <c r="BM546" s="27"/>
      <c r="BN546" s="27"/>
      <c r="BO546" s="27" t="s">
        <v>4769</v>
      </c>
      <c r="BP546" s="29">
        <v>45126</v>
      </c>
      <c r="BQ546" s="27" t="s">
        <v>4776</v>
      </c>
      <c r="BR546" s="27"/>
      <c r="BS546" s="29">
        <v>45114</v>
      </c>
      <c r="BT546" s="27">
        <v>29.616438356164384</v>
      </c>
      <c r="BU546" s="27">
        <v>12</v>
      </c>
      <c r="BV546" s="27">
        <v>29</v>
      </c>
      <c r="BW546" s="33"/>
      <c r="BX546" s="33"/>
      <c r="BY546" s="33"/>
      <c r="BZ546" s="27"/>
      <c r="CA546" s="27"/>
      <c r="CB546" s="27"/>
      <c r="CC546" s="33"/>
      <c r="CD546" s="33"/>
      <c r="CE546" s="33"/>
      <c r="CF546" s="27"/>
      <c r="CG546" s="27"/>
      <c r="CH546" s="27"/>
      <c r="CI546" s="27"/>
      <c r="CJ546" s="27"/>
    </row>
    <row r="547" spans="1:88" x14ac:dyDescent="0.25">
      <c r="A547" s="27" t="s">
        <v>2701</v>
      </c>
      <c r="B547" s="27" t="s">
        <v>2702</v>
      </c>
      <c r="C547" s="27" t="s">
        <v>2336</v>
      </c>
      <c r="D547" s="27" t="s">
        <v>2703</v>
      </c>
      <c r="E547" s="27" t="s">
        <v>2704</v>
      </c>
      <c r="F547" s="27"/>
      <c r="G547" s="27" t="s">
        <v>6585</v>
      </c>
      <c r="H547" s="27" t="s">
        <v>3994</v>
      </c>
      <c r="I547" s="27"/>
      <c r="J547" s="27"/>
      <c r="K547" s="29">
        <v>45139</v>
      </c>
      <c r="L547" s="30">
        <v>3167</v>
      </c>
      <c r="M547" s="31">
        <v>250</v>
      </c>
      <c r="N547" t="s">
        <v>149</v>
      </c>
      <c r="O547" s="1">
        <v>45264</v>
      </c>
      <c r="P547" t="s">
        <v>4969</v>
      </c>
      <c r="Q547" s="27"/>
      <c r="R547" s="27" t="s">
        <v>4941</v>
      </c>
      <c r="S547" s="145">
        <v>68</v>
      </c>
      <c r="T547" s="45" t="s">
        <v>5145</v>
      </c>
      <c r="U547" s="27"/>
      <c r="V547" s="27" t="s">
        <v>4869</v>
      </c>
      <c r="W547" s="27" t="s">
        <v>5311</v>
      </c>
      <c r="X547" s="32" t="s">
        <v>4985</v>
      </c>
      <c r="Y547" s="27">
        <v>1</v>
      </c>
      <c r="Z547" s="27">
        <v>2</v>
      </c>
      <c r="AA547" s="33"/>
      <c r="AB547" s="33"/>
      <c r="AC547" s="33">
        <v>1</v>
      </c>
      <c r="AD547" s="33">
        <v>7</v>
      </c>
      <c r="AE547" s="33">
        <v>1</v>
      </c>
      <c r="AF547" s="36">
        <v>3122104340413</v>
      </c>
      <c r="AG547" s="36" t="str">
        <f>MID(AF547,10,4)</f>
        <v>0413</v>
      </c>
      <c r="AH547" s="27" t="s">
        <v>1032</v>
      </c>
      <c r="AI547" s="27" t="s">
        <v>2705</v>
      </c>
      <c r="AJ547" s="29">
        <v>37084</v>
      </c>
      <c r="AK547" s="27"/>
      <c r="AL547" s="27"/>
      <c r="AM547" s="27"/>
      <c r="AN547" s="27"/>
      <c r="AO547" s="27" t="s">
        <v>6007</v>
      </c>
      <c r="AP547" s="27" t="s">
        <v>6007</v>
      </c>
      <c r="AQ547" s="27"/>
      <c r="AR547" s="35">
        <v>112342515</v>
      </c>
      <c r="AS547" s="36">
        <v>3122104340413</v>
      </c>
      <c r="AT547" s="27"/>
      <c r="AU547" s="29"/>
      <c r="AV547" s="27"/>
      <c r="AW547" s="27" t="s">
        <v>2706</v>
      </c>
      <c r="AX547" s="27" t="s">
        <v>1032</v>
      </c>
      <c r="AY547" s="27" t="s">
        <v>1032</v>
      </c>
      <c r="AZ547" s="27"/>
      <c r="BA547" s="27"/>
      <c r="BB547" s="27">
        <v>41437576</v>
      </c>
      <c r="BC547" s="27" t="s">
        <v>4590</v>
      </c>
      <c r="BD547" s="27">
        <v>1</v>
      </c>
      <c r="BE547" s="27">
        <v>5</v>
      </c>
      <c r="BF547" s="27">
        <v>0</v>
      </c>
      <c r="BG547" s="27" t="s">
        <v>2707</v>
      </c>
      <c r="BH547" s="27">
        <v>7</v>
      </c>
      <c r="BI547" s="106" t="s">
        <v>2708</v>
      </c>
      <c r="BJ547" s="27" t="s">
        <v>2709</v>
      </c>
      <c r="BK547" s="27"/>
      <c r="BL547" s="27"/>
      <c r="BM547" s="27"/>
      <c r="BN547" s="27"/>
      <c r="BO547" s="27" t="s">
        <v>4769</v>
      </c>
      <c r="BP547" s="27" t="s">
        <v>4776</v>
      </c>
      <c r="BQ547" s="27" t="s">
        <v>4776</v>
      </c>
      <c r="BR547" s="27" t="s">
        <v>4776</v>
      </c>
      <c r="BS547" s="27" t="s">
        <v>4776</v>
      </c>
      <c r="BT547" s="27">
        <v>23.076712328767123</v>
      </c>
      <c r="BU547" s="27">
        <v>7</v>
      </c>
      <c r="BV547" s="27">
        <v>12</v>
      </c>
      <c r="BW547" s="33"/>
      <c r="BX547" s="33"/>
      <c r="BY547" s="33"/>
      <c r="BZ547" s="27"/>
      <c r="CA547" s="27"/>
      <c r="CB547" s="27"/>
      <c r="CC547" s="33"/>
      <c r="CD547" s="33"/>
      <c r="CE547" s="33"/>
      <c r="CF547" s="27"/>
      <c r="CG547" s="27"/>
      <c r="CH547" s="27"/>
      <c r="CI547" s="27"/>
      <c r="CJ547" s="27"/>
    </row>
    <row r="548" spans="1:88" x14ac:dyDescent="0.25">
      <c r="A548" s="27" t="s">
        <v>2710</v>
      </c>
      <c r="B548" s="27" t="s">
        <v>2711</v>
      </c>
      <c r="C548" s="27" t="s">
        <v>2712</v>
      </c>
      <c r="D548" s="27" t="s">
        <v>679</v>
      </c>
      <c r="E548" s="27" t="s">
        <v>2697</v>
      </c>
      <c r="F548" s="27"/>
      <c r="G548" s="27" t="s">
        <v>6586</v>
      </c>
      <c r="H548" s="27" t="s">
        <v>3994</v>
      </c>
      <c r="I548" s="27"/>
      <c r="J548" s="27"/>
      <c r="K548" s="29">
        <v>45139</v>
      </c>
      <c r="L548" s="30">
        <v>3167</v>
      </c>
      <c r="M548" s="31">
        <v>250</v>
      </c>
      <c r="N548" t="s">
        <v>149</v>
      </c>
      <c r="O548" s="1">
        <v>45234</v>
      </c>
      <c r="P548" t="s">
        <v>4969</v>
      </c>
      <c r="Q548" s="27"/>
      <c r="R548" s="27" t="s">
        <v>4941</v>
      </c>
      <c r="S548" s="145">
        <v>68</v>
      </c>
      <c r="T548" s="156" t="s">
        <v>5145</v>
      </c>
      <c r="U548" s="27"/>
      <c r="V548" s="27" t="s">
        <v>4869</v>
      </c>
      <c r="W548" s="27" t="s">
        <v>5311</v>
      </c>
      <c r="X548" s="32" t="s">
        <v>4985</v>
      </c>
      <c r="Y548" s="27">
        <v>1</v>
      </c>
      <c r="Z548" s="27">
        <v>2</v>
      </c>
      <c r="AA548" s="33"/>
      <c r="AB548" s="33"/>
      <c r="AC548" s="33">
        <v>1</v>
      </c>
      <c r="AD548" s="33">
        <v>7</v>
      </c>
      <c r="AE548" s="33">
        <v>1</v>
      </c>
      <c r="AF548" s="36">
        <v>3111200750407</v>
      </c>
      <c r="AG548" s="36" t="str">
        <f>MID(AF548,10,4)</f>
        <v>0407</v>
      </c>
      <c r="AH548" s="27" t="s">
        <v>1032</v>
      </c>
      <c r="AI548" s="27" t="s">
        <v>1033</v>
      </c>
      <c r="AJ548" s="29">
        <v>36147</v>
      </c>
      <c r="AK548" s="27"/>
      <c r="AL548" s="27"/>
      <c r="AM548" s="27"/>
      <c r="AN548" s="27"/>
      <c r="AO548" s="27" t="s">
        <v>6007</v>
      </c>
      <c r="AP548" s="27" t="s">
        <v>6007</v>
      </c>
      <c r="AQ548" s="27"/>
      <c r="AR548" s="35">
        <v>109718526</v>
      </c>
      <c r="AS548" s="36">
        <v>3111200750407</v>
      </c>
      <c r="AT548" s="27"/>
      <c r="AU548" s="29"/>
      <c r="AV548" s="27"/>
      <c r="AW548" s="27" t="s">
        <v>2713</v>
      </c>
      <c r="AX548" s="27" t="s">
        <v>1032</v>
      </c>
      <c r="AY548" s="27" t="s">
        <v>1032</v>
      </c>
      <c r="AZ548" s="27">
        <v>7</v>
      </c>
      <c r="BA548" s="27"/>
      <c r="BB548" s="27">
        <v>46318894</v>
      </c>
      <c r="BC548" s="27" t="s">
        <v>4590</v>
      </c>
      <c r="BD548" s="27">
        <v>1</v>
      </c>
      <c r="BE548" s="27">
        <v>5</v>
      </c>
      <c r="BF548" s="27">
        <v>1</v>
      </c>
      <c r="BG548" s="27" t="s">
        <v>4620</v>
      </c>
      <c r="BH548" s="27">
        <v>7</v>
      </c>
      <c r="BI548" s="106" t="s">
        <v>5342</v>
      </c>
      <c r="BJ548" s="27" t="s">
        <v>2714</v>
      </c>
      <c r="BK548" s="27"/>
      <c r="BL548" s="27"/>
      <c r="BM548" s="27"/>
      <c r="BN548" s="27"/>
      <c r="BO548" s="27" t="s">
        <v>4769</v>
      </c>
      <c r="BP548" s="27" t="s">
        <v>4776</v>
      </c>
      <c r="BQ548" s="27" t="s">
        <v>4776</v>
      </c>
      <c r="BR548" s="27" t="s">
        <v>4776</v>
      </c>
      <c r="BS548" s="27" t="s">
        <v>4776</v>
      </c>
      <c r="BT548" s="27">
        <v>25.643835616438356</v>
      </c>
      <c r="BU548" s="27">
        <v>12</v>
      </c>
      <c r="BV548" s="27">
        <v>18</v>
      </c>
      <c r="BW548" s="33"/>
      <c r="BX548" s="33"/>
      <c r="BY548" s="33"/>
      <c r="BZ548" s="27"/>
      <c r="CA548" s="27"/>
      <c r="CB548" s="27"/>
      <c r="CC548" s="33"/>
      <c r="CD548" s="33"/>
      <c r="CE548" s="33"/>
      <c r="CF548" s="27"/>
      <c r="CG548" s="27"/>
      <c r="CH548" s="27"/>
      <c r="CI548" s="27"/>
      <c r="CJ548" s="27"/>
    </row>
    <row r="549" spans="1:88" x14ac:dyDescent="0.25">
      <c r="A549" s="27" t="s">
        <v>2715</v>
      </c>
      <c r="B549" s="27" t="s">
        <v>592</v>
      </c>
      <c r="C549" s="27" t="s">
        <v>1545</v>
      </c>
      <c r="D549" s="27" t="s">
        <v>160</v>
      </c>
      <c r="E549" s="27" t="s">
        <v>2716</v>
      </c>
      <c r="F549" s="27"/>
      <c r="G549" s="27" t="s">
        <v>6587</v>
      </c>
      <c r="H549" s="27" t="s">
        <v>3994</v>
      </c>
      <c r="I549" s="27"/>
      <c r="J549" s="27"/>
      <c r="K549" s="29">
        <v>45139</v>
      </c>
      <c r="L549" s="30">
        <v>3167</v>
      </c>
      <c r="M549" s="31">
        <v>250</v>
      </c>
      <c r="N549" t="s">
        <v>149</v>
      </c>
      <c r="O549" s="1">
        <v>45232</v>
      </c>
      <c r="P549" t="s">
        <v>5209</v>
      </c>
      <c r="Q549" s="27"/>
      <c r="R549" s="27" t="s">
        <v>5015</v>
      </c>
      <c r="S549" s="56">
        <v>113</v>
      </c>
      <c r="T549" s="56" t="s">
        <v>5198</v>
      </c>
      <c r="U549" s="27"/>
      <c r="V549" s="27" t="s">
        <v>4959</v>
      </c>
      <c r="W549" s="27" t="s">
        <v>5017</v>
      </c>
      <c r="X549" s="32" t="s">
        <v>5009</v>
      </c>
      <c r="Y549" s="27">
        <v>2</v>
      </c>
      <c r="Z549" s="27">
        <v>1</v>
      </c>
      <c r="AA549" s="33"/>
      <c r="AB549" s="33"/>
      <c r="AC549" s="33">
        <v>1</v>
      </c>
      <c r="AD549" s="33">
        <v>7</v>
      </c>
      <c r="AE549" s="33">
        <v>1</v>
      </c>
      <c r="AF549" s="36">
        <v>3227170000801</v>
      </c>
      <c r="AG549" s="36" t="str">
        <f>MID(AF549,10,4)</f>
        <v>0801</v>
      </c>
      <c r="AH549" s="27" t="s">
        <v>1714</v>
      </c>
      <c r="AI549" s="27" t="s">
        <v>1714</v>
      </c>
      <c r="AJ549" s="29">
        <v>35198</v>
      </c>
      <c r="AK549" s="27"/>
      <c r="AL549" s="27"/>
      <c r="AM549" s="27"/>
      <c r="AN549" s="27"/>
      <c r="AO549" s="27" t="s">
        <v>6007</v>
      </c>
      <c r="AP549" s="27" t="s">
        <v>6007</v>
      </c>
      <c r="AQ549" s="27"/>
      <c r="AR549" s="35">
        <v>87858258</v>
      </c>
      <c r="AS549" s="36">
        <v>3227170000801</v>
      </c>
      <c r="AT549" s="27"/>
      <c r="AU549" s="29"/>
      <c r="AV549" s="27"/>
      <c r="AW549" s="27" t="s">
        <v>2717</v>
      </c>
      <c r="AX549" s="27" t="s">
        <v>1714</v>
      </c>
      <c r="AY549" s="27" t="s">
        <v>1714</v>
      </c>
      <c r="AZ549" s="27"/>
      <c r="BA549" s="27"/>
      <c r="BB549" s="27">
        <v>51280576</v>
      </c>
      <c r="BC549" s="27" t="s">
        <v>1907</v>
      </c>
      <c r="BD549" s="27">
        <v>2</v>
      </c>
      <c r="BE549" s="27">
        <v>5</v>
      </c>
      <c r="BF549" s="27">
        <v>1</v>
      </c>
      <c r="BG549" s="27" t="s">
        <v>4598</v>
      </c>
      <c r="BH549" s="28">
        <v>5</v>
      </c>
      <c r="BI549" s="106" t="s">
        <v>2718</v>
      </c>
      <c r="BJ549" s="27" t="s">
        <v>2719</v>
      </c>
      <c r="BK549" s="27"/>
      <c r="BL549" s="27"/>
      <c r="BM549" s="27"/>
      <c r="BN549" s="27"/>
      <c r="BO549" s="27" t="s">
        <v>4769</v>
      </c>
      <c r="BP549" s="27" t="s">
        <v>4776</v>
      </c>
      <c r="BQ549" s="27" t="s">
        <v>4776</v>
      </c>
      <c r="BR549" s="27" t="s">
        <v>4776</v>
      </c>
      <c r="BS549" s="27" t="s">
        <v>4776</v>
      </c>
      <c r="BT549" s="27">
        <v>28.243835616438357</v>
      </c>
      <c r="BU549" s="27">
        <v>5</v>
      </c>
      <c r="BV549" s="27">
        <v>13</v>
      </c>
      <c r="BW549" s="33"/>
      <c r="BX549" s="33"/>
      <c r="BY549" s="33"/>
      <c r="BZ549" s="27"/>
      <c r="CA549" s="27"/>
      <c r="CB549" s="27"/>
      <c r="CC549" s="33"/>
      <c r="CD549" s="33"/>
      <c r="CE549" s="33"/>
      <c r="CF549" s="27"/>
      <c r="CG549" s="27"/>
      <c r="CH549" s="27"/>
      <c r="CI549" s="27"/>
      <c r="CJ549" s="27"/>
    </row>
    <row r="550" spans="1:88" x14ac:dyDescent="0.25">
      <c r="A550" s="27" t="s">
        <v>2720</v>
      </c>
      <c r="B550" s="27" t="s">
        <v>1050</v>
      </c>
      <c r="C550" s="27" t="s">
        <v>850</v>
      </c>
      <c r="D550" s="27" t="s">
        <v>215</v>
      </c>
      <c r="E550" s="27" t="s">
        <v>2092</v>
      </c>
      <c r="F550" s="27"/>
      <c r="G550" s="27" t="s">
        <v>6588</v>
      </c>
      <c r="H550" s="27" t="s">
        <v>3998</v>
      </c>
      <c r="I550" s="27" t="s">
        <v>4998</v>
      </c>
      <c r="J550" s="27"/>
      <c r="K550" s="29">
        <v>45139</v>
      </c>
      <c r="L550" s="30">
        <v>3250</v>
      </c>
      <c r="M550" s="31">
        <v>250</v>
      </c>
      <c r="N550" t="s">
        <v>149</v>
      </c>
      <c r="O550" s="1">
        <v>45297</v>
      </c>
      <c r="P550" t="s">
        <v>4969</v>
      </c>
      <c r="Q550" s="27"/>
      <c r="R550" s="27" t="s">
        <v>5339</v>
      </c>
      <c r="S550" s="27" t="s">
        <v>4962</v>
      </c>
      <c r="T550" s="27" t="s">
        <v>4963</v>
      </c>
      <c r="U550" s="27" t="s">
        <v>4903</v>
      </c>
      <c r="V550" s="27" t="s">
        <v>4959</v>
      </c>
      <c r="W550" s="27"/>
      <c r="X550" s="32" t="s">
        <v>5009</v>
      </c>
      <c r="Y550" s="27">
        <v>2</v>
      </c>
      <c r="Z550" s="27">
        <v>1</v>
      </c>
      <c r="AA550" s="33"/>
      <c r="AB550" s="33"/>
      <c r="AC550" s="33">
        <v>1</v>
      </c>
      <c r="AD550" s="33">
        <v>7</v>
      </c>
      <c r="AE550" s="33">
        <v>1</v>
      </c>
      <c r="AF550" s="36">
        <v>2260337670910</v>
      </c>
      <c r="AG550" s="36" t="str">
        <f>MID(AF550,10,4)</f>
        <v>0910</v>
      </c>
      <c r="AH550" s="27" t="s">
        <v>700</v>
      </c>
      <c r="AI550" s="27" t="s">
        <v>2721</v>
      </c>
      <c r="AJ550" s="29">
        <v>26859</v>
      </c>
      <c r="AK550" s="27" t="s">
        <v>379</v>
      </c>
      <c r="AL550" s="29">
        <v>45487</v>
      </c>
      <c r="AM550" s="27"/>
      <c r="AN550" s="27"/>
      <c r="AO550" s="27" t="s">
        <v>6371</v>
      </c>
      <c r="AP550" s="27" t="s">
        <v>6007</v>
      </c>
      <c r="AQ550" s="27"/>
      <c r="AR550" s="35">
        <v>18181538</v>
      </c>
      <c r="AS550" s="36">
        <v>173378209</v>
      </c>
      <c r="AT550" s="27"/>
      <c r="AU550" s="29"/>
      <c r="AV550" s="27"/>
      <c r="AW550" s="27" t="s">
        <v>2722</v>
      </c>
      <c r="AX550" s="27" t="s">
        <v>700</v>
      </c>
      <c r="AY550" s="27" t="s">
        <v>700</v>
      </c>
      <c r="AZ550" s="27">
        <v>2</v>
      </c>
      <c r="BA550" s="27"/>
      <c r="BB550" s="27">
        <v>42082117</v>
      </c>
      <c r="BC550" s="27" t="s">
        <v>1907</v>
      </c>
      <c r="BD550" s="27">
        <v>2</v>
      </c>
      <c r="BE550" s="27">
        <v>5</v>
      </c>
      <c r="BF550" s="27">
        <v>2</v>
      </c>
      <c r="BG550" s="27" t="s">
        <v>2723</v>
      </c>
      <c r="BH550" s="27">
        <v>7</v>
      </c>
      <c r="BI550" s="106" t="s">
        <v>2724</v>
      </c>
      <c r="BJ550" s="27" t="s">
        <v>2725</v>
      </c>
      <c r="BK550" s="27"/>
      <c r="BL550" s="27"/>
      <c r="BM550" s="27"/>
      <c r="BN550" s="27"/>
      <c r="BO550" s="27" t="s">
        <v>4769</v>
      </c>
      <c r="BP550" s="29">
        <v>44943</v>
      </c>
      <c r="BQ550" s="29">
        <v>44967</v>
      </c>
      <c r="BR550" s="27" t="s">
        <v>5179</v>
      </c>
      <c r="BS550" s="29">
        <v>44942</v>
      </c>
      <c r="BT550" s="27">
        <v>51.090410958904108</v>
      </c>
      <c r="BU550" s="27">
        <v>7</v>
      </c>
      <c r="BV550" s="27">
        <v>14</v>
      </c>
      <c r="BW550" s="33">
        <v>3250</v>
      </c>
      <c r="BX550" s="37">
        <v>45200</v>
      </c>
      <c r="BY550" s="33">
        <v>2960</v>
      </c>
      <c r="BZ550" s="27"/>
      <c r="CA550" s="27"/>
      <c r="CB550" s="27"/>
      <c r="CC550" s="33"/>
      <c r="CD550" s="33"/>
      <c r="CE550" s="33"/>
      <c r="CF550" s="27"/>
      <c r="CG550" s="27"/>
      <c r="CH550" s="27"/>
      <c r="CI550" s="27"/>
      <c r="CJ550" s="27"/>
    </row>
    <row r="551" spans="1:88" x14ac:dyDescent="0.25">
      <c r="A551" s="27" t="s">
        <v>2726</v>
      </c>
      <c r="B551" s="27" t="s">
        <v>200</v>
      </c>
      <c r="C551" s="27" t="s">
        <v>2727</v>
      </c>
      <c r="D551" s="27" t="s">
        <v>2728</v>
      </c>
      <c r="E551" s="27" t="s">
        <v>531</v>
      </c>
      <c r="F551" s="27"/>
      <c r="G551" s="27" t="s">
        <v>6589</v>
      </c>
      <c r="H551" s="27" t="s">
        <v>3994</v>
      </c>
      <c r="I551" s="27"/>
      <c r="J551" s="27"/>
      <c r="K551" s="29">
        <v>45141</v>
      </c>
      <c r="L551" s="30">
        <v>3385</v>
      </c>
      <c r="M551" s="31">
        <v>250</v>
      </c>
      <c r="N551" t="s">
        <v>4864</v>
      </c>
      <c r="P551" s="27" t="s">
        <v>4864</v>
      </c>
      <c r="Q551" s="27"/>
      <c r="R551" s="27" t="s">
        <v>4898</v>
      </c>
      <c r="S551" s="144">
        <v>174</v>
      </c>
      <c r="T551" s="144" t="s">
        <v>6955</v>
      </c>
      <c r="U551" s="27"/>
      <c r="V551" s="27" t="s">
        <v>4869</v>
      </c>
      <c r="W551" s="27" t="s">
        <v>4990</v>
      </c>
      <c r="X551" s="32" t="s">
        <v>4912</v>
      </c>
      <c r="Y551" s="27">
        <v>4</v>
      </c>
      <c r="Z551" s="27">
        <v>2</v>
      </c>
      <c r="AA551" s="33"/>
      <c r="AB551" s="33"/>
      <c r="AC551" s="33">
        <v>1</v>
      </c>
      <c r="AD551" s="33">
        <v>7</v>
      </c>
      <c r="AE551" s="33">
        <v>1</v>
      </c>
      <c r="AF551" s="36">
        <v>3135218750501</v>
      </c>
      <c r="AG551" s="36" t="str">
        <f>MID(AF551,10,4)</f>
        <v>0501</v>
      </c>
      <c r="AH551" s="27" t="s">
        <v>163</v>
      </c>
      <c r="AI551" s="27" t="s">
        <v>163</v>
      </c>
      <c r="AJ551" s="29">
        <v>35291</v>
      </c>
      <c r="AK551" s="27"/>
      <c r="AL551" s="27"/>
      <c r="AM551" s="27"/>
      <c r="AN551" s="27"/>
      <c r="AO551" s="27" t="s">
        <v>6007</v>
      </c>
      <c r="AP551" s="27" t="s">
        <v>6007</v>
      </c>
      <c r="AQ551" s="27"/>
      <c r="AR551" s="35">
        <v>93249128</v>
      </c>
      <c r="AS551" s="36">
        <v>201600870092</v>
      </c>
      <c r="AT551" s="27"/>
      <c r="AU551" s="29"/>
      <c r="AV551" s="27"/>
      <c r="AW551" s="27" t="s">
        <v>2729</v>
      </c>
      <c r="AX551" s="27" t="s">
        <v>163</v>
      </c>
      <c r="AY551" s="27" t="s">
        <v>163</v>
      </c>
      <c r="AZ551" s="27"/>
      <c r="BA551" s="27"/>
      <c r="BB551" s="27">
        <v>54355864</v>
      </c>
      <c r="BC551" s="27" t="s">
        <v>4590</v>
      </c>
      <c r="BD551" s="27">
        <v>1</v>
      </c>
      <c r="BE551" s="27">
        <v>5</v>
      </c>
      <c r="BF551" s="27">
        <v>2</v>
      </c>
      <c r="BG551" s="27" t="s">
        <v>4597</v>
      </c>
      <c r="BH551" s="27">
        <v>7</v>
      </c>
      <c r="BI551" s="106" t="s">
        <v>2730</v>
      </c>
      <c r="BJ551" s="27" t="s">
        <v>2731</v>
      </c>
      <c r="BK551" s="27"/>
      <c r="BL551" s="27"/>
      <c r="BM551" s="27"/>
      <c r="BN551" s="27"/>
      <c r="BO551" s="27" t="s">
        <v>4769</v>
      </c>
      <c r="BP551" s="29">
        <v>45106</v>
      </c>
      <c r="BQ551" s="29">
        <v>45107</v>
      </c>
      <c r="BR551" s="27" t="s">
        <v>5190</v>
      </c>
      <c r="BS551" s="29">
        <v>45105</v>
      </c>
      <c r="BT551" s="27">
        <v>27.989041095890411</v>
      </c>
      <c r="BU551" s="27">
        <v>8</v>
      </c>
      <c r="BV551" s="27">
        <v>14</v>
      </c>
      <c r="BW551" s="33"/>
      <c r="BX551" s="33"/>
      <c r="BY551" s="33"/>
      <c r="BZ551" s="27"/>
      <c r="CA551" s="27"/>
      <c r="CB551" s="27"/>
      <c r="CC551" s="33"/>
      <c r="CD551" s="33"/>
      <c r="CE551" s="33"/>
      <c r="CF551" s="27"/>
      <c r="CG551" s="27"/>
      <c r="CH551" s="27"/>
      <c r="CI551" s="27"/>
      <c r="CJ551" s="27"/>
    </row>
    <row r="552" spans="1:88" x14ac:dyDescent="0.25">
      <c r="A552" s="27" t="s">
        <v>2732</v>
      </c>
      <c r="B552" s="27" t="s">
        <v>418</v>
      </c>
      <c r="C552" s="27" t="s">
        <v>811</v>
      </c>
      <c r="D552" s="27" t="s">
        <v>644</v>
      </c>
      <c r="E552" s="27" t="s">
        <v>208</v>
      </c>
      <c r="F552" s="27"/>
      <c r="G552" s="27" t="s">
        <v>6590</v>
      </c>
      <c r="H552" s="27" t="s">
        <v>4013</v>
      </c>
      <c r="I552" s="27"/>
      <c r="J552" s="27"/>
      <c r="K552" s="29">
        <v>45142</v>
      </c>
      <c r="L552" s="30">
        <v>3385</v>
      </c>
      <c r="M552" s="31">
        <v>250</v>
      </c>
      <c r="N552" t="s">
        <v>4864</v>
      </c>
      <c r="P552" s="27" t="s">
        <v>4864</v>
      </c>
      <c r="Q552" s="27"/>
      <c r="R552" s="27" t="s">
        <v>4889</v>
      </c>
      <c r="S552" s="27" t="s">
        <v>4890</v>
      </c>
      <c r="T552" s="27" t="s">
        <v>4902</v>
      </c>
      <c r="U552" s="27" t="s">
        <v>4903</v>
      </c>
      <c r="V552" s="27" t="s">
        <v>4869</v>
      </c>
      <c r="W552" s="27"/>
      <c r="X552" s="32" t="s">
        <v>4870</v>
      </c>
      <c r="Y552" s="27">
        <v>1</v>
      </c>
      <c r="Z552" s="27">
        <v>1</v>
      </c>
      <c r="AA552" s="33"/>
      <c r="AB552" s="33"/>
      <c r="AC552" s="33">
        <v>1</v>
      </c>
      <c r="AD552" s="33">
        <v>7</v>
      </c>
      <c r="AE552" s="33">
        <v>1</v>
      </c>
      <c r="AF552" s="36">
        <v>3016740940101</v>
      </c>
      <c r="AG552" s="36" t="str">
        <f>MID(AF552,10,4)</f>
        <v>0101</v>
      </c>
      <c r="AH552" s="27" t="s">
        <v>114</v>
      </c>
      <c r="AI552" s="27" t="s">
        <v>114</v>
      </c>
      <c r="AJ552" s="29">
        <v>36426</v>
      </c>
      <c r="AK552" s="27"/>
      <c r="AL552" s="27"/>
      <c r="AM552" s="27"/>
      <c r="AN552" s="27"/>
      <c r="AO552" s="27" t="s">
        <v>6007</v>
      </c>
      <c r="AP552" s="27" t="s">
        <v>6007</v>
      </c>
      <c r="AQ552" s="27"/>
      <c r="AR552" s="35">
        <v>104310669</v>
      </c>
      <c r="AS552" s="36">
        <v>3016740940101</v>
      </c>
      <c r="AT552" s="27"/>
      <c r="AU552" s="29"/>
      <c r="AV552" s="27"/>
      <c r="AW552" s="27" t="s">
        <v>2733</v>
      </c>
      <c r="AX552" s="27" t="s">
        <v>114</v>
      </c>
      <c r="AY552" s="27" t="s">
        <v>114</v>
      </c>
      <c r="AZ552" s="27">
        <v>18</v>
      </c>
      <c r="BA552" s="27"/>
      <c r="BB552" s="27">
        <v>305280990</v>
      </c>
      <c r="BC552" s="27" t="s">
        <v>4588</v>
      </c>
      <c r="BD552" s="27">
        <v>1</v>
      </c>
      <c r="BE552" s="27">
        <v>5</v>
      </c>
      <c r="BF552" s="27">
        <v>0</v>
      </c>
      <c r="BG552" s="27" t="s">
        <v>617</v>
      </c>
      <c r="BH552" s="27">
        <v>7</v>
      </c>
      <c r="BI552" s="106" t="s">
        <v>2734</v>
      </c>
      <c r="BJ552" s="27" t="s">
        <v>2735</v>
      </c>
      <c r="BK552" s="27"/>
      <c r="BL552" s="27"/>
      <c r="BM552" s="27"/>
      <c r="BN552" s="27"/>
      <c r="BO552" s="27" t="s">
        <v>4769</v>
      </c>
      <c r="BP552" s="29">
        <v>44890</v>
      </c>
      <c r="BQ552" s="27" t="s">
        <v>4776</v>
      </c>
      <c r="BR552" s="29"/>
      <c r="BS552" s="29">
        <v>45139</v>
      </c>
      <c r="BT552" s="27">
        <v>24.87945205479452</v>
      </c>
      <c r="BU552" s="27">
        <v>9</v>
      </c>
      <c r="BV552" s="27">
        <v>23</v>
      </c>
      <c r="BW552" s="33"/>
      <c r="BX552" s="33"/>
      <c r="BY552" s="33"/>
      <c r="BZ552" s="27"/>
      <c r="CA552" s="27"/>
      <c r="CB552" s="27"/>
      <c r="CC552" s="33"/>
      <c r="CD552" s="33"/>
      <c r="CE552" s="33"/>
      <c r="CF552" s="27"/>
      <c r="CG552" s="27"/>
      <c r="CH552" s="27"/>
      <c r="CI552" s="27"/>
      <c r="CJ552" s="27"/>
    </row>
    <row r="553" spans="1:88" x14ac:dyDescent="0.25">
      <c r="A553" s="27" t="s">
        <v>2736</v>
      </c>
      <c r="B553" s="27" t="s">
        <v>366</v>
      </c>
      <c r="C553" s="27" t="s">
        <v>695</v>
      </c>
      <c r="D553" s="27" t="s">
        <v>2737</v>
      </c>
      <c r="E553" s="27" t="s">
        <v>2646</v>
      </c>
      <c r="F553" s="27"/>
      <c r="G553" s="27" t="s">
        <v>6591</v>
      </c>
      <c r="H553" s="27" t="s">
        <v>3994</v>
      </c>
      <c r="I553" s="27"/>
      <c r="J553" s="27"/>
      <c r="K553" s="29">
        <v>45141</v>
      </c>
      <c r="L553" s="30">
        <v>3385</v>
      </c>
      <c r="M553" s="31">
        <v>250</v>
      </c>
      <c r="N553" s="40" t="s">
        <v>149</v>
      </c>
      <c r="O553" s="1">
        <v>45447</v>
      </c>
      <c r="P553" s="40" t="s">
        <v>4883</v>
      </c>
      <c r="Q553" s="27"/>
      <c r="R553" s="27" t="s">
        <v>4872</v>
      </c>
      <c r="S553" s="152">
        <v>109</v>
      </c>
      <c r="T553" s="56" t="s">
        <v>5343</v>
      </c>
      <c r="U553" s="27"/>
      <c r="V553" s="27" t="s">
        <v>4869</v>
      </c>
      <c r="W553" s="27" t="s">
        <v>5114</v>
      </c>
      <c r="X553" s="32" t="s">
        <v>5115</v>
      </c>
      <c r="Y553" s="27">
        <v>11</v>
      </c>
      <c r="Z553" s="33">
        <v>2</v>
      </c>
      <c r="AA553" s="33"/>
      <c r="AB553" s="33"/>
      <c r="AC553" s="33">
        <v>1</v>
      </c>
      <c r="AD553" s="33">
        <v>7</v>
      </c>
      <c r="AE553" s="33">
        <v>1</v>
      </c>
      <c r="AF553" s="36">
        <v>2761388212205</v>
      </c>
      <c r="AG553" s="36" t="str">
        <f>MID(AF553,10,4)</f>
        <v>2205</v>
      </c>
      <c r="AH553" s="27" t="s">
        <v>142</v>
      </c>
      <c r="AI553" s="27" t="s">
        <v>835</v>
      </c>
      <c r="AJ553" s="29">
        <v>37334</v>
      </c>
      <c r="AK553" s="27"/>
      <c r="AL553" s="27"/>
      <c r="AM553" s="27"/>
      <c r="AN553" s="27"/>
      <c r="AO553" s="27" t="s">
        <v>6007</v>
      </c>
      <c r="AP553" s="27" t="s">
        <v>6007</v>
      </c>
      <c r="AQ553" s="27"/>
      <c r="AR553" s="35">
        <v>118404946</v>
      </c>
      <c r="AS553" s="36" t="s">
        <v>5344</v>
      </c>
      <c r="AT553" s="27"/>
      <c r="AU553" s="29"/>
      <c r="AV553" s="27"/>
      <c r="AW553" s="27" t="s">
        <v>2738</v>
      </c>
      <c r="AX553" s="27" t="s">
        <v>835</v>
      </c>
      <c r="AY553" s="27" t="s">
        <v>142</v>
      </c>
      <c r="AZ553" s="27"/>
      <c r="BA553" s="27"/>
      <c r="BB553" s="27">
        <v>45393690</v>
      </c>
      <c r="BC553" s="27" t="s">
        <v>4590</v>
      </c>
      <c r="BD553" s="27">
        <v>1</v>
      </c>
      <c r="BE553" s="27">
        <v>5</v>
      </c>
      <c r="BF553" s="27">
        <v>0</v>
      </c>
      <c r="BG553" s="27" t="s">
        <v>4598</v>
      </c>
      <c r="BH553" s="28">
        <v>5</v>
      </c>
      <c r="BI553" s="106" t="s">
        <v>2739</v>
      </c>
      <c r="BJ553" s="27" t="s">
        <v>2740</v>
      </c>
      <c r="BK553" s="27"/>
      <c r="BL553" s="27"/>
      <c r="BM553" s="27"/>
      <c r="BN553" s="27"/>
      <c r="BO553" s="27" t="s">
        <v>4769</v>
      </c>
      <c r="BP553" s="29">
        <v>44945</v>
      </c>
      <c r="BQ553" s="29">
        <v>44945</v>
      </c>
      <c r="BR553" s="27" t="s">
        <v>5190</v>
      </c>
      <c r="BS553" s="29">
        <v>45126</v>
      </c>
      <c r="BT553" s="27">
        <v>22.391780821917809</v>
      </c>
      <c r="BU553" s="27">
        <v>3</v>
      </c>
      <c r="BV553" s="27">
        <v>19</v>
      </c>
      <c r="BW553" s="33"/>
      <c r="BX553" s="33"/>
      <c r="BY553" s="33"/>
      <c r="BZ553" s="27"/>
      <c r="CA553" s="27"/>
      <c r="CB553" s="27"/>
      <c r="CC553" s="33"/>
      <c r="CD553" s="33"/>
      <c r="CE553" s="33"/>
      <c r="CF553" s="27"/>
      <c r="CG553" s="27"/>
      <c r="CH553" s="27"/>
      <c r="CI553" s="27"/>
      <c r="CJ553" s="27"/>
    </row>
    <row r="554" spans="1:88" x14ac:dyDescent="0.25">
      <c r="A554" s="27" t="s">
        <v>2741</v>
      </c>
      <c r="B554" s="27" t="s">
        <v>2742</v>
      </c>
      <c r="C554" s="27" t="s">
        <v>188</v>
      </c>
      <c r="D554" s="27" t="s">
        <v>2743</v>
      </c>
      <c r="E554" s="27" t="s">
        <v>148</v>
      </c>
      <c r="F554" s="27"/>
      <c r="G554" s="27" t="s">
        <v>6592</v>
      </c>
      <c r="H554" s="27" t="s">
        <v>3994</v>
      </c>
      <c r="I554" s="27"/>
      <c r="J554" s="27"/>
      <c r="K554" s="29">
        <v>45142</v>
      </c>
      <c r="L554" s="30">
        <v>3167</v>
      </c>
      <c r="M554" s="31">
        <v>250</v>
      </c>
      <c r="N554" s="40" t="s">
        <v>149</v>
      </c>
      <c r="O554" s="1">
        <v>45260</v>
      </c>
      <c r="P554" s="40" t="s">
        <v>4883</v>
      </c>
      <c r="Q554" s="27" t="s">
        <v>5345</v>
      </c>
      <c r="R554" s="27" t="s">
        <v>4884</v>
      </c>
      <c r="S554" s="27">
        <v>7</v>
      </c>
      <c r="T554" s="27" t="s">
        <v>5096</v>
      </c>
      <c r="U554" s="27"/>
      <c r="V554" s="27" t="s">
        <v>4869</v>
      </c>
      <c r="W554" s="27" t="s">
        <v>5205</v>
      </c>
      <c r="X554" s="32" t="s">
        <v>4912</v>
      </c>
      <c r="Y554" s="27">
        <v>4</v>
      </c>
      <c r="Z554" s="33">
        <v>2</v>
      </c>
      <c r="AA554" s="33"/>
      <c r="AB554" s="33"/>
      <c r="AC554" s="33">
        <v>1</v>
      </c>
      <c r="AD554" s="33">
        <v>7</v>
      </c>
      <c r="AE554" s="33">
        <v>1</v>
      </c>
      <c r="AF554" s="36">
        <v>3044391260114</v>
      </c>
      <c r="AG554" s="36" t="str">
        <f>MID(AF554,10,4)</f>
        <v>0114</v>
      </c>
      <c r="AH554" s="27" t="s">
        <v>468</v>
      </c>
      <c r="AI554" s="27" t="s">
        <v>114</v>
      </c>
      <c r="AJ554" s="29">
        <v>35826</v>
      </c>
      <c r="AK554" s="27"/>
      <c r="AL554" s="27"/>
      <c r="AM554" s="27"/>
      <c r="AN554" s="27"/>
      <c r="AO554" s="27" t="s">
        <v>6007</v>
      </c>
      <c r="AP554" s="27" t="s">
        <v>6007</v>
      </c>
      <c r="AQ554" s="27"/>
      <c r="AR554" s="35">
        <v>94923426</v>
      </c>
      <c r="AS554" s="36">
        <v>3044391260114</v>
      </c>
      <c r="AT554" s="27"/>
      <c r="AU554" s="29"/>
      <c r="AV554" s="27"/>
      <c r="AW554" s="27" t="s">
        <v>2744</v>
      </c>
      <c r="AX554" s="27" t="s">
        <v>163</v>
      </c>
      <c r="AY554" s="27" t="s">
        <v>348</v>
      </c>
      <c r="AZ554" s="27"/>
      <c r="BA554" s="27"/>
      <c r="BB554" s="27">
        <v>44067729</v>
      </c>
      <c r="BC554" s="27" t="s">
        <v>4590</v>
      </c>
      <c r="BD554" s="27">
        <v>1</v>
      </c>
      <c r="BE554" s="27">
        <v>5</v>
      </c>
      <c r="BF554" s="27">
        <v>0</v>
      </c>
      <c r="BG554" s="27" t="s">
        <v>648</v>
      </c>
      <c r="BH554" s="27">
        <v>7</v>
      </c>
      <c r="BI554" s="106" t="s">
        <v>2745</v>
      </c>
      <c r="BJ554" s="27"/>
      <c r="BK554" s="27"/>
      <c r="BL554" s="27"/>
      <c r="BM554" s="27"/>
      <c r="BN554" s="27"/>
      <c r="BO554" s="27" t="s">
        <v>4769</v>
      </c>
      <c r="BP554" s="29">
        <v>45140</v>
      </c>
      <c r="BQ554" s="29">
        <v>45140</v>
      </c>
      <c r="BR554" s="27" t="s">
        <v>5190</v>
      </c>
      <c r="BS554" s="29">
        <v>45134</v>
      </c>
      <c r="BT554" s="27">
        <v>26.523287671232875</v>
      </c>
      <c r="BU554" s="27">
        <v>1</v>
      </c>
      <c r="BV554" s="27">
        <v>31</v>
      </c>
      <c r="BW554" s="33"/>
      <c r="BX554" s="33"/>
      <c r="BY554" s="33"/>
      <c r="BZ554" s="27"/>
      <c r="CA554" s="27"/>
      <c r="CB554" s="27"/>
      <c r="CC554" s="33"/>
      <c r="CD554" s="33"/>
      <c r="CE554" s="33"/>
      <c r="CF554" s="27"/>
      <c r="CG554" s="27"/>
      <c r="CH554" s="27"/>
      <c r="CI554" s="27"/>
      <c r="CJ554" s="27"/>
    </row>
    <row r="555" spans="1:88" x14ac:dyDescent="0.25">
      <c r="A555" s="27" t="s">
        <v>3247</v>
      </c>
      <c r="B555" s="27" t="s">
        <v>3582</v>
      </c>
      <c r="C555" s="27" t="s">
        <v>2185</v>
      </c>
      <c r="D555" s="27" t="s">
        <v>3788</v>
      </c>
      <c r="E555" s="27" t="s">
        <v>3910</v>
      </c>
      <c r="F555" s="27"/>
      <c r="G555" s="27" t="s">
        <v>6593</v>
      </c>
      <c r="H555" s="27" t="s">
        <v>3994</v>
      </c>
      <c r="I555" s="27"/>
      <c r="J555" s="27"/>
      <c r="K555" s="29">
        <v>45142</v>
      </c>
      <c r="L555" s="30">
        <v>3385</v>
      </c>
      <c r="M555" s="31">
        <v>250</v>
      </c>
      <c r="N555" t="s">
        <v>4864</v>
      </c>
      <c r="P555" s="27" t="s">
        <v>4864</v>
      </c>
      <c r="Q555" s="27"/>
      <c r="R555" s="27" t="s">
        <v>4876</v>
      </c>
      <c r="S555" s="145">
        <v>76</v>
      </c>
      <c r="T555" s="157" t="s">
        <v>6939</v>
      </c>
      <c r="U555" s="27"/>
      <c r="V555" s="27" t="s">
        <v>4869</v>
      </c>
      <c r="W555" s="27" t="s">
        <v>5152</v>
      </c>
      <c r="X555" s="32" t="s">
        <v>4870</v>
      </c>
      <c r="Y555" s="27">
        <v>1</v>
      </c>
      <c r="Z555" s="27">
        <v>2</v>
      </c>
      <c r="AA555" s="33"/>
      <c r="AB555" s="33"/>
      <c r="AC555" s="33">
        <v>1</v>
      </c>
      <c r="AD555" s="33">
        <v>7</v>
      </c>
      <c r="AE555" s="33">
        <v>1</v>
      </c>
      <c r="AF555" s="36">
        <v>1729146040613</v>
      </c>
      <c r="AG555" s="36" t="str">
        <f>MID(AF555,10,4)</f>
        <v>0613</v>
      </c>
      <c r="AH555" s="27" t="s">
        <v>533</v>
      </c>
      <c r="AI555" s="27" t="s">
        <v>5346</v>
      </c>
      <c r="AJ555" s="29">
        <v>30740</v>
      </c>
      <c r="AK555" s="27"/>
      <c r="AL555" s="27"/>
      <c r="AM555" s="27"/>
      <c r="AN555" s="27"/>
      <c r="AO555" s="27" t="s">
        <v>6007</v>
      </c>
      <c r="AP555" s="27" t="s">
        <v>6007</v>
      </c>
      <c r="AQ555" s="27"/>
      <c r="AR555" s="35">
        <v>83479481</v>
      </c>
      <c r="AS555" s="36">
        <v>284301884</v>
      </c>
      <c r="AT555" s="27"/>
      <c r="AU555" s="29"/>
      <c r="AV555" s="27"/>
      <c r="AW555" s="27" t="s">
        <v>4184</v>
      </c>
      <c r="AX555" s="27" t="s">
        <v>114</v>
      </c>
      <c r="AY555" s="27" t="s">
        <v>114</v>
      </c>
      <c r="AZ555" s="27"/>
      <c r="BA555" s="27"/>
      <c r="BB555" s="27">
        <v>49951037</v>
      </c>
      <c r="BC555" s="27" t="s">
        <v>4589</v>
      </c>
      <c r="BD555" s="27">
        <v>2</v>
      </c>
      <c r="BE555" s="27">
        <v>5</v>
      </c>
      <c r="BF555" s="27">
        <v>4</v>
      </c>
      <c r="BG555" s="27" t="s">
        <v>635</v>
      </c>
      <c r="BH555" s="27">
        <v>7</v>
      </c>
      <c r="BI555" s="106" t="s">
        <v>5347</v>
      </c>
      <c r="BJ555" s="27" t="s">
        <v>5348</v>
      </c>
      <c r="BK555" s="27"/>
      <c r="BL555" s="27"/>
      <c r="BM555" s="27"/>
      <c r="BN555" s="27"/>
      <c r="BO555" s="27" t="s">
        <v>4769</v>
      </c>
      <c r="BP555" s="29">
        <v>45138</v>
      </c>
      <c r="BQ555" s="29">
        <v>45141</v>
      </c>
      <c r="BR555" s="106" t="s">
        <v>5190</v>
      </c>
      <c r="BS555" s="29">
        <v>45139</v>
      </c>
      <c r="BT555" s="27">
        <v>40.457534246575342</v>
      </c>
      <c r="BU555" s="27">
        <v>2</v>
      </c>
      <c r="BV555" s="27">
        <v>28</v>
      </c>
      <c r="BW555" s="33"/>
      <c r="BX555" s="33"/>
      <c r="BY555" s="33"/>
      <c r="BZ555" s="27"/>
      <c r="CA555" s="27"/>
      <c r="CB555" s="27"/>
      <c r="CC555" s="33"/>
      <c r="CD555" s="33"/>
      <c r="CE555" s="33"/>
      <c r="CF555" s="27"/>
      <c r="CG555" s="27"/>
      <c r="CH555" s="27"/>
      <c r="CI555" s="27"/>
      <c r="CJ555" s="27"/>
    </row>
    <row r="556" spans="1:88" x14ac:dyDescent="0.25">
      <c r="A556" s="27" t="s">
        <v>2746</v>
      </c>
      <c r="B556" s="27" t="s">
        <v>2747</v>
      </c>
      <c r="C556" s="27" t="s">
        <v>2609</v>
      </c>
      <c r="D556" s="27" t="s">
        <v>2748</v>
      </c>
      <c r="E556" s="27" t="s">
        <v>168</v>
      </c>
      <c r="F556" s="27"/>
      <c r="G556" s="27" t="s">
        <v>6594</v>
      </c>
      <c r="H556" s="27" t="s">
        <v>3994</v>
      </c>
      <c r="I556" s="27"/>
      <c r="J556" s="27"/>
      <c r="K556" s="29">
        <v>45143</v>
      </c>
      <c r="L556" s="30">
        <v>3385</v>
      </c>
      <c r="M556" s="31">
        <v>250</v>
      </c>
      <c r="N556" t="s">
        <v>4864</v>
      </c>
      <c r="P556" s="27" t="s">
        <v>4864</v>
      </c>
      <c r="Q556" s="27"/>
      <c r="R556" s="27" t="s">
        <v>4872</v>
      </c>
      <c r="S556" s="144">
        <v>109</v>
      </c>
      <c r="T556" s="144" t="s">
        <v>5343</v>
      </c>
      <c r="U556" s="27"/>
      <c r="V556" s="27" t="s">
        <v>4869</v>
      </c>
      <c r="W556" s="27" t="s">
        <v>5114</v>
      </c>
      <c r="X556" s="32" t="s">
        <v>5115</v>
      </c>
      <c r="Y556" s="27">
        <v>11</v>
      </c>
      <c r="Z556" s="33">
        <v>2</v>
      </c>
      <c r="AA556" s="33"/>
      <c r="AB556" s="33"/>
      <c r="AC556" s="33">
        <v>1</v>
      </c>
      <c r="AD556" s="33">
        <v>7</v>
      </c>
      <c r="AE556" s="33">
        <v>1</v>
      </c>
      <c r="AF556" s="36">
        <v>2179021622205</v>
      </c>
      <c r="AG556" s="36" t="str">
        <f>MID(AF556,10,4)</f>
        <v>2205</v>
      </c>
      <c r="AH556" s="27" t="s">
        <v>142</v>
      </c>
      <c r="AI556" s="27" t="s">
        <v>835</v>
      </c>
      <c r="AJ556" s="29">
        <v>33975</v>
      </c>
      <c r="AK556" s="27"/>
      <c r="AL556" s="27"/>
      <c r="AM556" s="27"/>
      <c r="AN556" s="27"/>
      <c r="AO556" s="27" t="s">
        <v>6007</v>
      </c>
      <c r="AP556" s="27" t="s">
        <v>6007</v>
      </c>
      <c r="AQ556" s="27"/>
      <c r="AR556" s="35">
        <v>113604122</v>
      </c>
      <c r="AS556" s="36">
        <v>2179021622205</v>
      </c>
      <c r="AT556" s="27"/>
      <c r="AU556" s="29"/>
      <c r="AV556" s="27"/>
      <c r="AW556" s="27" t="s">
        <v>2749</v>
      </c>
      <c r="AX556" s="27" t="s">
        <v>142</v>
      </c>
      <c r="AY556" s="27" t="s">
        <v>835</v>
      </c>
      <c r="AZ556" s="27"/>
      <c r="BA556" s="27"/>
      <c r="BB556" s="27">
        <v>36418960</v>
      </c>
      <c r="BC556" s="27" t="s">
        <v>4590</v>
      </c>
      <c r="BD556" s="27">
        <v>1</v>
      </c>
      <c r="BE556" s="27">
        <v>5</v>
      </c>
      <c r="BF556" s="27">
        <v>2</v>
      </c>
      <c r="BG556" s="27" t="s">
        <v>4598</v>
      </c>
      <c r="BH556" s="28">
        <v>5</v>
      </c>
      <c r="BI556" s="106" t="s">
        <v>2750</v>
      </c>
      <c r="BJ556" s="27" t="s">
        <v>2751</v>
      </c>
      <c r="BK556" s="27"/>
      <c r="BL556" s="27"/>
      <c r="BM556" s="27"/>
      <c r="BN556" s="27"/>
      <c r="BO556" s="27" t="s">
        <v>4769</v>
      </c>
      <c r="BP556" s="29">
        <v>45132</v>
      </c>
      <c r="BQ556" s="29">
        <v>45132</v>
      </c>
      <c r="BR556" s="27" t="s">
        <v>5190</v>
      </c>
      <c r="BS556" s="29">
        <v>45132</v>
      </c>
      <c r="BT556" s="27">
        <v>31.594520547945205</v>
      </c>
      <c r="BU556" s="27">
        <v>1</v>
      </c>
      <c r="BV556" s="27">
        <v>6</v>
      </c>
      <c r="BW556" s="33"/>
      <c r="BX556" s="33"/>
      <c r="BY556" s="33"/>
      <c r="BZ556" s="27"/>
      <c r="CA556" s="27"/>
      <c r="CB556" s="27"/>
      <c r="CC556" s="33"/>
      <c r="CD556" s="33"/>
      <c r="CE556" s="33"/>
      <c r="CF556" s="27"/>
      <c r="CG556" s="27"/>
      <c r="CH556" s="27"/>
      <c r="CI556" s="27"/>
      <c r="CJ556" s="27"/>
    </row>
    <row r="557" spans="1:88" x14ac:dyDescent="0.25">
      <c r="A557" s="27" t="s">
        <v>2752</v>
      </c>
      <c r="B557" s="27" t="s">
        <v>600</v>
      </c>
      <c r="C557" s="27" t="s">
        <v>643</v>
      </c>
      <c r="D557" s="27" t="s">
        <v>2753</v>
      </c>
      <c r="E557" s="27" t="s">
        <v>2754</v>
      </c>
      <c r="F557" s="27"/>
      <c r="G557" s="27" t="s">
        <v>6595</v>
      </c>
      <c r="H557" s="27" t="s">
        <v>3998</v>
      </c>
      <c r="I557" s="27" t="s">
        <v>4974</v>
      </c>
      <c r="J557" s="27"/>
      <c r="K557" s="29">
        <v>45145</v>
      </c>
      <c r="L557" s="30">
        <v>2960</v>
      </c>
      <c r="M557" s="31">
        <v>250</v>
      </c>
      <c r="N557" t="s">
        <v>149</v>
      </c>
      <c r="O557" s="1">
        <v>45429</v>
      </c>
      <c r="P557" t="s">
        <v>4975</v>
      </c>
      <c r="Q557" s="27" t="s">
        <v>5349</v>
      </c>
      <c r="R557" s="27" t="s">
        <v>4979</v>
      </c>
      <c r="S557" s="27" t="s">
        <v>4962</v>
      </c>
      <c r="T557" s="27" t="s">
        <v>4963</v>
      </c>
      <c r="U557" s="27" t="s">
        <v>4954</v>
      </c>
      <c r="V557" s="27" t="s">
        <v>4869</v>
      </c>
      <c r="W557" s="27" t="s">
        <v>5005</v>
      </c>
      <c r="X557" s="32" t="s">
        <v>4870</v>
      </c>
      <c r="Y557" s="27">
        <v>1</v>
      </c>
      <c r="Z557" s="27">
        <v>1</v>
      </c>
      <c r="AA557" s="33"/>
      <c r="AB557" s="33"/>
      <c r="AC557" s="33">
        <v>1</v>
      </c>
      <c r="AD557" s="33">
        <v>7</v>
      </c>
      <c r="AE557" s="33">
        <v>1</v>
      </c>
      <c r="AF557" s="36">
        <v>1693459120101</v>
      </c>
      <c r="AG557" s="36" t="str">
        <f>MID(AF557,10,4)</f>
        <v>0101</v>
      </c>
      <c r="AH557" s="27" t="s">
        <v>114</v>
      </c>
      <c r="AI557" s="27" t="s">
        <v>114</v>
      </c>
      <c r="AJ557" s="29">
        <v>32955</v>
      </c>
      <c r="AK557" s="27" t="s">
        <v>218</v>
      </c>
      <c r="AL557" s="29">
        <v>45374</v>
      </c>
      <c r="AM557" s="27" t="s">
        <v>499</v>
      </c>
      <c r="AN557" s="29">
        <v>45374</v>
      </c>
      <c r="AO557" s="27" t="s">
        <v>6371</v>
      </c>
      <c r="AP557" s="27" t="s">
        <v>6371</v>
      </c>
      <c r="AQ557" s="27"/>
      <c r="AR557" s="35">
        <v>72961732</v>
      </c>
      <c r="AS557" s="36">
        <v>190104836</v>
      </c>
      <c r="AT557" s="27"/>
      <c r="AU557" s="29"/>
      <c r="AV557" s="27"/>
      <c r="AW557" s="27" t="s">
        <v>2755</v>
      </c>
      <c r="AX557" s="27" t="s">
        <v>114</v>
      </c>
      <c r="AY557" s="27" t="s">
        <v>118</v>
      </c>
      <c r="AZ557" s="27"/>
      <c r="BA557" s="27"/>
      <c r="BB557" s="27">
        <v>37748213</v>
      </c>
      <c r="BC557" s="27" t="s">
        <v>4588</v>
      </c>
      <c r="BD557" s="27">
        <v>1</v>
      </c>
      <c r="BE557" s="27">
        <v>5</v>
      </c>
      <c r="BF557" s="27">
        <v>3</v>
      </c>
      <c r="BG557" s="27" t="s">
        <v>635</v>
      </c>
      <c r="BH557" s="27">
        <v>7</v>
      </c>
      <c r="BI557" s="106" t="s">
        <v>2756</v>
      </c>
      <c r="BJ557" s="27" t="s">
        <v>2757</v>
      </c>
      <c r="BK557" s="27"/>
      <c r="BL557" s="27"/>
      <c r="BM557" s="27"/>
      <c r="BN557" s="27"/>
      <c r="BO557" s="27" t="s">
        <v>4769</v>
      </c>
      <c r="BP557" s="29">
        <v>45132</v>
      </c>
      <c r="BQ557" s="29">
        <v>45134</v>
      </c>
      <c r="BR557" s="27" t="s">
        <v>5179</v>
      </c>
      <c r="BS557" s="29">
        <v>45131</v>
      </c>
      <c r="BT557" s="27">
        <v>34.389041095890413</v>
      </c>
      <c r="BU557" s="27">
        <v>3</v>
      </c>
      <c r="BV557" s="27">
        <v>23</v>
      </c>
      <c r="BW557" s="33"/>
      <c r="BX557" s="33"/>
      <c r="BY557" s="33"/>
      <c r="BZ557" s="27"/>
      <c r="CA557" s="27"/>
      <c r="CB557" s="27"/>
      <c r="CC557" s="33"/>
      <c r="CD557" s="33"/>
      <c r="CE557" s="33"/>
      <c r="CF557" s="27"/>
      <c r="CG557" s="27"/>
      <c r="CH557" s="27"/>
      <c r="CI557" s="27"/>
      <c r="CJ557" s="27"/>
    </row>
    <row r="558" spans="1:88" x14ac:dyDescent="0.25">
      <c r="A558" s="27" t="s">
        <v>2758</v>
      </c>
      <c r="B558" s="27" t="s">
        <v>2759</v>
      </c>
      <c r="C558" s="27" t="s">
        <v>2760</v>
      </c>
      <c r="D558" s="27" t="s">
        <v>190</v>
      </c>
      <c r="E558" s="27" t="s">
        <v>436</v>
      </c>
      <c r="F558" s="27"/>
      <c r="G558" s="27" t="s">
        <v>6596</v>
      </c>
      <c r="H558" s="27" t="s">
        <v>3998</v>
      </c>
      <c r="I558" s="27" t="s">
        <v>4001</v>
      </c>
      <c r="J558" s="27"/>
      <c r="K558" s="29">
        <v>45145</v>
      </c>
      <c r="L558" s="30">
        <v>2960</v>
      </c>
      <c r="M558" s="31">
        <v>250</v>
      </c>
      <c r="N558" t="s">
        <v>4864</v>
      </c>
      <c r="P558" s="27" t="s">
        <v>4864</v>
      </c>
      <c r="Q558" s="27"/>
      <c r="R558" s="27" t="s">
        <v>4979</v>
      </c>
      <c r="S558" s="27" t="s">
        <v>4962</v>
      </c>
      <c r="T558" s="160" t="s">
        <v>4963</v>
      </c>
      <c r="U558" s="27" t="s">
        <v>4954</v>
      </c>
      <c r="V558" s="27" t="s">
        <v>4869</v>
      </c>
      <c r="W558" s="27" t="s">
        <v>5005</v>
      </c>
      <c r="X558" s="32" t="s">
        <v>4870</v>
      </c>
      <c r="Y558" s="27">
        <v>1</v>
      </c>
      <c r="Z558" s="27">
        <v>1</v>
      </c>
      <c r="AA558" s="33"/>
      <c r="AB558" s="33"/>
      <c r="AC558" s="33">
        <v>1</v>
      </c>
      <c r="AD558" s="33">
        <v>7</v>
      </c>
      <c r="AE558" s="33">
        <v>1</v>
      </c>
      <c r="AF558" s="36">
        <v>1832325421802</v>
      </c>
      <c r="AG558" s="36" t="str">
        <f>MID(AF558,10,4)</f>
        <v>1802</v>
      </c>
      <c r="AH558" s="27" t="s">
        <v>555</v>
      </c>
      <c r="AI558" s="27" t="s">
        <v>554</v>
      </c>
      <c r="AJ558" s="29">
        <v>29963</v>
      </c>
      <c r="AK558" s="27" t="s">
        <v>379</v>
      </c>
      <c r="AL558" s="29">
        <v>46034</v>
      </c>
      <c r="AM558" s="27"/>
      <c r="AN558" s="27"/>
      <c r="AO558" s="27" t="s">
        <v>6371</v>
      </c>
      <c r="AP558" s="27" t="s">
        <v>6007</v>
      </c>
      <c r="AQ558" s="27"/>
      <c r="AR558" s="35">
        <v>47101350</v>
      </c>
      <c r="AS558" s="36">
        <v>201004846702</v>
      </c>
      <c r="AT558" s="27"/>
      <c r="AU558" s="29"/>
      <c r="AV558" s="27"/>
      <c r="AW558" s="27" t="s">
        <v>2761</v>
      </c>
      <c r="AX558" s="27" t="s">
        <v>114</v>
      </c>
      <c r="AY558" s="27" t="s">
        <v>717</v>
      </c>
      <c r="AZ558" s="27"/>
      <c r="BA558" s="27"/>
      <c r="BB558" s="27">
        <v>55967656</v>
      </c>
      <c r="BC558" s="27" t="s">
        <v>5350</v>
      </c>
      <c r="BD558" s="27">
        <v>1</v>
      </c>
      <c r="BE558" s="27">
        <v>5</v>
      </c>
      <c r="BF558" s="27">
        <v>1</v>
      </c>
      <c r="BG558" s="27" t="s">
        <v>4598</v>
      </c>
      <c r="BH558" s="28">
        <v>5</v>
      </c>
      <c r="BI558" s="106" t="s">
        <v>2762</v>
      </c>
      <c r="BJ558" s="27" t="s">
        <v>2763</v>
      </c>
      <c r="BK558" s="27"/>
      <c r="BL558" s="27"/>
      <c r="BM558" s="27"/>
      <c r="BN558" s="27"/>
      <c r="BO558" s="27" t="s">
        <v>4769</v>
      </c>
      <c r="BP558" s="29">
        <v>44936</v>
      </c>
      <c r="BQ558" s="29">
        <v>44938</v>
      </c>
      <c r="BR558" s="27" t="s">
        <v>5179</v>
      </c>
      <c r="BS558" s="29">
        <v>44935</v>
      </c>
      <c r="BT558" s="27">
        <v>42.586301369863016</v>
      </c>
      <c r="BU558" s="27">
        <v>1</v>
      </c>
      <c r="BV558" s="27">
        <v>12</v>
      </c>
      <c r="BW558" s="33"/>
      <c r="BX558" s="33"/>
      <c r="BY558" s="33"/>
      <c r="BZ558" s="27"/>
      <c r="CA558" s="27"/>
      <c r="CB558" s="27"/>
      <c r="CC558" s="33"/>
      <c r="CD558" s="33"/>
      <c r="CE558" s="33"/>
      <c r="CF558" s="27"/>
      <c r="CG558" s="27"/>
      <c r="CH558" s="27"/>
      <c r="CI558" s="27"/>
      <c r="CJ558" s="27"/>
    </row>
    <row r="559" spans="1:88" x14ac:dyDescent="0.25">
      <c r="A559" s="27" t="s">
        <v>2764</v>
      </c>
      <c r="B559" s="27" t="s">
        <v>1501</v>
      </c>
      <c r="C559" s="27" t="s">
        <v>2765</v>
      </c>
      <c r="D559" s="27" t="s">
        <v>215</v>
      </c>
      <c r="E559" s="27" t="s">
        <v>1392</v>
      </c>
      <c r="F559" s="27"/>
      <c r="G559" s="27" t="s">
        <v>6597</v>
      </c>
      <c r="H559" s="27" t="s">
        <v>3998</v>
      </c>
      <c r="I559" s="27" t="s">
        <v>4001</v>
      </c>
      <c r="J559" s="27"/>
      <c r="K559" s="29">
        <v>45145</v>
      </c>
      <c r="L559" s="30">
        <v>2960</v>
      </c>
      <c r="M559" s="31">
        <v>250</v>
      </c>
      <c r="N559" t="s">
        <v>149</v>
      </c>
      <c r="O559" s="1">
        <v>45171</v>
      </c>
      <c r="P559" t="s">
        <v>5209</v>
      </c>
      <c r="Q559" s="27"/>
      <c r="R559" s="27" t="s">
        <v>4979</v>
      </c>
      <c r="S559" s="27" t="s">
        <v>4962</v>
      </c>
      <c r="T559" s="27" t="s">
        <v>4963</v>
      </c>
      <c r="U559" s="27" t="s">
        <v>4954</v>
      </c>
      <c r="V559" s="27" t="s">
        <v>4990</v>
      </c>
      <c r="W559" s="27" t="s">
        <v>4991</v>
      </c>
      <c r="X559" s="32" t="s">
        <v>4912</v>
      </c>
      <c r="Y559" s="27">
        <v>4</v>
      </c>
      <c r="Z559" s="27">
        <v>1</v>
      </c>
      <c r="AA559" s="33"/>
      <c r="AB559" s="33"/>
      <c r="AC559" s="33">
        <v>1</v>
      </c>
      <c r="AD559" s="33">
        <v>7</v>
      </c>
      <c r="AE559" s="33">
        <v>1</v>
      </c>
      <c r="AF559" s="36">
        <v>2200623662214</v>
      </c>
      <c r="AG559" s="36" t="str">
        <f>MID(AF559,10,4)</f>
        <v>2214</v>
      </c>
      <c r="AH559" s="27" t="s">
        <v>142</v>
      </c>
      <c r="AI559" s="27" t="s">
        <v>141</v>
      </c>
      <c r="AJ559" s="29">
        <v>33165</v>
      </c>
      <c r="AK559" s="27" t="s">
        <v>218</v>
      </c>
      <c r="AL559" s="29">
        <v>45584</v>
      </c>
      <c r="AM559" s="27" t="s">
        <v>499</v>
      </c>
      <c r="AN559" s="29">
        <v>45584</v>
      </c>
      <c r="AO559" s="27" t="s">
        <v>6371</v>
      </c>
      <c r="AP559" s="27" t="s">
        <v>6371</v>
      </c>
      <c r="AQ559" s="27"/>
      <c r="AR559" s="35">
        <v>39222225</v>
      </c>
      <c r="AS559" s="36">
        <v>201004662785</v>
      </c>
      <c r="AT559" s="27"/>
      <c r="AU559" s="29"/>
      <c r="AV559" s="27"/>
      <c r="AW559" s="27" t="s">
        <v>2766</v>
      </c>
      <c r="AX559" s="27" t="s">
        <v>163</v>
      </c>
      <c r="AY559" s="27" t="s">
        <v>163</v>
      </c>
      <c r="AZ559" s="27">
        <v>3</v>
      </c>
      <c r="BA559" s="27"/>
      <c r="BB559" s="27">
        <v>39937459</v>
      </c>
      <c r="BC559" s="27" t="s">
        <v>4588</v>
      </c>
      <c r="BD559" s="27">
        <v>1</v>
      </c>
      <c r="BE559" s="27">
        <v>5</v>
      </c>
      <c r="BF559" s="27">
        <v>2</v>
      </c>
      <c r="BG559" s="27" t="s">
        <v>635</v>
      </c>
      <c r="BH559" s="27">
        <v>7</v>
      </c>
      <c r="BI559" s="106" t="s">
        <v>2767</v>
      </c>
      <c r="BJ559" s="27" t="s">
        <v>2768</v>
      </c>
      <c r="BK559" s="27"/>
      <c r="BL559" s="27"/>
      <c r="BM559" s="27"/>
      <c r="BN559" s="27"/>
      <c r="BO559" s="27" t="s">
        <v>4769</v>
      </c>
      <c r="BP559" s="29">
        <v>44973</v>
      </c>
      <c r="BQ559" s="27" t="s">
        <v>4776</v>
      </c>
      <c r="BR559" s="27"/>
      <c r="BS559" s="29">
        <v>44966</v>
      </c>
      <c r="BT559" s="27">
        <v>33.813698630136983</v>
      </c>
      <c r="BU559" s="27">
        <v>10</v>
      </c>
      <c r="BV559" s="27">
        <v>19</v>
      </c>
      <c r="BW559" s="33"/>
      <c r="BX559" s="33"/>
      <c r="BY559" s="33"/>
      <c r="BZ559" s="27"/>
      <c r="CA559" s="27"/>
      <c r="CB559" s="27"/>
      <c r="CC559" s="33"/>
      <c r="CD559" s="33"/>
      <c r="CE559" s="33"/>
      <c r="CF559" s="27"/>
      <c r="CG559" s="27"/>
      <c r="CH559" s="27"/>
      <c r="CI559" s="27"/>
      <c r="CJ559" s="27"/>
    </row>
    <row r="560" spans="1:88" x14ac:dyDescent="0.25">
      <c r="A560" s="27" t="s">
        <v>2769</v>
      </c>
      <c r="B560" s="27" t="s">
        <v>173</v>
      </c>
      <c r="C560" s="27" t="s">
        <v>2770</v>
      </c>
      <c r="D560" s="27" t="s">
        <v>606</v>
      </c>
      <c r="E560" s="27" t="s">
        <v>2771</v>
      </c>
      <c r="F560" s="27"/>
      <c r="G560" s="27" t="s">
        <v>6598</v>
      </c>
      <c r="H560" s="27" t="s">
        <v>3994</v>
      </c>
      <c r="I560" s="27"/>
      <c r="J560" s="27"/>
      <c r="K560" s="29">
        <v>45147</v>
      </c>
      <c r="L560" s="30">
        <v>3385</v>
      </c>
      <c r="M560" s="31">
        <v>250</v>
      </c>
      <c r="N560" s="40" t="s">
        <v>149</v>
      </c>
      <c r="O560" s="1">
        <v>45423</v>
      </c>
      <c r="P560" s="40" t="s">
        <v>4883</v>
      </c>
      <c r="Q560" s="27"/>
      <c r="R560" s="27" t="s">
        <v>4876</v>
      </c>
      <c r="S560" s="27">
        <v>28</v>
      </c>
      <c r="T560" s="27" t="s">
        <v>4877</v>
      </c>
      <c r="U560" s="27"/>
      <c r="V560" s="27" t="s">
        <v>4869</v>
      </c>
      <c r="W560" s="27" t="s">
        <v>4878</v>
      </c>
      <c r="X560" s="32" t="s">
        <v>4870</v>
      </c>
      <c r="Y560" s="27">
        <v>1</v>
      </c>
      <c r="Z560" s="27">
        <v>2</v>
      </c>
      <c r="AA560" s="33"/>
      <c r="AB560" s="33"/>
      <c r="AC560" s="33">
        <v>1</v>
      </c>
      <c r="AD560" s="33">
        <v>7</v>
      </c>
      <c r="AE560" s="33">
        <v>1</v>
      </c>
      <c r="AF560" s="36">
        <v>3183113051505</v>
      </c>
      <c r="AG560" s="36" t="str">
        <f>MID(AF560,10,4)</f>
        <v>1505</v>
      </c>
      <c r="AH560" s="27" t="s">
        <v>2772</v>
      </c>
      <c r="AI560" s="27" t="s">
        <v>2773</v>
      </c>
      <c r="AJ560" s="29">
        <v>37232</v>
      </c>
      <c r="AK560" s="27"/>
      <c r="AL560" s="27"/>
      <c r="AM560" s="27"/>
      <c r="AN560" s="27"/>
      <c r="AO560" s="27" t="s">
        <v>6007</v>
      </c>
      <c r="AP560" s="27" t="s">
        <v>6007</v>
      </c>
      <c r="AQ560" s="27"/>
      <c r="AR560" s="35">
        <v>107589060</v>
      </c>
      <c r="AS560" s="36">
        <v>3183113051505</v>
      </c>
      <c r="AT560" s="27"/>
      <c r="AU560" s="29"/>
      <c r="AV560" s="27"/>
      <c r="AW560" s="27" t="s">
        <v>2774</v>
      </c>
      <c r="AX560" s="27" t="s">
        <v>114</v>
      </c>
      <c r="AY560" s="27" t="s">
        <v>114</v>
      </c>
      <c r="AZ560" s="27"/>
      <c r="BA560" s="27"/>
      <c r="BB560" s="27" t="s">
        <v>2775</v>
      </c>
      <c r="BC560" s="27" t="s">
        <v>4590</v>
      </c>
      <c r="BD560" s="27">
        <v>1</v>
      </c>
      <c r="BE560" s="27">
        <v>5</v>
      </c>
      <c r="BF560" s="27">
        <v>1</v>
      </c>
      <c r="BG560" s="27" t="s">
        <v>635</v>
      </c>
      <c r="BH560" s="27">
        <v>7</v>
      </c>
      <c r="BI560" s="106" t="s">
        <v>2776</v>
      </c>
      <c r="BJ560" s="27" t="s">
        <v>2777</v>
      </c>
      <c r="BK560" s="27"/>
      <c r="BL560" s="27"/>
      <c r="BM560" s="27"/>
      <c r="BN560" s="27"/>
      <c r="BO560" s="27" t="s">
        <v>4769</v>
      </c>
      <c r="BP560" s="29">
        <v>45142</v>
      </c>
      <c r="BQ560" s="29">
        <v>45105</v>
      </c>
      <c r="BR560" s="27" t="s">
        <v>5351</v>
      </c>
      <c r="BS560" s="29">
        <v>45142</v>
      </c>
      <c r="BT560" s="27">
        <v>22.671232876712327</v>
      </c>
      <c r="BU560" s="27">
        <v>12</v>
      </c>
      <c r="BV560" s="27">
        <v>7</v>
      </c>
      <c r="BW560" s="33"/>
      <c r="BX560" s="33"/>
      <c r="BY560" s="33"/>
      <c r="BZ560" s="27"/>
      <c r="CA560" s="27"/>
      <c r="CB560" s="27"/>
      <c r="CC560" s="33"/>
      <c r="CD560" s="33"/>
      <c r="CE560" s="33"/>
      <c r="CF560" s="27"/>
      <c r="CG560" s="27"/>
      <c r="CH560" s="27"/>
      <c r="CI560" s="27"/>
      <c r="CJ560" s="27"/>
    </row>
    <row r="561" spans="1:88" x14ac:dyDescent="0.25">
      <c r="A561" s="27" t="s">
        <v>2778</v>
      </c>
      <c r="B561" s="27" t="s">
        <v>1668</v>
      </c>
      <c r="C561" s="27" t="s">
        <v>2779</v>
      </c>
      <c r="D561" s="27" t="s">
        <v>615</v>
      </c>
      <c r="E561" s="27" t="s">
        <v>378</v>
      </c>
      <c r="F561" s="27"/>
      <c r="G561" s="27" t="s">
        <v>6599</v>
      </c>
      <c r="H561" s="27" t="s">
        <v>3994</v>
      </c>
      <c r="I561" s="27"/>
      <c r="J561" s="27"/>
      <c r="K561" s="29">
        <v>45148</v>
      </c>
      <c r="L561" s="30">
        <v>3385</v>
      </c>
      <c r="M561" s="31">
        <v>250</v>
      </c>
      <c r="N561" t="s">
        <v>4864</v>
      </c>
      <c r="P561" s="27" t="s">
        <v>4864</v>
      </c>
      <c r="Q561" s="27"/>
      <c r="R561" s="27" t="s">
        <v>4872</v>
      </c>
      <c r="S561" s="27">
        <v>41</v>
      </c>
      <c r="T561" s="27" t="s">
        <v>5199</v>
      </c>
      <c r="U561" s="27"/>
      <c r="V561" s="27" t="s">
        <v>4869</v>
      </c>
      <c r="W561" s="27" t="s">
        <v>4996</v>
      </c>
      <c r="X561" s="32" t="s">
        <v>4997</v>
      </c>
      <c r="Y561" s="27">
        <v>5</v>
      </c>
      <c r="Z561" s="27">
        <v>2</v>
      </c>
      <c r="AA561" s="33"/>
      <c r="AB561" s="33"/>
      <c r="AC561" s="33">
        <v>1</v>
      </c>
      <c r="AD561" s="33">
        <v>7</v>
      </c>
      <c r="AE561" s="33">
        <v>1</v>
      </c>
      <c r="AF561" s="36">
        <v>2111339651703</v>
      </c>
      <c r="AG561" s="36" t="str">
        <f>MID(AF561,10,4)</f>
        <v>1703</v>
      </c>
      <c r="AH561" s="27" t="s">
        <v>315</v>
      </c>
      <c r="AI561" s="27" t="s">
        <v>268</v>
      </c>
      <c r="AJ561" s="29">
        <v>33603</v>
      </c>
      <c r="AK561" s="27"/>
      <c r="AL561" s="27"/>
      <c r="AM561" s="27"/>
      <c r="AN561" s="27"/>
      <c r="AO561" s="27" t="s">
        <v>6007</v>
      </c>
      <c r="AP561" s="27" t="s">
        <v>6007</v>
      </c>
      <c r="AQ561" s="27"/>
      <c r="AR561" s="35">
        <v>78403219</v>
      </c>
      <c r="AS561" s="36">
        <v>2111339651703</v>
      </c>
      <c r="AT561" s="27"/>
      <c r="AU561" s="29"/>
      <c r="AV561" s="27"/>
      <c r="AW561" s="27" t="s">
        <v>2780</v>
      </c>
      <c r="AX561" s="27" t="s">
        <v>315</v>
      </c>
      <c r="AY561" s="27" t="s">
        <v>268</v>
      </c>
      <c r="AZ561" s="27"/>
      <c r="BA561" s="27"/>
      <c r="BB561" s="27">
        <v>33914460</v>
      </c>
      <c r="BC561" s="27" t="s">
        <v>4590</v>
      </c>
      <c r="BD561" s="27">
        <v>1</v>
      </c>
      <c r="BE561" s="27">
        <v>5</v>
      </c>
      <c r="BF561" s="27">
        <v>3</v>
      </c>
      <c r="BG561" s="27" t="s">
        <v>4597</v>
      </c>
      <c r="BH561" s="27">
        <v>7</v>
      </c>
      <c r="BI561" s="106" t="s">
        <v>2781</v>
      </c>
      <c r="BJ561" s="27" t="s">
        <v>2782</v>
      </c>
      <c r="BK561" s="27"/>
      <c r="BL561" s="27"/>
      <c r="BM561" s="27"/>
      <c r="BN561" s="27"/>
      <c r="BO561" s="27" t="s">
        <v>4769</v>
      </c>
      <c r="BP561" s="29">
        <v>45146</v>
      </c>
      <c r="BQ561" s="29">
        <v>45147</v>
      </c>
      <c r="BR561" s="27" t="s">
        <v>5289</v>
      </c>
      <c r="BS561" s="29">
        <v>45147</v>
      </c>
      <c r="BT561" s="27">
        <v>32.613698630136987</v>
      </c>
      <c r="BU561" s="27">
        <v>12</v>
      </c>
      <c r="BV561" s="27">
        <v>31</v>
      </c>
      <c r="BW561" s="33"/>
      <c r="BX561" s="33"/>
      <c r="BY561" s="33"/>
      <c r="BZ561" s="27"/>
      <c r="CA561" s="27"/>
      <c r="CB561" s="27"/>
      <c r="CC561" s="33"/>
      <c r="CD561" s="33"/>
      <c r="CE561" s="33"/>
      <c r="CF561" s="27"/>
      <c r="CG561" s="27"/>
      <c r="CH561" s="27"/>
      <c r="CI561" s="27"/>
      <c r="CJ561" s="27"/>
    </row>
    <row r="562" spans="1:88" x14ac:dyDescent="0.25">
      <c r="A562" s="27" t="s">
        <v>2783</v>
      </c>
      <c r="B562" s="27" t="s">
        <v>2784</v>
      </c>
      <c r="C562" s="27" t="s">
        <v>2785</v>
      </c>
      <c r="D562" s="27" t="s">
        <v>2396</v>
      </c>
      <c r="E562" s="27" t="s">
        <v>2786</v>
      </c>
      <c r="F562" s="27"/>
      <c r="G562" s="27" t="s">
        <v>6600</v>
      </c>
      <c r="H562" s="27" t="s">
        <v>3994</v>
      </c>
      <c r="I562" s="27"/>
      <c r="J562" s="27"/>
      <c r="K562" s="29">
        <v>45151</v>
      </c>
      <c r="L562" s="30">
        <v>3385</v>
      </c>
      <c r="M562" s="31">
        <v>250</v>
      </c>
      <c r="N562" t="s">
        <v>149</v>
      </c>
      <c r="O562" s="1">
        <v>45312</v>
      </c>
      <c r="P562" t="s">
        <v>4969</v>
      </c>
      <c r="Q562" s="27"/>
      <c r="R562" s="27" t="s">
        <v>4941</v>
      </c>
      <c r="S562" s="89">
        <v>68</v>
      </c>
      <c r="T562" s="45" t="s">
        <v>5145</v>
      </c>
      <c r="U562" s="27"/>
      <c r="V562" s="27" t="s">
        <v>4869</v>
      </c>
      <c r="W562" s="27" t="s">
        <v>5311</v>
      </c>
      <c r="X562" s="32" t="s">
        <v>4870</v>
      </c>
      <c r="Y562" s="27">
        <v>1</v>
      </c>
      <c r="Z562" s="27">
        <v>2</v>
      </c>
      <c r="AA562" s="33"/>
      <c r="AB562" s="33"/>
      <c r="AC562" s="33">
        <v>1</v>
      </c>
      <c r="AD562" s="33">
        <v>7</v>
      </c>
      <c r="AE562" s="33">
        <v>1</v>
      </c>
      <c r="AF562" s="36">
        <v>2151100050413</v>
      </c>
      <c r="AG562" s="36" t="str">
        <f>MID(AF562,10,4)</f>
        <v>0413</v>
      </c>
      <c r="AH562" s="27" t="s">
        <v>2787</v>
      </c>
      <c r="AI562" s="27" t="s">
        <v>1032</v>
      </c>
      <c r="AJ562" s="29">
        <v>33876</v>
      </c>
      <c r="AK562" s="27"/>
      <c r="AL562" s="27"/>
      <c r="AM562" s="27"/>
      <c r="AN562" s="27"/>
      <c r="AO562" s="27" t="s">
        <v>6007</v>
      </c>
      <c r="AP562" s="27" t="s">
        <v>6007</v>
      </c>
      <c r="AQ562" s="27"/>
      <c r="AR562" s="115">
        <v>72920998</v>
      </c>
      <c r="AS562" s="36">
        <v>201302329582</v>
      </c>
      <c r="AT562" s="27"/>
      <c r="AU562" s="29"/>
      <c r="AV562" s="27"/>
      <c r="AW562" s="27" t="s">
        <v>2788</v>
      </c>
      <c r="AX562" s="27" t="s">
        <v>1032</v>
      </c>
      <c r="AY562" s="27" t="s">
        <v>1032</v>
      </c>
      <c r="AZ562" s="27"/>
      <c r="BA562" s="27"/>
      <c r="BB562" s="27">
        <v>54198552</v>
      </c>
      <c r="BC562" s="27" t="s">
        <v>4590</v>
      </c>
      <c r="BD562" s="27">
        <v>1</v>
      </c>
      <c r="BE562" s="27">
        <v>5</v>
      </c>
      <c r="BF562" s="27">
        <v>1</v>
      </c>
      <c r="BG562" s="27" t="s">
        <v>1533</v>
      </c>
      <c r="BH562" s="27">
        <v>7</v>
      </c>
      <c r="BI562" s="106" t="s">
        <v>2789</v>
      </c>
      <c r="BJ562" s="27" t="s">
        <v>2790</v>
      </c>
      <c r="BK562" s="27"/>
      <c r="BL562" s="27"/>
      <c r="BM562" s="27"/>
      <c r="BN562" s="27"/>
      <c r="BO562" s="27" t="s">
        <v>4769</v>
      </c>
      <c r="BP562" s="29">
        <v>45125</v>
      </c>
      <c r="BQ562" s="29">
        <v>45126</v>
      </c>
      <c r="BR562" s="27" t="s">
        <v>5289</v>
      </c>
      <c r="BS562" s="29">
        <v>45124</v>
      </c>
      <c r="BT562" s="27">
        <v>31.865753424657534</v>
      </c>
      <c r="BU562" s="27">
        <v>9</v>
      </c>
      <c r="BV562" s="27">
        <v>29</v>
      </c>
      <c r="BW562" s="33"/>
      <c r="BX562" s="33"/>
      <c r="BY562" s="33"/>
      <c r="BZ562" s="27"/>
      <c r="CA562" s="27"/>
      <c r="CB562" s="27"/>
      <c r="CC562" s="33"/>
      <c r="CD562" s="33"/>
      <c r="CE562" s="33"/>
      <c r="CF562" s="27"/>
      <c r="CG562" s="27"/>
      <c r="CH562" s="27"/>
      <c r="CI562" s="27"/>
      <c r="CJ562" s="27"/>
    </row>
    <row r="563" spans="1:88" x14ac:dyDescent="0.25">
      <c r="A563" s="27" t="s">
        <v>2791</v>
      </c>
      <c r="B563" s="27" t="s">
        <v>179</v>
      </c>
      <c r="C563" s="27" t="s">
        <v>733</v>
      </c>
      <c r="D563" s="27" t="s">
        <v>377</v>
      </c>
      <c r="E563" s="27" t="s">
        <v>804</v>
      </c>
      <c r="F563" s="27"/>
      <c r="G563" s="27" t="s">
        <v>6601</v>
      </c>
      <c r="H563" s="27" t="s">
        <v>3998</v>
      </c>
      <c r="I563" s="27" t="s">
        <v>4001</v>
      </c>
      <c r="J563" s="27"/>
      <c r="K563" s="29">
        <v>45152</v>
      </c>
      <c r="L563" s="30">
        <v>2960</v>
      </c>
      <c r="M563" s="31">
        <v>250</v>
      </c>
      <c r="N563" t="s">
        <v>4864</v>
      </c>
      <c r="P563" s="27" t="s">
        <v>4864</v>
      </c>
      <c r="Q563" s="27"/>
      <c r="R563" s="27" t="s">
        <v>4979</v>
      </c>
      <c r="S563" s="27" t="s">
        <v>4962</v>
      </c>
      <c r="T563" s="27" t="s">
        <v>4963</v>
      </c>
      <c r="U563" s="27" t="s">
        <v>4954</v>
      </c>
      <c r="V563" s="27" t="s">
        <v>4869</v>
      </c>
      <c r="W563" s="27" t="s">
        <v>5005</v>
      </c>
      <c r="X563" s="32" t="s">
        <v>4870</v>
      </c>
      <c r="Y563" s="27">
        <v>1</v>
      </c>
      <c r="Z563" s="27">
        <v>1</v>
      </c>
      <c r="AA563" s="33"/>
      <c r="AB563" s="33"/>
      <c r="AC563" s="33">
        <v>1</v>
      </c>
      <c r="AD563" s="33">
        <v>7</v>
      </c>
      <c r="AE563" s="33">
        <v>1</v>
      </c>
      <c r="AF563" s="36">
        <v>2361119140101</v>
      </c>
      <c r="AG563" s="36" t="str">
        <f>MID(AF563,10,4)</f>
        <v>0101</v>
      </c>
      <c r="AH563" s="27" t="s">
        <v>114</v>
      </c>
      <c r="AI563" s="27" t="s">
        <v>114</v>
      </c>
      <c r="AJ563" s="29">
        <v>30176</v>
      </c>
      <c r="AK563" s="27" t="s">
        <v>379</v>
      </c>
      <c r="AL563" s="29">
        <v>45882</v>
      </c>
      <c r="AM563" s="27" t="s">
        <v>499</v>
      </c>
      <c r="AN563" s="29">
        <v>45882</v>
      </c>
      <c r="AO563" s="27" t="s">
        <v>6371</v>
      </c>
      <c r="AP563" s="27" t="s">
        <v>6371</v>
      </c>
      <c r="AQ563" s="27"/>
      <c r="AR563" s="35">
        <v>38311291</v>
      </c>
      <c r="AS563" s="36">
        <v>182426809</v>
      </c>
      <c r="AT563" s="27"/>
      <c r="AU563" s="29"/>
      <c r="AV563" s="27"/>
      <c r="AW563" s="27" t="s">
        <v>2792</v>
      </c>
      <c r="AX563" s="27" t="s">
        <v>114</v>
      </c>
      <c r="AY563" s="27" t="s">
        <v>114</v>
      </c>
      <c r="AZ563" s="27">
        <v>18</v>
      </c>
      <c r="BA563" s="27"/>
      <c r="BB563" s="27" t="s">
        <v>2793</v>
      </c>
      <c r="BC563" s="27" t="s">
        <v>4588</v>
      </c>
      <c r="BD563" s="27">
        <v>1</v>
      </c>
      <c r="BE563" s="27">
        <v>5</v>
      </c>
      <c r="BF563" s="27">
        <v>2</v>
      </c>
      <c r="BG563" s="27" t="s">
        <v>2794</v>
      </c>
      <c r="BH563" s="27">
        <v>7</v>
      </c>
      <c r="BI563" s="106" t="s">
        <v>2795</v>
      </c>
      <c r="BJ563" s="27" t="s">
        <v>2796</v>
      </c>
      <c r="BK563" s="27"/>
      <c r="BL563" s="27"/>
      <c r="BM563" s="27"/>
      <c r="BN563" s="27"/>
      <c r="BO563" s="27" t="s">
        <v>4769</v>
      </c>
      <c r="BP563" s="27" t="s">
        <v>4776</v>
      </c>
      <c r="BQ563" s="27" t="s">
        <v>4776</v>
      </c>
      <c r="BR563" s="27"/>
      <c r="BS563" s="27" t="s">
        <v>4776</v>
      </c>
      <c r="BT563" s="27">
        <v>42.0027397260274</v>
      </c>
      <c r="BU563" s="27">
        <v>8</v>
      </c>
      <c r="BV563" s="27">
        <v>13</v>
      </c>
      <c r="BW563" s="33"/>
      <c r="BX563" s="33"/>
      <c r="BY563" s="33"/>
      <c r="BZ563" s="27"/>
      <c r="CA563" s="27"/>
      <c r="CB563" s="27"/>
      <c r="CC563" s="33"/>
      <c r="CD563" s="33"/>
      <c r="CE563" s="33"/>
      <c r="CF563" s="27"/>
      <c r="CG563" s="27"/>
      <c r="CH563" s="27"/>
      <c r="CI563" s="27"/>
      <c r="CJ563" s="27"/>
    </row>
    <row r="564" spans="1:88" x14ac:dyDescent="0.25">
      <c r="A564" s="27" t="s">
        <v>2797</v>
      </c>
      <c r="B564" s="27" t="s">
        <v>933</v>
      </c>
      <c r="C564" s="27" t="s">
        <v>2798</v>
      </c>
      <c r="D564" s="27" t="s">
        <v>914</v>
      </c>
      <c r="E564" s="27" t="s">
        <v>189</v>
      </c>
      <c r="F564" s="27"/>
      <c r="G564" s="27" t="s">
        <v>6602</v>
      </c>
      <c r="H564" s="27" t="s">
        <v>4007</v>
      </c>
      <c r="I564" s="27"/>
      <c r="J564" s="27"/>
      <c r="K564" s="29">
        <v>45152</v>
      </c>
      <c r="L564" s="30">
        <v>3385</v>
      </c>
      <c r="M564" s="31">
        <v>250</v>
      </c>
      <c r="N564" t="s">
        <v>149</v>
      </c>
      <c r="O564" s="1">
        <v>45427</v>
      </c>
      <c r="P564" t="s">
        <v>4969</v>
      </c>
      <c r="Q564" s="27"/>
      <c r="R564" s="27" t="s">
        <v>4961</v>
      </c>
      <c r="S564" s="27" t="s">
        <v>4962</v>
      </c>
      <c r="T564" s="105" t="s">
        <v>4963</v>
      </c>
      <c r="U564" s="27" t="s">
        <v>4954</v>
      </c>
      <c r="V564" s="27" t="s">
        <v>4776</v>
      </c>
      <c r="W564" s="27" t="s">
        <v>5001</v>
      </c>
      <c r="X564" s="32" t="s">
        <v>4997</v>
      </c>
      <c r="Y564" s="27">
        <v>5</v>
      </c>
      <c r="Z564" s="27">
        <v>2</v>
      </c>
      <c r="AA564" s="33"/>
      <c r="AB564" s="33"/>
      <c r="AC564" s="33">
        <v>1</v>
      </c>
      <c r="AD564" s="33">
        <v>7</v>
      </c>
      <c r="AE564" s="33">
        <v>1</v>
      </c>
      <c r="AF564" s="36">
        <v>2572385811705</v>
      </c>
      <c r="AG564" s="36" t="str">
        <f>MID(AF564,10,4)</f>
        <v>1705</v>
      </c>
      <c r="AH564" s="27" t="s">
        <v>805</v>
      </c>
      <c r="AI564" s="27" t="s">
        <v>268</v>
      </c>
      <c r="AJ564" s="29">
        <v>34618</v>
      </c>
      <c r="AK564" s="27"/>
      <c r="AL564" s="27"/>
      <c r="AM564" s="27"/>
      <c r="AN564" s="27"/>
      <c r="AO564" s="27" t="s">
        <v>6007</v>
      </c>
      <c r="AP564" s="27" t="s">
        <v>6007</v>
      </c>
      <c r="AQ564" s="27"/>
      <c r="AR564" s="35">
        <v>94164061</v>
      </c>
      <c r="AS564" s="36">
        <v>2572385811705</v>
      </c>
      <c r="AT564" s="27"/>
      <c r="AU564" s="29"/>
      <c r="AV564" s="27"/>
      <c r="AW564" s="27" t="s">
        <v>2799</v>
      </c>
      <c r="AX564" s="27" t="s">
        <v>805</v>
      </c>
      <c r="AY564" s="27" t="s">
        <v>268</v>
      </c>
      <c r="AZ564" s="27"/>
      <c r="BA564" s="27"/>
      <c r="BB564" s="27">
        <v>45187328</v>
      </c>
      <c r="BC564" s="27" t="s">
        <v>4588</v>
      </c>
      <c r="BD564" s="27">
        <v>1</v>
      </c>
      <c r="BE564" s="27">
        <v>5</v>
      </c>
      <c r="BF564" s="27">
        <v>3</v>
      </c>
      <c r="BG564" s="27" t="s">
        <v>4597</v>
      </c>
      <c r="BH564" s="27">
        <v>7</v>
      </c>
      <c r="BI564" s="106" t="s">
        <v>2800</v>
      </c>
      <c r="BJ564" s="27" t="s">
        <v>2801</v>
      </c>
      <c r="BK564" s="27"/>
      <c r="BL564" s="27"/>
      <c r="BM564" s="27"/>
      <c r="BN564" s="27"/>
      <c r="BO564" s="27" t="s">
        <v>4769</v>
      </c>
      <c r="BP564" s="27" t="s">
        <v>4776</v>
      </c>
      <c r="BQ564" s="27" t="s">
        <v>4776</v>
      </c>
      <c r="BR564" s="27" t="s">
        <v>4776</v>
      </c>
      <c r="BS564" s="27" t="s">
        <v>5341</v>
      </c>
      <c r="BT564" s="27">
        <v>29.832876712328765</v>
      </c>
      <c r="BU564" s="27">
        <v>10</v>
      </c>
      <c r="BV564" s="27">
        <v>11</v>
      </c>
      <c r="BW564" s="33"/>
      <c r="BX564" s="33"/>
      <c r="BY564" s="33"/>
      <c r="BZ564" s="27"/>
      <c r="CA564" s="27"/>
      <c r="CB564" s="27"/>
      <c r="CC564" s="33"/>
      <c r="CD564" s="33"/>
      <c r="CE564" s="33"/>
      <c r="CF564" s="27"/>
      <c r="CG564" s="27"/>
      <c r="CH564" s="27"/>
      <c r="CI564" s="27"/>
      <c r="CJ564" s="27"/>
    </row>
    <row r="565" spans="1:88" x14ac:dyDescent="0.25">
      <c r="A565" s="27" t="s">
        <v>2802</v>
      </c>
      <c r="B565" s="27" t="s">
        <v>592</v>
      </c>
      <c r="C565" s="27" t="s">
        <v>2230</v>
      </c>
      <c r="D565" s="27" t="s">
        <v>2803</v>
      </c>
      <c r="E565" s="27" t="s">
        <v>2804</v>
      </c>
      <c r="F565" s="27"/>
      <c r="G565" s="27" t="s">
        <v>6603</v>
      </c>
      <c r="H565" s="27" t="s">
        <v>3998</v>
      </c>
      <c r="I565" s="27" t="s">
        <v>4001</v>
      </c>
      <c r="J565" s="27"/>
      <c r="K565" s="29">
        <v>45152</v>
      </c>
      <c r="L565" s="30">
        <v>2960</v>
      </c>
      <c r="M565" s="31">
        <v>250</v>
      </c>
      <c r="N565" t="s">
        <v>4864</v>
      </c>
      <c r="P565" s="27" t="s">
        <v>4864</v>
      </c>
      <c r="Q565" s="27"/>
      <c r="R565" s="27" t="s">
        <v>4961</v>
      </c>
      <c r="S565" s="27" t="s">
        <v>4962</v>
      </c>
      <c r="T565" s="27" t="s">
        <v>4963</v>
      </c>
      <c r="U565" s="27" t="s">
        <v>4954</v>
      </c>
      <c r="V565" s="27" t="s">
        <v>4955</v>
      </c>
      <c r="W565" s="27" t="s">
        <v>4956</v>
      </c>
      <c r="X565" s="27" t="s">
        <v>4949</v>
      </c>
      <c r="Y565" s="27">
        <v>3</v>
      </c>
      <c r="Z565" s="27">
        <v>1</v>
      </c>
      <c r="AA565" s="33"/>
      <c r="AB565" s="33"/>
      <c r="AC565" s="33">
        <v>1</v>
      </c>
      <c r="AD565" s="33">
        <v>7</v>
      </c>
      <c r="AE565" s="33">
        <v>1</v>
      </c>
      <c r="AF565" s="36">
        <v>1864786581902</v>
      </c>
      <c r="AG565" s="36" t="str">
        <f>MID(AF565,10,4)</f>
        <v>1902</v>
      </c>
      <c r="AH565" s="27" t="s">
        <v>2805</v>
      </c>
      <c r="AI565" s="27" t="s">
        <v>389</v>
      </c>
      <c r="AJ565" s="29">
        <v>26887</v>
      </c>
      <c r="AK565" s="27" t="s">
        <v>379</v>
      </c>
      <c r="AL565" s="29">
        <v>45515</v>
      </c>
      <c r="AM565" s="27"/>
      <c r="AN565" s="27"/>
      <c r="AO565" s="27" t="s">
        <v>6371</v>
      </c>
      <c r="AP565" s="27" t="s">
        <v>6007</v>
      </c>
      <c r="AQ565" s="27"/>
      <c r="AR565" s="35">
        <v>70568154</v>
      </c>
      <c r="AS565" s="36">
        <v>173033945</v>
      </c>
      <c r="AT565" s="27"/>
      <c r="AU565" s="29"/>
      <c r="AV565" s="27"/>
      <c r="AW565" s="27" t="s">
        <v>2806</v>
      </c>
      <c r="AX565" s="27" t="s">
        <v>2805</v>
      </c>
      <c r="AY565" s="27" t="s">
        <v>389</v>
      </c>
      <c r="AZ565" s="27"/>
      <c r="BA565" s="27"/>
      <c r="BB565" s="27" t="s">
        <v>2807</v>
      </c>
      <c r="BC565" s="27" t="s">
        <v>4588</v>
      </c>
      <c r="BD565" s="27">
        <v>1</v>
      </c>
      <c r="BE565" s="27">
        <v>5</v>
      </c>
      <c r="BF565" s="27">
        <v>2</v>
      </c>
      <c r="BG565" s="27" t="s">
        <v>877</v>
      </c>
      <c r="BH565" s="27">
        <v>3</v>
      </c>
      <c r="BI565" s="106" t="s">
        <v>2808</v>
      </c>
      <c r="BJ565" s="27" t="s">
        <v>2809</v>
      </c>
      <c r="BK565" s="27"/>
      <c r="BL565" s="27"/>
      <c r="BM565" s="27"/>
      <c r="BN565" s="27"/>
      <c r="BO565" s="27" t="s">
        <v>4769</v>
      </c>
      <c r="BP565" s="27" t="s">
        <v>4776</v>
      </c>
      <c r="BQ565" s="27" t="s">
        <v>4776</v>
      </c>
      <c r="BR565" s="27" t="s">
        <v>4776</v>
      </c>
      <c r="BS565" s="27" t="s">
        <v>5341</v>
      </c>
      <c r="BT565" s="27">
        <v>51.013698630136986</v>
      </c>
      <c r="BU565" s="27">
        <v>8</v>
      </c>
      <c r="BV565" s="27">
        <v>11</v>
      </c>
      <c r="BW565" s="33"/>
      <c r="BX565" s="33"/>
      <c r="BY565" s="33"/>
      <c r="BZ565" s="27"/>
      <c r="CA565" s="27"/>
      <c r="CB565" s="27"/>
      <c r="CC565" s="33"/>
      <c r="CD565" s="33"/>
      <c r="CE565" s="33"/>
      <c r="CF565" s="27"/>
      <c r="CG565" s="27"/>
      <c r="CH565" s="27"/>
      <c r="CI565" s="27"/>
      <c r="CJ565" s="27"/>
    </row>
    <row r="566" spans="1:88" x14ac:dyDescent="0.25">
      <c r="A566" s="27" t="s">
        <v>2810</v>
      </c>
      <c r="B566" s="27" t="s">
        <v>2811</v>
      </c>
      <c r="C566" s="27" t="s">
        <v>2812</v>
      </c>
      <c r="D566" s="27" t="s">
        <v>2813</v>
      </c>
      <c r="E566" s="27" t="s">
        <v>228</v>
      </c>
      <c r="F566" s="27"/>
      <c r="G566" s="27" t="s">
        <v>6604</v>
      </c>
      <c r="H566" s="27" t="s">
        <v>5352</v>
      </c>
      <c r="I566" s="27"/>
      <c r="J566" s="27"/>
      <c r="K566" s="29">
        <v>45154</v>
      </c>
      <c r="L566" s="30">
        <v>3385</v>
      </c>
      <c r="M566" s="31">
        <v>250</v>
      </c>
      <c r="N566" t="s">
        <v>4864</v>
      </c>
      <c r="P566" s="27" t="s">
        <v>4864</v>
      </c>
      <c r="Q566" s="27"/>
      <c r="R566" s="27" t="s">
        <v>4915</v>
      </c>
      <c r="S566" t="s">
        <v>4866</v>
      </c>
      <c r="T566" t="s">
        <v>4867</v>
      </c>
      <c r="U566" s="27" t="s">
        <v>4868</v>
      </c>
      <c r="V566" s="27" t="s">
        <v>4869</v>
      </c>
      <c r="W566" s="27"/>
      <c r="X566" s="32" t="s">
        <v>4870</v>
      </c>
      <c r="Y566" s="27">
        <v>1</v>
      </c>
      <c r="Z566" s="27">
        <v>1</v>
      </c>
      <c r="AA566" s="33"/>
      <c r="AB566" s="33"/>
      <c r="AC566" s="33">
        <v>1</v>
      </c>
      <c r="AD566" s="33">
        <v>7</v>
      </c>
      <c r="AE566" s="33">
        <v>1</v>
      </c>
      <c r="AF566" s="36">
        <v>2234289220106</v>
      </c>
      <c r="AG566" s="36" t="str">
        <f>MID(AF566,10,4)</f>
        <v>0106</v>
      </c>
      <c r="AH566" s="27" t="s">
        <v>114</v>
      </c>
      <c r="AI566" s="27" t="s">
        <v>717</v>
      </c>
      <c r="AJ566" s="29">
        <v>29393</v>
      </c>
      <c r="AK566" s="27" t="s">
        <v>499</v>
      </c>
      <c r="AL566" s="29">
        <v>45829</v>
      </c>
      <c r="AM566" s="27"/>
      <c r="AN566" s="27"/>
      <c r="AO566" s="27" t="s">
        <v>6371</v>
      </c>
      <c r="AP566" s="27" t="s">
        <v>6007</v>
      </c>
      <c r="AQ566" s="27"/>
      <c r="AR566" s="35">
        <v>12017272</v>
      </c>
      <c r="AS566" s="36">
        <v>180085151</v>
      </c>
      <c r="AT566" s="27"/>
      <c r="AU566" s="29"/>
      <c r="AV566" s="27"/>
      <c r="AW566" s="27" t="s">
        <v>2814</v>
      </c>
      <c r="AX566" s="27" t="s">
        <v>114</v>
      </c>
      <c r="AY566" s="27" t="s">
        <v>114</v>
      </c>
      <c r="AZ566" s="27">
        <v>18</v>
      </c>
      <c r="BA566" s="27"/>
      <c r="BB566" s="27" t="s">
        <v>2815</v>
      </c>
      <c r="BC566" s="27" t="s">
        <v>4588</v>
      </c>
      <c r="BD566" s="27">
        <v>1</v>
      </c>
      <c r="BE566" s="27">
        <v>5</v>
      </c>
      <c r="BF566" s="27">
        <v>2</v>
      </c>
      <c r="BG566" s="27" t="s">
        <v>877</v>
      </c>
      <c r="BH566" s="27">
        <v>3</v>
      </c>
      <c r="BI566" s="106" t="s">
        <v>2816</v>
      </c>
      <c r="BJ566" s="27" t="s">
        <v>2817</v>
      </c>
      <c r="BK566" s="27"/>
      <c r="BL566" s="27"/>
      <c r="BM566" s="27"/>
      <c r="BN566" s="27"/>
      <c r="BO566" s="27" t="s">
        <v>4769</v>
      </c>
      <c r="BP566" s="27" t="s">
        <v>4776</v>
      </c>
      <c r="BQ566" s="27" t="s">
        <v>4776</v>
      </c>
      <c r="BR566" s="27" t="s">
        <v>4776</v>
      </c>
      <c r="BS566" s="27" t="s">
        <v>4776</v>
      </c>
      <c r="BT566" s="27">
        <v>44.147945205479452</v>
      </c>
      <c r="BU566" s="27">
        <v>6</v>
      </c>
      <c r="BV566" s="27">
        <v>21</v>
      </c>
      <c r="BW566" s="33"/>
      <c r="BX566" s="33"/>
      <c r="BY566" s="33"/>
      <c r="BZ566" s="27"/>
      <c r="CA566" s="27"/>
      <c r="CB566" s="27"/>
      <c r="CC566" s="33"/>
      <c r="CD566" s="33"/>
      <c r="CE566" s="33"/>
      <c r="CF566" s="27"/>
      <c r="CG566" s="27"/>
      <c r="CH566" s="27"/>
      <c r="CI566" s="27"/>
      <c r="CJ566" s="27"/>
    </row>
    <row r="567" spans="1:88" x14ac:dyDescent="0.25">
      <c r="A567" s="27" t="s">
        <v>2818</v>
      </c>
      <c r="B567" s="27" t="s">
        <v>732</v>
      </c>
      <c r="C567" s="27" t="s">
        <v>441</v>
      </c>
      <c r="D567" s="27" t="s">
        <v>168</v>
      </c>
      <c r="E567" s="27" t="s">
        <v>2819</v>
      </c>
      <c r="F567" s="27"/>
      <c r="G567" s="27" t="s">
        <v>6605</v>
      </c>
      <c r="H567" s="27" t="s">
        <v>4008</v>
      </c>
      <c r="I567" s="27"/>
      <c r="J567" s="27"/>
      <c r="K567" s="29">
        <v>45154</v>
      </c>
      <c r="L567" s="30">
        <v>3750</v>
      </c>
      <c r="M567" s="31">
        <v>250</v>
      </c>
      <c r="N567" t="s">
        <v>4864</v>
      </c>
      <c r="P567" s="27" t="s">
        <v>4864</v>
      </c>
      <c r="Q567" s="27"/>
      <c r="R567" s="27" t="s">
        <v>5339</v>
      </c>
      <c r="S567" t="s">
        <v>4866</v>
      </c>
      <c r="T567" t="s">
        <v>4958</v>
      </c>
      <c r="U567" s="27" t="s">
        <v>4868</v>
      </c>
      <c r="V567" s="27" t="s">
        <v>4959</v>
      </c>
      <c r="W567" s="27"/>
      <c r="X567" s="32" t="s">
        <v>5009</v>
      </c>
      <c r="Y567" s="27">
        <v>2</v>
      </c>
      <c r="Z567" s="27">
        <v>1</v>
      </c>
      <c r="AA567" s="33"/>
      <c r="AB567" s="33"/>
      <c r="AC567" s="33">
        <v>1</v>
      </c>
      <c r="AD567" s="33">
        <v>7</v>
      </c>
      <c r="AE567" s="33">
        <v>1</v>
      </c>
      <c r="AF567" s="36">
        <v>2788798020802</v>
      </c>
      <c r="AG567" s="36" t="str">
        <f>MID(AF567,10,4)</f>
        <v>0802</v>
      </c>
      <c r="AH567" s="27" t="s">
        <v>1714</v>
      </c>
      <c r="AI567" s="27" t="s">
        <v>2820</v>
      </c>
      <c r="AJ567" s="29">
        <v>36592</v>
      </c>
      <c r="AK567" s="27"/>
      <c r="AL567" s="27"/>
      <c r="AM567" s="27"/>
      <c r="AN567" s="27"/>
      <c r="AO567" s="27" t="s">
        <v>6007</v>
      </c>
      <c r="AP567" s="27" t="s">
        <v>6007</v>
      </c>
      <c r="AQ567" s="27"/>
      <c r="AR567" s="35">
        <v>103135162</v>
      </c>
      <c r="AS567" s="36">
        <v>2788798020802</v>
      </c>
      <c r="AT567" s="27"/>
      <c r="AU567" s="29"/>
      <c r="AV567" s="27"/>
      <c r="AW567" s="27" t="s">
        <v>2821</v>
      </c>
      <c r="AX567" s="27" t="s">
        <v>1714</v>
      </c>
      <c r="AY567" s="27" t="s">
        <v>1714</v>
      </c>
      <c r="AZ567" s="27"/>
      <c r="BA567" s="27"/>
      <c r="BB567" s="27">
        <v>57185802</v>
      </c>
      <c r="BC567" s="27" t="s">
        <v>4588</v>
      </c>
      <c r="BD567" s="27">
        <v>1</v>
      </c>
      <c r="BE567" s="27">
        <v>5</v>
      </c>
      <c r="BF567" s="27">
        <v>0</v>
      </c>
      <c r="BG567" s="27" t="s">
        <v>4597</v>
      </c>
      <c r="BH567" s="27">
        <v>7</v>
      </c>
      <c r="BI567" s="106" t="s">
        <v>2822</v>
      </c>
      <c r="BJ567" s="27" t="s">
        <v>2823</v>
      </c>
      <c r="BK567" s="27"/>
      <c r="BL567" s="27"/>
      <c r="BM567" s="27"/>
      <c r="BN567" s="27"/>
      <c r="BO567" s="27" t="s">
        <v>4769</v>
      </c>
      <c r="BP567" s="29">
        <v>45152</v>
      </c>
      <c r="BQ567" s="27" t="s">
        <v>4776</v>
      </c>
      <c r="BR567" s="27"/>
      <c r="BS567" s="29">
        <v>45152</v>
      </c>
      <c r="BT567" s="27">
        <v>24.424657534246574</v>
      </c>
      <c r="BU567" s="27">
        <v>3</v>
      </c>
      <c r="BV567" s="27">
        <v>7</v>
      </c>
      <c r="BW567" s="33"/>
      <c r="BX567" s="33"/>
      <c r="BY567" s="33"/>
      <c r="BZ567" s="27"/>
      <c r="CA567" s="27"/>
      <c r="CB567" s="27"/>
      <c r="CC567" s="33"/>
      <c r="CD567" s="33"/>
      <c r="CE567" s="33"/>
      <c r="CF567" s="27"/>
      <c r="CG567" s="27"/>
      <c r="CH567" s="27"/>
      <c r="CI567" s="27"/>
      <c r="CJ567" s="27"/>
    </row>
    <row r="568" spans="1:88" x14ac:dyDescent="0.25">
      <c r="A568" s="27" t="s">
        <v>2824</v>
      </c>
      <c r="B568" s="27" t="s">
        <v>412</v>
      </c>
      <c r="C568" s="27" t="s">
        <v>426</v>
      </c>
      <c r="D568" s="27" t="s">
        <v>2825</v>
      </c>
      <c r="E568" s="27" t="s">
        <v>160</v>
      </c>
      <c r="F568" s="27"/>
      <c r="G568" s="27" t="s">
        <v>6606</v>
      </c>
      <c r="H568" s="27" t="s">
        <v>3998</v>
      </c>
      <c r="I568" s="27" t="s">
        <v>4001</v>
      </c>
      <c r="J568" s="27"/>
      <c r="K568" s="29">
        <v>45159</v>
      </c>
      <c r="L568" s="30">
        <v>2960</v>
      </c>
      <c r="M568" s="31">
        <v>250</v>
      </c>
      <c r="N568" t="s">
        <v>149</v>
      </c>
      <c r="O568" s="1">
        <v>45388</v>
      </c>
      <c r="P568" t="s">
        <v>4969</v>
      </c>
      <c r="Q568" s="27"/>
      <c r="R568" s="27" t="s">
        <v>4961</v>
      </c>
      <c r="S568" s="105" t="s">
        <v>4962</v>
      </c>
      <c r="T568" s="27" t="s">
        <v>4963</v>
      </c>
      <c r="U568" s="27" t="s">
        <v>4954</v>
      </c>
      <c r="V568" s="27" t="s">
        <v>4955</v>
      </c>
      <c r="W568" s="27" t="s">
        <v>4956</v>
      </c>
      <c r="X568" s="27" t="s">
        <v>4949</v>
      </c>
      <c r="Y568" s="27">
        <v>3</v>
      </c>
      <c r="Z568" s="27">
        <v>1</v>
      </c>
      <c r="AA568" s="33"/>
      <c r="AB568" s="33"/>
      <c r="AC568" s="33">
        <v>1</v>
      </c>
      <c r="AD568" s="33">
        <v>7</v>
      </c>
      <c r="AE568" s="33">
        <v>1</v>
      </c>
      <c r="AF568" s="36">
        <v>2427498950101</v>
      </c>
      <c r="AG568" s="36" t="str">
        <f>MID(AF568,10,4)</f>
        <v>0101</v>
      </c>
      <c r="AH568" s="27" t="s">
        <v>114</v>
      </c>
      <c r="AI568" s="27" t="s">
        <v>114</v>
      </c>
      <c r="AJ568" s="29">
        <v>29047</v>
      </c>
      <c r="AK568" s="27" t="s">
        <v>379</v>
      </c>
      <c r="AL568" s="29">
        <v>45484</v>
      </c>
      <c r="AM568" s="27"/>
      <c r="AN568" s="27"/>
      <c r="AO568" s="27" t="s">
        <v>6371</v>
      </c>
      <c r="AP568" s="27" t="s">
        <v>6007</v>
      </c>
      <c r="AQ568" s="27"/>
      <c r="AR568" s="35">
        <v>9570853</v>
      </c>
      <c r="AS568" s="35">
        <v>179252036</v>
      </c>
      <c r="AT568" s="27"/>
      <c r="AU568" s="29"/>
      <c r="AV568" s="27"/>
      <c r="AW568" s="27" t="s">
        <v>2826</v>
      </c>
      <c r="AX568" s="27" t="s">
        <v>398</v>
      </c>
      <c r="AY568" s="27" t="s">
        <v>389</v>
      </c>
      <c r="AZ568" s="27"/>
      <c r="BA568" s="27"/>
      <c r="BB568" s="27">
        <v>47006179</v>
      </c>
      <c r="BC568" s="27" t="s">
        <v>1907</v>
      </c>
      <c r="BD568" s="27">
        <v>2</v>
      </c>
      <c r="BE568" s="27">
        <v>5</v>
      </c>
      <c r="BF568" s="27">
        <v>2</v>
      </c>
      <c r="BG568" s="27" t="s">
        <v>4616</v>
      </c>
      <c r="BH568" s="27">
        <v>7</v>
      </c>
      <c r="BI568" s="106" t="s">
        <v>2827</v>
      </c>
      <c r="BJ568" s="27" t="s">
        <v>2828</v>
      </c>
      <c r="BK568" s="27"/>
      <c r="BL568" s="27"/>
      <c r="BM568" s="27"/>
      <c r="BN568" s="27"/>
      <c r="BO568" s="27" t="s">
        <v>4769</v>
      </c>
      <c r="BP568" s="29">
        <v>45148</v>
      </c>
      <c r="BQ568" s="27" t="s">
        <v>4776</v>
      </c>
      <c r="BR568" s="27"/>
      <c r="BS568" s="27" t="s">
        <v>4776</v>
      </c>
      <c r="BT568" s="27">
        <v>45.095890410958901</v>
      </c>
      <c r="BU568" s="27">
        <v>7</v>
      </c>
      <c r="BV568" s="27">
        <v>11</v>
      </c>
      <c r="BW568" s="33"/>
      <c r="BX568" s="33"/>
      <c r="BY568" s="33"/>
      <c r="BZ568" s="27"/>
      <c r="CA568" s="27"/>
      <c r="CB568" s="27"/>
      <c r="CC568" s="33"/>
      <c r="CD568" s="33"/>
      <c r="CE568" s="33"/>
      <c r="CF568" s="27"/>
      <c r="CG568" s="27"/>
      <c r="CH568" s="27"/>
      <c r="CI568" s="27"/>
      <c r="CJ568" s="27"/>
    </row>
    <row r="569" spans="1:88" x14ac:dyDescent="0.25">
      <c r="A569" s="27" t="s">
        <v>2829</v>
      </c>
      <c r="B569" s="27" t="s">
        <v>1865</v>
      </c>
      <c r="C569" s="27" t="s">
        <v>2830</v>
      </c>
      <c r="D569" s="27" t="s">
        <v>203</v>
      </c>
      <c r="E569" s="27" t="s">
        <v>2370</v>
      </c>
      <c r="F569" s="27"/>
      <c r="G569" s="27" t="s">
        <v>6607</v>
      </c>
      <c r="H569" s="27" t="s">
        <v>4011</v>
      </c>
      <c r="I569" s="27"/>
      <c r="J569" s="27"/>
      <c r="K569" s="29">
        <v>45159</v>
      </c>
      <c r="L569" s="30">
        <v>2960</v>
      </c>
      <c r="M569" s="31">
        <v>250</v>
      </c>
      <c r="N569" t="s">
        <v>149</v>
      </c>
      <c r="O569" s="1">
        <v>45199</v>
      </c>
      <c r="P569" t="s">
        <v>4969</v>
      </c>
      <c r="Q569" s="27"/>
      <c r="R569" s="27" t="s">
        <v>4961</v>
      </c>
      <c r="S569" s="27" t="s">
        <v>4962</v>
      </c>
      <c r="T569" s="27" t="s">
        <v>4963</v>
      </c>
      <c r="U569" s="27" t="s">
        <v>4954</v>
      </c>
      <c r="V569" s="27" t="s">
        <v>4955</v>
      </c>
      <c r="W569" s="27" t="s">
        <v>4956</v>
      </c>
      <c r="X569" s="27" t="s">
        <v>4949</v>
      </c>
      <c r="Y569" s="27">
        <v>3</v>
      </c>
      <c r="Z569" s="27">
        <v>1</v>
      </c>
      <c r="AA569" s="33"/>
      <c r="AB569" s="33"/>
      <c r="AC569" s="33">
        <v>1</v>
      </c>
      <c r="AD569" s="33">
        <v>7</v>
      </c>
      <c r="AE569" s="33">
        <v>1</v>
      </c>
      <c r="AF569" s="36">
        <v>1947845761901</v>
      </c>
      <c r="AG569" s="36" t="str">
        <f>MID(AF569,10,4)</f>
        <v>1901</v>
      </c>
      <c r="AH569" s="27" t="s">
        <v>389</v>
      </c>
      <c r="AI569" s="27" t="s">
        <v>389</v>
      </c>
      <c r="AJ569" s="29">
        <v>32410</v>
      </c>
      <c r="AK569" s="27" t="s">
        <v>499</v>
      </c>
      <c r="AL569" s="29">
        <v>45193</v>
      </c>
      <c r="AM569" s="27" t="s">
        <v>218</v>
      </c>
      <c r="AN569" s="29">
        <v>45193</v>
      </c>
      <c r="AO569" s="27" t="s">
        <v>6371</v>
      </c>
      <c r="AP569" s="27" t="s">
        <v>6371</v>
      </c>
      <c r="AQ569" s="27"/>
      <c r="AR569" s="35">
        <v>45701520</v>
      </c>
      <c r="AS569" s="36">
        <v>201601236749</v>
      </c>
      <c r="AT569" s="27"/>
      <c r="AU569" s="29"/>
      <c r="AV569" s="27"/>
      <c r="AW569" s="27" t="s">
        <v>2831</v>
      </c>
      <c r="AX569" s="27" t="s">
        <v>389</v>
      </c>
      <c r="AY569" s="27" t="s">
        <v>389</v>
      </c>
      <c r="AZ569" s="27"/>
      <c r="BA569" s="27"/>
      <c r="BB569" s="27">
        <v>51244640</v>
      </c>
      <c r="BC569" s="27" t="s">
        <v>4588</v>
      </c>
      <c r="BD569" s="27">
        <v>1</v>
      </c>
      <c r="BE569" s="27">
        <v>5</v>
      </c>
      <c r="BF569" s="27">
        <v>2</v>
      </c>
      <c r="BG569" s="27" t="s">
        <v>648</v>
      </c>
      <c r="BH569" s="27">
        <v>7</v>
      </c>
      <c r="BI569" s="106" t="s">
        <v>2832</v>
      </c>
      <c r="BJ569" s="27" t="s">
        <v>2833</v>
      </c>
      <c r="BK569" s="27"/>
      <c r="BL569" s="27"/>
      <c r="BM569" s="27"/>
      <c r="BN569" s="27"/>
      <c r="BO569" s="27" t="s">
        <v>4769</v>
      </c>
      <c r="BP569" s="29">
        <v>45154</v>
      </c>
      <c r="BQ569" s="29">
        <v>45154</v>
      </c>
      <c r="BR569" s="27" t="s">
        <v>5179</v>
      </c>
      <c r="BS569" s="29">
        <v>45155</v>
      </c>
      <c r="BT569" s="27">
        <v>35.88219178082192</v>
      </c>
      <c r="BU569" s="27">
        <v>9</v>
      </c>
      <c r="BV569" s="27">
        <v>24</v>
      </c>
      <c r="BW569" s="33"/>
      <c r="BX569" s="33"/>
      <c r="BY569" s="33"/>
      <c r="BZ569" s="27"/>
      <c r="CA569" s="27"/>
      <c r="CB569" s="27"/>
      <c r="CC569" s="33"/>
      <c r="CD569" s="33"/>
      <c r="CE569" s="33"/>
      <c r="CF569" s="27"/>
      <c r="CG569" s="27"/>
      <c r="CH569" s="27"/>
      <c r="CI569" s="27"/>
      <c r="CJ569" s="27"/>
    </row>
    <row r="570" spans="1:88" x14ac:dyDescent="0.25">
      <c r="A570" s="27" t="s">
        <v>2834</v>
      </c>
      <c r="B570" s="27" t="s">
        <v>2615</v>
      </c>
      <c r="C570" s="27" t="s">
        <v>153</v>
      </c>
      <c r="D570" s="27" t="s">
        <v>290</v>
      </c>
      <c r="E570" s="27" t="s">
        <v>160</v>
      </c>
      <c r="F570" s="27" t="s">
        <v>1664</v>
      </c>
      <c r="G570" s="27" t="s">
        <v>6608</v>
      </c>
      <c r="H570" s="27" t="s">
        <v>3994</v>
      </c>
      <c r="I570" s="27"/>
      <c r="J570" s="27"/>
      <c r="K570" s="29">
        <v>45159</v>
      </c>
      <c r="L570" s="30">
        <v>3385</v>
      </c>
      <c r="M570" s="31">
        <v>250</v>
      </c>
      <c r="N570" t="s">
        <v>4864</v>
      </c>
      <c r="P570" s="27" t="s">
        <v>4864</v>
      </c>
      <c r="Q570" s="27"/>
      <c r="R570" s="27" t="s">
        <v>4941</v>
      </c>
      <c r="S570" s="105">
        <v>8</v>
      </c>
      <c r="T570" s="105" t="s">
        <v>5099</v>
      </c>
      <c r="U570" s="27"/>
      <c r="V570" s="27" t="s">
        <v>4869</v>
      </c>
      <c r="W570" s="27" t="s">
        <v>4966</v>
      </c>
      <c r="X570" s="32" t="s">
        <v>4870</v>
      </c>
      <c r="Y570" s="27">
        <v>1</v>
      </c>
      <c r="Z570" s="27">
        <v>2</v>
      </c>
      <c r="AA570" s="33"/>
      <c r="AB570" s="33"/>
      <c r="AC570" s="33">
        <v>1</v>
      </c>
      <c r="AD570" s="33">
        <v>7</v>
      </c>
      <c r="AE570" s="33">
        <v>1</v>
      </c>
      <c r="AF570" s="36">
        <v>3042599930114</v>
      </c>
      <c r="AG570" s="36" t="str">
        <f>MID(AF570,10,4)</f>
        <v>0114</v>
      </c>
      <c r="AH570" s="27" t="s">
        <v>114</v>
      </c>
      <c r="AI570" s="27" t="s">
        <v>468</v>
      </c>
      <c r="AJ570" s="29">
        <v>36563</v>
      </c>
      <c r="AK570" s="27"/>
      <c r="AL570" s="27"/>
      <c r="AM570" s="27"/>
      <c r="AN570" s="27"/>
      <c r="AO570" s="27" t="s">
        <v>6007</v>
      </c>
      <c r="AP570" s="27" t="s">
        <v>6007</v>
      </c>
      <c r="AQ570" s="27"/>
      <c r="AR570" s="35">
        <v>116900407</v>
      </c>
      <c r="AS570" s="36">
        <v>3042599930114</v>
      </c>
      <c r="AT570" s="27"/>
      <c r="AU570" s="29"/>
      <c r="AV570" s="27"/>
      <c r="AW570" s="27" t="s">
        <v>2835</v>
      </c>
      <c r="AX570" s="27" t="s">
        <v>468</v>
      </c>
      <c r="AY570" s="27" t="s">
        <v>114</v>
      </c>
      <c r="AZ570" s="27"/>
      <c r="BA570" s="27"/>
      <c r="BB570" s="27">
        <v>39926416</v>
      </c>
      <c r="BC570" s="27" t="s">
        <v>4589</v>
      </c>
      <c r="BD570" s="27">
        <v>2</v>
      </c>
      <c r="BE570" s="27">
        <v>5</v>
      </c>
      <c r="BF570" s="27">
        <v>2</v>
      </c>
      <c r="BG570" s="27" t="s">
        <v>4598</v>
      </c>
      <c r="BH570" s="28">
        <v>5</v>
      </c>
      <c r="BI570" s="106" t="s">
        <v>2836</v>
      </c>
      <c r="BJ570" s="27" t="s">
        <v>2837</v>
      </c>
      <c r="BK570" s="27"/>
      <c r="BL570" s="27"/>
      <c r="BM570" s="27"/>
      <c r="BN570" s="27"/>
      <c r="BO570" s="27" t="s">
        <v>4769</v>
      </c>
      <c r="BP570" s="29">
        <v>44984</v>
      </c>
      <c r="BQ570" s="29">
        <v>44984</v>
      </c>
      <c r="BR570" s="27" t="s">
        <v>5179</v>
      </c>
      <c r="BS570" s="29">
        <v>45106</v>
      </c>
      <c r="BT570" s="27">
        <v>24.504109589041096</v>
      </c>
      <c r="BU570" s="27">
        <v>2</v>
      </c>
      <c r="BV570" s="27">
        <v>7</v>
      </c>
      <c r="BW570" s="33"/>
      <c r="BX570" s="33"/>
      <c r="BY570" s="33"/>
      <c r="BZ570" s="27"/>
      <c r="CA570" s="27"/>
      <c r="CB570" s="27"/>
      <c r="CC570" s="33"/>
      <c r="CD570" s="33"/>
      <c r="CE570" s="33"/>
      <c r="CF570" s="27"/>
      <c r="CG570" s="27"/>
      <c r="CH570" s="27"/>
      <c r="CI570" s="27"/>
      <c r="CJ570" s="27"/>
    </row>
    <row r="571" spans="1:88" x14ac:dyDescent="0.25">
      <c r="A571" s="27" t="s">
        <v>2838</v>
      </c>
      <c r="B571" s="27" t="s">
        <v>2839</v>
      </c>
      <c r="C571" s="27" t="s">
        <v>2840</v>
      </c>
      <c r="D571" s="27" t="s">
        <v>420</v>
      </c>
      <c r="E571" s="27" t="s">
        <v>340</v>
      </c>
      <c r="F571" s="27"/>
      <c r="G571" s="27" t="s">
        <v>6609</v>
      </c>
      <c r="H571" s="27" t="s">
        <v>3994</v>
      </c>
      <c r="I571" s="27"/>
      <c r="J571" s="27"/>
      <c r="K571" s="29">
        <v>45159</v>
      </c>
      <c r="L571" s="30">
        <v>3385</v>
      </c>
      <c r="M571" s="31">
        <v>250</v>
      </c>
      <c r="N571" s="40" t="s">
        <v>149</v>
      </c>
      <c r="O571" s="1">
        <v>45426</v>
      </c>
      <c r="P571" s="40" t="s">
        <v>4883</v>
      </c>
      <c r="Q571" s="27"/>
      <c r="R571" s="27" t="s">
        <v>5015</v>
      </c>
      <c r="S571" s="105">
        <v>71</v>
      </c>
      <c r="T571" s="105" t="s">
        <v>5168</v>
      </c>
      <c r="U571" s="27"/>
      <c r="V571" s="27" t="s">
        <v>4959</v>
      </c>
      <c r="W571" s="27" t="s">
        <v>5169</v>
      </c>
      <c r="X571" s="32" t="s">
        <v>4960</v>
      </c>
      <c r="Y571" s="27">
        <v>9</v>
      </c>
      <c r="Z571" s="27">
        <v>2</v>
      </c>
      <c r="AA571" s="33"/>
      <c r="AB571" s="33"/>
      <c r="AC571" s="33">
        <v>1</v>
      </c>
      <c r="AD571" s="33">
        <v>7</v>
      </c>
      <c r="AE571" s="33">
        <v>1</v>
      </c>
      <c r="AF571" s="36">
        <v>2734655541301</v>
      </c>
      <c r="AG571" s="36" t="str">
        <f>MID(AF571,10,4)</f>
        <v>1301</v>
      </c>
      <c r="AH571" s="27" t="s">
        <v>421</v>
      </c>
      <c r="AI571" s="27" t="s">
        <v>421</v>
      </c>
      <c r="AJ571" s="29">
        <v>34848</v>
      </c>
      <c r="AK571" s="27"/>
      <c r="AL571" s="27"/>
      <c r="AM571" s="27"/>
      <c r="AN571" s="27"/>
      <c r="AO571" s="27" t="s">
        <v>6007</v>
      </c>
      <c r="AP571" s="27" t="s">
        <v>6007</v>
      </c>
      <c r="AQ571" s="27"/>
      <c r="AR571" s="35">
        <v>83907823</v>
      </c>
      <c r="AS571" s="36">
        <v>2734655541301</v>
      </c>
      <c r="AT571" s="27"/>
      <c r="AU571" s="29"/>
      <c r="AV571" s="27"/>
      <c r="AW571" s="27" t="s">
        <v>2841</v>
      </c>
      <c r="AX571" s="27" t="s">
        <v>421</v>
      </c>
      <c r="AY571" s="27" t="s">
        <v>421</v>
      </c>
      <c r="AZ571" s="27"/>
      <c r="BA571" s="27"/>
      <c r="BB571" s="27">
        <v>57452838</v>
      </c>
      <c r="BC571" s="27" t="s">
        <v>4590</v>
      </c>
      <c r="BD571" s="27">
        <v>1</v>
      </c>
      <c r="BE571" s="27">
        <v>5</v>
      </c>
      <c r="BF571" s="27">
        <v>1</v>
      </c>
      <c r="BG571" s="27" t="s">
        <v>4600</v>
      </c>
      <c r="BH571" s="27">
        <v>7</v>
      </c>
      <c r="BI571" s="106" t="s">
        <v>2842</v>
      </c>
      <c r="BJ571" s="27" t="s">
        <v>2843</v>
      </c>
      <c r="BK571" s="27"/>
      <c r="BL571" s="27"/>
      <c r="BM571" s="27"/>
      <c r="BN571" s="27"/>
      <c r="BO571" s="27" t="s">
        <v>4769</v>
      </c>
      <c r="BP571" s="29">
        <v>44846</v>
      </c>
      <c r="BQ571" s="29">
        <v>44846</v>
      </c>
      <c r="BR571" s="27"/>
      <c r="BS571" s="27" t="s">
        <v>4776</v>
      </c>
      <c r="BT571" s="27">
        <v>29.202739726027396</v>
      </c>
      <c r="BU571" s="27">
        <v>5</v>
      </c>
      <c r="BV571" s="27">
        <v>29</v>
      </c>
      <c r="BW571" s="33"/>
      <c r="BX571" s="33"/>
      <c r="BY571" s="33"/>
      <c r="BZ571" s="27"/>
      <c r="CA571" s="27"/>
      <c r="CB571" s="27"/>
      <c r="CC571" s="33"/>
      <c r="CD571" s="33"/>
      <c r="CE571" s="33"/>
      <c r="CF571" s="27"/>
      <c r="CG571" s="27"/>
      <c r="CH571" s="27"/>
      <c r="CI571" s="27"/>
      <c r="CJ571" s="27"/>
    </row>
    <row r="572" spans="1:88" x14ac:dyDescent="0.25">
      <c r="A572" s="27" t="s">
        <v>2844</v>
      </c>
      <c r="B572" s="27" t="s">
        <v>1140</v>
      </c>
      <c r="C572" s="27" t="s">
        <v>227</v>
      </c>
      <c r="D572" s="27" t="s">
        <v>406</v>
      </c>
      <c r="E572" s="27" t="s">
        <v>2645</v>
      </c>
      <c r="F572" s="27"/>
      <c r="G572" s="27" t="s">
        <v>6610</v>
      </c>
      <c r="H572" s="27" t="s">
        <v>3994</v>
      </c>
      <c r="I572" s="27"/>
      <c r="J572" s="27"/>
      <c r="K572" s="29">
        <v>45157</v>
      </c>
      <c r="L572" s="30">
        <v>3385</v>
      </c>
      <c r="M572" s="31">
        <v>250</v>
      </c>
      <c r="N572" t="s">
        <v>4864</v>
      </c>
      <c r="P572" s="27" t="s">
        <v>4864</v>
      </c>
      <c r="Q572" s="27"/>
      <c r="R572" s="27" t="s">
        <v>4872</v>
      </c>
      <c r="S572" s="27">
        <v>46</v>
      </c>
      <c r="T572" s="27" t="s">
        <v>5122</v>
      </c>
      <c r="U572" s="27"/>
      <c r="V572" s="27" t="s">
        <v>4869</v>
      </c>
      <c r="W572" s="27" t="s">
        <v>5114</v>
      </c>
      <c r="X572" s="32" t="s">
        <v>5115</v>
      </c>
      <c r="Y572" s="27">
        <v>11</v>
      </c>
      <c r="Z572" s="33">
        <v>2</v>
      </c>
      <c r="AA572" s="33"/>
      <c r="AB572" s="33"/>
      <c r="AC572" s="33">
        <v>1</v>
      </c>
      <c r="AD572" s="33">
        <v>7</v>
      </c>
      <c r="AE572" s="33">
        <v>1</v>
      </c>
      <c r="AF572" s="36">
        <v>3010603710101</v>
      </c>
      <c r="AG572" s="36" t="str">
        <f>MID(AF572,10,4)</f>
        <v>0101</v>
      </c>
      <c r="AH572" s="27" t="s">
        <v>114</v>
      </c>
      <c r="AI572" s="27" t="s">
        <v>114</v>
      </c>
      <c r="AJ572" s="29">
        <v>36088</v>
      </c>
      <c r="AK572" s="27"/>
      <c r="AL572" s="27"/>
      <c r="AM572" s="27"/>
      <c r="AN572" s="27"/>
      <c r="AO572" s="27" t="s">
        <v>6007</v>
      </c>
      <c r="AP572" s="27" t="s">
        <v>6007</v>
      </c>
      <c r="AQ572" s="27"/>
      <c r="AR572" s="35">
        <v>118813560</v>
      </c>
      <c r="AS572" s="36">
        <v>3010603710101</v>
      </c>
      <c r="AT572" s="27"/>
      <c r="AU572" s="29"/>
      <c r="AV572" s="27"/>
      <c r="AW572" s="27" t="s">
        <v>2845</v>
      </c>
      <c r="AX572" s="27" t="s">
        <v>835</v>
      </c>
      <c r="AY572" s="27" t="s">
        <v>142</v>
      </c>
      <c r="AZ572" s="27"/>
      <c r="BA572" s="27"/>
      <c r="BB572" s="27">
        <v>58900192</v>
      </c>
      <c r="BC572" s="27" t="s">
        <v>4590</v>
      </c>
      <c r="BD572" s="27">
        <v>1</v>
      </c>
      <c r="BE572" s="27">
        <v>5</v>
      </c>
      <c r="BF572" s="27">
        <v>2</v>
      </c>
      <c r="BG572" s="27" t="s">
        <v>4598</v>
      </c>
      <c r="BH572" s="28">
        <v>5</v>
      </c>
      <c r="BI572" s="106" t="s">
        <v>2846</v>
      </c>
      <c r="BJ572" s="27" t="s">
        <v>2847</v>
      </c>
      <c r="BK572" s="27"/>
      <c r="BL572" s="27"/>
      <c r="BM572" s="27"/>
      <c r="BN572" s="27"/>
      <c r="BO572" s="27" t="s">
        <v>4769</v>
      </c>
      <c r="BP572" s="29">
        <v>45133</v>
      </c>
      <c r="BQ572" s="29">
        <v>45133</v>
      </c>
      <c r="BR572" s="27" t="s">
        <v>5190</v>
      </c>
      <c r="BS572" s="29">
        <v>45142</v>
      </c>
      <c r="BT572" s="27">
        <v>25.805479452054794</v>
      </c>
      <c r="BU572" s="27">
        <v>10</v>
      </c>
      <c r="BV572" s="27">
        <v>20</v>
      </c>
      <c r="BW572" s="33"/>
      <c r="BX572" s="33"/>
      <c r="BY572" s="33"/>
      <c r="BZ572" s="27"/>
      <c r="CA572" s="27"/>
      <c r="CB572" s="27"/>
      <c r="CC572" s="33"/>
      <c r="CD572" s="33"/>
      <c r="CE572" s="33"/>
      <c r="CF572" s="27"/>
      <c r="CG572" s="27"/>
      <c r="CH572" s="27"/>
      <c r="CI572" s="27"/>
      <c r="CJ572" s="27"/>
    </row>
    <row r="573" spans="1:88" x14ac:dyDescent="0.25">
      <c r="A573" s="27" t="s">
        <v>3248</v>
      </c>
      <c r="B573" s="27" t="s">
        <v>642</v>
      </c>
      <c r="C573" s="27" t="s">
        <v>3692</v>
      </c>
      <c r="D573" s="27" t="s">
        <v>3789</v>
      </c>
      <c r="E573" s="27" t="s">
        <v>3761</v>
      </c>
      <c r="F573" s="27"/>
      <c r="G573" s="27" t="s">
        <v>6611</v>
      </c>
      <c r="H573" s="27" t="s">
        <v>4009</v>
      </c>
      <c r="I573" s="27"/>
      <c r="J573" s="27"/>
      <c r="K573" s="29">
        <v>45159</v>
      </c>
      <c r="L573" s="30">
        <v>5750</v>
      </c>
      <c r="M573" s="31">
        <v>250</v>
      </c>
      <c r="N573" t="s">
        <v>4864</v>
      </c>
      <c r="P573" s="27" t="s">
        <v>4864</v>
      </c>
      <c r="Q573" s="27"/>
      <c r="R573" s="27" t="s">
        <v>4961</v>
      </c>
      <c r="S573" s="27" t="s">
        <v>4962</v>
      </c>
      <c r="T573" s="27" t="s">
        <v>4963</v>
      </c>
      <c r="U573" s="27" t="s">
        <v>4954</v>
      </c>
      <c r="V573" s="27" t="s">
        <v>4776</v>
      </c>
      <c r="W573" s="27" t="s">
        <v>5001</v>
      </c>
      <c r="X573" s="32" t="s">
        <v>4997</v>
      </c>
      <c r="Y573" s="27">
        <v>5</v>
      </c>
      <c r="Z573" s="27">
        <v>1</v>
      </c>
      <c r="AA573" s="33"/>
      <c r="AB573" s="33"/>
      <c r="AC573" s="33">
        <v>1</v>
      </c>
      <c r="AD573" s="33">
        <v>7</v>
      </c>
      <c r="AE573" s="33">
        <v>1</v>
      </c>
      <c r="AF573" s="36">
        <v>2493872711703</v>
      </c>
      <c r="AG573" s="36" t="str">
        <f>MID(AF573,10,4)</f>
        <v>1703</v>
      </c>
      <c r="AH573" s="27" t="s">
        <v>315</v>
      </c>
      <c r="AI573" s="27" t="s">
        <v>268</v>
      </c>
      <c r="AJ573" s="29">
        <v>30211</v>
      </c>
      <c r="AK573" s="27" t="s">
        <v>627</v>
      </c>
      <c r="AL573" s="29">
        <v>45552</v>
      </c>
      <c r="AM573" s="27"/>
      <c r="AN573" s="27"/>
      <c r="AO573" s="27" t="s">
        <v>6371</v>
      </c>
      <c r="AP573" s="27" t="s">
        <v>6007</v>
      </c>
      <c r="AQ573" s="27"/>
      <c r="AR573" s="35">
        <v>40857964</v>
      </c>
      <c r="AS573" s="36">
        <v>182335067</v>
      </c>
      <c r="AT573" s="27"/>
      <c r="AU573" s="29"/>
      <c r="AV573" s="27"/>
      <c r="AW573" s="27" t="s">
        <v>4185</v>
      </c>
      <c r="AX573" s="27" t="s">
        <v>315</v>
      </c>
      <c r="AY573" s="27" t="s">
        <v>268</v>
      </c>
      <c r="AZ573" s="27"/>
      <c r="BA573" s="27"/>
      <c r="BB573" s="27">
        <v>35691639</v>
      </c>
      <c r="BC573" s="27" t="s">
        <v>1907</v>
      </c>
      <c r="BD573" s="27">
        <v>2</v>
      </c>
      <c r="BE573" s="27">
        <v>5</v>
      </c>
      <c r="BF573" s="27">
        <v>2</v>
      </c>
      <c r="BG573" s="27" t="s">
        <v>807</v>
      </c>
      <c r="BH573" s="27">
        <v>7</v>
      </c>
      <c r="BI573" s="106" t="s">
        <v>5353</v>
      </c>
      <c r="BJ573" s="27" t="s">
        <v>5354</v>
      </c>
      <c r="BK573" s="27"/>
      <c r="BL573" s="27"/>
      <c r="BM573" s="27"/>
      <c r="BN573" s="27"/>
      <c r="BO573" s="27" t="s">
        <v>4769</v>
      </c>
      <c r="BP573" s="29">
        <v>45142</v>
      </c>
      <c r="BQ573" s="29">
        <v>44824</v>
      </c>
      <c r="BR573" s="27" t="s">
        <v>5179</v>
      </c>
      <c r="BS573" s="29">
        <v>44825</v>
      </c>
      <c r="BT573" s="27">
        <v>41.906849315068492</v>
      </c>
      <c r="BU573" s="27">
        <v>9</v>
      </c>
      <c r="BV573" s="27">
        <v>17</v>
      </c>
      <c r="BW573" s="33">
        <v>5750</v>
      </c>
      <c r="BX573" s="37">
        <v>45444</v>
      </c>
      <c r="BY573" s="30">
        <v>4750</v>
      </c>
      <c r="BZ573" s="27"/>
      <c r="CA573" s="27"/>
      <c r="CB573" s="27"/>
      <c r="CC573" s="33"/>
      <c r="CD573" s="33"/>
      <c r="CE573" s="33"/>
      <c r="CF573" s="27"/>
      <c r="CG573" s="27"/>
      <c r="CH573" s="27"/>
      <c r="CI573" s="27"/>
      <c r="CJ573" s="27"/>
    </row>
    <row r="574" spans="1:88" x14ac:dyDescent="0.25">
      <c r="A574" s="27" t="s">
        <v>2848</v>
      </c>
      <c r="B574" s="27" t="s">
        <v>1277</v>
      </c>
      <c r="C574" s="27" t="s">
        <v>733</v>
      </c>
      <c r="D574" s="27" t="s">
        <v>161</v>
      </c>
      <c r="E574" s="27"/>
      <c r="F574" s="27"/>
      <c r="G574" s="27" t="s">
        <v>6334</v>
      </c>
      <c r="H574" s="27" t="s">
        <v>4017</v>
      </c>
      <c r="I574" s="27"/>
      <c r="J574" s="27"/>
      <c r="K574" s="29">
        <v>45159</v>
      </c>
      <c r="L574" s="30">
        <v>2960</v>
      </c>
      <c r="M574" s="31">
        <v>250</v>
      </c>
      <c r="N574" t="s">
        <v>149</v>
      </c>
      <c r="O574" s="1">
        <v>45416</v>
      </c>
      <c r="P574" t="s">
        <v>4969</v>
      </c>
      <c r="Q574" s="27"/>
      <c r="R574" s="27" t="s">
        <v>4961</v>
      </c>
      <c r="S574" s="27" t="s">
        <v>4962</v>
      </c>
      <c r="T574" s="27" t="s">
        <v>4963</v>
      </c>
      <c r="U574" s="27" t="s">
        <v>4954</v>
      </c>
      <c r="V574" s="27" t="s">
        <v>4776</v>
      </c>
      <c r="W574" s="27" t="s">
        <v>5001</v>
      </c>
      <c r="X574" s="32" t="s">
        <v>4997</v>
      </c>
      <c r="Y574" s="27">
        <v>5</v>
      </c>
      <c r="Z574" s="27">
        <v>1</v>
      </c>
      <c r="AA574" s="33"/>
      <c r="AB574" s="33"/>
      <c r="AC574" s="33">
        <v>1</v>
      </c>
      <c r="AD574" s="33">
        <v>7</v>
      </c>
      <c r="AE574" s="33">
        <v>1</v>
      </c>
      <c r="AF574" s="36">
        <v>2320521741703</v>
      </c>
      <c r="AG574" s="36" t="str">
        <f>MID(AF574,10,4)</f>
        <v>1703</v>
      </c>
      <c r="AH574" s="27" t="s">
        <v>315</v>
      </c>
      <c r="AI574" s="27" t="s">
        <v>268</v>
      </c>
      <c r="AJ574" s="29">
        <v>34236</v>
      </c>
      <c r="AK574" s="27" t="s">
        <v>379</v>
      </c>
      <c r="AL574" s="29">
        <v>46289</v>
      </c>
      <c r="AM574" s="27"/>
      <c r="AN574" s="27"/>
      <c r="AO574" s="27" t="s">
        <v>6371</v>
      </c>
      <c r="AP574" s="27" t="s">
        <v>6007</v>
      </c>
      <c r="AQ574" s="27"/>
      <c r="AR574" s="35">
        <v>77239563</v>
      </c>
      <c r="AS574" s="36" t="s">
        <v>5167</v>
      </c>
      <c r="AT574" s="27"/>
      <c r="AU574" s="29"/>
      <c r="AV574" s="27"/>
      <c r="AW574" s="27" t="s">
        <v>2849</v>
      </c>
      <c r="AX574" s="27" t="s">
        <v>315</v>
      </c>
      <c r="AY574" s="27" t="s">
        <v>268</v>
      </c>
      <c r="AZ574" s="27"/>
      <c r="BA574" s="27"/>
      <c r="BB574" s="27">
        <v>37276989</v>
      </c>
      <c r="BC574" s="27" t="s">
        <v>1907</v>
      </c>
      <c r="BD574" s="27">
        <v>2</v>
      </c>
      <c r="BE574" s="27">
        <v>5</v>
      </c>
      <c r="BF574" s="27">
        <v>3</v>
      </c>
      <c r="BG574" s="27" t="s">
        <v>4598</v>
      </c>
      <c r="BH574" s="28">
        <v>5</v>
      </c>
      <c r="BI574" s="106" t="s">
        <v>2850</v>
      </c>
      <c r="BJ574" s="27" t="s">
        <v>2851</v>
      </c>
      <c r="BK574" s="27"/>
      <c r="BL574" s="27"/>
      <c r="BM574" s="27"/>
      <c r="BN574" s="27"/>
      <c r="BO574" s="27" t="s">
        <v>4769</v>
      </c>
      <c r="BP574" s="27" t="s">
        <v>4776</v>
      </c>
      <c r="BQ574" s="27" t="s">
        <v>4776</v>
      </c>
      <c r="BR574" s="27" t="s">
        <v>4776</v>
      </c>
      <c r="BS574" s="27" t="s">
        <v>4776</v>
      </c>
      <c r="BT574" s="27">
        <v>30.87945205479452</v>
      </c>
      <c r="BU574" s="27">
        <v>9</v>
      </c>
      <c r="BV574" s="27">
        <v>24</v>
      </c>
      <c r="BW574" s="33"/>
      <c r="BX574" s="33"/>
      <c r="BY574" s="33"/>
      <c r="BZ574" s="27"/>
      <c r="CA574" s="27"/>
      <c r="CB574" s="27"/>
      <c r="CC574" s="33"/>
      <c r="CD574" s="33"/>
      <c r="CE574" s="33"/>
      <c r="CF574" s="27"/>
      <c r="CG574" s="27"/>
      <c r="CH574" s="27"/>
      <c r="CI574" s="27"/>
      <c r="CJ574" s="27"/>
    </row>
    <row r="575" spans="1:88" x14ac:dyDescent="0.25">
      <c r="A575" s="27" t="s">
        <v>3249</v>
      </c>
      <c r="B575" s="27" t="s">
        <v>3583</v>
      </c>
      <c r="C575" s="27" t="s">
        <v>733</v>
      </c>
      <c r="D575" s="27" t="s">
        <v>3790</v>
      </c>
      <c r="E575" s="27" t="s">
        <v>3911</v>
      </c>
      <c r="F575" s="27"/>
      <c r="G575" s="27" t="s">
        <v>6612</v>
      </c>
      <c r="H575" s="27" t="s">
        <v>4014</v>
      </c>
      <c r="I575" s="27"/>
      <c r="J575" s="27"/>
      <c r="K575" s="29">
        <v>45159</v>
      </c>
      <c r="L575" s="30">
        <v>4250</v>
      </c>
      <c r="M575" s="31">
        <v>250</v>
      </c>
      <c r="N575" t="s">
        <v>149</v>
      </c>
      <c r="O575" s="1">
        <v>45280</v>
      </c>
      <c r="P575" t="s">
        <v>4883</v>
      </c>
      <c r="Q575" s="27"/>
      <c r="R575" s="27" t="s">
        <v>5332</v>
      </c>
      <c r="S575" t="s">
        <v>4866</v>
      </c>
      <c r="T575" t="s">
        <v>4935</v>
      </c>
      <c r="U575" s="27" t="s">
        <v>4868</v>
      </c>
      <c r="V575" s="27" t="s">
        <v>4869</v>
      </c>
      <c r="W575" s="27"/>
      <c r="X575" s="32" t="s">
        <v>4870</v>
      </c>
      <c r="Y575" s="27">
        <v>1</v>
      </c>
      <c r="Z575" s="27">
        <v>1</v>
      </c>
      <c r="AA575" s="33"/>
      <c r="AB575" s="33"/>
      <c r="AC575" s="33">
        <v>1</v>
      </c>
      <c r="AD575" s="33">
        <v>7</v>
      </c>
      <c r="AE575" s="33">
        <v>1</v>
      </c>
      <c r="AF575" s="36">
        <v>3018219090101</v>
      </c>
      <c r="AG575" s="36" t="str">
        <f>MID(AF575,10,4)</f>
        <v>0101</v>
      </c>
      <c r="AH575" s="27" t="s">
        <v>114</v>
      </c>
      <c r="AI575" s="27" t="s">
        <v>114</v>
      </c>
      <c r="AJ575" s="29">
        <v>36415</v>
      </c>
      <c r="AK575" s="27"/>
      <c r="AL575" s="27"/>
      <c r="AM575" s="27"/>
      <c r="AN575" s="27"/>
      <c r="AO575" s="27" t="s">
        <v>6007</v>
      </c>
      <c r="AP575" s="27" t="s">
        <v>6007</v>
      </c>
      <c r="AQ575" s="27"/>
      <c r="AR575" s="35">
        <v>104387319</v>
      </c>
      <c r="AS575" s="36">
        <v>3018219090101</v>
      </c>
      <c r="AT575" s="27"/>
      <c r="AU575" s="29"/>
      <c r="AV575" s="27"/>
      <c r="AW575" s="27" t="s">
        <v>4186</v>
      </c>
      <c r="AX575" s="27" t="s">
        <v>114</v>
      </c>
      <c r="AY575" s="27" t="s">
        <v>114</v>
      </c>
      <c r="AZ575" s="27"/>
      <c r="BA575" s="27"/>
      <c r="BB575" s="27">
        <v>51647397</v>
      </c>
      <c r="BC575" s="27" t="s">
        <v>4588</v>
      </c>
      <c r="BD575" s="27">
        <v>1</v>
      </c>
      <c r="BE575" s="27">
        <v>5</v>
      </c>
      <c r="BF575" s="27">
        <v>0</v>
      </c>
      <c r="BG575" s="27" t="s">
        <v>729</v>
      </c>
      <c r="BH575" s="27">
        <v>7</v>
      </c>
      <c r="BI575" s="106" t="s">
        <v>5355</v>
      </c>
      <c r="BJ575" s="27" t="s">
        <v>5356</v>
      </c>
      <c r="BK575" s="27"/>
      <c r="BL575" s="27"/>
      <c r="BM575" s="27"/>
      <c r="BN575" s="27"/>
      <c r="BO575" s="27" t="s">
        <v>4769</v>
      </c>
      <c r="BP575" s="29">
        <v>45106</v>
      </c>
      <c r="BQ575" s="27" t="s">
        <v>5357</v>
      </c>
      <c r="BR575" s="27"/>
      <c r="BS575" s="29">
        <v>45106</v>
      </c>
      <c r="BT575" s="27">
        <v>24.909589041095892</v>
      </c>
      <c r="BU575" s="27">
        <v>9</v>
      </c>
      <c r="BV575" s="27">
        <v>12</v>
      </c>
      <c r="BW575" s="33"/>
      <c r="BX575" s="33"/>
      <c r="BY575" s="33"/>
      <c r="BZ575" s="27"/>
      <c r="CA575" s="27"/>
      <c r="CB575" s="27"/>
      <c r="CC575" s="33"/>
      <c r="CD575" s="33"/>
      <c r="CE575" s="33"/>
      <c r="CF575" s="27"/>
      <c r="CG575" s="27"/>
      <c r="CH575" s="27"/>
      <c r="CI575" s="27"/>
      <c r="CJ575" s="27"/>
    </row>
    <row r="576" spans="1:88" x14ac:dyDescent="0.25">
      <c r="A576" s="27" t="s">
        <v>3250</v>
      </c>
      <c r="B576" s="27" t="s">
        <v>3584</v>
      </c>
      <c r="C576" s="27" t="s">
        <v>3693</v>
      </c>
      <c r="D576" s="27" t="s">
        <v>161</v>
      </c>
      <c r="E576" s="27" t="s">
        <v>780</v>
      </c>
      <c r="F576" s="27"/>
      <c r="G576" s="27" t="s">
        <v>6613</v>
      </c>
      <c r="H576" s="27" t="s">
        <v>3998</v>
      </c>
      <c r="I576" s="27" t="s">
        <v>4998</v>
      </c>
      <c r="J576" s="27"/>
      <c r="K576" s="29">
        <v>45153</v>
      </c>
      <c r="L576" s="30">
        <v>3250</v>
      </c>
      <c r="M576" s="31">
        <v>250</v>
      </c>
      <c r="N576" t="s">
        <v>149</v>
      </c>
      <c r="O576" s="1">
        <v>45191</v>
      </c>
      <c r="P576" t="s">
        <v>4969</v>
      </c>
      <c r="Q576" s="27"/>
      <c r="R576" s="27" t="s">
        <v>5339</v>
      </c>
      <c r="S576" s="27" t="s">
        <v>4962</v>
      </c>
      <c r="T576" s="27" t="s">
        <v>4963</v>
      </c>
      <c r="U576" s="27" t="s">
        <v>4954</v>
      </c>
      <c r="V576" s="27" t="s">
        <v>4959</v>
      </c>
      <c r="W576" s="27" t="s">
        <v>5340</v>
      </c>
      <c r="X576" s="32" t="s">
        <v>5009</v>
      </c>
      <c r="Y576" s="27">
        <v>2</v>
      </c>
      <c r="Z576" s="27">
        <v>1</v>
      </c>
      <c r="AA576" s="33"/>
      <c r="AB576" s="33"/>
      <c r="AC576" s="33">
        <v>1</v>
      </c>
      <c r="AD576" s="33">
        <v>7</v>
      </c>
      <c r="AE576" s="33">
        <v>1</v>
      </c>
      <c r="AF576" s="36">
        <v>3339337021301</v>
      </c>
      <c r="AG576" s="36" t="str">
        <f>MID(AF576,10,4)</f>
        <v>1301</v>
      </c>
      <c r="AH576" s="27" t="s">
        <v>421</v>
      </c>
      <c r="AI576" s="27" t="s">
        <v>421</v>
      </c>
      <c r="AJ576" s="29">
        <v>36144</v>
      </c>
      <c r="AK576" s="27" t="s">
        <v>218</v>
      </c>
      <c r="AL576" s="29">
        <v>46006</v>
      </c>
      <c r="AM576" s="27"/>
      <c r="AN576" s="27"/>
      <c r="AO576" s="27" t="s">
        <v>6371</v>
      </c>
      <c r="AP576" s="27" t="s">
        <v>6007</v>
      </c>
      <c r="AQ576" s="27"/>
      <c r="AR576" s="35">
        <v>105141070</v>
      </c>
      <c r="AS576" s="36">
        <v>3339337021301</v>
      </c>
      <c r="AT576" s="27"/>
      <c r="AU576" s="29"/>
      <c r="AV576" s="27"/>
      <c r="AW576" s="27" t="s">
        <v>4187</v>
      </c>
      <c r="AX576" s="27" t="s">
        <v>421</v>
      </c>
      <c r="AY576" s="27" t="s">
        <v>421</v>
      </c>
      <c r="AZ576" s="27"/>
      <c r="BA576" s="27"/>
      <c r="BB576" s="27" t="s">
        <v>4524</v>
      </c>
      <c r="BC576" s="27" t="s">
        <v>4588</v>
      </c>
      <c r="BD576" s="27">
        <v>1</v>
      </c>
      <c r="BE576" s="27">
        <v>5</v>
      </c>
      <c r="BF576" s="27">
        <v>0</v>
      </c>
      <c r="BG576" s="27" t="s">
        <v>877</v>
      </c>
      <c r="BH576" s="27">
        <v>3</v>
      </c>
      <c r="BI576" s="106" t="s">
        <v>5358</v>
      </c>
      <c r="BJ576" s="27" t="s">
        <v>5359</v>
      </c>
      <c r="BK576" s="27"/>
      <c r="BL576" s="27"/>
      <c r="BM576" s="27"/>
      <c r="BN576" s="27"/>
      <c r="BO576" s="27" t="s">
        <v>4769</v>
      </c>
      <c r="BP576" s="29">
        <v>45142</v>
      </c>
      <c r="BQ576" s="29">
        <v>45142</v>
      </c>
      <c r="BR576" s="27" t="s">
        <v>5190</v>
      </c>
      <c r="BS576" s="29">
        <v>45141</v>
      </c>
      <c r="BT576" s="27">
        <v>25.652054794520549</v>
      </c>
      <c r="BU576" s="27">
        <v>12</v>
      </c>
      <c r="BV576" s="27">
        <v>15</v>
      </c>
      <c r="BW576" s="33"/>
      <c r="BX576" s="33"/>
      <c r="BY576" s="33"/>
      <c r="BZ576" s="27"/>
      <c r="CA576" s="27"/>
      <c r="CB576" s="27"/>
      <c r="CC576" s="33"/>
      <c r="CD576" s="33"/>
      <c r="CE576" s="33"/>
      <c r="CF576" s="27"/>
      <c r="CG576" s="27"/>
      <c r="CH576" s="27"/>
      <c r="CI576" s="27"/>
      <c r="CJ576" s="27"/>
    </row>
    <row r="577" spans="1:88" x14ac:dyDescent="0.25">
      <c r="A577" s="27" t="s">
        <v>3251</v>
      </c>
      <c r="B577" s="27" t="s">
        <v>306</v>
      </c>
      <c r="C577" s="27" t="s">
        <v>3694</v>
      </c>
      <c r="D577" s="27" t="s">
        <v>340</v>
      </c>
      <c r="E577" s="27" t="s">
        <v>3824</v>
      </c>
      <c r="F577" s="27"/>
      <c r="G577" s="27" t="s">
        <v>6614</v>
      </c>
      <c r="H577" s="27" t="s">
        <v>3993</v>
      </c>
      <c r="I577" s="27"/>
      <c r="J577" s="27"/>
      <c r="K577" s="29">
        <v>45154</v>
      </c>
      <c r="L577" s="30">
        <v>3500</v>
      </c>
      <c r="M577" s="31">
        <v>250</v>
      </c>
      <c r="N577" t="s">
        <v>4864</v>
      </c>
      <c r="P577" s="27" t="s">
        <v>4864</v>
      </c>
      <c r="Q577" s="27"/>
      <c r="R577" s="27" t="s">
        <v>5339</v>
      </c>
      <c r="S577" s="27" t="s">
        <v>4890</v>
      </c>
      <c r="T577" s="27" t="s">
        <v>4913</v>
      </c>
      <c r="U577" s="27"/>
      <c r="V577" s="27" t="s">
        <v>4959</v>
      </c>
      <c r="W577" s="27"/>
      <c r="X577" s="32" t="s">
        <v>5009</v>
      </c>
      <c r="Y577" s="27">
        <v>2</v>
      </c>
      <c r="Z577" s="27">
        <v>1</v>
      </c>
      <c r="AA577" s="33"/>
      <c r="AB577" s="33"/>
      <c r="AC577" s="33">
        <v>1</v>
      </c>
      <c r="AD577" s="33">
        <v>7</v>
      </c>
      <c r="AE577" s="33">
        <v>1</v>
      </c>
      <c r="AF577" s="36">
        <v>2431301120901</v>
      </c>
      <c r="AG577" s="36" t="str">
        <f>MID(AF577,10,4)</f>
        <v>0901</v>
      </c>
      <c r="AH577" s="27" t="s">
        <v>700</v>
      </c>
      <c r="AI577" s="27" t="s">
        <v>700</v>
      </c>
      <c r="AJ577" s="29">
        <v>30338</v>
      </c>
      <c r="AK577" s="27"/>
      <c r="AL577" s="27"/>
      <c r="AM577" s="27"/>
      <c r="AN577" s="27"/>
      <c r="AO577" s="27" t="s">
        <v>6007</v>
      </c>
      <c r="AP577" s="27" t="s">
        <v>6007</v>
      </c>
      <c r="AQ577" s="27"/>
      <c r="AR577" s="35">
        <v>20588321</v>
      </c>
      <c r="AS577" s="36">
        <v>183527472</v>
      </c>
      <c r="AT577" s="27"/>
      <c r="AU577" s="29"/>
      <c r="AV577" s="27"/>
      <c r="AW577" s="27" t="s">
        <v>4188</v>
      </c>
      <c r="AX577" s="27" t="s">
        <v>700</v>
      </c>
      <c r="AY577" s="27" t="s">
        <v>700</v>
      </c>
      <c r="AZ577" s="27"/>
      <c r="BA577" s="27"/>
      <c r="BB577" s="27">
        <v>47121681</v>
      </c>
      <c r="BC577" s="27" t="s">
        <v>4588</v>
      </c>
      <c r="BD577" s="27">
        <v>1</v>
      </c>
      <c r="BE577" s="27">
        <v>5</v>
      </c>
      <c r="BF577" s="27">
        <v>0</v>
      </c>
      <c r="BG577" s="27" t="s">
        <v>4615</v>
      </c>
      <c r="BH577" s="27">
        <v>7</v>
      </c>
      <c r="BI577" s="106" t="s">
        <v>5360</v>
      </c>
      <c r="BJ577" s="27" t="s">
        <v>5361</v>
      </c>
      <c r="BK577" s="27"/>
      <c r="BL577" s="27"/>
      <c r="BM577" s="27"/>
      <c r="BN577" s="27"/>
      <c r="BO577" s="27" t="s">
        <v>4769</v>
      </c>
      <c r="BP577" s="29">
        <v>45124</v>
      </c>
      <c r="BQ577" s="29">
        <v>45128</v>
      </c>
      <c r="BR577" s="27" t="s">
        <v>5179</v>
      </c>
      <c r="BS577" s="29">
        <v>45124</v>
      </c>
      <c r="BT577" s="27">
        <v>41.558904109589044</v>
      </c>
      <c r="BU577" s="27">
        <v>1</v>
      </c>
      <c r="BV577" s="27">
        <v>22</v>
      </c>
      <c r="BW577" s="33">
        <v>3500</v>
      </c>
      <c r="BX577" s="37">
        <v>45170</v>
      </c>
      <c r="BY577" s="33">
        <v>3167</v>
      </c>
      <c r="BZ577" s="27"/>
      <c r="CA577" s="27"/>
      <c r="CB577" s="27"/>
      <c r="CC577" s="33"/>
      <c r="CD577" s="33"/>
      <c r="CE577" s="33"/>
      <c r="CF577" s="27"/>
      <c r="CG577" s="27"/>
      <c r="CH577" s="27"/>
      <c r="CI577" s="27"/>
      <c r="CJ577" s="27"/>
    </row>
    <row r="578" spans="1:88" x14ac:dyDescent="0.25">
      <c r="A578" s="27" t="s">
        <v>3252</v>
      </c>
      <c r="B578" s="27" t="s">
        <v>3570</v>
      </c>
      <c r="C578" s="27" t="s">
        <v>3678</v>
      </c>
      <c r="D578" s="27" t="s">
        <v>181</v>
      </c>
      <c r="E578" s="27" t="s">
        <v>340</v>
      </c>
      <c r="F578" s="27"/>
      <c r="G578" s="27" t="s">
        <v>6388</v>
      </c>
      <c r="H578" s="27" t="s">
        <v>3994</v>
      </c>
      <c r="I578" s="27"/>
      <c r="J578" s="27"/>
      <c r="K578" s="29">
        <v>45163</v>
      </c>
      <c r="L578" s="30">
        <v>3385</v>
      </c>
      <c r="M578" s="31">
        <v>250</v>
      </c>
      <c r="N578" s="40" t="s">
        <v>149</v>
      </c>
      <c r="O578" s="1">
        <v>45291</v>
      </c>
      <c r="P578" s="40" t="s">
        <v>4883</v>
      </c>
      <c r="Q578" s="27" t="s">
        <v>5362</v>
      </c>
      <c r="R578" s="27" t="s">
        <v>4941</v>
      </c>
      <c r="S578" s="27">
        <v>2</v>
      </c>
      <c r="T578" s="27" t="s">
        <v>5116</v>
      </c>
      <c r="U578" s="27"/>
      <c r="V578" s="27" t="s">
        <v>4869</v>
      </c>
      <c r="W578" s="27" t="s">
        <v>4984</v>
      </c>
      <c r="X578" s="32" t="s">
        <v>4870</v>
      </c>
      <c r="Y578" s="27">
        <v>1</v>
      </c>
      <c r="Z578" s="27">
        <v>2</v>
      </c>
      <c r="AA578" s="33"/>
      <c r="AB578" s="33"/>
      <c r="AC578" s="33">
        <v>1</v>
      </c>
      <c r="AD578" s="33">
        <v>7</v>
      </c>
      <c r="AE578" s="33">
        <v>1</v>
      </c>
      <c r="AF578" s="36">
        <v>3061850750308</v>
      </c>
      <c r="AG578" s="36" t="str">
        <f>MID(AF578,10,4)</f>
        <v>0308</v>
      </c>
      <c r="AH578" s="27" t="s">
        <v>5363</v>
      </c>
      <c r="AI578" s="27" t="s">
        <v>1394</v>
      </c>
      <c r="AJ578" s="29">
        <v>37957</v>
      </c>
      <c r="AK578" s="27"/>
      <c r="AL578" s="27"/>
      <c r="AM578" s="27"/>
      <c r="AN578" s="27"/>
      <c r="AO578" s="27" t="s">
        <v>6007</v>
      </c>
      <c r="AP578" s="27" t="s">
        <v>6007</v>
      </c>
      <c r="AQ578" s="27"/>
      <c r="AR578" s="35">
        <v>115593934</v>
      </c>
      <c r="AS578" s="177">
        <v>3061850750308</v>
      </c>
      <c r="AT578" s="27"/>
      <c r="AU578" s="29"/>
      <c r="AV578" s="27"/>
      <c r="AW578" s="27" t="s">
        <v>4189</v>
      </c>
      <c r="AX578" s="27" t="s">
        <v>4190</v>
      </c>
      <c r="AY578" s="27" t="s">
        <v>1394</v>
      </c>
      <c r="AZ578" s="27"/>
      <c r="BA578" s="27"/>
      <c r="BB578" s="27" t="s">
        <v>4525</v>
      </c>
      <c r="BC578" s="27" t="s">
        <v>4588</v>
      </c>
      <c r="BD578" s="27">
        <v>1</v>
      </c>
      <c r="BE578" s="27">
        <v>5</v>
      </c>
      <c r="BF578" s="27">
        <v>0</v>
      </c>
      <c r="BG578" s="27" t="s">
        <v>4598</v>
      </c>
      <c r="BH578" s="28">
        <v>5</v>
      </c>
      <c r="BI578" s="106" t="s">
        <v>5364</v>
      </c>
      <c r="BJ578" s="27"/>
      <c r="BK578" s="27"/>
      <c r="BL578" s="27"/>
      <c r="BM578" s="27"/>
      <c r="BN578" s="27"/>
      <c r="BO578" s="27" t="s">
        <v>4769</v>
      </c>
      <c r="BP578" s="29">
        <v>44783</v>
      </c>
      <c r="BQ578" s="29">
        <v>44847</v>
      </c>
      <c r="BR578" s="27" t="s">
        <v>5283</v>
      </c>
      <c r="BS578" s="29">
        <v>44847</v>
      </c>
      <c r="BT578" s="27">
        <v>20.684931506849313</v>
      </c>
      <c r="BU578" s="27">
        <v>12</v>
      </c>
      <c r="BV578" s="27">
        <v>2</v>
      </c>
      <c r="BW578" s="33"/>
      <c r="BX578" s="33"/>
      <c r="BY578" s="33"/>
      <c r="BZ578" s="27"/>
      <c r="CA578" s="27"/>
      <c r="CB578" s="27"/>
      <c r="CC578" s="33"/>
      <c r="CD578" s="33"/>
      <c r="CE578" s="33"/>
      <c r="CF578" s="27"/>
      <c r="CG578" s="27"/>
      <c r="CH578" s="27"/>
      <c r="CI578" s="27"/>
      <c r="CJ578" s="27"/>
    </row>
    <row r="579" spans="1:88" x14ac:dyDescent="0.25">
      <c r="A579" s="27" t="s">
        <v>3253</v>
      </c>
      <c r="B579" s="27" t="s">
        <v>180</v>
      </c>
      <c r="C579" s="27"/>
      <c r="D579" s="27" t="s">
        <v>3791</v>
      </c>
      <c r="E579" s="27" t="s">
        <v>1223</v>
      </c>
      <c r="F579" s="27"/>
      <c r="G579" s="27" t="s">
        <v>6615</v>
      </c>
      <c r="H579" s="27" t="s">
        <v>3998</v>
      </c>
      <c r="I579" s="27" t="s">
        <v>4998</v>
      </c>
      <c r="J579" s="27"/>
      <c r="K579" s="29">
        <v>45170</v>
      </c>
      <c r="L579" s="30">
        <v>3250</v>
      </c>
      <c r="M579" s="31">
        <v>250</v>
      </c>
      <c r="N579" t="s">
        <v>4864</v>
      </c>
      <c r="P579" s="27" t="s">
        <v>4864</v>
      </c>
      <c r="Q579" s="27"/>
      <c r="R579" s="27" t="s">
        <v>5184</v>
      </c>
      <c r="S579" s="105" t="s">
        <v>4962</v>
      </c>
      <c r="T579" s="105" t="s">
        <v>4963</v>
      </c>
      <c r="U579" s="27" t="s">
        <v>4954</v>
      </c>
      <c r="V579" s="27" t="s">
        <v>4869</v>
      </c>
      <c r="W579" s="27" t="s">
        <v>5005</v>
      </c>
      <c r="X579" s="32" t="s">
        <v>4870</v>
      </c>
      <c r="Y579" s="27">
        <v>1</v>
      </c>
      <c r="Z579" s="27">
        <v>1</v>
      </c>
      <c r="AA579" s="33"/>
      <c r="AB579" s="33"/>
      <c r="AC579" s="33">
        <v>1</v>
      </c>
      <c r="AD579" s="33">
        <v>7</v>
      </c>
      <c r="AE579" s="33">
        <v>1</v>
      </c>
      <c r="AF579" s="36">
        <v>1635750530101</v>
      </c>
      <c r="AG579" s="36" t="str">
        <f>MID(AF579,10,4)</f>
        <v>0101</v>
      </c>
      <c r="AH579" s="27" t="s">
        <v>114</v>
      </c>
      <c r="AI579" s="27" t="s">
        <v>114</v>
      </c>
      <c r="AJ579" s="29">
        <v>25410</v>
      </c>
      <c r="AK579" s="27"/>
      <c r="AL579" s="27"/>
      <c r="AM579" s="27"/>
      <c r="AN579" s="27"/>
      <c r="AO579" s="27" t="s">
        <v>6007</v>
      </c>
      <c r="AP579" s="27" t="s">
        <v>6007</v>
      </c>
      <c r="AQ579" s="27"/>
      <c r="AR579" s="35">
        <v>8218668</v>
      </c>
      <c r="AS579" s="36">
        <v>169089372</v>
      </c>
      <c r="AT579" s="27"/>
      <c r="AU579" s="29"/>
      <c r="AV579" s="27"/>
      <c r="AW579" s="27" t="s">
        <v>4191</v>
      </c>
      <c r="AX579" s="27" t="s">
        <v>114</v>
      </c>
      <c r="AY579" s="27" t="s">
        <v>114</v>
      </c>
      <c r="AZ579" s="27"/>
      <c r="BA579" s="27"/>
      <c r="BB579" s="27">
        <v>54749946</v>
      </c>
      <c r="BC579" s="27" t="s">
        <v>4588</v>
      </c>
      <c r="BD579" s="27">
        <v>1</v>
      </c>
      <c r="BE579" s="27">
        <v>5</v>
      </c>
      <c r="BF579" s="27">
        <v>2</v>
      </c>
      <c r="BG579" s="27" t="s">
        <v>635</v>
      </c>
      <c r="BH579" s="27">
        <v>7</v>
      </c>
      <c r="BI579" s="106" t="s">
        <v>5365</v>
      </c>
      <c r="BJ579" s="27" t="s">
        <v>5366</v>
      </c>
      <c r="BK579" s="27"/>
      <c r="BL579" s="27"/>
      <c r="BM579" s="27"/>
      <c r="BN579" s="27"/>
      <c r="BO579" s="27" t="s">
        <v>4769</v>
      </c>
      <c r="BP579" s="29">
        <v>45161</v>
      </c>
      <c r="BQ579" s="29">
        <v>45162</v>
      </c>
      <c r="BR579" s="27" t="s">
        <v>5179</v>
      </c>
      <c r="BS579" s="27" t="s">
        <v>4776</v>
      </c>
      <c r="BT579" s="27">
        <v>55.060273972602737</v>
      </c>
      <c r="BU579" s="27">
        <v>7</v>
      </c>
      <c r="BV579" s="27">
        <v>26</v>
      </c>
      <c r="BW579" s="33">
        <v>3250</v>
      </c>
      <c r="BX579" s="37">
        <v>45444</v>
      </c>
      <c r="BY579" s="33">
        <v>2960</v>
      </c>
      <c r="BZ579" s="27"/>
      <c r="CA579" s="27"/>
      <c r="CB579" s="27"/>
      <c r="CC579" s="33"/>
      <c r="CD579" s="33"/>
      <c r="CE579" s="33"/>
      <c r="CF579" s="27"/>
      <c r="CG579" s="27"/>
      <c r="CH579" s="27"/>
      <c r="CI579" s="27"/>
      <c r="CJ579" s="27"/>
    </row>
    <row r="580" spans="1:88" x14ac:dyDescent="0.25">
      <c r="A580" s="27" t="s">
        <v>3254</v>
      </c>
      <c r="B580" s="27" t="s">
        <v>3585</v>
      </c>
      <c r="C580" s="27" t="s">
        <v>451</v>
      </c>
      <c r="D580" s="27" t="s">
        <v>3792</v>
      </c>
      <c r="E580" s="27" t="s">
        <v>3892</v>
      </c>
      <c r="F580" s="27"/>
      <c r="G580" s="27" t="s">
        <v>6616</v>
      </c>
      <c r="H580" s="27" t="s">
        <v>3994</v>
      </c>
      <c r="I580" s="27"/>
      <c r="J580" s="27"/>
      <c r="K580" s="29">
        <v>45170</v>
      </c>
      <c r="L580" s="30">
        <v>3385</v>
      </c>
      <c r="M580" s="31">
        <v>250</v>
      </c>
      <c r="N580" t="s">
        <v>4864</v>
      </c>
      <c r="P580" s="27" t="s">
        <v>4864</v>
      </c>
      <c r="Q580" s="27"/>
      <c r="R580" s="27" t="s">
        <v>4898</v>
      </c>
      <c r="S580" s="27">
        <v>38</v>
      </c>
      <c r="T580" s="27" t="s">
        <v>4899</v>
      </c>
      <c r="U580" s="27"/>
      <c r="V580" s="27" t="s">
        <v>4869</v>
      </c>
      <c r="W580" s="27" t="s">
        <v>4886</v>
      </c>
      <c r="X580" s="32" t="s">
        <v>4870</v>
      </c>
      <c r="Y580" s="27">
        <v>1</v>
      </c>
      <c r="Z580" s="27">
        <v>2</v>
      </c>
      <c r="AA580" s="33"/>
      <c r="AB580" s="33"/>
      <c r="AC580" s="33">
        <v>1</v>
      </c>
      <c r="AD580" s="33">
        <v>7</v>
      </c>
      <c r="AE580" s="33">
        <v>1</v>
      </c>
      <c r="AF580" s="36">
        <v>3015139450101</v>
      </c>
      <c r="AG580" s="36" t="str">
        <f>MID(AF580,10,4)</f>
        <v>0101</v>
      </c>
      <c r="AH580" s="27" t="s">
        <v>114</v>
      </c>
      <c r="AI580" s="27" t="s">
        <v>114</v>
      </c>
      <c r="AJ580" s="29">
        <v>37047</v>
      </c>
      <c r="AK580" s="27"/>
      <c r="AL580" s="27"/>
      <c r="AM580" s="27"/>
      <c r="AN580" s="27"/>
      <c r="AO580" s="27" t="s">
        <v>6007</v>
      </c>
      <c r="AP580" s="27" t="s">
        <v>6007</v>
      </c>
      <c r="AQ580" s="27"/>
      <c r="AR580" s="35">
        <v>112846556</v>
      </c>
      <c r="AS580" s="36">
        <v>3015139450101</v>
      </c>
      <c r="AT580" s="27"/>
      <c r="AU580" s="29"/>
      <c r="AV580" s="27"/>
      <c r="AW580" s="27" t="s">
        <v>4192</v>
      </c>
      <c r="AX580" s="27" t="s">
        <v>114</v>
      </c>
      <c r="AY580" s="27" t="s">
        <v>114</v>
      </c>
      <c r="AZ580" s="27"/>
      <c r="BA580" s="27"/>
      <c r="BB580" s="27" t="s">
        <v>4526</v>
      </c>
      <c r="BC580" s="27" t="s">
        <v>4590</v>
      </c>
      <c r="BD580" s="27">
        <v>1</v>
      </c>
      <c r="BE580" s="27">
        <v>5</v>
      </c>
      <c r="BF580" s="27">
        <v>0</v>
      </c>
      <c r="BG580" s="27" t="s">
        <v>4614</v>
      </c>
      <c r="BH580" s="27">
        <v>7</v>
      </c>
      <c r="BI580" s="106" t="s">
        <v>5367</v>
      </c>
      <c r="BJ580" s="27" t="s">
        <v>5368</v>
      </c>
      <c r="BK580" s="27"/>
      <c r="BL580" s="27"/>
      <c r="BM580" s="27"/>
      <c r="BN580" s="27"/>
      <c r="BO580" s="27" t="s">
        <v>4769</v>
      </c>
      <c r="BP580" s="29">
        <v>45146</v>
      </c>
      <c r="BQ580" s="29">
        <v>45148</v>
      </c>
      <c r="BR580" s="27" t="s">
        <v>5179</v>
      </c>
      <c r="BS580" s="29">
        <v>45154</v>
      </c>
      <c r="BT580" s="27">
        <v>23.17808219178082</v>
      </c>
      <c r="BU580" s="27">
        <v>6</v>
      </c>
      <c r="BV580" s="27">
        <v>5</v>
      </c>
      <c r="BW580" s="33"/>
      <c r="BX580" s="33"/>
      <c r="BY580" s="33"/>
      <c r="BZ580" s="27"/>
      <c r="CA580" s="27"/>
      <c r="CB580" s="27"/>
      <c r="CC580" s="33"/>
      <c r="CD580" s="33"/>
      <c r="CE580" s="33"/>
      <c r="CF580" s="27"/>
      <c r="CG580" s="27"/>
      <c r="CH580" s="27"/>
      <c r="CI580" s="27"/>
      <c r="CJ580" s="27"/>
    </row>
    <row r="581" spans="1:88" x14ac:dyDescent="0.25">
      <c r="A581" s="27" t="s">
        <v>2852</v>
      </c>
      <c r="B581" s="27" t="s">
        <v>1203</v>
      </c>
      <c r="C581" s="27" t="s">
        <v>426</v>
      </c>
      <c r="D581" s="27" t="s">
        <v>107</v>
      </c>
      <c r="E581" s="27" t="s">
        <v>2853</v>
      </c>
      <c r="F581" s="27"/>
      <c r="G581" s="27" t="s">
        <v>6617</v>
      </c>
      <c r="H581" s="27" t="s">
        <v>4013</v>
      </c>
      <c r="I581" s="27"/>
      <c r="J581" s="27"/>
      <c r="K581" s="29">
        <v>45170</v>
      </c>
      <c r="L581" s="30">
        <v>3385</v>
      </c>
      <c r="M581" s="31">
        <v>250</v>
      </c>
      <c r="N581" t="s">
        <v>149</v>
      </c>
      <c r="O581" s="1">
        <v>45381</v>
      </c>
      <c r="P581" t="s">
        <v>4883</v>
      </c>
      <c r="Q581" s="27"/>
      <c r="R581" s="27" t="s">
        <v>4889</v>
      </c>
      <c r="S581" s="27" t="s">
        <v>4890</v>
      </c>
      <c r="T581" s="27" t="s">
        <v>4902</v>
      </c>
      <c r="U581" s="27" t="s">
        <v>4903</v>
      </c>
      <c r="V581" s="27" t="s">
        <v>4869</v>
      </c>
      <c r="W581" s="27"/>
      <c r="X581" s="32" t="s">
        <v>4870</v>
      </c>
      <c r="Y581" s="27">
        <v>1</v>
      </c>
      <c r="Z581" s="27"/>
      <c r="AA581" s="33"/>
      <c r="AB581" s="33"/>
      <c r="AC581" s="33">
        <v>1</v>
      </c>
      <c r="AD581" s="33">
        <v>7</v>
      </c>
      <c r="AE581" s="33">
        <v>1</v>
      </c>
      <c r="AF581" s="36">
        <v>2999846640101</v>
      </c>
      <c r="AG581" s="36" t="str">
        <f>MID(AF581,10,4)</f>
        <v>0101</v>
      </c>
      <c r="AH581" s="27" t="s">
        <v>114</v>
      </c>
      <c r="AI581" s="27" t="s">
        <v>114</v>
      </c>
      <c r="AJ581" s="29">
        <v>37228</v>
      </c>
      <c r="AK581" s="27"/>
      <c r="AL581" s="27"/>
      <c r="AM581" s="27"/>
      <c r="AN581" s="27"/>
      <c r="AO581" s="27" t="s">
        <v>6007</v>
      </c>
      <c r="AP581" s="27" t="s">
        <v>6007</v>
      </c>
      <c r="AQ581" s="27"/>
      <c r="AR581" s="35">
        <v>112423973</v>
      </c>
      <c r="AS581" s="36">
        <v>2999846640101</v>
      </c>
      <c r="AT581" s="27"/>
      <c r="AU581" s="29"/>
      <c r="AV581" s="27"/>
      <c r="AW581" s="27" t="s">
        <v>2854</v>
      </c>
      <c r="AX581" s="27" t="s">
        <v>114</v>
      </c>
      <c r="AY581" s="27" t="s">
        <v>114</v>
      </c>
      <c r="AZ581" s="27"/>
      <c r="BA581" s="27"/>
      <c r="BB581" s="27" t="s">
        <v>2855</v>
      </c>
      <c r="BC581" s="27" t="s">
        <v>4588</v>
      </c>
      <c r="BD581" s="27">
        <v>1</v>
      </c>
      <c r="BE581" s="27">
        <v>5</v>
      </c>
      <c r="BF581" s="27">
        <v>0</v>
      </c>
      <c r="BG581" s="27" t="s">
        <v>4598</v>
      </c>
      <c r="BH581" s="28">
        <v>5</v>
      </c>
      <c r="BI581" s="106" t="s">
        <v>2856</v>
      </c>
      <c r="BJ581" s="27" t="s">
        <v>2857</v>
      </c>
      <c r="BK581" s="27"/>
      <c r="BL581" s="27"/>
      <c r="BM581" s="27"/>
      <c r="BN581" s="27"/>
      <c r="BO581" s="27" t="s">
        <v>4769</v>
      </c>
      <c r="BP581" s="29">
        <v>45155</v>
      </c>
      <c r="BQ581" s="29">
        <v>45161</v>
      </c>
      <c r="BR581" s="27" t="s">
        <v>5179</v>
      </c>
      <c r="BS581" s="29">
        <v>45146</v>
      </c>
      <c r="BT581" s="27">
        <v>22.682191780821917</v>
      </c>
      <c r="BU581" s="27">
        <v>12</v>
      </c>
      <c r="BV581" s="27">
        <v>3</v>
      </c>
      <c r="BW581" s="33"/>
      <c r="BX581" s="33"/>
      <c r="BY581" s="33"/>
      <c r="BZ581" s="27"/>
      <c r="CA581" s="27"/>
      <c r="CB581" s="27"/>
      <c r="CC581" s="33"/>
      <c r="CD581" s="33"/>
      <c r="CE581" s="33"/>
      <c r="CF581" s="27"/>
      <c r="CG581" s="27"/>
      <c r="CH581" s="27"/>
      <c r="CI581" s="27"/>
      <c r="CJ581" s="27"/>
    </row>
    <row r="582" spans="1:88" x14ac:dyDescent="0.25">
      <c r="A582" s="27" t="s">
        <v>2858</v>
      </c>
      <c r="B582" s="83" t="s">
        <v>2859</v>
      </c>
      <c r="C582" s="27" t="s">
        <v>1218</v>
      </c>
      <c r="D582" s="27" t="s">
        <v>2860</v>
      </c>
      <c r="E582" s="27" t="s">
        <v>679</v>
      </c>
      <c r="F582" s="27" t="s">
        <v>5369</v>
      </c>
      <c r="G582" s="27" t="s">
        <v>6618</v>
      </c>
      <c r="H582" s="27" t="s">
        <v>3994</v>
      </c>
      <c r="I582" s="27"/>
      <c r="J582" s="27"/>
      <c r="K582" s="29">
        <v>45170</v>
      </c>
      <c r="L582" s="30">
        <v>3385</v>
      </c>
      <c r="M582" s="31">
        <v>250</v>
      </c>
      <c r="N582" t="s">
        <v>4864</v>
      </c>
      <c r="P582" s="27" t="s">
        <v>4864</v>
      </c>
      <c r="Q582" s="27"/>
      <c r="R582" s="27" t="s">
        <v>5015</v>
      </c>
      <c r="S582" s="51">
        <v>92</v>
      </c>
      <c r="T582" s="144" t="s">
        <v>5107</v>
      </c>
      <c r="U582" s="27"/>
      <c r="V582" s="27" t="s">
        <v>4959</v>
      </c>
      <c r="W582" s="27" t="s">
        <v>5017</v>
      </c>
      <c r="X582" s="32" t="s">
        <v>5009</v>
      </c>
      <c r="Y582" s="27">
        <v>2</v>
      </c>
      <c r="Z582" s="27">
        <v>2</v>
      </c>
      <c r="AA582" s="33"/>
      <c r="AB582" s="33"/>
      <c r="AC582" s="33">
        <v>1</v>
      </c>
      <c r="AD582" s="33">
        <v>7</v>
      </c>
      <c r="AE582" s="33">
        <v>1</v>
      </c>
      <c r="AF582" s="36">
        <v>2248732291503</v>
      </c>
      <c r="AG582" s="36" t="str">
        <f>MID(AF582,10,4)</f>
        <v>1503</v>
      </c>
      <c r="AH582" s="27" t="s">
        <v>2772</v>
      </c>
      <c r="AI582" s="27" t="s">
        <v>2861</v>
      </c>
      <c r="AJ582" s="29">
        <v>33854</v>
      </c>
      <c r="AK582" s="27"/>
      <c r="AL582" s="27"/>
      <c r="AM582" s="27"/>
      <c r="AN582" s="27"/>
      <c r="AO582" s="27" t="s">
        <v>6007</v>
      </c>
      <c r="AP582" s="27" t="s">
        <v>6007</v>
      </c>
      <c r="AQ582" s="27"/>
      <c r="AR582" s="35">
        <v>85642991</v>
      </c>
      <c r="AS582" s="36">
        <v>201402674607</v>
      </c>
      <c r="AT582" s="27"/>
      <c r="AU582" s="29"/>
      <c r="AV582" s="27"/>
      <c r="AW582" s="27" t="s">
        <v>2862</v>
      </c>
      <c r="AX582" s="27" t="s">
        <v>700</v>
      </c>
      <c r="AY582" s="27" t="s">
        <v>700</v>
      </c>
      <c r="AZ582" s="27"/>
      <c r="BA582" s="27"/>
      <c r="BB582" s="27">
        <v>57902896</v>
      </c>
      <c r="BC582" s="27" t="s">
        <v>4589</v>
      </c>
      <c r="BD582" s="27">
        <v>2</v>
      </c>
      <c r="BE582" s="27">
        <v>5</v>
      </c>
      <c r="BF582" s="27">
        <v>1</v>
      </c>
      <c r="BG582" s="27" t="s">
        <v>635</v>
      </c>
      <c r="BH582" s="27">
        <v>7</v>
      </c>
      <c r="BI582" s="27" t="s">
        <v>2863</v>
      </c>
      <c r="BJ582" s="27" t="s">
        <v>2864</v>
      </c>
      <c r="BK582" s="27"/>
      <c r="BL582" s="27"/>
      <c r="BM582" s="27"/>
      <c r="BN582" s="27"/>
      <c r="BO582" s="27" t="s">
        <v>4769</v>
      </c>
      <c r="BP582" s="29">
        <v>45152</v>
      </c>
      <c r="BQ582" s="29">
        <v>44987</v>
      </c>
      <c r="BR582" s="27" t="s">
        <v>5370</v>
      </c>
      <c r="BS582" s="29">
        <v>45118</v>
      </c>
      <c r="BT582" s="27">
        <v>31.926027397260274</v>
      </c>
      <c r="BU582" s="27">
        <v>9</v>
      </c>
      <c r="BV582" s="27">
        <v>7</v>
      </c>
      <c r="BW582" s="33"/>
      <c r="BX582" s="33"/>
      <c r="BY582" s="33"/>
      <c r="BZ582" s="27"/>
      <c r="CA582" s="27"/>
      <c r="CB582" s="27"/>
      <c r="CC582" s="33"/>
      <c r="CD582" s="33"/>
      <c r="CE582" s="33"/>
      <c r="CF582" s="27"/>
      <c r="CG582" s="27"/>
      <c r="CH582" s="27"/>
      <c r="CI582" s="27"/>
      <c r="CJ582" s="27"/>
    </row>
    <row r="583" spans="1:88" x14ac:dyDescent="0.25">
      <c r="A583" s="27" t="s">
        <v>2865</v>
      </c>
      <c r="B583" s="27" t="s">
        <v>289</v>
      </c>
      <c r="C583" s="27" t="s">
        <v>2866</v>
      </c>
      <c r="D583" s="27" t="s">
        <v>148</v>
      </c>
      <c r="E583" s="27" t="s">
        <v>2867</v>
      </c>
      <c r="F583" s="27"/>
      <c r="G583" s="27" t="s">
        <v>6619</v>
      </c>
      <c r="H583" s="27" t="s">
        <v>3994</v>
      </c>
      <c r="I583" s="27"/>
      <c r="J583" s="27"/>
      <c r="K583" s="29">
        <v>45170</v>
      </c>
      <c r="L583" s="30">
        <v>3385</v>
      </c>
      <c r="M583" s="31">
        <v>250</v>
      </c>
      <c r="N583" s="40" t="s">
        <v>149</v>
      </c>
      <c r="O583" s="1">
        <v>45476</v>
      </c>
      <c r="P583" s="40" t="s">
        <v>4883</v>
      </c>
      <c r="Q583" s="27"/>
      <c r="R583" s="27" t="s">
        <v>4872</v>
      </c>
      <c r="S583" s="105">
        <v>45</v>
      </c>
      <c r="T583" s="27" t="s">
        <v>5113</v>
      </c>
      <c r="U583" s="27"/>
      <c r="V583" s="27" t="s">
        <v>4869</v>
      </c>
      <c r="W583" s="27" t="s">
        <v>5114</v>
      </c>
      <c r="X583" s="32" t="s">
        <v>4870</v>
      </c>
      <c r="Y583" s="27">
        <v>1</v>
      </c>
      <c r="Z583" s="27">
        <v>2</v>
      </c>
      <c r="AA583" s="33"/>
      <c r="AB583" s="33"/>
      <c r="AC583" s="33">
        <v>1</v>
      </c>
      <c r="AD583" s="33">
        <v>7</v>
      </c>
      <c r="AE583" s="33">
        <v>1</v>
      </c>
      <c r="AF583" s="36">
        <v>3402462271413</v>
      </c>
      <c r="AG583" s="36" t="str">
        <f>MID(AF583,10,4)</f>
        <v>1413</v>
      </c>
      <c r="AH583" s="27" t="s">
        <v>239</v>
      </c>
      <c r="AI583" s="27" t="s">
        <v>2868</v>
      </c>
      <c r="AJ583" s="29">
        <v>37335</v>
      </c>
      <c r="AK583" s="27"/>
      <c r="AL583" s="27"/>
      <c r="AM583" s="27"/>
      <c r="AN583" s="27"/>
      <c r="AO583" s="27" t="s">
        <v>6007</v>
      </c>
      <c r="AP583" s="27" t="s">
        <v>6007</v>
      </c>
      <c r="AQ583" s="27"/>
      <c r="AR583" s="35">
        <v>111960916</v>
      </c>
      <c r="AS583" s="36">
        <v>3402462271413</v>
      </c>
      <c r="AT583" s="27"/>
      <c r="AU583" s="29"/>
      <c r="AV583" s="27"/>
      <c r="AW583" s="27" t="s">
        <v>2869</v>
      </c>
      <c r="AX583" s="27" t="s">
        <v>114</v>
      </c>
      <c r="AY583" s="27" t="s">
        <v>278</v>
      </c>
      <c r="AZ583" s="27"/>
      <c r="BA583" s="27"/>
      <c r="BB583" s="27" t="s">
        <v>2870</v>
      </c>
      <c r="BC583" s="27" t="s">
        <v>4590</v>
      </c>
      <c r="BD583" s="27">
        <v>1</v>
      </c>
      <c r="BE583" s="27">
        <v>5</v>
      </c>
      <c r="BF583" s="27">
        <v>1</v>
      </c>
      <c r="BG583" s="27" t="s">
        <v>4614</v>
      </c>
      <c r="BH583" s="27">
        <v>7</v>
      </c>
      <c r="BI583" s="106" t="s">
        <v>2871</v>
      </c>
      <c r="BJ583" s="27" t="s">
        <v>2872</v>
      </c>
      <c r="BK583" s="27"/>
      <c r="BL583" s="27"/>
      <c r="BM583" s="27"/>
      <c r="BN583" s="27"/>
      <c r="BO583" s="27" t="s">
        <v>4769</v>
      </c>
      <c r="BP583" s="29">
        <v>44944</v>
      </c>
      <c r="BQ583" s="29">
        <v>44942</v>
      </c>
      <c r="BR583" s="27" t="s">
        <v>5179</v>
      </c>
      <c r="BS583" s="29">
        <v>45150</v>
      </c>
      <c r="BT583" s="27">
        <v>22.389041095890413</v>
      </c>
      <c r="BU583" s="27">
        <v>3</v>
      </c>
      <c r="BV583" s="27">
        <v>20</v>
      </c>
      <c r="BW583" s="33"/>
      <c r="BX583" s="33"/>
      <c r="BY583" s="33"/>
      <c r="BZ583" s="27"/>
      <c r="CA583" s="27"/>
      <c r="CB583" s="27"/>
      <c r="CC583" s="33"/>
      <c r="CD583" s="33"/>
      <c r="CE583" s="33"/>
      <c r="CF583" s="27"/>
      <c r="CG583" s="27"/>
      <c r="CH583" s="27"/>
      <c r="CI583" s="27"/>
      <c r="CJ583" s="27"/>
    </row>
    <row r="584" spans="1:88" x14ac:dyDescent="0.25">
      <c r="A584" s="27" t="s">
        <v>3255</v>
      </c>
      <c r="B584" s="27" t="s">
        <v>173</v>
      </c>
      <c r="C584" s="27" t="s">
        <v>2058</v>
      </c>
      <c r="D584" s="27" t="s">
        <v>1527</v>
      </c>
      <c r="E584" s="27" t="s">
        <v>208</v>
      </c>
      <c r="F584" s="27"/>
      <c r="G584" s="27" t="s">
        <v>6620</v>
      </c>
      <c r="H584" s="27" t="s">
        <v>3994</v>
      </c>
      <c r="I584" s="27"/>
      <c r="J584" s="27"/>
      <c r="K584" s="29">
        <v>45170</v>
      </c>
      <c r="L584" s="30"/>
      <c r="M584" s="31"/>
      <c r="N584" t="s">
        <v>5178</v>
      </c>
      <c r="P584" s="27" t="s">
        <v>5178</v>
      </c>
      <c r="Q584" s="27"/>
      <c r="R584" s="27" t="s">
        <v>4872</v>
      </c>
      <c r="S584" s="105">
        <v>43</v>
      </c>
      <c r="T584" s="105" t="s">
        <v>5371</v>
      </c>
      <c r="U584" s="27"/>
      <c r="V584" s="27" t="s">
        <v>4869</v>
      </c>
      <c r="W584" s="27"/>
      <c r="X584" s="27"/>
      <c r="Y584" s="27"/>
      <c r="Z584" s="27">
        <v>2</v>
      </c>
      <c r="AA584" s="33"/>
      <c r="AB584" s="33"/>
      <c r="AC584" s="33">
        <v>1</v>
      </c>
      <c r="AD584" s="33">
        <v>7</v>
      </c>
      <c r="AE584" s="33">
        <v>1</v>
      </c>
      <c r="AF584" s="36">
        <v>3308847431801</v>
      </c>
      <c r="AG584" s="36" t="str">
        <f>MID(AF584,10,4)</f>
        <v>1801</v>
      </c>
      <c r="AH584" s="27" t="s">
        <v>555</v>
      </c>
      <c r="AI584" s="27" t="s">
        <v>1061</v>
      </c>
      <c r="AJ584" s="29">
        <v>37674</v>
      </c>
      <c r="AK584" s="27"/>
      <c r="AL584" s="27"/>
      <c r="AM584" s="27"/>
      <c r="AN584" s="27"/>
      <c r="AO584" s="27" t="s">
        <v>6007</v>
      </c>
      <c r="AP584" s="27" t="s">
        <v>6007</v>
      </c>
      <c r="AQ584" s="27"/>
      <c r="AR584" s="35">
        <v>116447672</v>
      </c>
      <c r="AS584" s="116"/>
      <c r="AT584" s="27"/>
      <c r="AU584" s="29"/>
      <c r="AV584" s="27"/>
      <c r="AW584" s="27" t="s">
        <v>4193</v>
      </c>
      <c r="AX584" s="27" t="s">
        <v>1061</v>
      </c>
      <c r="AY584" s="27" t="s">
        <v>555</v>
      </c>
      <c r="AZ584" s="27"/>
      <c r="BA584" s="27"/>
      <c r="BB584" s="27">
        <v>58456242</v>
      </c>
      <c r="BC584" s="27" t="s">
        <v>4590</v>
      </c>
      <c r="BD584" s="27">
        <v>1</v>
      </c>
      <c r="BE584" s="27">
        <v>5</v>
      </c>
      <c r="BF584" s="27">
        <v>0</v>
      </c>
      <c r="BG584" s="27" t="s">
        <v>4616</v>
      </c>
      <c r="BH584" s="27">
        <v>7</v>
      </c>
      <c r="BI584" s="106" t="s">
        <v>5372</v>
      </c>
      <c r="BJ584" s="27"/>
      <c r="BK584" s="27"/>
      <c r="BL584" s="27"/>
      <c r="BM584" s="27"/>
      <c r="BN584" s="27"/>
      <c r="BO584" s="27" t="s">
        <v>4769</v>
      </c>
      <c r="BP584" s="29">
        <v>44944</v>
      </c>
      <c r="BQ584" s="27" t="s">
        <v>4776</v>
      </c>
      <c r="BR584" s="27"/>
      <c r="BS584" s="27" t="s">
        <v>4776</v>
      </c>
      <c r="BT584" s="27">
        <v>21.460273972602739</v>
      </c>
      <c r="BU584" s="27">
        <v>2</v>
      </c>
      <c r="BV584" s="27">
        <v>22</v>
      </c>
      <c r="BW584" s="33"/>
      <c r="BX584" s="33"/>
      <c r="BY584" s="33"/>
      <c r="BZ584" s="27"/>
      <c r="CA584" s="27"/>
      <c r="CB584" s="27"/>
      <c r="CC584" s="33"/>
      <c r="CD584" s="33"/>
      <c r="CE584" s="33"/>
      <c r="CF584" s="27"/>
      <c r="CG584" s="27"/>
      <c r="CH584" s="27"/>
      <c r="CI584" s="27"/>
      <c r="CJ584" s="27"/>
    </row>
    <row r="585" spans="1:88" x14ac:dyDescent="0.25">
      <c r="A585" s="27" t="s">
        <v>2873</v>
      </c>
      <c r="B585" s="27" t="s">
        <v>2874</v>
      </c>
      <c r="C585" s="27" t="s">
        <v>2875</v>
      </c>
      <c r="D585" s="27" t="s">
        <v>1375</v>
      </c>
      <c r="E585" s="27" t="s">
        <v>2876</v>
      </c>
      <c r="F585" s="27" t="s">
        <v>2877</v>
      </c>
      <c r="G585" s="27" t="s">
        <v>6621</v>
      </c>
      <c r="H585" s="27" t="s">
        <v>5373</v>
      </c>
      <c r="I585" s="27"/>
      <c r="J585" s="27"/>
      <c r="K585" s="29">
        <v>45176</v>
      </c>
      <c r="L585" s="30">
        <v>3500</v>
      </c>
      <c r="M585" s="31">
        <v>250</v>
      </c>
      <c r="N585" t="s">
        <v>149</v>
      </c>
      <c r="O585" s="1">
        <v>45230</v>
      </c>
      <c r="P585" t="s">
        <v>4883</v>
      </c>
      <c r="Q585" s="27" t="s">
        <v>5374</v>
      </c>
      <c r="R585" s="27" t="s">
        <v>4889</v>
      </c>
      <c r="S585" s="27" t="s">
        <v>4890</v>
      </c>
      <c r="T585" s="27" t="s">
        <v>4891</v>
      </c>
      <c r="U585" s="27" t="s">
        <v>4868</v>
      </c>
      <c r="V585" s="27" t="s">
        <v>4869</v>
      </c>
      <c r="W585" s="27"/>
      <c r="X585" s="32" t="s">
        <v>4870</v>
      </c>
      <c r="Y585" s="27">
        <v>1</v>
      </c>
      <c r="Z585" s="27">
        <v>1</v>
      </c>
      <c r="AA585" s="33"/>
      <c r="AB585" s="33"/>
      <c r="AC585" s="33">
        <v>1</v>
      </c>
      <c r="AD585" s="33">
        <v>7</v>
      </c>
      <c r="AE585" s="33">
        <v>1</v>
      </c>
      <c r="AF585" s="36">
        <v>2231830830101</v>
      </c>
      <c r="AG585" s="36" t="str">
        <f>MID(AF585,10,4)</f>
        <v>0101</v>
      </c>
      <c r="AH585" s="27" t="s">
        <v>114</v>
      </c>
      <c r="AI585" s="27" t="s">
        <v>114</v>
      </c>
      <c r="AJ585" s="29">
        <v>32788</v>
      </c>
      <c r="AK585" s="27"/>
      <c r="AL585" s="27"/>
      <c r="AM585" s="27"/>
      <c r="AN585" s="27"/>
      <c r="AO585" s="27" t="s">
        <v>6007</v>
      </c>
      <c r="AP585" s="27" t="s">
        <v>6007</v>
      </c>
      <c r="AQ585" s="27"/>
      <c r="AR585" s="35">
        <v>66055539</v>
      </c>
      <c r="AS585" s="36">
        <v>289025173</v>
      </c>
      <c r="AT585" s="27"/>
      <c r="AU585" s="29"/>
      <c r="AV585" s="27"/>
      <c r="AW585" s="27" t="s">
        <v>2878</v>
      </c>
      <c r="AX585" s="27" t="s">
        <v>114</v>
      </c>
      <c r="AY585" s="27" t="s">
        <v>114</v>
      </c>
      <c r="AZ585" s="27"/>
      <c r="BA585" s="27"/>
      <c r="BB585" s="27">
        <v>54125658</v>
      </c>
      <c r="BC585" s="27" t="s">
        <v>4589</v>
      </c>
      <c r="BD585" s="27">
        <v>2</v>
      </c>
      <c r="BE585" s="27">
        <v>5</v>
      </c>
      <c r="BF585" s="27">
        <v>0</v>
      </c>
      <c r="BG585" s="27" t="s">
        <v>4616</v>
      </c>
      <c r="BH585" s="27">
        <v>7</v>
      </c>
      <c r="BI585" s="106" t="s">
        <v>2879</v>
      </c>
      <c r="BJ585" s="27" t="s">
        <v>2880</v>
      </c>
      <c r="BK585" s="27"/>
      <c r="BL585" s="27"/>
      <c r="BM585" s="27"/>
      <c r="BN585" s="27"/>
      <c r="BO585" s="27" t="s">
        <v>4769</v>
      </c>
      <c r="BP585" s="27" t="s">
        <v>4776</v>
      </c>
      <c r="BQ585" s="27" t="s">
        <v>4776</v>
      </c>
      <c r="BR585" s="27" t="s">
        <v>4776</v>
      </c>
      <c r="BS585" s="27" t="s">
        <v>4776</v>
      </c>
      <c r="BT585" s="27">
        <v>34.846575342465755</v>
      </c>
      <c r="BU585" s="27">
        <v>10</v>
      </c>
      <c r="BV585" s="27">
        <v>7</v>
      </c>
      <c r="BW585" s="33"/>
      <c r="BX585" s="33"/>
      <c r="BY585" s="33"/>
      <c r="BZ585" s="27"/>
      <c r="CA585" s="27"/>
      <c r="CB585" s="27"/>
      <c r="CC585" s="33"/>
      <c r="CD585" s="33"/>
      <c r="CE585" s="33"/>
      <c r="CF585" s="27"/>
      <c r="CG585" s="27"/>
      <c r="CH585" s="27"/>
      <c r="CI585" s="27"/>
      <c r="CJ585" s="27"/>
    </row>
    <row r="586" spans="1:88" x14ac:dyDescent="0.25">
      <c r="A586" s="27" t="s">
        <v>2881</v>
      </c>
      <c r="B586" s="27" t="s">
        <v>366</v>
      </c>
      <c r="C586" s="27" t="s">
        <v>244</v>
      </c>
      <c r="D586" s="27" t="s">
        <v>215</v>
      </c>
      <c r="E586" s="27" t="s">
        <v>202</v>
      </c>
      <c r="F586" s="27"/>
      <c r="G586" s="27" t="s">
        <v>6622</v>
      </c>
      <c r="H586" s="27" t="s">
        <v>3994</v>
      </c>
      <c r="I586" s="27"/>
      <c r="J586" s="27"/>
      <c r="K586" s="29">
        <v>45177</v>
      </c>
      <c r="L586" s="30">
        <v>3385</v>
      </c>
      <c r="M586" s="31">
        <v>250</v>
      </c>
      <c r="N586" s="40" t="s">
        <v>149</v>
      </c>
      <c r="O586" s="1">
        <v>45503</v>
      </c>
      <c r="P586" s="40" t="s">
        <v>4883</v>
      </c>
      <c r="Q586" s="27"/>
      <c r="R586" s="27" t="s">
        <v>5015</v>
      </c>
      <c r="S586" s="53">
        <v>110</v>
      </c>
      <c r="T586" s="56" t="s">
        <v>5321</v>
      </c>
      <c r="U586" s="27"/>
      <c r="V586" s="27" t="s">
        <v>4959</v>
      </c>
      <c r="W586" s="27" t="s">
        <v>5022</v>
      </c>
      <c r="X586" s="32" t="s">
        <v>5009</v>
      </c>
      <c r="Y586" s="27">
        <v>2</v>
      </c>
      <c r="Z586" s="33">
        <v>2</v>
      </c>
      <c r="AA586" s="28"/>
      <c r="AB586" s="33"/>
      <c r="AC586" s="33">
        <v>1</v>
      </c>
      <c r="AD586" s="33">
        <v>7</v>
      </c>
      <c r="AE586" s="33">
        <v>1</v>
      </c>
      <c r="AF586" s="36">
        <v>3375682430920</v>
      </c>
      <c r="AG586" s="36" t="str">
        <f>MID(AF586,10,4)</f>
        <v>0920</v>
      </c>
      <c r="AH586" s="27" t="s">
        <v>700</v>
      </c>
      <c r="AI586" s="27" t="s">
        <v>739</v>
      </c>
      <c r="AJ586" s="29">
        <v>36793</v>
      </c>
      <c r="AK586" s="27"/>
      <c r="AL586" s="27"/>
      <c r="AM586" s="27"/>
      <c r="AN586" s="27"/>
      <c r="AO586" s="27" t="s">
        <v>6007</v>
      </c>
      <c r="AP586" s="27" t="s">
        <v>6007</v>
      </c>
      <c r="AQ586" s="27"/>
      <c r="AR586" s="35">
        <v>105294438</v>
      </c>
      <c r="AS586" s="178">
        <v>3375682430920</v>
      </c>
      <c r="AT586" s="27"/>
      <c r="AU586" s="29"/>
      <c r="AV586" s="27"/>
      <c r="AW586" s="27" t="s">
        <v>2882</v>
      </c>
      <c r="AX586" s="27" t="s">
        <v>114</v>
      </c>
      <c r="AY586" s="27" t="s">
        <v>114</v>
      </c>
      <c r="AZ586" s="27"/>
      <c r="BA586" s="27"/>
      <c r="BB586" s="27">
        <v>41908084</v>
      </c>
      <c r="BC586" s="27" t="s">
        <v>4590</v>
      </c>
      <c r="BD586" s="27">
        <v>1</v>
      </c>
      <c r="BE586" s="27">
        <v>5</v>
      </c>
      <c r="BF586" s="27">
        <v>0</v>
      </c>
      <c r="BG586" s="27" t="s">
        <v>4598</v>
      </c>
      <c r="BH586" s="28">
        <v>5</v>
      </c>
      <c r="BI586" s="27" t="s">
        <v>2883</v>
      </c>
      <c r="BJ586" s="27" t="s">
        <v>2884</v>
      </c>
      <c r="BK586" s="27"/>
      <c r="BL586" s="27"/>
      <c r="BM586" s="27"/>
      <c r="BN586" s="27"/>
      <c r="BO586" s="27" t="s">
        <v>4769</v>
      </c>
      <c r="BP586" s="29">
        <v>44967</v>
      </c>
      <c r="BQ586" s="29">
        <v>44962</v>
      </c>
      <c r="BR586" s="27" t="s">
        <v>5179</v>
      </c>
      <c r="BS586" s="27" t="s">
        <v>4776</v>
      </c>
      <c r="BT586" s="27">
        <v>23.873972602739727</v>
      </c>
      <c r="BU586" s="27">
        <v>9</v>
      </c>
      <c r="BV586" s="27">
        <v>24</v>
      </c>
      <c r="BW586" s="33"/>
      <c r="BX586" s="33"/>
      <c r="BY586" s="33"/>
      <c r="BZ586" s="27"/>
      <c r="CA586" s="27"/>
      <c r="CB586" s="27"/>
      <c r="CC586" s="33"/>
      <c r="CD586" s="33"/>
      <c r="CE586" s="33"/>
      <c r="CF586" s="27"/>
      <c r="CG586" s="27"/>
      <c r="CH586" s="27"/>
      <c r="CI586" s="27"/>
      <c r="CJ586" s="27"/>
    </row>
    <row r="587" spans="1:88" x14ac:dyDescent="0.25">
      <c r="A587" s="27" t="s">
        <v>2885</v>
      </c>
      <c r="B587" s="27" t="s">
        <v>306</v>
      </c>
      <c r="C587" s="27" t="s">
        <v>344</v>
      </c>
      <c r="D587" s="27" t="s">
        <v>436</v>
      </c>
      <c r="E587" s="27" t="s">
        <v>161</v>
      </c>
      <c r="F587" s="27"/>
      <c r="G587" s="27" t="s">
        <v>6623</v>
      </c>
      <c r="H587" s="27" t="s">
        <v>4026</v>
      </c>
      <c r="I587" s="27"/>
      <c r="J587" s="27"/>
      <c r="K587" s="29">
        <v>45180</v>
      </c>
      <c r="L587" s="30">
        <v>2960</v>
      </c>
      <c r="M587" s="31">
        <v>250</v>
      </c>
      <c r="N587" t="s">
        <v>4864</v>
      </c>
      <c r="P587" s="27" t="s">
        <v>4864</v>
      </c>
      <c r="Q587" s="27"/>
      <c r="R587" s="27" t="s">
        <v>5184</v>
      </c>
      <c r="S587" s="27" t="s">
        <v>4962</v>
      </c>
      <c r="T587" s="27" t="s">
        <v>4963</v>
      </c>
      <c r="U587" s="27" t="s">
        <v>4954</v>
      </c>
      <c r="V587" s="27" t="s">
        <v>4869</v>
      </c>
      <c r="W587" s="27" t="s">
        <v>4980</v>
      </c>
      <c r="X587" s="32" t="s">
        <v>4870</v>
      </c>
      <c r="Y587" s="27">
        <v>1</v>
      </c>
      <c r="Z587" s="27">
        <v>1</v>
      </c>
      <c r="AA587" s="33"/>
      <c r="AB587" s="33"/>
      <c r="AC587" s="33">
        <v>1</v>
      </c>
      <c r="AD587" s="33">
        <v>7</v>
      </c>
      <c r="AE587" s="33">
        <v>1</v>
      </c>
      <c r="AF587" s="36">
        <v>2207577040101</v>
      </c>
      <c r="AG587" s="36" t="str">
        <f>MID(AF587,10,4)</f>
        <v>0101</v>
      </c>
      <c r="AH587" s="27" t="s">
        <v>114</v>
      </c>
      <c r="AI587" s="27" t="s">
        <v>114</v>
      </c>
      <c r="AJ587" s="29">
        <v>34014</v>
      </c>
      <c r="AK587" s="27" t="s">
        <v>218</v>
      </c>
      <c r="AL587" s="29">
        <v>45702</v>
      </c>
      <c r="AM587" s="27"/>
      <c r="AN587" s="27"/>
      <c r="AO587" s="27" t="s">
        <v>6371</v>
      </c>
      <c r="AP587" s="27" t="s">
        <v>6007</v>
      </c>
      <c r="AQ587" s="27"/>
      <c r="AR587" s="35">
        <v>82150044</v>
      </c>
      <c r="AS587" s="36">
        <v>201501327395</v>
      </c>
      <c r="AT587" s="27"/>
      <c r="AU587" s="29"/>
      <c r="AV587" s="27"/>
      <c r="AW587" s="27" t="s">
        <v>2886</v>
      </c>
      <c r="AX587" s="27" t="s">
        <v>114</v>
      </c>
      <c r="AY587" s="27" t="s">
        <v>114</v>
      </c>
      <c r="AZ587" s="27"/>
      <c r="BA587" s="27"/>
      <c r="BB587" s="27" t="s">
        <v>2887</v>
      </c>
      <c r="BC587" s="27" t="s">
        <v>1907</v>
      </c>
      <c r="BD587" s="27">
        <v>2</v>
      </c>
      <c r="BE587" s="27">
        <v>5</v>
      </c>
      <c r="BF587" s="27">
        <v>2</v>
      </c>
      <c r="BG587" s="27" t="s">
        <v>635</v>
      </c>
      <c r="BH587" s="27">
        <v>7</v>
      </c>
      <c r="BI587" s="106" t="s">
        <v>2888</v>
      </c>
      <c r="BJ587" s="27" t="s">
        <v>2889</v>
      </c>
      <c r="BK587" s="27"/>
      <c r="BL587" s="27"/>
      <c r="BM587" s="27"/>
      <c r="BN587" s="27"/>
      <c r="BO587" s="27" t="s">
        <v>4769</v>
      </c>
      <c r="BP587" s="27" t="s">
        <v>5375</v>
      </c>
      <c r="BQ587" s="29">
        <v>45169</v>
      </c>
      <c r="BR587" s="27" t="s">
        <v>5179</v>
      </c>
      <c r="BS587" s="29">
        <v>45166</v>
      </c>
      <c r="BT587" s="27">
        <v>31.487671232876714</v>
      </c>
      <c r="BU587" s="27">
        <v>2</v>
      </c>
      <c r="BV587" s="27">
        <v>14</v>
      </c>
      <c r="BW587" s="33"/>
      <c r="BX587" s="33"/>
      <c r="BY587" s="33"/>
      <c r="BZ587" s="27"/>
      <c r="CA587" s="27"/>
      <c r="CB587" s="27"/>
      <c r="CC587" s="33"/>
      <c r="CD587" s="33"/>
      <c r="CE587" s="33"/>
      <c r="CF587" s="27"/>
      <c r="CG587" s="27"/>
      <c r="CH587" s="27"/>
      <c r="CI587" s="27"/>
      <c r="CJ587" s="27"/>
    </row>
    <row r="588" spans="1:88" x14ac:dyDescent="0.25">
      <c r="A588" s="27" t="s">
        <v>2890</v>
      </c>
      <c r="B588" s="27" t="s">
        <v>1544</v>
      </c>
      <c r="C588" s="27" t="s">
        <v>179</v>
      </c>
      <c r="D588" s="27" t="s">
        <v>2891</v>
      </c>
      <c r="E588" s="27"/>
      <c r="F588" s="27"/>
      <c r="G588" s="27" t="s">
        <v>6624</v>
      </c>
      <c r="H588" s="27" t="s">
        <v>3998</v>
      </c>
      <c r="I588" s="27" t="s">
        <v>4001</v>
      </c>
      <c r="J588" s="27"/>
      <c r="K588" s="29">
        <v>45180</v>
      </c>
      <c r="L588" s="30">
        <v>2960</v>
      </c>
      <c r="M588" s="31">
        <v>250</v>
      </c>
      <c r="N588" t="s">
        <v>149</v>
      </c>
      <c r="O588" s="1">
        <v>45260</v>
      </c>
      <c r="P588" t="s">
        <v>4969</v>
      </c>
      <c r="Q588" s="27"/>
      <c r="R588" s="27" t="s">
        <v>4961</v>
      </c>
      <c r="S588" s="105" t="s">
        <v>4962</v>
      </c>
      <c r="T588" s="105" t="s">
        <v>4963</v>
      </c>
      <c r="U588" s="27" t="s">
        <v>4954</v>
      </c>
      <c r="V588" s="27" t="s">
        <v>5003</v>
      </c>
      <c r="W588" s="27" t="s">
        <v>4961</v>
      </c>
      <c r="X588" s="32" t="s">
        <v>5101</v>
      </c>
      <c r="Y588" s="27">
        <v>6</v>
      </c>
      <c r="Z588" s="27">
        <v>1</v>
      </c>
      <c r="AA588" s="33"/>
      <c r="AB588" s="33"/>
      <c r="AC588" s="33">
        <v>1</v>
      </c>
      <c r="AD588" s="33">
        <v>7</v>
      </c>
      <c r="AE588" s="33">
        <v>1</v>
      </c>
      <c r="AF588" s="36">
        <v>1724152921602</v>
      </c>
      <c r="AG588" s="36" t="str">
        <f>MID(AF588,10,4)</f>
        <v>1602</v>
      </c>
      <c r="AH588" s="27" t="s">
        <v>1119</v>
      </c>
      <c r="AI588" s="27" t="s">
        <v>2117</v>
      </c>
      <c r="AJ588" s="29">
        <v>32875</v>
      </c>
      <c r="AK588" s="27" t="s">
        <v>218</v>
      </c>
      <c r="AL588" s="29">
        <v>46754</v>
      </c>
      <c r="AM588" s="27"/>
      <c r="AN588" s="27"/>
      <c r="AO588" s="27" t="s">
        <v>6371</v>
      </c>
      <c r="AP588" s="27" t="s">
        <v>6007</v>
      </c>
      <c r="AQ588" s="27"/>
      <c r="AR588" s="35">
        <v>53833090</v>
      </c>
      <c r="AS588" s="36">
        <v>201004484576</v>
      </c>
      <c r="AT588" s="27"/>
      <c r="AU588" s="29"/>
      <c r="AV588" s="27"/>
      <c r="AW588" s="27" t="s">
        <v>2892</v>
      </c>
      <c r="AX588" s="27" t="s">
        <v>1119</v>
      </c>
      <c r="AY588" s="27" t="s">
        <v>2119</v>
      </c>
      <c r="AZ588" s="27"/>
      <c r="BA588" s="27"/>
      <c r="BB588" s="27" t="s">
        <v>2893</v>
      </c>
      <c r="BC588" s="27" t="s">
        <v>1907</v>
      </c>
      <c r="BD588" s="27">
        <v>2</v>
      </c>
      <c r="BE588" s="27">
        <v>5</v>
      </c>
      <c r="BF588" s="27">
        <v>2</v>
      </c>
      <c r="BG588" s="27" t="s">
        <v>4598</v>
      </c>
      <c r="BH588" s="28">
        <v>5</v>
      </c>
      <c r="BI588" s="106" t="s">
        <v>2894</v>
      </c>
      <c r="BJ588" s="27" t="s">
        <v>6930</v>
      </c>
      <c r="BK588" s="27"/>
      <c r="BL588" s="27"/>
      <c r="BM588" s="27"/>
      <c r="BN588" s="27"/>
      <c r="BO588" s="27" t="s">
        <v>4769</v>
      </c>
      <c r="BP588" s="29">
        <v>44946</v>
      </c>
      <c r="BQ588" s="27" t="s">
        <v>4776</v>
      </c>
      <c r="BR588" s="27"/>
      <c r="BS588" s="29">
        <v>44946</v>
      </c>
      <c r="BT588" s="27">
        <v>34.608219178082194</v>
      </c>
      <c r="BU588" s="27">
        <v>1</v>
      </c>
      <c r="BV588" s="27">
        <v>2</v>
      </c>
      <c r="BW588" s="33"/>
      <c r="BX588" s="33"/>
      <c r="BY588" s="33"/>
      <c r="BZ588" s="27"/>
      <c r="CA588" s="27"/>
      <c r="CB588" s="27"/>
      <c r="CC588" s="33"/>
      <c r="CD588" s="33"/>
      <c r="CE588" s="33"/>
      <c r="CF588" s="27"/>
      <c r="CG588" s="27"/>
      <c r="CH588" s="27"/>
      <c r="CI588" s="27"/>
      <c r="CJ588" s="27"/>
    </row>
    <row r="589" spans="1:88" ht="15.75" thickBot="1" x14ac:dyDescent="0.3">
      <c r="A589" s="27" t="s">
        <v>3256</v>
      </c>
      <c r="B589" s="27" t="s">
        <v>425</v>
      </c>
      <c r="C589" s="27" t="s">
        <v>666</v>
      </c>
      <c r="D589" s="27" t="s">
        <v>3793</v>
      </c>
      <c r="E589" s="27" t="s">
        <v>3853</v>
      </c>
      <c r="F589" s="27"/>
      <c r="G589" s="27" t="s">
        <v>6625</v>
      </c>
      <c r="H589" s="27" t="s">
        <v>3998</v>
      </c>
      <c r="I589" s="27" t="s">
        <v>4001</v>
      </c>
      <c r="J589" s="27"/>
      <c r="K589" s="29">
        <v>45173</v>
      </c>
      <c r="L589" s="30">
        <v>2960</v>
      </c>
      <c r="M589" s="31">
        <v>250</v>
      </c>
      <c r="N589" t="s">
        <v>149</v>
      </c>
      <c r="O589" s="1">
        <v>45258</v>
      </c>
      <c r="P589" t="s">
        <v>4969</v>
      </c>
      <c r="Q589" s="27"/>
      <c r="R589" s="27" t="s">
        <v>5184</v>
      </c>
      <c r="S589" s="27" t="s">
        <v>4962</v>
      </c>
      <c r="T589" s="27" t="s">
        <v>4963</v>
      </c>
      <c r="U589" s="27" t="s">
        <v>4954</v>
      </c>
      <c r="V589" s="27" t="s">
        <v>4869</v>
      </c>
      <c r="W589" s="27" t="s">
        <v>4980</v>
      </c>
      <c r="X589" s="32" t="s">
        <v>4870</v>
      </c>
      <c r="Y589" s="27">
        <v>1</v>
      </c>
      <c r="Z589" s="27">
        <v>1</v>
      </c>
      <c r="AA589" s="33"/>
      <c r="AB589" s="33"/>
      <c r="AC589" s="33">
        <v>1</v>
      </c>
      <c r="AD589" s="33">
        <v>7</v>
      </c>
      <c r="AE589" s="33">
        <v>1</v>
      </c>
      <c r="AF589" s="36">
        <v>1870433380107</v>
      </c>
      <c r="AG589" s="36" t="str">
        <f>MID(AF589,10,4)</f>
        <v>0107</v>
      </c>
      <c r="AH589" s="27" t="s">
        <v>114</v>
      </c>
      <c r="AI589" s="27" t="s">
        <v>381</v>
      </c>
      <c r="AJ589" s="29">
        <v>32734</v>
      </c>
      <c r="AK589" s="27" t="s">
        <v>379</v>
      </c>
      <c r="AL589" s="29">
        <v>45152</v>
      </c>
      <c r="AM589" s="27"/>
      <c r="AN589" s="27"/>
      <c r="AO589" s="27" t="s">
        <v>6371</v>
      </c>
      <c r="AP589" s="27" t="s">
        <v>6007</v>
      </c>
      <c r="AQ589" s="27"/>
      <c r="AR589" s="35">
        <v>73752967</v>
      </c>
      <c r="AS589" s="36">
        <v>200701251560</v>
      </c>
      <c r="AT589" s="27"/>
      <c r="AU589" s="29"/>
      <c r="AV589" s="27"/>
      <c r="AW589" s="27" t="s">
        <v>4194</v>
      </c>
      <c r="AX589" s="27" t="s">
        <v>114</v>
      </c>
      <c r="AY589" s="27" t="s">
        <v>114</v>
      </c>
      <c r="AZ589" s="27"/>
      <c r="BA589" s="27"/>
      <c r="BB589" s="27" t="s">
        <v>4527</v>
      </c>
      <c r="BC589" s="27" t="s">
        <v>4588</v>
      </c>
      <c r="BD589" s="27">
        <v>1</v>
      </c>
      <c r="BE589" s="27">
        <v>5</v>
      </c>
      <c r="BF589" s="27">
        <v>0</v>
      </c>
      <c r="BG589" s="27" t="s">
        <v>4616</v>
      </c>
      <c r="BH589" s="27">
        <v>7</v>
      </c>
      <c r="BI589" s="106" t="s">
        <v>5376</v>
      </c>
      <c r="BJ589" s="27" t="s">
        <v>5377</v>
      </c>
      <c r="BK589" s="27"/>
      <c r="BL589" s="27"/>
      <c r="BM589" s="27"/>
      <c r="BN589" s="27"/>
      <c r="BO589" s="27" t="s">
        <v>4769</v>
      </c>
      <c r="BP589" s="27" t="s">
        <v>4770</v>
      </c>
      <c r="BQ589" s="27" t="s">
        <v>4770</v>
      </c>
      <c r="BR589" s="27"/>
      <c r="BS589" s="27" t="s">
        <v>4770</v>
      </c>
      <c r="BT589" s="27">
        <v>34.994520547945207</v>
      </c>
      <c r="BU589" s="27">
        <v>8</v>
      </c>
      <c r="BV589" s="27">
        <v>14</v>
      </c>
      <c r="BW589" s="33"/>
      <c r="BX589" s="33"/>
      <c r="BY589" s="33"/>
      <c r="BZ589" s="27"/>
      <c r="CA589" s="27"/>
      <c r="CB589" s="27"/>
      <c r="CC589" s="33"/>
      <c r="CD589" s="33"/>
      <c r="CE589" s="33"/>
      <c r="CF589" s="27"/>
      <c r="CG589" s="27"/>
      <c r="CH589" s="27"/>
      <c r="CI589" s="27"/>
      <c r="CJ589" s="27"/>
    </row>
    <row r="590" spans="1:88" ht="15.75" thickBot="1" x14ac:dyDescent="0.3">
      <c r="A590" s="27" t="s">
        <v>3257</v>
      </c>
      <c r="B590" s="27" t="s">
        <v>2237</v>
      </c>
      <c r="C590" s="27"/>
      <c r="D590" s="27" t="s">
        <v>1781</v>
      </c>
      <c r="E590" s="27" t="s">
        <v>132</v>
      </c>
      <c r="F590" s="27"/>
      <c r="G590" s="27" t="s">
        <v>6626</v>
      </c>
      <c r="H590" s="27" t="s">
        <v>3998</v>
      </c>
      <c r="I590" s="27" t="s">
        <v>4001</v>
      </c>
      <c r="J590" s="27"/>
      <c r="K590" s="29">
        <v>45182</v>
      </c>
      <c r="L590" s="30">
        <v>2960</v>
      </c>
      <c r="M590" s="31">
        <v>250</v>
      </c>
      <c r="N590" t="s">
        <v>149</v>
      </c>
      <c r="O590" s="1">
        <v>45216</v>
      </c>
      <c r="P590" t="s">
        <v>5209</v>
      </c>
      <c r="Q590" s="27"/>
      <c r="R590" s="27" t="s">
        <v>5339</v>
      </c>
      <c r="S590" s="105" t="s">
        <v>4962</v>
      </c>
      <c r="T590" s="159" t="s">
        <v>4963</v>
      </c>
      <c r="U590" s="27" t="s">
        <v>4954</v>
      </c>
      <c r="V590" s="27" t="s">
        <v>4959</v>
      </c>
      <c r="W590" s="27" t="s">
        <v>5148</v>
      </c>
      <c r="X590" s="32" t="s">
        <v>5009</v>
      </c>
      <c r="Y590" s="27">
        <v>2</v>
      </c>
      <c r="Z590" s="27">
        <v>1</v>
      </c>
      <c r="AA590" s="33"/>
      <c r="AB590" s="33"/>
      <c r="AC590" s="33">
        <v>1</v>
      </c>
      <c r="AD590" s="33">
        <v>7</v>
      </c>
      <c r="AE590" s="33">
        <v>1</v>
      </c>
      <c r="AF590" s="36">
        <v>2373614420901</v>
      </c>
      <c r="AG590" s="36" t="str">
        <f>MID(AF590,10,4)</f>
        <v>0901</v>
      </c>
      <c r="AH590" s="27" t="s">
        <v>700</v>
      </c>
      <c r="AI590" s="27" t="s">
        <v>700</v>
      </c>
      <c r="AJ590" s="29">
        <v>30381</v>
      </c>
      <c r="AK590" s="27" t="s">
        <v>218</v>
      </c>
      <c r="AL590" s="29">
        <v>45354</v>
      </c>
      <c r="AM590" s="27"/>
      <c r="AN590" s="27"/>
      <c r="AO590" s="27" t="s">
        <v>6371</v>
      </c>
      <c r="AP590" s="27" t="s">
        <v>6007</v>
      </c>
      <c r="AQ590" s="27"/>
      <c r="AR590" s="35">
        <v>39781984</v>
      </c>
      <c r="AS590" s="36">
        <v>2373614420901</v>
      </c>
      <c r="AT590" s="27"/>
      <c r="AU590" s="29"/>
      <c r="AV590" s="27"/>
      <c r="AW590" s="27" t="s">
        <v>4195</v>
      </c>
      <c r="AX590" s="27" t="s">
        <v>700</v>
      </c>
      <c r="AY590" s="27" t="s">
        <v>700</v>
      </c>
      <c r="AZ590" s="27"/>
      <c r="BA590" s="27"/>
      <c r="BB590" s="27">
        <v>33674273</v>
      </c>
      <c r="BC590" s="27" t="s">
        <v>4588</v>
      </c>
      <c r="BD590" s="27">
        <v>1</v>
      </c>
      <c r="BE590" s="27">
        <v>5</v>
      </c>
      <c r="BF590" s="27">
        <v>2</v>
      </c>
      <c r="BG590" s="27" t="s">
        <v>4616</v>
      </c>
      <c r="BH590" s="27">
        <v>7</v>
      </c>
      <c r="BI590" s="106" t="s">
        <v>5378</v>
      </c>
      <c r="BJ590" s="27" t="s">
        <v>5379</v>
      </c>
      <c r="BK590" s="27"/>
      <c r="BL590" s="27" t="s">
        <v>4700</v>
      </c>
      <c r="BM590" s="27"/>
      <c r="BN590" s="27">
        <v>41507434</v>
      </c>
      <c r="BO590" s="27" t="s">
        <v>4769</v>
      </c>
      <c r="BP590" s="29">
        <v>45175</v>
      </c>
      <c r="BQ590" s="29">
        <v>45112</v>
      </c>
      <c r="BR590" s="27" t="s">
        <v>5179</v>
      </c>
      <c r="BS590" s="27" t="s">
        <v>4776</v>
      </c>
      <c r="BT590" s="27">
        <v>41.441095890410956</v>
      </c>
      <c r="BU590" s="27">
        <v>3</v>
      </c>
      <c r="BV590" s="27">
        <v>6</v>
      </c>
      <c r="BW590" s="33"/>
      <c r="BX590" s="33"/>
      <c r="BY590" s="33"/>
      <c r="BZ590" s="27"/>
      <c r="CA590" s="27"/>
      <c r="CB590" s="27"/>
      <c r="CC590" s="33"/>
      <c r="CD590" s="33"/>
      <c r="CE590" s="33"/>
      <c r="CF590" s="27"/>
      <c r="CG590" s="27"/>
      <c r="CH590" s="27"/>
      <c r="CI590" s="27"/>
      <c r="CJ590" s="27"/>
    </row>
    <row r="591" spans="1:88" x14ac:dyDescent="0.25">
      <c r="A591" s="27" t="s">
        <v>3258</v>
      </c>
      <c r="B591" s="27" t="s">
        <v>1596</v>
      </c>
      <c r="C591" s="27" t="s">
        <v>138</v>
      </c>
      <c r="D591" s="27" t="s">
        <v>161</v>
      </c>
      <c r="E591" s="27" t="s">
        <v>215</v>
      </c>
      <c r="F591" s="27"/>
      <c r="G591" s="27" t="s">
        <v>6627</v>
      </c>
      <c r="H591" s="27" t="s">
        <v>3994</v>
      </c>
      <c r="I591" s="27"/>
      <c r="J591" s="27"/>
      <c r="K591" s="29">
        <v>45187</v>
      </c>
      <c r="L591" s="30">
        <v>3385</v>
      </c>
      <c r="M591" s="31">
        <v>250</v>
      </c>
      <c r="N591" t="s">
        <v>4864</v>
      </c>
      <c r="P591" s="27" t="s">
        <v>4864</v>
      </c>
      <c r="Q591" s="27"/>
      <c r="R591" s="27" t="s">
        <v>5015</v>
      </c>
      <c r="S591" s="105">
        <v>71</v>
      </c>
      <c r="T591" s="105" t="s">
        <v>5168</v>
      </c>
      <c r="U591" s="27"/>
      <c r="V591" s="27" t="s">
        <v>4959</v>
      </c>
      <c r="W591" s="27" t="s">
        <v>5169</v>
      </c>
      <c r="X591" s="32" t="s">
        <v>4960</v>
      </c>
      <c r="Y591" s="27">
        <v>9</v>
      </c>
      <c r="Z591" s="27">
        <v>2</v>
      </c>
      <c r="AA591" s="33"/>
      <c r="AB591" s="33"/>
      <c r="AC591" s="33">
        <v>1</v>
      </c>
      <c r="AD591" s="33">
        <v>7</v>
      </c>
      <c r="AE591" s="33">
        <v>1</v>
      </c>
      <c r="AF591" s="36">
        <v>2463423741301</v>
      </c>
      <c r="AG591" s="36" t="str">
        <f>MID(AF591,10,4)</f>
        <v>1301</v>
      </c>
      <c r="AH591" s="27" t="s">
        <v>421</v>
      </c>
      <c r="AI591" s="27" t="s">
        <v>421</v>
      </c>
      <c r="AJ591" s="29">
        <v>34517</v>
      </c>
      <c r="AK591" s="27"/>
      <c r="AL591" s="27"/>
      <c r="AM591" s="27"/>
      <c r="AN591" s="27"/>
      <c r="AO591" s="27" t="s">
        <v>6007</v>
      </c>
      <c r="AP591" s="27" t="s">
        <v>6007</v>
      </c>
      <c r="AQ591" s="27"/>
      <c r="AR591" s="35">
        <v>81156626</v>
      </c>
      <c r="AS591" s="36">
        <v>201101584025</v>
      </c>
      <c r="AT591" s="27"/>
      <c r="AU591" s="29"/>
      <c r="AV591" s="27"/>
      <c r="AW591" s="27" t="s">
        <v>4196</v>
      </c>
      <c r="AX591" s="27" t="s">
        <v>421</v>
      </c>
      <c r="AY591" s="27" t="s">
        <v>421</v>
      </c>
      <c r="AZ591" s="27"/>
      <c r="BA591" s="27"/>
      <c r="BB591" s="27">
        <v>33252913</v>
      </c>
      <c r="BC591" s="27" t="s">
        <v>4590</v>
      </c>
      <c r="BD591" s="27">
        <v>1</v>
      </c>
      <c r="BE591" s="27">
        <v>5</v>
      </c>
      <c r="BF591" s="27">
        <v>0</v>
      </c>
      <c r="BG591" s="27" t="s">
        <v>4613</v>
      </c>
      <c r="BH591" s="28">
        <v>4</v>
      </c>
      <c r="BI591" s="106" t="s">
        <v>5380</v>
      </c>
      <c r="BJ591" s="27" t="s">
        <v>5381</v>
      </c>
      <c r="BK591" s="27"/>
      <c r="BL591" s="27"/>
      <c r="BM591" s="27"/>
      <c r="BN591" s="27"/>
      <c r="BO591" s="27" t="s">
        <v>4769</v>
      </c>
      <c r="BP591" s="29">
        <v>45049</v>
      </c>
      <c r="BQ591" s="29">
        <v>45049</v>
      </c>
      <c r="BR591" s="27" t="s">
        <v>5190</v>
      </c>
      <c r="BS591" s="27" t="s">
        <v>5382</v>
      </c>
      <c r="BT591" s="27">
        <v>30.109589041095891</v>
      </c>
      <c r="BU591" s="27">
        <v>7</v>
      </c>
      <c r="BV591" s="27">
        <v>2</v>
      </c>
      <c r="BW591" s="33"/>
      <c r="BX591" s="33"/>
      <c r="BY591" s="33"/>
      <c r="BZ591" s="27"/>
      <c r="CA591" s="27"/>
      <c r="CB591" s="27"/>
      <c r="CC591" s="33"/>
      <c r="CD591" s="33"/>
      <c r="CE591" s="33"/>
      <c r="CF591" s="27"/>
      <c r="CG591" s="27"/>
      <c r="CH591" s="27"/>
      <c r="CI591" s="27"/>
      <c r="CJ591" s="27"/>
    </row>
    <row r="592" spans="1:88" x14ac:dyDescent="0.25">
      <c r="A592" s="27" t="s">
        <v>3259</v>
      </c>
      <c r="B592" s="27" t="s">
        <v>1574</v>
      </c>
      <c r="C592" s="27" t="s">
        <v>3695</v>
      </c>
      <c r="D592" s="27" t="s">
        <v>3794</v>
      </c>
      <c r="E592" s="27" t="s">
        <v>3912</v>
      </c>
      <c r="F592" s="27"/>
      <c r="G592" s="27" t="s">
        <v>6628</v>
      </c>
      <c r="H592" s="27" t="s">
        <v>3994</v>
      </c>
      <c r="I592" s="27"/>
      <c r="J592" s="27"/>
      <c r="K592" s="29">
        <v>45187</v>
      </c>
      <c r="L592" s="30">
        <v>3385</v>
      </c>
      <c r="M592" s="31">
        <v>250</v>
      </c>
      <c r="N592" t="s">
        <v>4864</v>
      </c>
      <c r="P592" s="27" t="s">
        <v>4864</v>
      </c>
      <c r="Q592" s="27"/>
      <c r="R592" s="27" t="s">
        <v>4941</v>
      </c>
      <c r="S592" s="27">
        <v>115</v>
      </c>
      <c r="T592" s="144" t="s">
        <v>5303</v>
      </c>
      <c r="U592" s="27"/>
      <c r="V592" s="27" t="s">
        <v>4869</v>
      </c>
      <c r="W592" s="95" t="s">
        <v>4984</v>
      </c>
      <c r="X592" s="32" t="s">
        <v>4985</v>
      </c>
      <c r="Y592" s="27">
        <v>13</v>
      </c>
      <c r="Z592" s="27">
        <v>2</v>
      </c>
      <c r="AA592" s="33"/>
      <c r="AB592" s="33"/>
      <c r="AC592" s="33">
        <v>1</v>
      </c>
      <c r="AD592" s="33">
        <v>7</v>
      </c>
      <c r="AE592" s="33">
        <v>1</v>
      </c>
      <c r="AF592" s="36">
        <v>2383327050314</v>
      </c>
      <c r="AG592" s="36" t="str">
        <f>MID(AF592,10,4)</f>
        <v>0314</v>
      </c>
      <c r="AH592" s="27" t="s">
        <v>5383</v>
      </c>
      <c r="AI592" s="27" t="s">
        <v>1394</v>
      </c>
      <c r="AJ592" s="29">
        <v>33907</v>
      </c>
      <c r="AK592" s="27"/>
      <c r="AL592" s="27"/>
      <c r="AM592" s="27"/>
      <c r="AN592" s="27"/>
      <c r="AO592" s="27" t="s">
        <v>6007</v>
      </c>
      <c r="AP592" s="27" t="s">
        <v>6007</v>
      </c>
      <c r="AQ592" s="27"/>
      <c r="AR592" s="35">
        <v>85666882</v>
      </c>
      <c r="AS592" s="36">
        <v>2383327050314</v>
      </c>
      <c r="AT592" s="27"/>
      <c r="AU592" s="29"/>
      <c r="AV592" s="27"/>
      <c r="AW592" s="27" t="s">
        <v>4197</v>
      </c>
      <c r="AX592" s="27" t="s">
        <v>4198</v>
      </c>
      <c r="AY592" s="27" t="s">
        <v>4199</v>
      </c>
      <c r="AZ592" s="27"/>
      <c r="BA592" s="27"/>
      <c r="BB592" s="27">
        <v>54547603</v>
      </c>
      <c r="BC592" s="27" t="s">
        <v>4590</v>
      </c>
      <c r="BD592" s="27">
        <v>1</v>
      </c>
      <c r="BE592" s="27">
        <v>5</v>
      </c>
      <c r="BF592" s="27">
        <v>0</v>
      </c>
      <c r="BG592" s="27" t="s">
        <v>4616</v>
      </c>
      <c r="BH592" s="27">
        <v>7</v>
      </c>
      <c r="BI592" s="106" t="s">
        <v>5384</v>
      </c>
      <c r="BJ592" s="27" t="s">
        <v>5385</v>
      </c>
      <c r="BK592" s="27"/>
      <c r="BL592" s="27"/>
      <c r="BM592" s="27"/>
      <c r="BN592" s="27"/>
      <c r="BO592" s="27" t="s">
        <v>4769</v>
      </c>
      <c r="BP592" s="29">
        <v>44847</v>
      </c>
      <c r="BQ592" s="29">
        <v>45085</v>
      </c>
      <c r="BR592" s="27" t="s">
        <v>5190</v>
      </c>
      <c r="BS592" s="29">
        <v>45090</v>
      </c>
      <c r="BT592" s="27">
        <v>31.780821917808218</v>
      </c>
      <c r="BU592" s="27">
        <v>10</v>
      </c>
      <c r="BV592" s="27">
        <v>30</v>
      </c>
      <c r="BW592" s="33"/>
      <c r="BX592" s="33"/>
      <c r="BY592" s="33"/>
      <c r="BZ592" s="27"/>
      <c r="CA592" s="27"/>
      <c r="CB592" s="27"/>
      <c r="CC592" s="33"/>
      <c r="CD592" s="33"/>
      <c r="CE592" s="33"/>
      <c r="CF592" s="27"/>
      <c r="CG592" s="27"/>
      <c r="CH592" s="27"/>
      <c r="CI592" s="27"/>
      <c r="CJ592" s="27"/>
    </row>
    <row r="593" spans="1:88" x14ac:dyDescent="0.25">
      <c r="A593" s="27" t="s">
        <v>3260</v>
      </c>
      <c r="B593" s="27" t="s">
        <v>172</v>
      </c>
      <c r="C593" s="27" t="s">
        <v>1300</v>
      </c>
      <c r="D593" s="27" t="s">
        <v>3795</v>
      </c>
      <c r="E593" s="27" t="s">
        <v>804</v>
      </c>
      <c r="F593" s="27" t="s">
        <v>3984</v>
      </c>
      <c r="G593" s="27" t="s">
        <v>6629</v>
      </c>
      <c r="H593" s="27" t="s">
        <v>3994</v>
      </c>
      <c r="I593" s="27"/>
      <c r="J593" s="27"/>
      <c r="K593" s="29">
        <v>45187</v>
      </c>
      <c r="L593" s="30">
        <v>3385</v>
      </c>
      <c r="M593" s="31">
        <v>250</v>
      </c>
      <c r="N593" t="s">
        <v>4864</v>
      </c>
      <c r="P593" s="27" t="s">
        <v>4864</v>
      </c>
      <c r="Q593" s="27"/>
      <c r="R593" s="27" t="s">
        <v>4876</v>
      </c>
      <c r="S593" s="145">
        <v>75</v>
      </c>
      <c r="T593" s="157" t="s">
        <v>5045</v>
      </c>
      <c r="U593" s="27"/>
      <c r="V593" s="27" t="s">
        <v>4869</v>
      </c>
      <c r="W593" s="27" t="s">
        <v>4878</v>
      </c>
      <c r="X593" s="32" t="s">
        <v>4870</v>
      </c>
      <c r="Y593" s="27">
        <v>1</v>
      </c>
      <c r="Z593" s="27">
        <v>2</v>
      </c>
      <c r="AA593" s="33"/>
      <c r="AB593" s="33"/>
      <c r="AC593" s="33">
        <v>1</v>
      </c>
      <c r="AD593" s="33">
        <v>7</v>
      </c>
      <c r="AE593" s="33">
        <v>1</v>
      </c>
      <c r="AF593" s="36">
        <v>2398186600101</v>
      </c>
      <c r="AG593" s="36" t="str">
        <f>MID(AF593,10,4)</f>
        <v>0101</v>
      </c>
      <c r="AH593" s="27" t="s">
        <v>114</v>
      </c>
      <c r="AI593" s="27" t="s">
        <v>114</v>
      </c>
      <c r="AJ593" s="29">
        <v>34129</v>
      </c>
      <c r="AK593" s="27"/>
      <c r="AL593" s="27"/>
      <c r="AM593" s="27"/>
      <c r="AN593" s="27"/>
      <c r="AO593" s="27" t="s">
        <v>6007</v>
      </c>
      <c r="AP593" s="27" t="s">
        <v>6007</v>
      </c>
      <c r="AQ593" s="27"/>
      <c r="AR593" s="35">
        <v>87910101</v>
      </c>
      <c r="AS593" s="36">
        <v>2398186600101</v>
      </c>
      <c r="AT593" s="27"/>
      <c r="AU593" s="29"/>
      <c r="AV593" s="27"/>
      <c r="AW593" s="27" t="s">
        <v>4200</v>
      </c>
      <c r="AX593" s="27" t="s">
        <v>114</v>
      </c>
      <c r="AY593" s="27" t="s">
        <v>114</v>
      </c>
      <c r="AZ593" s="27"/>
      <c r="BA593" s="27"/>
      <c r="BB593" s="27">
        <v>54590631</v>
      </c>
      <c r="BC593" s="27" t="s">
        <v>4589</v>
      </c>
      <c r="BD593" s="27">
        <v>1</v>
      </c>
      <c r="BE593" s="27">
        <v>5</v>
      </c>
      <c r="BF593" s="27">
        <v>1</v>
      </c>
      <c r="BG593" s="27" t="s">
        <v>648</v>
      </c>
      <c r="BH593" s="27">
        <v>7</v>
      </c>
      <c r="BI593" s="106" t="s">
        <v>5386</v>
      </c>
      <c r="BJ593" s="27" t="s">
        <v>5387</v>
      </c>
      <c r="BK593" s="27"/>
      <c r="BL593" s="27"/>
      <c r="BM593" s="27"/>
      <c r="BN593" s="27"/>
      <c r="BO593" s="27" t="s">
        <v>4769</v>
      </c>
      <c r="BP593" s="29">
        <v>45062</v>
      </c>
      <c r="BQ593" s="29">
        <v>45061</v>
      </c>
      <c r="BR593" s="27" t="s">
        <v>5388</v>
      </c>
      <c r="BS593" s="29">
        <v>45063</v>
      </c>
      <c r="BT593" s="27">
        <v>31.172602739726027</v>
      </c>
      <c r="BU593" s="27">
        <v>6</v>
      </c>
      <c r="BV593" s="27">
        <v>9</v>
      </c>
      <c r="BW593" s="33"/>
      <c r="BX593" s="33"/>
      <c r="BY593" s="33"/>
      <c r="BZ593" s="27"/>
      <c r="CA593" s="27"/>
      <c r="CB593" s="27"/>
      <c r="CC593" s="33"/>
      <c r="CD593" s="33"/>
      <c r="CE593" s="33"/>
      <c r="CF593" s="27"/>
      <c r="CG593" s="27"/>
      <c r="CH593" s="27"/>
      <c r="CI593" s="27"/>
      <c r="CJ593" s="27"/>
    </row>
    <row r="594" spans="1:88" x14ac:dyDescent="0.25">
      <c r="A594" s="27" t="s">
        <v>3261</v>
      </c>
      <c r="B594" s="27" t="s">
        <v>1744</v>
      </c>
      <c r="C594" s="27" t="s">
        <v>3696</v>
      </c>
      <c r="D594" s="27" t="s">
        <v>3796</v>
      </c>
      <c r="E594" s="27" t="s">
        <v>577</v>
      </c>
      <c r="F594" s="27"/>
      <c r="G594" s="27" t="s">
        <v>6630</v>
      </c>
      <c r="H594" s="27" t="s">
        <v>3994</v>
      </c>
      <c r="I594" s="27"/>
      <c r="J594" s="27"/>
      <c r="K594" s="29">
        <v>45187</v>
      </c>
      <c r="L594" s="30">
        <v>3167</v>
      </c>
      <c r="M594" s="31">
        <v>250</v>
      </c>
      <c r="N594" t="s">
        <v>149</v>
      </c>
      <c r="O594" s="1">
        <v>45230</v>
      </c>
      <c r="P594" t="s">
        <v>4969</v>
      </c>
      <c r="Q594" s="27"/>
      <c r="R594" s="27" t="s">
        <v>5015</v>
      </c>
      <c r="S594" s="144">
        <v>113</v>
      </c>
      <c r="T594" s="144" t="s">
        <v>5198</v>
      </c>
      <c r="U594" s="27"/>
      <c r="V594" s="27" t="s">
        <v>4959</v>
      </c>
      <c r="W594" s="27" t="s">
        <v>5017</v>
      </c>
      <c r="X594" s="32" t="s">
        <v>5009</v>
      </c>
      <c r="Y594" s="27">
        <v>2</v>
      </c>
      <c r="Z594" s="27">
        <v>2</v>
      </c>
      <c r="AA594" s="33"/>
      <c r="AB594" s="33"/>
      <c r="AC594" s="33">
        <v>1</v>
      </c>
      <c r="AD594" s="33">
        <v>7</v>
      </c>
      <c r="AE594" s="33">
        <v>1</v>
      </c>
      <c r="AF594" s="36">
        <v>2843081370801</v>
      </c>
      <c r="AG594" s="36" t="str">
        <f>MID(AF594,10,4)</f>
        <v>0801</v>
      </c>
      <c r="AH594" s="27" t="s">
        <v>1714</v>
      </c>
      <c r="AI594" s="27" t="s">
        <v>1714</v>
      </c>
      <c r="AJ594" s="29">
        <v>36331</v>
      </c>
      <c r="AK594" s="27"/>
      <c r="AL594" s="27"/>
      <c r="AM594" s="27"/>
      <c r="AN594" s="27"/>
      <c r="AO594" s="27" t="s">
        <v>6007</v>
      </c>
      <c r="AP594" s="27" t="s">
        <v>6007</v>
      </c>
      <c r="AQ594" s="27"/>
      <c r="AR594" s="35">
        <v>119011905</v>
      </c>
      <c r="AS594" s="36">
        <v>2843081370801</v>
      </c>
      <c r="AT594" s="27"/>
      <c r="AU594" s="29"/>
      <c r="AV594" s="27"/>
      <c r="AW594" s="27"/>
      <c r="AX594" s="27"/>
      <c r="AY594" s="27"/>
      <c r="AZ594" s="27"/>
      <c r="BA594" s="27"/>
      <c r="BB594" s="27"/>
      <c r="BC594" s="27"/>
      <c r="BD594" s="27"/>
      <c r="BE594" s="27"/>
      <c r="BF594" s="27"/>
      <c r="BG594" s="27"/>
      <c r="BH594" s="27"/>
      <c r="BI594" s="27"/>
      <c r="BJ594" s="27"/>
      <c r="BK594" s="27"/>
      <c r="BL594" s="27"/>
      <c r="BM594" s="27"/>
      <c r="BN594" s="27"/>
      <c r="BO594" s="27"/>
      <c r="BP594" s="27"/>
      <c r="BQ594" s="27"/>
      <c r="BR594" s="27"/>
      <c r="BS594" s="27"/>
      <c r="BT594" s="27">
        <v>25.139726027397259</v>
      </c>
      <c r="BU594" s="27">
        <v>6</v>
      </c>
      <c r="BV594" s="27">
        <v>20</v>
      </c>
      <c r="BW594" s="33"/>
      <c r="BX594" s="33"/>
      <c r="BY594" s="33"/>
      <c r="BZ594" s="27"/>
      <c r="CA594" s="27"/>
      <c r="CB594" s="27"/>
      <c r="CC594" s="33"/>
      <c r="CD594" s="33"/>
      <c r="CE594" s="33"/>
      <c r="CF594" s="27"/>
      <c r="CG594" s="27"/>
      <c r="CH594" s="27"/>
      <c r="CI594" s="27"/>
      <c r="CJ594" s="27"/>
    </row>
    <row r="595" spans="1:88" x14ac:dyDescent="0.25">
      <c r="A595" s="27" t="s">
        <v>3262</v>
      </c>
      <c r="B595" s="27" t="s">
        <v>3586</v>
      </c>
      <c r="C595" s="27" t="s">
        <v>3697</v>
      </c>
      <c r="D595" s="27" t="s">
        <v>161</v>
      </c>
      <c r="E595" s="27" t="s">
        <v>2400</v>
      </c>
      <c r="F595" s="27"/>
      <c r="G595" s="27" t="s">
        <v>6631</v>
      </c>
      <c r="H595" s="27" t="s">
        <v>3994</v>
      </c>
      <c r="I595" s="27"/>
      <c r="J595" s="27"/>
      <c r="K595" s="29">
        <v>45187</v>
      </c>
      <c r="L595" s="30">
        <v>3385</v>
      </c>
      <c r="M595" s="31">
        <v>250</v>
      </c>
      <c r="N595" t="s">
        <v>4864</v>
      </c>
      <c r="P595" s="27" t="s">
        <v>4864</v>
      </c>
      <c r="Q595" s="27"/>
      <c r="R595" s="27" t="s">
        <v>4941</v>
      </c>
      <c r="S595" s="27">
        <v>58</v>
      </c>
      <c r="T595" s="27" t="s">
        <v>5147</v>
      </c>
      <c r="U595" s="27"/>
      <c r="V595" s="27" t="s">
        <v>4869</v>
      </c>
      <c r="W595" s="27" t="s">
        <v>4943</v>
      </c>
      <c r="X595" s="32" t="s">
        <v>4870</v>
      </c>
      <c r="Y595" s="27">
        <v>1</v>
      </c>
      <c r="Z595" s="27">
        <v>2</v>
      </c>
      <c r="AA595" s="33"/>
      <c r="AB595" s="33"/>
      <c r="AC595" s="33">
        <v>1</v>
      </c>
      <c r="AD595" s="33">
        <v>7</v>
      </c>
      <c r="AE595" s="33">
        <v>1</v>
      </c>
      <c r="AF595" s="36">
        <v>3316755281802</v>
      </c>
      <c r="AG595" s="36" t="str">
        <f>MID(AF595,10,4)</f>
        <v>1802</v>
      </c>
      <c r="AH595" s="27" t="s">
        <v>114</v>
      </c>
      <c r="AI595" s="27" t="s">
        <v>259</v>
      </c>
      <c r="AJ595" s="29">
        <v>36829</v>
      </c>
      <c r="AK595" s="27"/>
      <c r="AL595" s="27"/>
      <c r="AM595" s="27"/>
      <c r="AN595" s="27"/>
      <c r="AO595" s="27" t="s">
        <v>6007</v>
      </c>
      <c r="AP595" s="27" t="s">
        <v>6007</v>
      </c>
      <c r="AQ595" s="27"/>
      <c r="AR595" s="35">
        <v>116458852</v>
      </c>
      <c r="AS595" s="36">
        <v>3316755281802</v>
      </c>
      <c r="AT595" s="27"/>
      <c r="AU595" s="29"/>
      <c r="AV595" s="27"/>
      <c r="AW595" s="27" t="s">
        <v>4201</v>
      </c>
      <c r="AX595" s="27" t="s">
        <v>176</v>
      </c>
      <c r="AY595" s="27" t="s">
        <v>259</v>
      </c>
      <c r="AZ595" s="27"/>
      <c r="BA595" s="27"/>
      <c r="BB595" s="27">
        <v>54244573</v>
      </c>
      <c r="BC595" s="27" t="s">
        <v>4590</v>
      </c>
      <c r="BD595" s="27">
        <v>1</v>
      </c>
      <c r="BE595" s="27">
        <v>5</v>
      </c>
      <c r="BF595" s="27">
        <v>0</v>
      </c>
      <c r="BG595" s="27" t="s">
        <v>635</v>
      </c>
      <c r="BH595" s="27">
        <v>7</v>
      </c>
      <c r="BI595" s="106" t="s">
        <v>5389</v>
      </c>
      <c r="BJ595" s="27" t="s">
        <v>5390</v>
      </c>
      <c r="BK595" s="27"/>
      <c r="BL595" s="27"/>
      <c r="BM595" s="27"/>
      <c r="BN595" s="27"/>
      <c r="BO595" s="27" t="s">
        <v>4769</v>
      </c>
      <c r="BP595" s="29">
        <v>45132</v>
      </c>
      <c r="BQ595" s="29">
        <v>45142</v>
      </c>
      <c r="BR595" s="27" t="s">
        <v>5190</v>
      </c>
      <c r="BS595" s="29">
        <v>45125</v>
      </c>
      <c r="BT595" s="27">
        <v>23.775342465753425</v>
      </c>
      <c r="BU595" s="27">
        <v>10</v>
      </c>
      <c r="BV595" s="27">
        <v>30</v>
      </c>
      <c r="BW595" s="33"/>
      <c r="BX595" s="33"/>
      <c r="BY595" s="33"/>
      <c r="BZ595" s="27"/>
      <c r="CA595" s="27"/>
      <c r="CB595" s="27"/>
      <c r="CC595" s="33"/>
      <c r="CD595" s="33"/>
      <c r="CE595" s="33"/>
      <c r="CF595" s="27"/>
      <c r="CG595" s="27"/>
      <c r="CH595" s="27"/>
      <c r="CI595" s="27"/>
      <c r="CJ595" s="27"/>
    </row>
    <row r="596" spans="1:88" x14ac:dyDescent="0.25">
      <c r="A596" s="27" t="s">
        <v>3263</v>
      </c>
      <c r="B596" s="27" t="s">
        <v>977</v>
      </c>
      <c r="C596" s="27" t="s">
        <v>695</v>
      </c>
      <c r="D596" s="27" t="s">
        <v>1435</v>
      </c>
      <c r="E596" s="27" t="s">
        <v>3913</v>
      </c>
      <c r="F596" s="27"/>
      <c r="G596" s="27" t="s">
        <v>6632</v>
      </c>
      <c r="H596" s="27" t="s">
        <v>4013</v>
      </c>
      <c r="I596" s="27"/>
      <c r="J596" s="27"/>
      <c r="K596" s="29">
        <v>45187</v>
      </c>
      <c r="L596" s="30">
        <v>3385</v>
      </c>
      <c r="M596" s="31">
        <v>250</v>
      </c>
      <c r="N596" t="s">
        <v>149</v>
      </c>
      <c r="O596" s="1">
        <v>45493</v>
      </c>
      <c r="P596" t="s">
        <v>4883</v>
      </c>
      <c r="Q596" s="27"/>
      <c r="R596" s="27" t="s">
        <v>4889</v>
      </c>
      <c r="S596" s="27" t="s">
        <v>4890</v>
      </c>
      <c r="T596" s="27" t="s">
        <v>4902</v>
      </c>
      <c r="U596" s="27" t="s">
        <v>4903</v>
      </c>
      <c r="V596" s="27" t="s">
        <v>4869</v>
      </c>
      <c r="W596" s="27"/>
      <c r="X596" s="32" t="s">
        <v>4870</v>
      </c>
      <c r="Y596" s="27">
        <v>1</v>
      </c>
      <c r="Z596" s="27">
        <v>1</v>
      </c>
      <c r="AA596" s="33"/>
      <c r="AB596" s="33"/>
      <c r="AC596" s="33">
        <v>1</v>
      </c>
      <c r="AD596" s="33">
        <v>7</v>
      </c>
      <c r="AE596" s="33">
        <v>1</v>
      </c>
      <c r="AF596" s="36">
        <v>3646572350101</v>
      </c>
      <c r="AG596" s="36" t="str">
        <f>MID(AF596,10,4)</f>
        <v>0101</v>
      </c>
      <c r="AH596" s="27" t="s">
        <v>114</v>
      </c>
      <c r="AI596" s="27" t="s">
        <v>114</v>
      </c>
      <c r="AJ596" s="29">
        <v>37959</v>
      </c>
      <c r="AK596" s="27"/>
      <c r="AL596" s="27"/>
      <c r="AM596" s="27"/>
      <c r="AN596" s="27"/>
      <c r="AO596" s="27" t="s">
        <v>6007</v>
      </c>
      <c r="AP596" s="27" t="s">
        <v>6007</v>
      </c>
      <c r="AQ596" s="27"/>
      <c r="AR596" s="35">
        <v>112338879</v>
      </c>
      <c r="AS596" s="36">
        <v>3646572350101</v>
      </c>
      <c r="AT596" s="27"/>
      <c r="AU596" s="29"/>
      <c r="AV596" s="27"/>
      <c r="AW596" s="27" t="s">
        <v>4202</v>
      </c>
      <c r="AX596" s="27" t="s">
        <v>176</v>
      </c>
      <c r="AY596" s="27" t="s">
        <v>176</v>
      </c>
      <c r="AZ596" s="27">
        <v>6</v>
      </c>
      <c r="BA596" s="27"/>
      <c r="BB596" s="27" t="s">
        <v>4528</v>
      </c>
      <c r="BC596" s="27" t="s">
        <v>4588</v>
      </c>
      <c r="BD596" s="27">
        <v>1</v>
      </c>
      <c r="BE596" s="27">
        <v>5</v>
      </c>
      <c r="BF596" s="27">
        <v>0</v>
      </c>
      <c r="BG596" s="27" t="s">
        <v>4598</v>
      </c>
      <c r="BH596" s="28">
        <v>5</v>
      </c>
      <c r="BI596" s="106" t="s">
        <v>5391</v>
      </c>
      <c r="BJ596" s="27" t="s">
        <v>5392</v>
      </c>
      <c r="BK596" s="27"/>
      <c r="BL596" s="27" t="s">
        <v>4701</v>
      </c>
      <c r="BM596" s="27" t="s">
        <v>325</v>
      </c>
      <c r="BN596" s="27">
        <v>51395029</v>
      </c>
      <c r="BO596" s="27" t="s">
        <v>4769</v>
      </c>
      <c r="BP596" s="29">
        <v>45169</v>
      </c>
      <c r="BQ596" s="29">
        <v>45175</v>
      </c>
      <c r="BR596" s="27" t="s">
        <v>5179</v>
      </c>
      <c r="BS596" s="29">
        <v>45168</v>
      </c>
      <c r="BT596" s="27">
        <v>20.67945205479452</v>
      </c>
      <c r="BU596" s="27">
        <v>12</v>
      </c>
      <c r="BV596" s="27">
        <v>4</v>
      </c>
      <c r="BW596" s="33"/>
      <c r="BX596" s="33"/>
      <c r="BY596" s="33"/>
      <c r="BZ596" s="27"/>
      <c r="CA596" s="27"/>
      <c r="CB596" s="27"/>
      <c r="CC596" s="33"/>
      <c r="CD596" s="33"/>
      <c r="CE596" s="33"/>
      <c r="CF596" s="27"/>
      <c r="CG596" s="27"/>
      <c r="CH596" s="27"/>
      <c r="CI596" s="27"/>
      <c r="CJ596" s="27"/>
    </row>
    <row r="597" spans="1:88" x14ac:dyDescent="0.25">
      <c r="A597" s="27" t="s">
        <v>3264</v>
      </c>
      <c r="B597" s="27" t="s">
        <v>418</v>
      </c>
      <c r="C597" s="27" t="s">
        <v>3698</v>
      </c>
      <c r="D597" s="27" t="s">
        <v>906</v>
      </c>
      <c r="E597" s="27" t="s">
        <v>181</v>
      </c>
      <c r="F597" s="27"/>
      <c r="G597" s="27" t="s">
        <v>6633</v>
      </c>
      <c r="H597" s="27" t="s">
        <v>3998</v>
      </c>
      <c r="I597" s="27" t="s">
        <v>4998</v>
      </c>
      <c r="J597" s="27"/>
      <c r="K597" s="29">
        <v>45189</v>
      </c>
      <c r="L597" s="30">
        <v>3250</v>
      </c>
      <c r="M597" s="31">
        <v>250</v>
      </c>
      <c r="N597" t="s">
        <v>4864</v>
      </c>
      <c r="P597" s="27" t="s">
        <v>4864</v>
      </c>
      <c r="Q597" s="27"/>
      <c r="R597" s="27" t="s">
        <v>5011</v>
      </c>
      <c r="S597" s="27" t="s">
        <v>4962</v>
      </c>
      <c r="T597" s="27" t="s">
        <v>4963</v>
      </c>
      <c r="U597" s="27" t="s">
        <v>4954</v>
      </c>
      <c r="V597" s="27" t="s">
        <v>4959</v>
      </c>
      <c r="W597" s="27" t="s">
        <v>5148</v>
      </c>
      <c r="X597" s="32" t="s">
        <v>5009</v>
      </c>
      <c r="Y597" s="27">
        <v>2</v>
      </c>
      <c r="Z597" s="27">
        <v>1</v>
      </c>
      <c r="AA597" s="33"/>
      <c r="AB597" s="33"/>
      <c r="AC597" s="33">
        <v>1</v>
      </c>
      <c r="AD597" s="33">
        <v>7</v>
      </c>
      <c r="AE597" s="33">
        <v>1</v>
      </c>
      <c r="AF597" s="36">
        <v>1770735860901</v>
      </c>
      <c r="AG597" s="36" t="str">
        <f>MID(AF597,10,4)</f>
        <v>0901</v>
      </c>
      <c r="AH597" s="27" t="s">
        <v>700</v>
      </c>
      <c r="AI597" s="27" t="s">
        <v>700</v>
      </c>
      <c r="AJ597" s="29">
        <v>33293</v>
      </c>
      <c r="AK597" s="27" t="s">
        <v>379</v>
      </c>
      <c r="AL597" s="29">
        <v>46077</v>
      </c>
      <c r="AM597" s="27"/>
      <c r="AN597" s="27"/>
      <c r="AO597" s="27" t="s">
        <v>6371</v>
      </c>
      <c r="AP597" s="27" t="s">
        <v>6007</v>
      </c>
      <c r="AQ597" s="27"/>
      <c r="AR597" s="35">
        <v>66795249</v>
      </c>
      <c r="AS597" s="36">
        <v>201004423482</v>
      </c>
      <c r="AT597" s="27"/>
      <c r="AU597" s="29"/>
      <c r="AV597" s="27"/>
      <c r="AW597" s="27" t="s">
        <v>4203</v>
      </c>
      <c r="AX597" s="27" t="s">
        <v>700</v>
      </c>
      <c r="AY597" s="27" t="s">
        <v>700</v>
      </c>
      <c r="AZ597" s="27"/>
      <c r="BA597" s="27"/>
      <c r="BB597" s="27" t="s">
        <v>4529</v>
      </c>
      <c r="BC597" s="27" t="s">
        <v>4588</v>
      </c>
      <c r="BD597" s="27">
        <v>1</v>
      </c>
      <c r="BE597" s="27">
        <v>5</v>
      </c>
      <c r="BF597" s="27">
        <v>1</v>
      </c>
      <c r="BG597" s="27" t="s">
        <v>648</v>
      </c>
      <c r="BH597" s="27">
        <v>7</v>
      </c>
      <c r="BI597" s="106" t="s">
        <v>5393</v>
      </c>
      <c r="BJ597" s="27" t="s">
        <v>5394</v>
      </c>
      <c r="BK597" s="27"/>
      <c r="BL597" s="27"/>
      <c r="BM597" s="27" t="s">
        <v>4203</v>
      </c>
      <c r="BN597" s="27">
        <v>42535521</v>
      </c>
      <c r="BO597" s="27" t="s">
        <v>4769</v>
      </c>
      <c r="BP597" s="29">
        <v>45075</v>
      </c>
      <c r="BQ597" s="29">
        <v>45069</v>
      </c>
      <c r="BR597" s="27" t="s">
        <v>5322</v>
      </c>
      <c r="BS597" s="29">
        <v>45075</v>
      </c>
      <c r="BT597" s="27">
        <v>33.463013698630135</v>
      </c>
      <c r="BU597" s="27">
        <v>2</v>
      </c>
      <c r="BV597" s="27">
        <v>24</v>
      </c>
      <c r="BW597" s="33">
        <v>3250</v>
      </c>
      <c r="BX597" s="37">
        <v>45231</v>
      </c>
      <c r="BY597" s="33">
        <v>2960</v>
      </c>
      <c r="BZ597" s="27"/>
      <c r="CA597" s="27"/>
      <c r="CB597" s="27"/>
      <c r="CC597" s="33"/>
      <c r="CD597" s="33"/>
      <c r="CE597" s="33"/>
      <c r="CF597" s="27"/>
      <c r="CG597" s="27"/>
      <c r="CH597" s="27"/>
      <c r="CI597" s="27"/>
      <c r="CJ597" s="27"/>
    </row>
    <row r="598" spans="1:88" x14ac:dyDescent="0.25">
      <c r="A598" s="27" t="s">
        <v>3265</v>
      </c>
      <c r="B598" s="27" t="s">
        <v>732</v>
      </c>
      <c r="C598" s="27" t="s">
        <v>1882</v>
      </c>
      <c r="D598" s="27" t="s">
        <v>406</v>
      </c>
      <c r="E598" s="27" t="s">
        <v>340</v>
      </c>
      <c r="F598" s="27"/>
      <c r="G598" s="27" t="s">
        <v>6634</v>
      </c>
      <c r="H598" s="27" t="s">
        <v>4015</v>
      </c>
      <c r="I598" s="27"/>
      <c r="J598" s="27"/>
      <c r="K598" s="29">
        <v>45190</v>
      </c>
      <c r="L598" s="30">
        <v>3750</v>
      </c>
      <c r="M598" s="31">
        <v>250</v>
      </c>
      <c r="N598" t="s">
        <v>4864</v>
      </c>
      <c r="P598" s="27" t="s">
        <v>4864</v>
      </c>
      <c r="Q598" s="27"/>
      <c r="R598" s="27" t="s">
        <v>4928</v>
      </c>
      <c r="S598" t="s">
        <v>4866</v>
      </c>
      <c r="T598" t="s">
        <v>4924</v>
      </c>
      <c r="U598" s="27" t="s">
        <v>4868</v>
      </c>
      <c r="V598" s="27" t="s">
        <v>4869</v>
      </c>
      <c r="W598" s="27"/>
      <c r="X598" s="32" t="s">
        <v>4870</v>
      </c>
      <c r="Y598" s="27">
        <v>1</v>
      </c>
      <c r="Z598" s="28">
        <v>1</v>
      </c>
      <c r="AA598" s="33"/>
      <c r="AB598" s="33"/>
      <c r="AC598" s="33">
        <v>1</v>
      </c>
      <c r="AD598" s="33">
        <v>7</v>
      </c>
      <c r="AE598" s="33">
        <v>1</v>
      </c>
      <c r="AF598" s="36">
        <v>2135155390101</v>
      </c>
      <c r="AG598" s="36" t="str">
        <f>MID(AF598,10,4)</f>
        <v>0101</v>
      </c>
      <c r="AH598" s="27" t="s">
        <v>114</v>
      </c>
      <c r="AI598" s="27" t="s">
        <v>114</v>
      </c>
      <c r="AJ598" s="29">
        <v>33788</v>
      </c>
      <c r="AK598" s="27"/>
      <c r="AL598" s="27"/>
      <c r="AM598" s="27"/>
      <c r="AN598" s="27"/>
      <c r="AO598" s="27" t="s">
        <v>6007</v>
      </c>
      <c r="AP598" s="27" t="s">
        <v>6007</v>
      </c>
      <c r="AQ598" s="27"/>
      <c r="AR598" s="35">
        <v>77456947</v>
      </c>
      <c r="AS598" s="36">
        <v>201200740749</v>
      </c>
      <c r="AT598" s="27"/>
      <c r="AU598" s="29"/>
      <c r="AV598" s="27"/>
      <c r="AW598" s="27" t="s">
        <v>4204</v>
      </c>
      <c r="AX598" s="27" t="s">
        <v>114</v>
      </c>
      <c r="AY598" s="27" t="s">
        <v>114</v>
      </c>
      <c r="AZ598" s="27">
        <v>5</v>
      </c>
      <c r="BA598" s="27"/>
      <c r="BB598" s="27">
        <v>58504846</v>
      </c>
      <c r="BC598" s="27" t="s">
        <v>4588</v>
      </c>
      <c r="BD598" s="27">
        <v>1</v>
      </c>
      <c r="BE598" s="27">
        <v>5</v>
      </c>
      <c r="BF598" s="27">
        <v>0</v>
      </c>
      <c r="BG598" s="27" t="s">
        <v>648</v>
      </c>
      <c r="BH598" s="27">
        <v>7</v>
      </c>
      <c r="BI598" s="106" t="s">
        <v>5395</v>
      </c>
      <c r="BJ598" s="27" t="s">
        <v>5396</v>
      </c>
      <c r="BK598" s="27"/>
      <c r="BL598" s="27" t="s">
        <v>4702</v>
      </c>
      <c r="BM598" s="27" t="s">
        <v>4204</v>
      </c>
      <c r="BN598" s="27">
        <v>46158121</v>
      </c>
      <c r="BO598" s="27" t="s">
        <v>4769</v>
      </c>
      <c r="BP598" s="27" t="s">
        <v>4776</v>
      </c>
      <c r="BQ598" s="27" t="s">
        <v>4776</v>
      </c>
      <c r="BR598" s="27"/>
      <c r="BS598" s="27" t="s">
        <v>4776</v>
      </c>
      <c r="BT598" s="27">
        <v>32.106849315068494</v>
      </c>
      <c r="BU598" s="27">
        <v>7</v>
      </c>
      <c r="BV598" s="27">
        <v>3</v>
      </c>
      <c r="BW598" s="33">
        <v>3750</v>
      </c>
      <c r="BX598" s="37">
        <v>45383</v>
      </c>
      <c r="BY598" s="33">
        <v>3385</v>
      </c>
      <c r="BZ598" s="27"/>
      <c r="CA598" s="27"/>
      <c r="CB598" s="27"/>
      <c r="CC598" s="33"/>
      <c r="CD598" s="33"/>
      <c r="CE598" s="33"/>
      <c r="CF598" s="27"/>
      <c r="CG598" s="27"/>
      <c r="CH598" s="27"/>
      <c r="CI598" s="27"/>
      <c r="CJ598" s="27"/>
    </row>
    <row r="599" spans="1:88" x14ac:dyDescent="0.25">
      <c r="A599" s="27" t="s">
        <v>3266</v>
      </c>
      <c r="B599" s="27" t="s">
        <v>2784</v>
      </c>
      <c r="C599" s="27" t="s">
        <v>2136</v>
      </c>
      <c r="D599" s="27" t="s">
        <v>680</v>
      </c>
      <c r="E599" s="27" t="s">
        <v>1867</v>
      </c>
      <c r="F599" s="27"/>
      <c r="G599" s="27" t="s">
        <v>6635</v>
      </c>
      <c r="H599" s="27" t="s">
        <v>3994</v>
      </c>
      <c r="I599" s="27"/>
      <c r="J599" s="27"/>
      <c r="K599" s="29">
        <v>45191</v>
      </c>
      <c r="L599" s="30">
        <v>3385</v>
      </c>
      <c r="M599" s="31">
        <v>250</v>
      </c>
      <c r="N599" t="s">
        <v>4864</v>
      </c>
      <c r="P599" s="27" t="s">
        <v>4864</v>
      </c>
      <c r="Q599" s="27"/>
      <c r="R599" s="27" t="s">
        <v>4876</v>
      </c>
      <c r="S599" s="27">
        <v>32</v>
      </c>
      <c r="T599" s="27" t="s">
        <v>5193</v>
      </c>
      <c r="U599" s="27"/>
      <c r="V599" s="27" t="s">
        <v>4869</v>
      </c>
      <c r="W599" s="27" t="s">
        <v>4881</v>
      </c>
      <c r="X599" s="32" t="s">
        <v>4870</v>
      </c>
      <c r="Y599" s="27">
        <v>1</v>
      </c>
      <c r="Z599" s="27">
        <v>2</v>
      </c>
      <c r="AA599" s="33"/>
      <c r="AB599" s="33"/>
      <c r="AC599" s="33">
        <v>1</v>
      </c>
      <c r="AD599" s="33">
        <v>7</v>
      </c>
      <c r="AE599" s="33">
        <v>1</v>
      </c>
      <c r="AF599" s="36">
        <v>2909906960113</v>
      </c>
      <c r="AG599" s="36" t="str">
        <f>MID(AF599,10,4)</f>
        <v>0113</v>
      </c>
      <c r="AH599" s="27" t="s">
        <v>114</v>
      </c>
      <c r="AI599" s="27" t="s">
        <v>4206</v>
      </c>
      <c r="AJ599" s="29">
        <v>36747</v>
      </c>
      <c r="AK599" s="27"/>
      <c r="AL599" s="27"/>
      <c r="AM599" s="27"/>
      <c r="AN599" s="27"/>
      <c r="AO599" s="27" t="s">
        <v>6007</v>
      </c>
      <c r="AP599" s="27" t="s">
        <v>6007</v>
      </c>
      <c r="AQ599" s="27"/>
      <c r="AR599" s="35">
        <v>104607254</v>
      </c>
      <c r="AS599" s="36">
        <v>2909906960113</v>
      </c>
      <c r="AT599" s="27"/>
      <c r="AU599" s="29"/>
      <c r="AV599" s="27"/>
      <c r="AW599" s="27" t="s">
        <v>4205</v>
      </c>
      <c r="AX599" s="27" t="s">
        <v>114</v>
      </c>
      <c r="AY599" s="27" t="s">
        <v>4206</v>
      </c>
      <c r="AZ599" s="27"/>
      <c r="BA599" s="27"/>
      <c r="BB599" s="27">
        <v>37302600</v>
      </c>
      <c r="BC599" s="27" t="s">
        <v>4590</v>
      </c>
      <c r="BD599" s="27">
        <v>1</v>
      </c>
      <c r="BE599" s="27">
        <v>5</v>
      </c>
      <c r="BF599" s="27">
        <v>1</v>
      </c>
      <c r="BG599" s="27" t="s">
        <v>648</v>
      </c>
      <c r="BH599" s="27">
        <v>7</v>
      </c>
      <c r="BI599" s="106" t="s">
        <v>5397</v>
      </c>
      <c r="BJ599" s="27" t="s">
        <v>5398</v>
      </c>
      <c r="BK599" s="27"/>
      <c r="BL599" s="27"/>
      <c r="BM599" s="27"/>
      <c r="BN599" s="27"/>
      <c r="BO599" s="27" t="s">
        <v>4769</v>
      </c>
      <c r="BP599" s="29">
        <v>44999</v>
      </c>
      <c r="BQ599" s="29">
        <v>45189</v>
      </c>
      <c r="BR599" s="27" t="s">
        <v>5190</v>
      </c>
      <c r="BS599" s="29">
        <v>45187</v>
      </c>
      <c r="BT599" s="27">
        <v>24</v>
      </c>
      <c r="BU599" s="27">
        <v>8</v>
      </c>
      <c r="BV599" s="27">
        <v>9</v>
      </c>
      <c r="BW599" s="33"/>
      <c r="BX599" s="33"/>
      <c r="BY599" s="33"/>
      <c r="BZ599" s="27"/>
      <c r="CA599" s="27"/>
      <c r="CB599" s="27"/>
      <c r="CC599" s="33"/>
      <c r="CD599" s="33"/>
      <c r="CE599" s="33"/>
      <c r="CF599" s="27"/>
      <c r="CG599" s="27"/>
      <c r="CH599" s="27"/>
      <c r="CI599" s="27"/>
      <c r="CJ599" s="27"/>
    </row>
    <row r="600" spans="1:88" x14ac:dyDescent="0.25">
      <c r="A600" s="27" t="s">
        <v>3267</v>
      </c>
      <c r="B600" s="27" t="s">
        <v>2573</v>
      </c>
      <c r="C600" s="27"/>
      <c r="D600" s="27" t="s">
        <v>1392</v>
      </c>
      <c r="E600" s="27" t="s">
        <v>3914</v>
      </c>
      <c r="F600" s="27"/>
      <c r="G600" s="27" t="s">
        <v>6636</v>
      </c>
      <c r="H600" s="27" t="s">
        <v>3994</v>
      </c>
      <c r="I600" s="27"/>
      <c r="J600" s="27"/>
      <c r="K600" s="29">
        <v>45191</v>
      </c>
      <c r="L600" s="30">
        <v>3167</v>
      </c>
      <c r="M600" s="31">
        <v>250</v>
      </c>
      <c r="N600" t="s">
        <v>149</v>
      </c>
      <c r="O600" s="1">
        <v>45199</v>
      </c>
      <c r="P600" t="s">
        <v>4969</v>
      </c>
      <c r="Q600" s="27"/>
      <c r="R600" s="27" t="s">
        <v>4872</v>
      </c>
      <c r="S600" s="27">
        <v>10001</v>
      </c>
      <c r="T600" s="27" t="s">
        <v>6937</v>
      </c>
      <c r="U600" s="27"/>
      <c r="V600" s="27" t="s">
        <v>4869</v>
      </c>
      <c r="W600" s="27" t="s">
        <v>5114</v>
      </c>
      <c r="X600" s="32" t="s">
        <v>5115</v>
      </c>
      <c r="Y600" s="27">
        <v>11</v>
      </c>
      <c r="Z600" s="33">
        <v>2</v>
      </c>
      <c r="AA600" s="33"/>
      <c r="AB600" s="33"/>
      <c r="AC600" s="33">
        <v>1</v>
      </c>
      <c r="AD600" s="33">
        <v>7</v>
      </c>
      <c r="AE600" s="33">
        <v>1</v>
      </c>
      <c r="AF600" s="36">
        <v>2897072502212</v>
      </c>
      <c r="AG600" s="36" t="str">
        <f>MID(AF600,10,4)</f>
        <v>2212</v>
      </c>
      <c r="AH600" s="27" t="s">
        <v>142</v>
      </c>
      <c r="AI600" s="27" t="s">
        <v>5399</v>
      </c>
      <c r="AJ600" s="29">
        <v>36212</v>
      </c>
      <c r="AK600" s="27"/>
      <c r="AL600" s="27"/>
      <c r="AM600" s="27"/>
      <c r="AN600" s="27"/>
      <c r="AO600" s="27" t="s">
        <v>6007</v>
      </c>
      <c r="AP600" s="27" t="s">
        <v>6007</v>
      </c>
      <c r="AQ600" s="27"/>
      <c r="AR600" s="35">
        <v>116696427</v>
      </c>
      <c r="AS600" s="36">
        <v>2897072502212</v>
      </c>
      <c r="AT600" s="27"/>
      <c r="AU600" s="29"/>
      <c r="AV600" s="27"/>
      <c r="AW600" s="27" t="s">
        <v>4207</v>
      </c>
      <c r="AX600" s="27" t="s">
        <v>142</v>
      </c>
      <c r="AY600" s="27" t="s">
        <v>142</v>
      </c>
      <c r="AZ600" s="27"/>
      <c r="BA600" s="27"/>
      <c r="BB600" s="27">
        <v>40439732</v>
      </c>
      <c r="BC600" s="27" t="s">
        <v>4590</v>
      </c>
      <c r="BD600" s="27">
        <v>1</v>
      </c>
      <c r="BE600" s="27">
        <v>5</v>
      </c>
      <c r="BF600" s="27">
        <v>0</v>
      </c>
      <c r="BG600" s="27" t="s">
        <v>617</v>
      </c>
      <c r="BH600" s="27">
        <v>7</v>
      </c>
      <c r="BI600" s="106" t="s">
        <v>5400</v>
      </c>
      <c r="BJ600" s="27" t="s">
        <v>5401</v>
      </c>
      <c r="BK600" s="27"/>
      <c r="BL600" s="27" t="s">
        <v>4703</v>
      </c>
      <c r="BM600" s="27"/>
      <c r="BN600" s="27">
        <v>44184847</v>
      </c>
      <c r="BO600" s="27" t="s">
        <v>4769</v>
      </c>
      <c r="BP600" s="29">
        <v>45183</v>
      </c>
      <c r="BQ600" s="29">
        <v>45183</v>
      </c>
      <c r="BR600" s="27" t="s">
        <v>5190</v>
      </c>
      <c r="BS600" s="27" t="s">
        <v>4776</v>
      </c>
      <c r="BT600" s="27">
        <v>25.465753424657535</v>
      </c>
      <c r="BU600" s="27">
        <v>2</v>
      </c>
      <c r="BV600" s="27">
        <v>21</v>
      </c>
      <c r="BW600" s="33"/>
      <c r="BX600" s="33"/>
      <c r="BY600" s="33"/>
      <c r="BZ600" s="27"/>
      <c r="CA600" s="27"/>
      <c r="CB600" s="27"/>
      <c r="CC600" s="33"/>
      <c r="CD600" s="33"/>
      <c r="CE600" s="33"/>
      <c r="CF600" s="27"/>
      <c r="CG600" s="27"/>
      <c r="CH600" s="27"/>
      <c r="CI600" s="27"/>
      <c r="CJ600" s="27"/>
    </row>
    <row r="601" spans="1:88" x14ac:dyDescent="0.25">
      <c r="A601" s="27" t="s">
        <v>3268</v>
      </c>
      <c r="B601" s="27" t="s">
        <v>3587</v>
      </c>
      <c r="C601" s="27"/>
      <c r="D601" s="27" t="s">
        <v>1223</v>
      </c>
      <c r="E601" s="27" t="s">
        <v>148</v>
      </c>
      <c r="F601" s="27"/>
      <c r="G601" s="27" t="s">
        <v>6637</v>
      </c>
      <c r="H601" s="27" t="s">
        <v>3998</v>
      </c>
      <c r="I601" s="27" t="s">
        <v>4001</v>
      </c>
      <c r="J601" s="27"/>
      <c r="K601" s="29">
        <v>45191</v>
      </c>
      <c r="L601" s="30">
        <v>2960</v>
      </c>
      <c r="M601" s="31">
        <v>250</v>
      </c>
      <c r="N601" t="s">
        <v>4864</v>
      </c>
      <c r="P601" s="27" t="s">
        <v>4864</v>
      </c>
      <c r="Q601" s="27"/>
      <c r="R601" s="27" t="s">
        <v>4979</v>
      </c>
      <c r="S601" s="27" t="s">
        <v>4962</v>
      </c>
      <c r="T601" s="27" t="s">
        <v>4963</v>
      </c>
      <c r="U601" s="27" t="s">
        <v>4954</v>
      </c>
      <c r="V601" s="27" t="s">
        <v>4869</v>
      </c>
      <c r="W601" s="27" t="s">
        <v>5005</v>
      </c>
      <c r="X601" s="32" t="s">
        <v>4870</v>
      </c>
      <c r="Y601" s="27">
        <v>1</v>
      </c>
      <c r="Z601" s="27">
        <v>1</v>
      </c>
      <c r="AA601" s="33"/>
      <c r="AB601" s="33"/>
      <c r="AC601" s="33">
        <v>1</v>
      </c>
      <c r="AD601" s="33">
        <v>7</v>
      </c>
      <c r="AE601" s="33">
        <v>1</v>
      </c>
      <c r="AF601" s="36">
        <v>1854886410101</v>
      </c>
      <c r="AG601" s="36" t="str">
        <f>MID(AF601,10,4)</f>
        <v>0101</v>
      </c>
      <c r="AH601" s="27" t="s">
        <v>114</v>
      </c>
      <c r="AI601" s="27" t="s">
        <v>114</v>
      </c>
      <c r="AJ601" s="29">
        <v>31652</v>
      </c>
      <c r="AK601" s="27"/>
      <c r="AL601" s="27"/>
      <c r="AM601" s="27"/>
      <c r="AN601" s="27"/>
      <c r="AO601" s="27" t="s">
        <v>6007</v>
      </c>
      <c r="AP601" s="27" t="s">
        <v>6007</v>
      </c>
      <c r="AQ601" s="27"/>
      <c r="AR601" s="35">
        <v>62885049</v>
      </c>
      <c r="AS601" s="36">
        <v>186421020</v>
      </c>
      <c r="AT601" s="27"/>
      <c r="AU601" s="29"/>
      <c r="AV601" s="27"/>
      <c r="AW601" s="27" t="s">
        <v>4208</v>
      </c>
      <c r="AX601" s="27" t="s">
        <v>114</v>
      </c>
      <c r="AY601" s="27" t="s">
        <v>114</v>
      </c>
      <c r="AZ601" s="27"/>
      <c r="BA601" s="27"/>
      <c r="BB601" s="27" t="s">
        <v>4530</v>
      </c>
      <c r="BC601" s="27" t="s">
        <v>1907</v>
      </c>
      <c r="BD601" s="27">
        <v>1</v>
      </c>
      <c r="BE601" s="27">
        <v>5</v>
      </c>
      <c r="BF601" s="27">
        <v>1</v>
      </c>
      <c r="BG601" s="27" t="s">
        <v>877</v>
      </c>
      <c r="BH601" s="27">
        <v>3</v>
      </c>
      <c r="BI601" s="106" t="s">
        <v>5402</v>
      </c>
      <c r="BJ601" s="27" t="s">
        <v>5403</v>
      </c>
      <c r="BK601" s="27"/>
      <c r="BL601" s="27" t="s">
        <v>4704</v>
      </c>
      <c r="BM601" s="27"/>
      <c r="BN601" s="27">
        <v>42714049</v>
      </c>
      <c r="BO601" s="27" t="s">
        <v>4769</v>
      </c>
      <c r="BP601" s="29">
        <v>44998</v>
      </c>
      <c r="BQ601" s="29">
        <v>44998</v>
      </c>
      <c r="BR601" s="27" t="s">
        <v>5190</v>
      </c>
      <c r="BS601" s="29">
        <v>45159</v>
      </c>
      <c r="BT601" s="27">
        <v>37.958904109589042</v>
      </c>
      <c r="BU601" s="27">
        <v>8</v>
      </c>
      <c r="BV601" s="27">
        <v>28</v>
      </c>
      <c r="BW601" s="33"/>
      <c r="BX601" s="33"/>
      <c r="BY601" s="33"/>
      <c r="BZ601" s="27"/>
      <c r="CA601" s="27"/>
      <c r="CB601" s="27"/>
      <c r="CC601" s="33"/>
      <c r="CD601" s="33"/>
      <c r="CE601" s="33"/>
      <c r="CF601" s="27"/>
      <c r="CG601" s="27"/>
      <c r="CH601" s="27"/>
      <c r="CI601" s="27"/>
      <c r="CJ601" s="27"/>
    </row>
    <row r="602" spans="1:88" x14ac:dyDescent="0.25">
      <c r="A602" s="27" t="s">
        <v>3269</v>
      </c>
      <c r="B602" s="27" t="s">
        <v>3588</v>
      </c>
      <c r="C602" s="27" t="s">
        <v>3699</v>
      </c>
      <c r="D602" s="27" t="s">
        <v>757</v>
      </c>
      <c r="E602" s="27" t="s">
        <v>3915</v>
      </c>
      <c r="F602" s="27"/>
      <c r="G602" s="27" t="s">
        <v>6638</v>
      </c>
      <c r="H602" s="27" t="s">
        <v>4011</v>
      </c>
      <c r="I602" s="27"/>
      <c r="J602" s="27"/>
      <c r="K602" s="29">
        <v>45191</v>
      </c>
      <c r="L602" s="30">
        <v>2960</v>
      </c>
      <c r="M602" s="31">
        <v>250</v>
      </c>
      <c r="N602" t="s">
        <v>149</v>
      </c>
      <c r="O602" s="1">
        <v>45294</v>
      </c>
      <c r="P602" t="s">
        <v>5209</v>
      </c>
      <c r="Q602" s="27"/>
      <c r="R602" s="27" t="s">
        <v>4979</v>
      </c>
      <c r="S602" s="27" t="s">
        <v>4962</v>
      </c>
      <c r="T602" s="27" t="s">
        <v>4963</v>
      </c>
      <c r="U602" s="27" t="s">
        <v>4954</v>
      </c>
      <c r="V602" s="27" t="s">
        <v>4990</v>
      </c>
      <c r="W602" s="27" t="s">
        <v>4991</v>
      </c>
      <c r="X602" s="32" t="s">
        <v>4912</v>
      </c>
      <c r="Y602" s="27">
        <v>4</v>
      </c>
      <c r="Z602" s="27">
        <v>1</v>
      </c>
      <c r="AA602" s="33"/>
      <c r="AB602" s="33"/>
      <c r="AC602" s="33">
        <v>1</v>
      </c>
      <c r="AD602" s="33">
        <v>7</v>
      </c>
      <c r="AE602" s="33">
        <v>1</v>
      </c>
      <c r="AF602" s="36">
        <v>3208597110501</v>
      </c>
      <c r="AG602" s="36" t="str">
        <f>MID(AF602,10,4)</f>
        <v>0501</v>
      </c>
      <c r="AH602" s="27" t="s">
        <v>163</v>
      </c>
      <c r="AI602" s="27" t="s">
        <v>163</v>
      </c>
      <c r="AJ602" s="29">
        <v>37819</v>
      </c>
      <c r="AK602" s="27" t="s">
        <v>499</v>
      </c>
      <c r="AL602" s="29">
        <v>45855</v>
      </c>
      <c r="AM602" s="27"/>
      <c r="AN602" s="27"/>
      <c r="AO602" s="27" t="s">
        <v>6371</v>
      </c>
      <c r="AP602" s="27" t="s">
        <v>6007</v>
      </c>
      <c r="AQ602" s="27"/>
      <c r="AR602" s="35">
        <v>111433355</v>
      </c>
      <c r="AS602" s="36">
        <v>3208597110501</v>
      </c>
      <c r="AT602" s="27"/>
      <c r="AU602" s="29"/>
      <c r="AV602" s="27"/>
      <c r="AW602" s="27" t="s">
        <v>4209</v>
      </c>
      <c r="AX602" s="27" t="s">
        <v>163</v>
      </c>
      <c r="AY602" s="27" t="s">
        <v>163</v>
      </c>
      <c r="AZ602" s="27">
        <v>3</v>
      </c>
      <c r="BA602" s="27"/>
      <c r="BB602" s="27" t="s">
        <v>4531</v>
      </c>
      <c r="BC602" s="27" t="s">
        <v>4588</v>
      </c>
      <c r="BD602" s="27">
        <v>1</v>
      </c>
      <c r="BE602" s="27">
        <v>5</v>
      </c>
      <c r="BF602" s="27">
        <v>0</v>
      </c>
      <c r="BG602" s="27" t="s">
        <v>4616</v>
      </c>
      <c r="BH602" s="27">
        <v>7</v>
      </c>
      <c r="BI602" s="106" t="s">
        <v>5404</v>
      </c>
      <c r="BJ602" s="27"/>
      <c r="BK602" s="27"/>
      <c r="BL602" s="27"/>
      <c r="BM602" s="27" t="s">
        <v>4752</v>
      </c>
      <c r="BN602" s="27">
        <v>51988053</v>
      </c>
      <c r="BO602" s="27" t="s">
        <v>4769</v>
      </c>
      <c r="BP602" s="27" t="s">
        <v>4776</v>
      </c>
      <c r="BQ602" s="27" t="s">
        <v>4776</v>
      </c>
      <c r="BR602" s="27" t="s">
        <v>4776</v>
      </c>
      <c r="BS602" s="27" t="s">
        <v>4776</v>
      </c>
      <c r="BT602" s="27">
        <v>21.063013698630137</v>
      </c>
      <c r="BU602" s="27">
        <v>7</v>
      </c>
      <c r="BV602" s="27">
        <v>17</v>
      </c>
      <c r="BW602" s="33"/>
      <c r="BX602" s="33"/>
      <c r="BY602" s="33"/>
      <c r="BZ602" s="27"/>
      <c r="CA602" s="27"/>
      <c r="CB602" s="27"/>
      <c r="CC602" s="33"/>
      <c r="CD602" s="33"/>
      <c r="CE602" s="33"/>
      <c r="CF602" s="27"/>
      <c r="CG602" s="27"/>
      <c r="CH602" s="27"/>
      <c r="CI602" s="27"/>
      <c r="CJ602" s="27"/>
    </row>
    <row r="603" spans="1:88" x14ac:dyDescent="0.25">
      <c r="A603" s="27" t="s">
        <v>3270</v>
      </c>
      <c r="B603" s="27" t="s">
        <v>1827</v>
      </c>
      <c r="C603" s="27" t="s">
        <v>1326</v>
      </c>
      <c r="D603" s="27" t="s">
        <v>3797</v>
      </c>
      <c r="E603" s="27" t="s">
        <v>3797</v>
      </c>
      <c r="F603" s="27"/>
      <c r="G603" s="27" t="s">
        <v>6639</v>
      </c>
      <c r="H603" s="27" t="s">
        <v>4016</v>
      </c>
      <c r="I603" s="27"/>
      <c r="J603" s="27"/>
      <c r="K603" s="29">
        <v>45195</v>
      </c>
      <c r="L603" s="30">
        <v>3167</v>
      </c>
      <c r="M603" s="31">
        <v>250</v>
      </c>
      <c r="N603" t="s">
        <v>149</v>
      </c>
      <c r="O603" s="29">
        <v>45195</v>
      </c>
      <c r="P603" t="s">
        <v>4969</v>
      </c>
      <c r="Q603" s="27" t="s">
        <v>5405</v>
      </c>
      <c r="R603" s="27" t="s">
        <v>4889</v>
      </c>
      <c r="S603" s="27" t="s">
        <v>4890</v>
      </c>
      <c r="T603" s="27" t="s">
        <v>4902</v>
      </c>
      <c r="U603" s="27" t="s">
        <v>4903</v>
      </c>
      <c r="V603" s="27" t="s">
        <v>4869</v>
      </c>
      <c r="W603" s="27"/>
      <c r="X603" s="32" t="s">
        <v>4870</v>
      </c>
      <c r="Y603" s="27">
        <v>1</v>
      </c>
      <c r="Z603" s="27">
        <v>1</v>
      </c>
      <c r="AA603" s="33"/>
      <c r="AB603" s="33"/>
      <c r="AC603" s="33">
        <v>1</v>
      </c>
      <c r="AD603" s="33">
        <v>7</v>
      </c>
      <c r="AE603" s="33">
        <v>1</v>
      </c>
      <c r="AF603" s="36">
        <v>2854745290101</v>
      </c>
      <c r="AG603" s="36" t="str">
        <f>MID(AF603,10,4)</f>
        <v>0101</v>
      </c>
      <c r="AH603" s="27" t="s">
        <v>114</v>
      </c>
      <c r="AI603" s="27" t="s">
        <v>114</v>
      </c>
      <c r="AJ603" s="29">
        <v>34901</v>
      </c>
      <c r="AK603" s="27" t="s">
        <v>499</v>
      </c>
      <c r="AL603" s="29">
        <v>45859</v>
      </c>
      <c r="AM603" s="27"/>
      <c r="AN603" s="27"/>
      <c r="AO603" s="27" t="s">
        <v>6371</v>
      </c>
      <c r="AP603" s="27" t="s">
        <v>6007</v>
      </c>
      <c r="AQ603" s="27"/>
      <c r="AR603" s="35">
        <v>91600456</v>
      </c>
      <c r="AS603" s="36">
        <v>2854745290101</v>
      </c>
      <c r="AT603" s="27"/>
      <c r="AU603" s="29"/>
      <c r="AV603" s="27"/>
      <c r="AW603" s="27" t="s">
        <v>4210</v>
      </c>
      <c r="AX603" s="27" t="s">
        <v>114</v>
      </c>
      <c r="AY603" s="27" t="s">
        <v>114</v>
      </c>
      <c r="AZ603" s="27"/>
      <c r="BA603" s="27"/>
      <c r="BB603" s="27" t="s">
        <v>4532</v>
      </c>
      <c r="BC603" s="27" t="s">
        <v>4588</v>
      </c>
      <c r="BD603" s="27">
        <v>1</v>
      </c>
      <c r="BE603" s="27">
        <v>5</v>
      </c>
      <c r="BF603" s="27">
        <v>1</v>
      </c>
      <c r="BG603" s="27" t="s">
        <v>635</v>
      </c>
      <c r="BH603" s="27">
        <v>7</v>
      </c>
      <c r="BI603" s="106" t="s">
        <v>5406</v>
      </c>
      <c r="BJ603" s="27" t="s">
        <v>5407</v>
      </c>
      <c r="BK603" s="27"/>
      <c r="BL603" s="27"/>
      <c r="BM603" s="27" t="s">
        <v>4210</v>
      </c>
      <c r="BN603" s="27">
        <v>47995331</v>
      </c>
      <c r="BO603" s="27" t="s">
        <v>4769</v>
      </c>
      <c r="BP603" s="29">
        <v>45188</v>
      </c>
      <c r="BQ603" s="29">
        <v>45190</v>
      </c>
      <c r="BR603" s="27" t="s">
        <v>5190</v>
      </c>
      <c r="BS603" s="29">
        <v>45187</v>
      </c>
      <c r="BT603" s="27">
        <v>29.057534246575344</v>
      </c>
      <c r="BU603" s="27">
        <v>7</v>
      </c>
      <c r="BV603" s="27">
        <v>21</v>
      </c>
      <c r="BW603" s="33"/>
      <c r="BX603" s="33"/>
      <c r="BY603" s="33"/>
      <c r="BZ603" s="27"/>
      <c r="CA603" s="27"/>
      <c r="CB603" s="27"/>
      <c r="CC603" s="33"/>
      <c r="CD603" s="33"/>
      <c r="CE603" s="33"/>
      <c r="CF603" s="27"/>
      <c r="CG603" s="27"/>
      <c r="CH603" s="27"/>
      <c r="CI603" s="27"/>
      <c r="CJ603" s="27"/>
    </row>
    <row r="604" spans="1:88" x14ac:dyDescent="0.25">
      <c r="A604" s="27" t="s">
        <v>3271</v>
      </c>
      <c r="B604" s="27" t="s">
        <v>658</v>
      </c>
      <c r="C604" s="27" t="s">
        <v>3668</v>
      </c>
      <c r="D604" s="27" t="s">
        <v>3798</v>
      </c>
      <c r="E604" s="27" t="s">
        <v>3916</v>
      </c>
      <c r="F604" s="27"/>
      <c r="G604" s="27" t="s">
        <v>6640</v>
      </c>
      <c r="H604" s="27" t="s">
        <v>3998</v>
      </c>
      <c r="I604" s="27" t="s">
        <v>4974</v>
      </c>
      <c r="J604" s="27"/>
      <c r="K604" s="29">
        <v>45200</v>
      </c>
      <c r="L604" s="30">
        <v>2960</v>
      </c>
      <c r="M604" s="31">
        <v>250</v>
      </c>
      <c r="N604" t="s">
        <v>149</v>
      </c>
      <c r="O604" s="1">
        <v>45366</v>
      </c>
      <c r="P604" t="s">
        <v>4969</v>
      </c>
      <c r="Q604" s="27"/>
      <c r="R604" s="27" t="s">
        <v>5339</v>
      </c>
      <c r="S604" s="27" t="s">
        <v>4962</v>
      </c>
      <c r="T604" s="27" t="s">
        <v>4963</v>
      </c>
      <c r="U604" s="27" t="s">
        <v>4954</v>
      </c>
      <c r="V604" s="27" t="s">
        <v>4959</v>
      </c>
      <c r="W604" s="27" t="s">
        <v>5148</v>
      </c>
      <c r="X604" s="32" t="s">
        <v>5025</v>
      </c>
      <c r="Y604" s="27">
        <v>14</v>
      </c>
      <c r="Z604" s="27">
        <v>1</v>
      </c>
      <c r="AA604" s="33"/>
      <c r="AB604" s="33"/>
      <c r="AC604" s="33">
        <v>1</v>
      </c>
      <c r="AD604" s="33">
        <v>7</v>
      </c>
      <c r="AE604" s="33">
        <v>1</v>
      </c>
      <c r="AF604" s="36">
        <v>1747007330101</v>
      </c>
      <c r="AG604" s="36" t="str">
        <f>MID(AF604,10,4)</f>
        <v>0101</v>
      </c>
      <c r="AH604" s="27" t="s">
        <v>114</v>
      </c>
      <c r="AI604" s="27" t="s">
        <v>114</v>
      </c>
      <c r="AJ604" s="29">
        <v>29395</v>
      </c>
      <c r="AK604" s="27" t="s">
        <v>218</v>
      </c>
      <c r="AL604" s="29">
        <v>45466</v>
      </c>
      <c r="AM604" s="27" t="s">
        <v>499</v>
      </c>
      <c r="AN604" s="29">
        <v>45100</v>
      </c>
      <c r="AO604" s="27" t="s">
        <v>6371</v>
      </c>
      <c r="AP604" s="27" t="s">
        <v>6371</v>
      </c>
      <c r="AQ604" s="27"/>
      <c r="AR604" s="35">
        <v>12121584</v>
      </c>
      <c r="AS604" s="36">
        <v>180380123</v>
      </c>
      <c r="AT604" s="27"/>
      <c r="AU604" s="29"/>
      <c r="AV604" s="27"/>
      <c r="AW604" s="27" t="s">
        <v>4211</v>
      </c>
      <c r="AX604" s="27"/>
      <c r="AY604" s="27" t="s">
        <v>430</v>
      </c>
      <c r="AZ604" s="27"/>
      <c r="BA604" s="27"/>
      <c r="BB604" s="27">
        <v>42078889</v>
      </c>
      <c r="BC604" s="27" t="s">
        <v>1907</v>
      </c>
      <c r="BD604" s="27">
        <v>2</v>
      </c>
      <c r="BE604" s="27">
        <v>5</v>
      </c>
      <c r="BF604" s="27">
        <v>2</v>
      </c>
      <c r="BG604" s="27" t="s">
        <v>635</v>
      </c>
      <c r="BH604" s="27">
        <v>7</v>
      </c>
      <c r="BI604" s="106" t="s">
        <v>5408</v>
      </c>
      <c r="BJ604" s="27" t="s">
        <v>5409</v>
      </c>
      <c r="BK604" s="27"/>
      <c r="BL604" s="27" t="s">
        <v>4705</v>
      </c>
      <c r="BM604" s="27"/>
      <c r="BN604" s="27">
        <v>56964854</v>
      </c>
      <c r="BO604" s="27" t="s">
        <v>4769</v>
      </c>
      <c r="BP604" s="27" t="s">
        <v>4776</v>
      </c>
      <c r="BQ604" s="27" t="s">
        <v>4776</v>
      </c>
      <c r="BR604" s="27"/>
      <c r="BS604" s="27" t="s">
        <v>4776</v>
      </c>
      <c r="BT604" s="27">
        <v>44.142465753424659</v>
      </c>
      <c r="BU604" s="27">
        <v>6</v>
      </c>
      <c r="BV604" s="27">
        <v>23</v>
      </c>
      <c r="BW604" s="33"/>
      <c r="BX604" s="33"/>
      <c r="BY604" s="33"/>
      <c r="BZ604" s="27"/>
      <c r="CA604" s="27"/>
      <c r="CB604" s="27"/>
      <c r="CC604" s="33"/>
      <c r="CD604" s="33"/>
      <c r="CE604" s="33"/>
      <c r="CF604" s="27"/>
      <c r="CG604" s="27"/>
      <c r="CH604" s="27"/>
      <c r="CI604" s="27"/>
      <c r="CJ604" s="27"/>
    </row>
    <row r="605" spans="1:88" x14ac:dyDescent="0.25">
      <c r="A605" s="27" t="s">
        <v>3272</v>
      </c>
      <c r="B605" s="27" t="s">
        <v>450</v>
      </c>
      <c r="C605" s="27" t="s">
        <v>1300</v>
      </c>
      <c r="D605" s="27" t="s">
        <v>160</v>
      </c>
      <c r="E605" s="27" t="s">
        <v>3917</v>
      </c>
      <c r="F605" s="27"/>
      <c r="G605" s="27" t="s">
        <v>6641</v>
      </c>
      <c r="H605" s="27" t="s">
        <v>3994</v>
      </c>
      <c r="I605" s="27"/>
      <c r="J605" s="27"/>
      <c r="K605" s="29">
        <v>45201</v>
      </c>
      <c r="L605" s="30">
        <v>3167</v>
      </c>
      <c r="M605" s="31">
        <v>250</v>
      </c>
      <c r="N605" t="s">
        <v>149</v>
      </c>
      <c r="P605" t="s">
        <v>4969</v>
      </c>
      <c r="Q605" s="27" t="s">
        <v>5405</v>
      </c>
      <c r="R605" s="27" t="s">
        <v>5015</v>
      </c>
      <c r="S605" s="27">
        <v>10001</v>
      </c>
      <c r="T605" s="27" t="s">
        <v>6937</v>
      </c>
      <c r="U605" s="27"/>
      <c r="V605" s="27" t="s">
        <v>4959</v>
      </c>
      <c r="W605" s="27" t="s">
        <v>5139</v>
      </c>
      <c r="X605" s="32" t="s">
        <v>5140</v>
      </c>
      <c r="Y605" s="27">
        <v>16</v>
      </c>
      <c r="Z605" s="27">
        <v>2</v>
      </c>
      <c r="AA605" s="33"/>
      <c r="AB605" s="33"/>
      <c r="AC605" s="33">
        <v>1</v>
      </c>
      <c r="AD605" s="33">
        <v>7</v>
      </c>
      <c r="AE605" s="33">
        <v>1</v>
      </c>
      <c r="AF605" s="36">
        <v>2128820750710</v>
      </c>
      <c r="AG605" s="36" t="str">
        <f>MID(AF605,10,4)</f>
        <v>0710</v>
      </c>
      <c r="AH605" s="27" t="s">
        <v>415</v>
      </c>
      <c r="AI605" s="27" t="s">
        <v>1453</v>
      </c>
      <c r="AJ605" s="29">
        <v>33042</v>
      </c>
      <c r="AK605" s="27"/>
      <c r="AL605" s="27"/>
      <c r="AM605" s="27"/>
      <c r="AN605" s="27"/>
      <c r="AO605" s="27" t="s">
        <v>6007</v>
      </c>
      <c r="AP605" s="27" t="s">
        <v>6007</v>
      </c>
      <c r="AQ605" s="27"/>
      <c r="AR605" s="35">
        <v>90370570</v>
      </c>
      <c r="AS605" s="36">
        <v>2126820750710</v>
      </c>
      <c r="AT605" s="27"/>
      <c r="AU605" s="29"/>
      <c r="AV605" s="27"/>
      <c r="AW605" s="27" t="s">
        <v>4212</v>
      </c>
      <c r="AX605" s="27" t="s">
        <v>1453</v>
      </c>
      <c r="AY605" s="27" t="s">
        <v>415</v>
      </c>
      <c r="AZ605" s="27"/>
      <c r="BA605" s="27"/>
      <c r="BB605" s="27">
        <v>49333520</v>
      </c>
      <c r="BC605" s="27" t="s">
        <v>4590</v>
      </c>
      <c r="BD605" s="27">
        <v>1</v>
      </c>
      <c r="BE605" s="27">
        <v>5</v>
      </c>
      <c r="BF605" s="27">
        <v>0</v>
      </c>
      <c r="BG605" s="27" t="s">
        <v>4617</v>
      </c>
      <c r="BH605" s="27">
        <v>7</v>
      </c>
      <c r="BI605" s="106" t="s">
        <v>5410</v>
      </c>
      <c r="BJ605" s="27"/>
      <c r="BK605" s="27"/>
      <c r="BL605" s="27"/>
      <c r="BM605" s="27"/>
      <c r="BN605" s="27"/>
      <c r="BO605" s="27" t="s">
        <v>4769</v>
      </c>
      <c r="BP605" s="29">
        <v>45195</v>
      </c>
      <c r="BQ605" s="27" t="s">
        <v>4776</v>
      </c>
      <c r="BR605" s="27"/>
      <c r="BS605" s="27" t="s">
        <v>4776</v>
      </c>
      <c r="BT605" s="27">
        <v>34.150684931506852</v>
      </c>
      <c r="BU605" s="27">
        <v>6</v>
      </c>
      <c r="BV605" s="27">
        <v>18</v>
      </c>
      <c r="BW605" s="33"/>
      <c r="BX605" s="33"/>
      <c r="BY605" s="33"/>
      <c r="BZ605" s="27"/>
      <c r="CA605" s="27"/>
      <c r="CB605" s="27"/>
      <c r="CC605" s="33"/>
      <c r="CD605" s="33"/>
      <c r="CE605" s="33"/>
      <c r="CF605" s="27"/>
      <c r="CG605" s="27"/>
      <c r="CH605" s="27"/>
      <c r="CI605" s="27"/>
      <c r="CJ605" s="27"/>
    </row>
    <row r="606" spans="1:88" x14ac:dyDescent="0.25">
      <c r="A606" s="27" t="s">
        <v>3273</v>
      </c>
      <c r="B606" s="27" t="s">
        <v>1469</v>
      </c>
      <c r="C606" s="27" t="s">
        <v>2191</v>
      </c>
      <c r="D606" s="27" t="s">
        <v>3799</v>
      </c>
      <c r="E606" s="27" t="s">
        <v>757</v>
      </c>
      <c r="F606" s="27"/>
      <c r="G606" s="27" t="s">
        <v>6642</v>
      </c>
      <c r="H606" s="27" t="s">
        <v>3994</v>
      </c>
      <c r="I606" s="27"/>
      <c r="J606" s="27"/>
      <c r="K606" s="29">
        <v>45201</v>
      </c>
      <c r="L606" s="30">
        <v>3167</v>
      </c>
      <c r="M606" s="31">
        <v>250</v>
      </c>
      <c r="N606" s="40" t="s">
        <v>149</v>
      </c>
      <c r="O606" s="1">
        <v>45266</v>
      </c>
      <c r="P606" s="40" t="s">
        <v>4883</v>
      </c>
      <c r="Q606" s="27"/>
      <c r="R606" s="27" t="s">
        <v>4872</v>
      </c>
      <c r="S606" s="27">
        <v>45</v>
      </c>
      <c r="T606" s="27" t="s">
        <v>5113</v>
      </c>
      <c r="U606" s="27"/>
      <c r="V606" s="27" t="s">
        <v>4869</v>
      </c>
      <c r="W606" s="27" t="s">
        <v>5114</v>
      </c>
      <c r="X606" s="32" t="s">
        <v>5115</v>
      </c>
      <c r="Y606" s="27">
        <v>11</v>
      </c>
      <c r="Z606" s="33">
        <v>2</v>
      </c>
      <c r="AA606" s="33"/>
      <c r="AB606" s="33"/>
      <c r="AC606" s="33">
        <v>1</v>
      </c>
      <c r="AD606" s="33">
        <v>7</v>
      </c>
      <c r="AE606" s="33">
        <v>1</v>
      </c>
      <c r="AF606" s="36">
        <v>2910886352201</v>
      </c>
      <c r="AG606" s="36" t="str">
        <f>MID(AF606,10,4)</f>
        <v>2201</v>
      </c>
      <c r="AH606" s="27" t="s">
        <v>142</v>
      </c>
      <c r="AI606" s="27" t="s">
        <v>142</v>
      </c>
      <c r="AJ606" s="29">
        <v>37867</v>
      </c>
      <c r="AK606" s="27"/>
      <c r="AL606" s="27"/>
      <c r="AM606" s="27"/>
      <c r="AN606" s="27"/>
      <c r="AO606" s="27" t="s">
        <v>6007</v>
      </c>
      <c r="AP606" s="27"/>
      <c r="AQ606" s="27"/>
      <c r="AR606" s="35">
        <v>112333524</v>
      </c>
      <c r="AS606" s="36">
        <v>2910886352201</v>
      </c>
      <c r="AT606" s="27"/>
      <c r="AU606" s="29"/>
      <c r="AV606" s="27"/>
      <c r="AW606" s="27" t="s">
        <v>4213</v>
      </c>
      <c r="AX606" s="27" t="s">
        <v>142</v>
      </c>
      <c r="AY606" s="27" t="s">
        <v>142</v>
      </c>
      <c r="AZ606" s="27"/>
      <c r="BA606" s="27"/>
      <c r="BB606" s="27">
        <v>33755832</v>
      </c>
      <c r="BC606" s="27" t="s">
        <v>4590</v>
      </c>
      <c r="BD606" s="27">
        <v>1</v>
      </c>
      <c r="BE606" s="27">
        <v>5</v>
      </c>
      <c r="BF606" s="27"/>
      <c r="BG606" s="27" t="s">
        <v>1676</v>
      </c>
      <c r="BH606" s="27">
        <v>7</v>
      </c>
      <c r="BI606" s="106" t="s">
        <v>5411</v>
      </c>
      <c r="BJ606" s="27" t="s">
        <v>5412</v>
      </c>
      <c r="BK606" s="27"/>
      <c r="BL606" s="27" t="s">
        <v>4706</v>
      </c>
      <c r="BM606" s="27"/>
      <c r="BN606" s="27">
        <v>58446210</v>
      </c>
      <c r="BO606" s="27" t="s">
        <v>4769</v>
      </c>
      <c r="BP606" s="29">
        <v>45176</v>
      </c>
      <c r="BQ606" s="29">
        <v>45173</v>
      </c>
      <c r="BR606" s="27" t="s">
        <v>5190</v>
      </c>
      <c r="BS606" s="29">
        <v>45175</v>
      </c>
      <c r="BT606" s="27">
        <v>20.931506849315067</v>
      </c>
      <c r="BU606" s="27">
        <v>9</v>
      </c>
      <c r="BV606" s="27">
        <v>3</v>
      </c>
      <c r="BW606" s="33"/>
      <c r="BX606" s="33"/>
      <c r="BY606" s="33"/>
      <c r="BZ606" s="27"/>
      <c r="CA606" s="27"/>
      <c r="CB606" s="27"/>
      <c r="CC606" s="33"/>
      <c r="CD606" s="33"/>
      <c r="CE606" s="33"/>
      <c r="CF606" s="27"/>
      <c r="CG606" s="27"/>
      <c r="CH606" s="27"/>
      <c r="CI606" s="27"/>
      <c r="CJ606" s="27"/>
    </row>
    <row r="607" spans="1:88" x14ac:dyDescent="0.25">
      <c r="A607" s="27" t="s">
        <v>3274</v>
      </c>
      <c r="B607" s="27" t="s">
        <v>3589</v>
      </c>
      <c r="C607" s="27" t="s">
        <v>275</v>
      </c>
      <c r="D607" s="27" t="s">
        <v>2747</v>
      </c>
      <c r="E607" s="27"/>
      <c r="F607" s="27"/>
      <c r="G607" s="27" t="s">
        <v>6643</v>
      </c>
      <c r="H607" s="27" t="s">
        <v>3994</v>
      </c>
      <c r="I607" s="27"/>
      <c r="J607" s="27"/>
      <c r="K607" s="29">
        <v>45201</v>
      </c>
      <c r="L607" s="30">
        <v>3385</v>
      </c>
      <c r="M607" s="31">
        <v>250</v>
      </c>
      <c r="N607" t="s">
        <v>149</v>
      </c>
      <c r="O607" s="1">
        <v>45427</v>
      </c>
      <c r="P607" t="s">
        <v>4969</v>
      </c>
      <c r="Q607" s="27"/>
      <c r="R607" s="27" t="s">
        <v>4941</v>
      </c>
      <c r="S607" s="43">
        <v>88</v>
      </c>
      <c r="T607" s="144" t="s">
        <v>6938</v>
      </c>
      <c r="U607" s="27"/>
      <c r="V607" s="27" t="s">
        <v>4869</v>
      </c>
      <c r="W607" s="27" t="s">
        <v>5311</v>
      </c>
      <c r="X607" s="32" t="s">
        <v>4972</v>
      </c>
      <c r="Y607" s="27">
        <v>7</v>
      </c>
      <c r="Z607" s="33">
        <v>2</v>
      </c>
      <c r="AA607" s="33"/>
      <c r="AB607" s="33"/>
      <c r="AC607" s="33">
        <v>1</v>
      </c>
      <c r="AD607" s="33">
        <v>7</v>
      </c>
      <c r="AE607" s="33">
        <v>1</v>
      </c>
      <c r="AF607" s="36">
        <v>2643918530920</v>
      </c>
      <c r="AG607" s="36" t="str">
        <f>MID(AF607,10,4)</f>
        <v>0920</v>
      </c>
      <c r="AH607" s="27" t="s">
        <v>700</v>
      </c>
      <c r="AI607" s="27" t="s">
        <v>739</v>
      </c>
      <c r="AJ607" s="29">
        <v>30450</v>
      </c>
      <c r="AK607" s="27"/>
      <c r="AL607" s="27"/>
      <c r="AM607" s="27"/>
      <c r="AN607" s="27"/>
      <c r="AO607" s="27" t="s">
        <v>6007</v>
      </c>
      <c r="AP607" s="27"/>
      <c r="AQ607" s="27"/>
      <c r="AR607" s="35">
        <v>39500241</v>
      </c>
      <c r="AS607" s="36">
        <v>201502186865</v>
      </c>
      <c r="AT607" s="27"/>
      <c r="AU607" s="29"/>
      <c r="AV607" s="27"/>
      <c r="AW607" s="27" t="s">
        <v>4214</v>
      </c>
      <c r="AX607" s="27" t="s">
        <v>1032</v>
      </c>
      <c r="AY607" s="27" t="s">
        <v>1032</v>
      </c>
      <c r="AZ607" s="27"/>
      <c r="BA607" s="27"/>
      <c r="BB607" s="27" t="s">
        <v>4533</v>
      </c>
      <c r="BC607" s="27" t="s">
        <v>4590</v>
      </c>
      <c r="BD607" s="27">
        <v>1</v>
      </c>
      <c r="BE607" s="27">
        <v>5</v>
      </c>
      <c r="BF607" s="27">
        <v>3</v>
      </c>
      <c r="BG607" s="27" t="s">
        <v>4600</v>
      </c>
      <c r="BH607" s="27"/>
      <c r="BI607" s="27"/>
      <c r="BJ607" s="27"/>
      <c r="BK607" s="27"/>
      <c r="BL607" s="27"/>
      <c r="BM607" s="27"/>
      <c r="BN607" s="27"/>
      <c r="BO607" s="27"/>
      <c r="BP607" s="27"/>
      <c r="BQ607" s="27"/>
      <c r="BR607" s="27"/>
      <c r="BS607" s="27"/>
      <c r="BT607" s="27">
        <v>41.252054794520546</v>
      </c>
      <c r="BU607" s="27">
        <v>5</v>
      </c>
      <c r="BV607" s="27">
        <v>14</v>
      </c>
      <c r="BW607" s="33"/>
      <c r="BX607" s="33"/>
      <c r="BY607" s="33"/>
      <c r="BZ607" s="27"/>
      <c r="CA607" s="27"/>
      <c r="CB607" s="27"/>
      <c r="CC607" s="33"/>
      <c r="CD607" s="33"/>
      <c r="CE607" s="33"/>
      <c r="CF607" s="27"/>
      <c r="CG607" s="27"/>
      <c r="CH607" s="27"/>
      <c r="CI607" s="27"/>
      <c r="CJ607" s="27"/>
    </row>
    <row r="608" spans="1:88" x14ac:dyDescent="0.25">
      <c r="A608" s="27" t="s">
        <v>3275</v>
      </c>
      <c r="B608" s="27" t="s">
        <v>3590</v>
      </c>
      <c r="C608" s="27" t="s">
        <v>3700</v>
      </c>
      <c r="D608" s="27" t="s">
        <v>290</v>
      </c>
      <c r="E608" s="27" t="s">
        <v>3918</v>
      </c>
      <c r="F608" s="27"/>
      <c r="G608" s="27" t="s">
        <v>6644</v>
      </c>
      <c r="H608" s="27" t="s">
        <v>3994</v>
      </c>
      <c r="I608" s="27"/>
      <c r="J608" s="27"/>
      <c r="K608" s="29">
        <v>45201</v>
      </c>
      <c r="L608" s="30">
        <v>3385</v>
      </c>
      <c r="M608" s="31">
        <v>250</v>
      </c>
      <c r="N608" t="s">
        <v>4864</v>
      </c>
      <c r="P608" s="27" t="s">
        <v>4864</v>
      </c>
      <c r="Q608" s="27"/>
      <c r="R608" s="27" t="s">
        <v>4876</v>
      </c>
      <c r="S608" s="27">
        <v>26</v>
      </c>
      <c r="T608" s="27" t="s">
        <v>5048</v>
      </c>
      <c r="U608" s="27"/>
      <c r="V608" s="27" t="s">
        <v>4869</v>
      </c>
      <c r="W608" s="27" t="s">
        <v>5152</v>
      </c>
      <c r="X608" s="32" t="s">
        <v>4870</v>
      </c>
      <c r="Y608" s="27">
        <v>1</v>
      </c>
      <c r="Z608" s="27">
        <v>2</v>
      </c>
      <c r="AA608" s="33"/>
      <c r="AB608" s="33"/>
      <c r="AC608" s="33">
        <v>1</v>
      </c>
      <c r="AD608" s="33">
        <v>7</v>
      </c>
      <c r="AE608" s="33">
        <v>1</v>
      </c>
      <c r="AF608" s="36">
        <v>3326307301220</v>
      </c>
      <c r="AG608" s="36" t="str">
        <f>MID(AF608,10,4)</f>
        <v>1220</v>
      </c>
      <c r="AH608" s="27" t="s">
        <v>430</v>
      </c>
      <c r="AI608" s="27" t="s">
        <v>1856</v>
      </c>
      <c r="AJ608" s="29">
        <v>36856</v>
      </c>
      <c r="AK608" s="27"/>
      <c r="AL608" s="27"/>
      <c r="AM608" s="27"/>
      <c r="AN608" s="27"/>
      <c r="AO608" s="27" t="s">
        <v>6007</v>
      </c>
      <c r="AP608" s="27"/>
      <c r="AQ608" s="27"/>
      <c r="AR608" s="35">
        <v>102956871</v>
      </c>
      <c r="AS608" s="36">
        <v>3326307301220</v>
      </c>
      <c r="AT608" s="27"/>
      <c r="AU608" s="29"/>
      <c r="AV608" s="27"/>
      <c r="AW608" s="27" t="s">
        <v>4215</v>
      </c>
      <c r="AX608" s="27" t="s">
        <v>4216</v>
      </c>
      <c r="AY608" s="27" t="s">
        <v>4217</v>
      </c>
      <c r="AZ608" s="27"/>
      <c r="BA608" s="27"/>
      <c r="BB608" s="27" t="s">
        <v>4534</v>
      </c>
      <c r="BC608" s="27" t="s">
        <v>4590</v>
      </c>
      <c r="BD608" s="27">
        <v>1</v>
      </c>
      <c r="BE608" s="27">
        <v>5</v>
      </c>
      <c r="BF608" s="27">
        <v>0</v>
      </c>
      <c r="BG608" s="27" t="s">
        <v>729</v>
      </c>
      <c r="BH608" s="27">
        <v>7</v>
      </c>
      <c r="BI608" s="106" t="s">
        <v>5413</v>
      </c>
      <c r="BJ608" s="27" t="s">
        <v>5414</v>
      </c>
      <c r="BK608" s="27"/>
      <c r="BL608" s="27" t="s">
        <v>4707</v>
      </c>
      <c r="BM608" s="27" t="s">
        <v>4753</v>
      </c>
      <c r="BN608" s="27">
        <v>32666899</v>
      </c>
      <c r="BO608" s="27" t="s">
        <v>4769</v>
      </c>
      <c r="BP608" s="29">
        <v>45099</v>
      </c>
      <c r="BQ608" s="29">
        <v>45187</v>
      </c>
      <c r="BR608" s="27" t="s">
        <v>5179</v>
      </c>
      <c r="BS608" s="27"/>
      <c r="BT608" s="27">
        <v>23.701369863013699</v>
      </c>
      <c r="BU608" s="27">
        <v>11</v>
      </c>
      <c r="BV608" s="27">
        <v>26</v>
      </c>
      <c r="BW608" s="33"/>
      <c r="BX608" s="33"/>
      <c r="BY608" s="33"/>
      <c r="BZ608" s="27"/>
      <c r="CA608" s="27"/>
      <c r="CB608" s="27"/>
      <c r="CC608" s="33"/>
      <c r="CD608" s="33"/>
      <c r="CE608" s="33"/>
      <c r="CF608" s="27"/>
      <c r="CG608" s="27"/>
      <c r="CH608" s="27"/>
      <c r="CI608" s="27"/>
      <c r="CJ608" s="27"/>
    </row>
    <row r="609" spans="1:88" x14ac:dyDescent="0.25">
      <c r="A609" s="27" t="s">
        <v>3276</v>
      </c>
      <c r="B609" s="27" t="s">
        <v>412</v>
      </c>
      <c r="C609" s="27" t="s">
        <v>811</v>
      </c>
      <c r="D609" s="27" t="s">
        <v>189</v>
      </c>
      <c r="E609" s="27" t="s">
        <v>3919</v>
      </c>
      <c r="F609" s="27"/>
      <c r="G609" s="27" t="s">
        <v>6645</v>
      </c>
      <c r="H609" s="27" t="s">
        <v>4000</v>
      </c>
      <c r="I609" s="27"/>
      <c r="J609" s="27"/>
      <c r="K609" s="29">
        <v>45201</v>
      </c>
      <c r="L609" s="30">
        <v>3350</v>
      </c>
      <c r="M609" s="31">
        <v>250</v>
      </c>
      <c r="N609" t="s">
        <v>149</v>
      </c>
      <c r="O609" s="1">
        <v>45275</v>
      </c>
      <c r="P609" t="s">
        <v>4969</v>
      </c>
      <c r="Q609" s="27"/>
      <c r="R609" s="27" t="s">
        <v>4961</v>
      </c>
      <c r="S609" s="145" t="s">
        <v>4952</v>
      </c>
      <c r="T609" s="27" t="s">
        <v>4953</v>
      </c>
      <c r="U609" s="27" t="s">
        <v>4954</v>
      </c>
      <c r="V609" s="27" t="s">
        <v>4955</v>
      </c>
      <c r="W609" s="144" t="s">
        <v>4961</v>
      </c>
      <c r="X609" s="32" t="s">
        <v>4949</v>
      </c>
      <c r="Y609" s="27">
        <v>3</v>
      </c>
      <c r="Z609" s="33">
        <v>1</v>
      </c>
      <c r="AA609" s="33"/>
      <c r="AB609" s="33"/>
      <c r="AC609" s="33">
        <v>1</v>
      </c>
      <c r="AD609" s="33">
        <v>7</v>
      </c>
      <c r="AE609" s="33">
        <v>1</v>
      </c>
      <c r="AF609" s="36">
        <v>2926347651905</v>
      </c>
      <c r="AG609" s="36" t="str">
        <f>MID(AF609,10,4)</f>
        <v>1905</v>
      </c>
      <c r="AH609" s="27" t="s">
        <v>389</v>
      </c>
      <c r="AI609" s="27" t="s">
        <v>398</v>
      </c>
      <c r="AJ609" s="29">
        <v>34572</v>
      </c>
      <c r="AK609" s="27"/>
      <c r="AL609" s="27"/>
      <c r="AM609" s="27"/>
      <c r="AN609" s="27"/>
      <c r="AO609" s="27" t="s">
        <v>6007</v>
      </c>
      <c r="AP609" s="27"/>
      <c r="AQ609" s="27"/>
      <c r="AR609" s="35">
        <v>93084250</v>
      </c>
      <c r="AS609" s="36">
        <v>2926347651905</v>
      </c>
      <c r="AT609" s="27"/>
      <c r="AU609" s="29"/>
      <c r="AV609" s="27"/>
      <c r="AW609" s="27" t="s">
        <v>4218</v>
      </c>
      <c r="AX609" s="27" t="s">
        <v>1559</v>
      </c>
      <c r="AY609" s="27" t="s">
        <v>389</v>
      </c>
      <c r="AZ609" s="27"/>
      <c r="BA609" s="27"/>
      <c r="BB609" s="27" t="s">
        <v>4535</v>
      </c>
      <c r="BC609" s="27" t="s">
        <v>4588</v>
      </c>
      <c r="BD609" s="27">
        <v>1</v>
      </c>
      <c r="BE609" s="27">
        <v>5</v>
      </c>
      <c r="BF609" s="27">
        <v>0</v>
      </c>
      <c r="BG609" s="27" t="s">
        <v>4597</v>
      </c>
      <c r="BH609" s="27">
        <v>7</v>
      </c>
      <c r="BI609" s="106" t="s">
        <v>5415</v>
      </c>
      <c r="BJ609" s="27" t="s">
        <v>5416</v>
      </c>
      <c r="BK609" s="27"/>
      <c r="BL609" s="27" t="s">
        <v>4708</v>
      </c>
      <c r="BM609" s="27"/>
      <c r="BN609" s="27">
        <v>53848827</v>
      </c>
      <c r="BO609" s="27" t="s">
        <v>4769</v>
      </c>
      <c r="BP609" s="29">
        <v>45187</v>
      </c>
      <c r="BQ609" s="29">
        <v>45187</v>
      </c>
      <c r="BR609" s="27" t="s">
        <v>5190</v>
      </c>
      <c r="BS609" s="29">
        <v>45187</v>
      </c>
      <c r="BT609" s="27">
        <v>29.958904109589042</v>
      </c>
      <c r="BU609" s="27">
        <v>8</v>
      </c>
      <c r="BV609" s="27">
        <v>26</v>
      </c>
      <c r="BW609" s="33"/>
      <c r="BX609" s="33"/>
      <c r="BY609" s="33"/>
      <c r="BZ609" s="27"/>
      <c r="CA609" s="27"/>
      <c r="CB609" s="27"/>
      <c r="CC609" s="33"/>
      <c r="CD609" s="33"/>
      <c r="CE609" s="33"/>
      <c r="CF609" s="27"/>
      <c r="CG609" s="27"/>
      <c r="CH609" s="27"/>
      <c r="CI609" s="27"/>
      <c r="CJ609" s="27"/>
    </row>
    <row r="610" spans="1:88" x14ac:dyDescent="0.25">
      <c r="A610" s="27" t="s">
        <v>3277</v>
      </c>
      <c r="B610" s="27" t="s">
        <v>1362</v>
      </c>
      <c r="C610" s="27" t="s">
        <v>3701</v>
      </c>
      <c r="D610" s="27" t="s">
        <v>758</v>
      </c>
      <c r="E610" s="27" t="s">
        <v>3920</v>
      </c>
      <c r="F610" s="27"/>
      <c r="G610" s="27" t="s">
        <v>6646</v>
      </c>
      <c r="H610" s="27" t="s">
        <v>3998</v>
      </c>
      <c r="I610" s="27" t="s">
        <v>4974</v>
      </c>
      <c r="J610" s="27"/>
      <c r="K610" s="29">
        <v>45201</v>
      </c>
      <c r="L610" s="30">
        <v>2960</v>
      </c>
      <c r="M610" s="31">
        <v>250</v>
      </c>
      <c r="N610" t="s">
        <v>4864</v>
      </c>
      <c r="P610" s="27" t="s">
        <v>4864</v>
      </c>
      <c r="Q610" s="27"/>
      <c r="R610" s="27" t="s">
        <v>5339</v>
      </c>
      <c r="S610" s="27" t="s">
        <v>4962</v>
      </c>
      <c r="T610" s="27" t="s">
        <v>4963</v>
      </c>
      <c r="U610" s="27" t="s">
        <v>4954</v>
      </c>
      <c r="V610" s="27" t="s">
        <v>4959</v>
      </c>
      <c r="W610" s="27" t="s">
        <v>5148</v>
      </c>
      <c r="X610" s="32" t="s">
        <v>5009</v>
      </c>
      <c r="Y610" s="27">
        <v>2</v>
      </c>
      <c r="Z610" s="27">
        <v>1</v>
      </c>
      <c r="AA610" s="33"/>
      <c r="AB610" s="33"/>
      <c r="AC610" s="33">
        <v>1</v>
      </c>
      <c r="AD610" s="33">
        <v>7</v>
      </c>
      <c r="AE610" s="33">
        <v>1</v>
      </c>
      <c r="AF610" s="36">
        <v>2600541190805</v>
      </c>
      <c r="AG610" s="36" t="str">
        <f>MID(AF610,10,4)</f>
        <v>0805</v>
      </c>
      <c r="AH610" s="27" t="s">
        <v>1714</v>
      </c>
      <c r="AI610" s="27" t="s">
        <v>2937</v>
      </c>
      <c r="AJ610" s="29">
        <v>31725</v>
      </c>
      <c r="AK610" s="27" t="s">
        <v>499</v>
      </c>
      <c r="AL610" s="29">
        <v>45970</v>
      </c>
      <c r="AM610" s="27"/>
      <c r="AN610" s="27"/>
      <c r="AO610" s="27" t="s">
        <v>6371</v>
      </c>
      <c r="AP610" s="27"/>
      <c r="AQ610" s="27"/>
      <c r="AR610" s="35">
        <v>45872767</v>
      </c>
      <c r="AS610" s="36">
        <v>186360608</v>
      </c>
      <c r="AT610" s="27"/>
      <c r="AU610" s="29"/>
      <c r="AV610" s="27"/>
      <c r="AW610" s="27" t="s">
        <v>4219</v>
      </c>
      <c r="AX610" s="27" t="s">
        <v>700</v>
      </c>
      <c r="AY610" s="27" t="s">
        <v>700</v>
      </c>
      <c r="AZ610" s="27">
        <v>8</v>
      </c>
      <c r="BA610" s="27"/>
      <c r="BB610" s="27" t="s">
        <v>4536</v>
      </c>
      <c r="BC610" s="27" t="s">
        <v>4588</v>
      </c>
      <c r="BD610" s="27">
        <v>1</v>
      </c>
      <c r="BE610" s="27">
        <v>5</v>
      </c>
      <c r="BF610" s="27">
        <v>2</v>
      </c>
      <c r="BG610" s="27" t="s">
        <v>2723</v>
      </c>
      <c r="BH610" s="27">
        <v>7</v>
      </c>
      <c r="BI610" s="106" t="s">
        <v>5417</v>
      </c>
      <c r="BJ610" s="27" t="s">
        <v>5418</v>
      </c>
      <c r="BK610" s="27"/>
      <c r="BL610" s="27" t="s">
        <v>4709</v>
      </c>
      <c r="BM610" s="27" t="s">
        <v>4754</v>
      </c>
      <c r="BN610" s="27">
        <v>49175465</v>
      </c>
      <c r="BO610" s="27" t="s">
        <v>4769</v>
      </c>
      <c r="BP610" s="29">
        <v>45133</v>
      </c>
      <c r="BQ610" s="27" t="s">
        <v>4776</v>
      </c>
      <c r="BR610" s="27"/>
      <c r="BS610" s="29">
        <v>45135</v>
      </c>
      <c r="BT610" s="27">
        <v>37.758904109589039</v>
      </c>
      <c r="BU610" s="27">
        <v>11</v>
      </c>
      <c r="BV610" s="27">
        <v>9</v>
      </c>
      <c r="BW610" s="33"/>
      <c r="BX610" s="33"/>
      <c r="BY610" s="33"/>
      <c r="BZ610" s="27"/>
      <c r="CA610" s="27"/>
      <c r="CB610" s="27"/>
      <c r="CC610" s="33"/>
      <c r="CD610" s="33"/>
      <c r="CE610" s="33"/>
      <c r="CF610" s="27"/>
      <c r="CG610" s="27"/>
      <c r="CH610" s="27"/>
      <c r="CI610" s="27"/>
      <c r="CJ610" s="27"/>
    </row>
    <row r="611" spans="1:88" x14ac:dyDescent="0.25">
      <c r="A611" s="27" t="s">
        <v>3278</v>
      </c>
      <c r="B611" s="27" t="s">
        <v>3591</v>
      </c>
      <c r="C611" s="27" t="s">
        <v>306</v>
      </c>
      <c r="D611" s="27" t="s">
        <v>3800</v>
      </c>
      <c r="E611" s="27" t="s">
        <v>340</v>
      </c>
      <c r="F611" s="27"/>
      <c r="G611" s="27" t="s">
        <v>6647</v>
      </c>
      <c r="H611" s="27" t="s">
        <v>3998</v>
      </c>
      <c r="I611" s="27" t="s">
        <v>4001</v>
      </c>
      <c r="J611" s="27"/>
      <c r="K611" s="29">
        <v>45201</v>
      </c>
      <c r="L611" s="30">
        <v>2960</v>
      </c>
      <c r="M611" s="31">
        <v>250</v>
      </c>
      <c r="N611" t="s">
        <v>149</v>
      </c>
      <c r="O611" s="1">
        <v>45224</v>
      </c>
      <c r="P611" t="s">
        <v>4883</v>
      </c>
      <c r="Q611" s="27" t="s">
        <v>5374</v>
      </c>
      <c r="R611" s="27" t="s">
        <v>5339</v>
      </c>
      <c r="S611" s="27" t="s">
        <v>4962</v>
      </c>
      <c r="T611" s="27" t="s">
        <v>4963</v>
      </c>
      <c r="U611" s="27" t="s">
        <v>4954</v>
      </c>
      <c r="V611" s="27" t="s">
        <v>4959</v>
      </c>
      <c r="W611" s="27" t="s">
        <v>5148</v>
      </c>
      <c r="X611" s="32" t="s">
        <v>5009</v>
      </c>
      <c r="Y611" s="27">
        <v>2</v>
      </c>
      <c r="Z611" s="27">
        <v>1</v>
      </c>
      <c r="AA611" s="33"/>
      <c r="AB611" s="33"/>
      <c r="AC611" s="33">
        <v>1</v>
      </c>
      <c r="AD611" s="33">
        <v>7</v>
      </c>
      <c r="AE611" s="33">
        <v>1</v>
      </c>
      <c r="AF611" s="36">
        <v>2198847571301</v>
      </c>
      <c r="AG611" s="36" t="str">
        <f>MID(AF611,10,4)</f>
        <v>1301</v>
      </c>
      <c r="AH611" s="27" t="s">
        <v>421</v>
      </c>
      <c r="AI611" s="27" t="s">
        <v>421</v>
      </c>
      <c r="AJ611" s="29">
        <v>33190</v>
      </c>
      <c r="AK611" s="27" t="s">
        <v>379</v>
      </c>
      <c r="AL611" s="29">
        <v>45974</v>
      </c>
      <c r="AM611" s="27"/>
      <c r="AN611" s="27"/>
      <c r="AO611" s="27" t="s">
        <v>6371</v>
      </c>
      <c r="AP611" s="27"/>
      <c r="AQ611" s="27"/>
      <c r="AR611" s="35">
        <v>70976732</v>
      </c>
      <c r="AS611" s="36">
        <v>201100380176</v>
      </c>
      <c r="AT611" s="27"/>
      <c r="AU611" s="29"/>
      <c r="AV611" s="27"/>
      <c r="AW611" s="27" t="s">
        <v>4220</v>
      </c>
      <c r="AX611" s="27" t="s">
        <v>421</v>
      </c>
      <c r="AY611" s="27" t="s">
        <v>421</v>
      </c>
      <c r="AZ611" s="27">
        <v>5</v>
      </c>
      <c r="BA611" s="27"/>
      <c r="BB611" s="27" t="s">
        <v>4537</v>
      </c>
      <c r="BC611" s="27" t="s">
        <v>4588</v>
      </c>
      <c r="BD611" s="27">
        <v>1</v>
      </c>
      <c r="BE611" s="27">
        <v>5</v>
      </c>
      <c r="BF611" s="27">
        <v>2</v>
      </c>
      <c r="BG611" s="27" t="s">
        <v>4598</v>
      </c>
      <c r="BH611" s="28">
        <v>5</v>
      </c>
      <c r="BI611" s="27"/>
      <c r="BJ611" s="27"/>
      <c r="BK611" s="27"/>
      <c r="BL611" s="27"/>
      <c r="BM611" s="27"/>
      <c r="BN611" s="27"/>
      <c r="BO611" s="27" t="s">
        <v>4769</v>
      </c>
      <c r="BP611" s="27" t="s">
        <v>4776</v>
      </c>
      <c r="BQ611" s="27" t="s">
        <v>4776</v>
      </c>
      <c r="BR611" s="27"/>
      <c r="BS611" s="27" t="s">
        <v>4776</v>
      </c>
      <c r="BT611" s="27">
        <v>33.745205479452054</v>
      </c>
      <c r="BU611" s="27">
        <v>11</v>
      </c>
      <c r="BV611" s="27">
        <v>13</v>
      </c>
      <c r="BW611" s="33"/>
      <c r="BX611" s="33"/>
      <c r="BY611" s="33"/>
      <c r="BZ611" s="27"/>
      <c r="CA611" s="27"/>
      <c r="CB611" s="27"/>
      <c r="CC611" s="33"/>
      <c r="CD611" s="33"/>
      <c r="CE611" s="33"/>
      <c r="CF611" s="27"/>
      <c r="CG611" s="27"/>
      <c r="CH611" s="27"/>
      <c r="CI611" s="27"/>
      <c r="CJ611" s="27"/>
    </row>
    <row r="612" spans="1:88" x14ac:dyDescent="0.25">
      <c r="A612" s="27" t="s">
        <v>3279</v>
      </c>
      <c r="B612" s="27" t="s">
        <v>926</v>
      </c>
      <c r="C612" s="27" t="s">
        <v>922</v>
      </c>
      <c r="D612" s="27" t="s">
        <v>3801</v>
      </c>
      <c r="E612" s="27"/>
      <c r="F612" s="27"/>
      <c r="G612" s="27" t="s">
        <v>6648</v>
      </c>
      <c r="H612" s="27" t="s">
        <v>4016</v>
      </c>
      <c r="I612" s="27"/>
      <c r="J612" s="27"/>
      <c r="K612" s="29">
        <v>45203</v>
      </c>
      <c r="L612" s="30">
        <v>3385</v>
      </c>
      <c r="M612" s="31">
        <v>250</v>
      </c>
      <c r="N612" t="s">
        <v>149</v>
      </c>
      <c r="O612" s="1">
        <v>45465</v>
      </c>
      <c r="P612" t="s">
        <v>4969</v>
      </c>
      <c r="Q612" s="27"/>
      <c r="R612" s="27" t="s">
        <v>4889</v>
      </c>
      <c r="S612" s="27" t="s">
        <v>4890</v>
      </c>
      <c r="T612" s="27" t="s">
        <v>4902</v>
      </c>
      <c r="U612" s="27" t="s">
        <v>4903</v>
      </c>
      <c r="V612" s="27" t="s">
        <v>4869</v>
      </c>
      <c r="W612" s="27"/>
      <c r="X612" s="32" t="s">
        <v>4870</v>
      </c>
      <c r="Y612" s="27">
        <v>1</v>
      </c>
      <c r="Z612" s="27">
        <v>1</v>
      </c>
      <c r="AA612" s="33"/>
      <c r="AB612" s="33"/>
      <c r="AC612" s="33">
        <v>1</v>
      </c>
      <c r="AD612" s="33">
        <v>7</v>
      </c>
      <c r="AE612" s="33">
        <v>1</v>
      </c>
      <c r="AF612" s="36">
        <v>2213553240101</v>
      </c>
      <c r="AG612" s="36" t="str">
        <f>MID(AF612,10,4)</f>
        <v>0101</v>
      </c>
      <c r="AH612" s="27" t="s">
        <v>114</v>
      </c>
      <c r="AI612" s="27" t="s">
        <v>114</v>
      </c>
      <c r="AJ612" s="29">
        <v>31299</v>
      </c>
      <c r="AK612" s="27" t="s">
        <v>499</v>
      </c>
      <c r="AL612" s="29">
        <v>45544</v>
      </c>
      <c r="AM612" s="27"/>
      <c r="AN612" s="27"/>
      <c r="AO612" s="27" t="s">
        <v>6371</v>
      </c>
      <c r="AP612" s="27"/>
      <c r="AQ612" s="27"/>
      <c r="AR612" s="35">
        <v>44070896</v>
      </c>
      <c r="AS612" s="36">
        <v>185284908</v>
      </c>
      <c r="AT612" s="27"/>
      <c r="AU612" s="29"/>
      <c r="AV612" s="27"/>
      <c r="AW612" s="27" t="s">
        <v>4221</v>
      </c>
      <c r="AX612" s="27" t="s">
        <v>114</v>
      </c>
      <c r="AY612" s="27" t="s">
        <v>114</v>
      </c>
      <c r="AZ612" s="27">
        <v>25</v>
      </c>
      <c r="BA612" s="27"/>
      <c r="BB612" s="27" t="s">
        <v>4538</v>
      </c>
      <c r="BC612" s="27" t="s">
        <v>4588</v>
      </c>
      <c r="BD612" s="27">
        <v>1</v>
      </c>
      <c r="BE612" s="27">
        <v>5</v>
      </c>
      <c r="BF612" s="27">
        <v>1</v>
      </c>
      <c r="BG612" s="27" t="s">
        <v>635</v>
      </c>
      <c r="BH612" s="27">
        <v>7</v>
      </c>
      <c r="BI612" s="106" t="s">
        <v>5419</v>
      </c>
      <c r="BJ612" s="27" t="s">
        <v>5420</v>
      </c>
      <c r="BK612" s="27"/>
      <c r="BL612" s="27" t="s">
        <v>4710</v>
      </c>
      <c r="BM612" s="27"/>
      <c r="BN612" s="27">
        <v>59570668</v>
      </c>
      <c r="BO612" s="27" t="s">
        <v>4769</v>
      </c>
      <c r="BP612" s="29">
        <v>45161</v>
      </c>
      <c r="BQ612" s="29">
        <v>45169</v>
      </c>
      <c r="BR612" s="27" t="s">
        <v>5190</v>
      </c>
      <c r="BS612" s="29">
        <v>45160</v>
      </c>
      <c r="BT612" s="27">
        <v>38.926027397260277</v>
      </c>
      <c r="BU612" s="27">
        <v>9</v>
      </c>
      <c r="BV612" s="27">
        <v>9</v>
      </c>
      <c r="BW612" s="33"/>
      <c r="BX612" s="33"/>
      <c r="BY612" s="33"/>
      <c r="BZ612" s="27"/>
      <c r="CA612" s="27"/>
      <c r="CB612" s="27"/>
      <c r="CC612" s="33"/>
      <c r="CD612" s="33"/>
      <c r="CE612" s="33"/>
      <c r="CF612" s="27"/>
      <c r="CG612" s="27"/>
      <c r="CH612" s="27"/>
      <c r="CI612" s="27"/>
      <c r="CJ612" s="27"/>
    </row>
    <row r="613" spans="1:88" x14ac:dyDescent="0.25">
      <c r="A613" s="27" t="s">
        <v>3280</v>
      </c>
      <c r="B613" s="27" t="s">
        <v>2453</v>
      </c>
      <c r="C613" s="27" t="s">
        <v>584</v>
      </c>
      <c r="D613" s="27" t="s">
        <v>3802</v>
      </c>
      <c r="E613" s="27" t="s">
        <v>3921</v>
      </c>
      <c r="F613" s="27"/>
      <c r="G613" s="27" t="s">
        <v>6649</v>
      </c>
      <c r="H613" s="27" t="s">
        <v>4011</v>
      </c>
      <c r="I613" s="27"/>
      <c r="J613" s="27"/>
      <c r="K613" s="29">
        <v>45203</v>
      </c>
      <c r="L613" s="30">
        <v>2960</v>
      </c>
      <c r="M613" s="31">
        <v>250</v>
      </c>
      <c r="N613" t="s">
        <v>149</v>
      </c>
      <c r="O613" s="1">
        <v>45397</v>
      </c>
      <c r="P613" t="s">
        <v>4969</v>
      </c>
      <c r="Q613" s="27"/>
      <c r="R613" s="27" t="s">
        <v>4961</v>
      </c>
      <c r="S613" s="27" t="s">
        <v>4962</v>
      </c>
      <c r="T613" s="27" t="s">
        <v>4963</v>
      </c>
      <c r="U613" s="27" t="s">
        <v>4954</v>
      </c>
      <c r="V613" s="27" t="s">
        <v>4776</v>
      </c>
      <c r="W613" s="27" t="s">
        <v>5001</v>
      </c>
      <c r="X613" s="32" t="s">
        <v>4997</v>
      </c>
      <c r="Y613" s="27">
        <v>5</v>
      </c>
      <c r="Z613" s="27">
        <v>1</v>
      </c>
      <c r="AA613" s="33"/>
      <c r="AB613" s="33"/>
      <c r="AC613" s="33">
        <v>1</v>
      </c>
      <c r="AD613" s="33">
        <v>7</v>
      </c>
      <c r="AE613" s="33">
        <v>1</v>
      </c>
      <c r="AF613" s="36">
        <v>3251346501703</v>
      </c>
      <c r="AG613" s="36" t="str">
        <f>MID(AF613,10,4)</f>
        <v>1703</v>
      </c>
      <c r="AH613" s="27" t="s">
        <v>315</v>
      </c>
      <c r="AI613" s="27" t="s">
        <v>268</v>
      </c>
      <c r="AJ613" s="29">
        <v>35333</v>
      </c>
      <c r="AK613" s="27" t="s">
        <v>499</v>
      </c>
      <c r="AL613" s="29">
        <v>45925</v>
      </c>
      <c r="AM613" s="27"/>
      <c r="AN613" s="27"/>
      <c r="AO613" s="27" t="s">
        <v>6371</v>
      </c>
      <c r="AP613" s="27"/>
      <c r="AQ613" s="27"/>
      <c r="AR613" s="35">
        <v>100408249</v>
      </c>
      <c r="AS613" s="36">
        <v>3251346501703</v>
      </c>
      <c r="AT613" s="27"/>
      <c r="AU613" s="29"/>
      <c r="AV613" s="27"/>
      <c r="AW613" s="27" t="s">
        <v>4222</v>
      </c>
      <c r="AX613" s="27" t="s">
        <v>114</v>
      </c>
      <c r="AY613" s="27" t="s">
        <v>114</v>
      </c>
      <c r="AZ613" s="27"/>
      <c r="BA613" s="27"/>
      <c r="BB613" s="27" t="s">
        <v>4539</v>
      </c>
      <c r="BC613" s="27" t="s">
        <v>4588</v>
      </c>
      <c r="BD613" s="27">
        <v>1</v>
      </c>
      <c r="BE613" s="27">
        <v>5</v>
      </c>
      <c r="BF613" s="27">
        <v>1</v>
      </c>
      <c r="BG613" s="27" t="s">
        <v>4598</v>
      </c>
      <c r="BH613" s="28">
        <v>5</v>
      </c>
      <c r="BI613" s="106" t="s">
        <v>5421</v>
      </c>
      <c r="BJ613" s="27" t="s">
        <v>5422</v>
      </c>
      <c r="BK613" s="27"/>
      <c r="BL613" s="27" t="s">
        <v>4711</v>
      </c>
      <c r="BM613" s="27"/>
      <c r="BN613" s="27">
        <v>58417538</v>
      </c>
      <c r="BO613" s="27" t="s">
        <v>4769</v>
      </c>
      <c r="BP613" s="29">
        <v>45202</v>
      </c>
      <c r="BQ613" s="29">
        <v>45568</v>
      </c>
      <c r="BR613" s="27" t="s">
        <v>5179</v>
      </c>
      <c r="BS613" s="27" t="s">
        <v>4776</v>
      </c>
      <c r="BT613" s="27">
        <v>27.873972602739727</v>
      </c>
      <c r="BU613" s="27">
        <v>9</v>
      </c>
      <c r="BV613" s="27">
        <v>25</v>
      </c>
      <c r="BW613" s="33"/>
      <c r="BX613" s="33"/>
      <c r="BY613" s="33"/>
      <c r="BZ613" s="27"/>
      <c r="CA613" s="27"/>
      <c r="CB613" s="27"/>
      <c r="CC613" s="33"/>
      <c r="CD613" s="33"/>
      <c r="CE613" s="33"/>
      <c r="CF613" s="27"/>
      <c r="CG613" s="27"/>
      <c r="CH613" s="27"/>
      <c r="CI613" s="27"/>
      <c r="CJ613" s="27"/>
    </row>
    <row r="614" spans="1:88" x14ac:dyDescent="0.25">
      <c r="A614" s="27" t="s">
        <v>3281</v>
      </c>
      <c r="B614" s="27" t="s">
        <v>3592</v>
      </c>
      <c r="C614" s="27" t="s">
        <v>3702</v>
      </c>
      <c r="D614" s="27" t="s">
        <v>168</v>
      </c>
      <c r="E614" s="27" t="s">
        <v>189</v>
      </c>
      <c r="F614" s="27"/>
      <c r="G614" s="27" t="s">
        <v>6650</v>
      </c>
      <c r="H614" s="27" t="s">
        <v>3998</v>
      </c>
      <c r="I614" s="27" t="s">
        <v>4974</v>
      </c>
      <c r="J614" s="27"/>
      <c r="K614" s="29">
        <v>45203</v>
      </c>
      <c r="L614" s="30">
        <v>2960</v>
      </c>
      <c r="M614" s="31">
        <v>250</v>
      </c>
      <c r="N614" t="s">
        <v>4864</v>
      </c>
      <c r="P614" s="27" t="s">
        <v>4864</v>
      </c>
      <c r="Q614" s="27"/>
      <c r="R614" s="27" t="s">
        <v>4961</v>
      </c>
      <c r="S614" s="27" t="s">
        <v>4962</v>
      </c>
      <c r="T614" s="27" t="s">
        <v>4963</v>
      </c>
      <c r="U614" s="27" t="s">
        <v>4954</v>
      </c>
      <c r="V614" s="27" t="s">
        <v>4776</v>
      </c>
      <c r="W614" s="27" t="s">
        <v>5001</v>
      </c>
      <c r="X614" s="32" t="s">
        <v>4997</v>
      </c>
      <c r="Y614" s="27">
        <v>5</v>
      </c>
      <c r="Z614" s="27">
        <v>1</v>
      </c>
      <c r="AA614" s="33"/>
      <c r="AB614" s="33"/>
      <c r="AC614" s="33">
        <v>1</v>
      </c>
      <c r="AD614" s="33">
        <v>7</v>
      </c>
      <c r="AE614" s="33">
        <v>1</v>
      </c>
      <c r="AF614" s="36">
        <v>3243632731703</v>
      </c>
      <c r="AG614" s="36" t="str">
        <f>MID(AF614,10,4)</f>
        <v>1703</v>
      </c>
      <c r="AH614" s="27" t="s">
        <v>315</v>
      </c>
      <c r="AI614" s="27" t="s">
        <v>268</v>
      </c>
      <c r="AJ614" s="29">
        <v>37247</v>
      </c>
      <c r="AK614" s="27" t="s">
        <v>499</v>
      </c>
      <c r="AL614" s="29">
        <v>45282</v>
      </c>
      <c r="AM614" s="27"/>
      <c r="AN614" s="27"/>
      <c r="AO614" s="27" t="s">
        <v>6371</v>
      </c>
      <c r="AP614" s="27"/>
      <c r="AQ614" s="27"/>
      <c r="AR614" s="35">
        <v>108912280</v>
      </c>
      <c r="AS614" s="36">
        <v>3243632731703</v>
      </c>
      <c r="AT614" s="27"/>
      <c r="AU614" s="29"/>
      <c r="AV614" s="27"/>
      <c r="AW614" s="27" t="s">
        <v>4223</v>
      </c>
      <c r="AX614" s="27" t="s">
        <v>1215</v>
      </c>
      <c r="AY614" s="27" t="s">
        <v>268</v>
      </c>
      <c r="AZ614" s="27"/>
      <c r="BA614" s="27"/>
      <c r="BB614" s="27">
        <v>40346070</v>
      </c>
      <c r="BC614" s="27" t="s">
        <v>4588</v>
      </c>
      <c r="BD614" s="27">
        <v>1</v>
      </c>
      <c r="BE614" s="27">
        <v>5</v>
      </c>
      <c r="BF614" s="27">
        <v>2</v>
      </c>
      <c r="BG614" s="27" t="s">
        <v>4598</v>
      </c>
      <c r="BH614" s="28">
        <v>5</v>
      </c>
      <c r="BI614" s="106" t="s">
        <v>5423</v>
      </c>
      <c r="BJ614" s="27" t="s">
        <v>5424</v>
      </c>
      <c r="BK614" s="27"/>
      <c r="BL614" s="27"/>
      <c r="BM614" s="27"/>
      <c r="BN614" s="27">
        <v>45011370</v>
      </c>
      <c r="BO614" s="27" t="s">
        <v>4769</v>
      </c>
      <c r="BP614" s="27" t="s">
        <v>4776</v>
      </c>
      <c r="BQ614" s="27" t="s">
        <v>4776</v>
      </c>
      <c r="BR614" s="27" t="s">
        <v>4776</v>
      </c>
      <c r="BS614" s="27" t="s">
        <v>4776</v>
      </c>
      <c r="BT614" s="27">
        <v>22.63013698630137</v>
      </c>
      <c r="BU614" s="27">
        <v>12</v>
      </c>
      <c r="BV614" s="27">
        <v>22</v>
      </c>
      <c r="BW614" s="33"/>
      <c r="BX614" s="33"/>
      <c r="BY614" s="33"/>
      <c r="BZ614" s="27"/>
      <c r="CA614" s="27"/>
      <c r="CB614" s="27"/>
      <c r="CC614" s="33"/>
      <c r="CD614" s="33"/>
      <c r="CE614" s="33"/>
      <c r="CF614" s="27"/>
      <c r="CG614" s="27"/>
      <c r="CH614" s="27"/>
      <c r="CI614" s="27"/>
      <c r="CJ614" s="27"/>
    </row>
    <row r="615" spans="1:88" x14ac:dyDescent="0.25">
      <c r="A615" s="27" t="s">
        <v>3282</v>
      </c>
      <c r="B615" s="27" t="s">
        <v>1656</v>
      </c>
      <c r="C615" s="27" t="s">
        <v>3703</v>
      </c>
      <c r="D615" s="27" t="s">
        <v>1074</v>
      </c>
      <c r="E615" s="27" t="s">
        <v>3787</v>
      </c>
      <c r="F615" s="27"/>
      <c r="G615" s="27" t="s">
        <v>6651</v>
      </c>
      <c r="H615" s="27" t="s">
        <v>4017</v>
      </c>
      <c r="I615" s="27"/>
      <c r="J615" s="27"/>
      <c r="K615" s="29">
        <v>45204</v>
      </c>
      <c r="L615" s="30">
        <v>2960</v>
      </c>
      <c r="M615" s="31">
        <v>250</v>
      </c>
      <c r="N615" t="s">
        <v>4864</v>
      </c>
      <c r="P615" s="27" t="s">
        <v>4864</v>
      </c>
      <c r="Q615" s="27"/>
      <c r="R615" s="27" t="s">
        <v>4961</v>
      </c>
      <c r="S615" s="27" t="s">
        <v>4962</v>
      </c>
      <c r="T615" s="27" t="s">
        <v>4963</v>
      </c>
      <c r="U615" s="27" t="s">
        <v>4954</v>
      </c>
      <c r="V615" s="27" t="s">
        <v>5003</v>
      </c>
      <c r="W615" s="27" t="s">
        <v>4961</v>
      </c>
      <c r="X615" s="32" t="s">
        <v>5101</v>
      </c>
      <c r="Y615" s="27">
        <v>6</v>
      </c>
      <c r="Z615" s="27">
        <v>1</v>
      </c>
      <c r="AA615" s="33"/>
      <c r="AB615" s="33"/>
      <c r="AC615" s="33">
        <v>1</v>
      </c>
      <c r="AD615" s="33">
        <v>7</v>
      </c>
      <c r="AE615" s="33">
        <v>1</v>
      </c>
      <c r="AF615" s="36">
        <v>2980707311614</v>
      </c>
      <c r="AG615" s="36" t="str">
        <f>MID(AF615,10,4)</f>
        <v>1614</v>
      </c>
      <c r="AH615" s="27" t="s">
        <v>5425</v>
      </c>
      <c r="AI615" s="27" t="s">
        <v>1119</v>
      </c>
      <c r="AJ615" s="29">
        <v>35153</v>
      </c>
      <c r="AK615" s="27" t="s">
        <v>499</v>
      </c>
      <c r="AL615" s="29">
        <v>45745</v>
      </c>
      <c r="AM615" s="27"/>
      <c r="AN615" s="27"/>
      <c r="AO615" s="27" t="s">
        <v>6371</v>
      </c>
      <c r="AP615" s="27"/>
      <c r="AQ615" s="27"/>
      <c r="AR615" s="35">
        <v>88258068</v>
      </c>
      <c r="AS615" s="36">
        <v>2980707311614</v>
      </c>
      <c r="AT615" s="27"/>
      <c r="AU615" s="29"/>
      <c r="AV615" s="27"/>
      <c r="AW615" s="27" t="s">
        <v>4224</v>
      </c>
      <c r="AX615" s="27" t="s">
        <v>4225</v>
      </c>
      <c r="AY615" s="27" t="s">
        <v>1119</v>
      </c>
      <c r="AZ615" s="27">
        <v>1</v>
      </c>
      <c r="BA615" s="27"/>
      <c r="BB615" s="27">
        <v>33010879</v>
      </c>
      <c r="BC615" s="27" t="s">
        <v>4588</v>
      </c>
      <c r="BD615" s="27">
        <v>1</v>
      </c>
      <c r="BE615" s="27">
        <v>5</v>
      </c>
      <c r="BF615" s="27">
        <v>1</v>
      </c>
      <c r="BG615" s="27" t="s">
        <v>4618</v>
      </c>
      <c r="BH615" s="27">
        <v>7</v>
      </c>
      <c r="BI615" s="106" t="s">
        <v>5426</v>
      </c>
      <c r="BJ615" s="27" t="s">
        <v>5427</v>
      </c>
      <c r="BK615" s="27"/>
      <c r="BL615" s="27" t="s">
        <v>4712</v>
      </c>
      <c r="BM615" s="27"/>
      <c r="BN615" s="27">
        <v>335436896</v>
      </c>
      <c r="BO615" s="27" t="s">
        <v>4769</v>
      </c>
      <c r="BP615" s="27" t="s">
        <v>4776</v>
      </c>
      <c r="BQ615" s="27" t="s">
        <v>4776</v>
      </c>
      <c r="BR615" s="29"/>
      <c r="BS615" s="29">
        <v>37898</v>
      </c>
      <c r="BT615" s="27">
        <v>28.367123287671234</v>
      </c>
      <c r="BU615" s="27">
        <v>3</v>
      </c>
      <c r="BV615" s="27">
        <v>29</v>
      </c>
      <c r="BW615" s="33"/>
      <c r="BX615" s="33"/>
      <c r="BY615" s="33"/>
      <c r="BZ615" s="27"/>
      <c r="CA615" s="27"/>
      <c r="CB615" s="27"/>
      <c r="CC615" s="33"/>
      <c r="CD615" s="33"/>
      <c r="CE615" s="33"/>
      <c r="CF615" s="27"/>
      <c r="CG615" s="27"/>
      <c r="CH615" s="27"/>
      <c r="CI615" s="27"/>
      <c r="CJ615" s="27"/>
    </row>
    <row r="616" spans="1:88" x14ac:dyDescent="0.25">
      <c r="A616" s="27" t="s">
        <v>3283</v>
      </c>
      <c r="B616" s="27" t="s">
        <v>3593</v>
      </c>
      <c r="C616" s="27" t="s">
        <v>3704</v>
      </c>
      <c r="D616" s="27" t="s">
        <v>2143</v>
      </c>
      <c r="E616" s="27" t="s">
        <v>3837</v>
      </c>
      <c r="F616" s="27"/>
      <c r="G616" s="27" t="s">
        <v>6652</v>
      </c>
      <c r="H616" s="27" t="s">
        <v>3994</v>
      </c>
      <c r="I616" s="27"/>
      <c r="J616" s="27"/>
      <c r="K616" s="29">
        <v>45218</v>
      </c>
      <c r="L616" s="30">
        <v>3385</v>
      </c>
      <c r="M616" s="31">
        <v>250</v>
      </c>
      <c r="N616" t="s">
        <v>149</v>
      </c>
      <c r="O616" s="1">
        <v>45397</v>
      </c>
      <c r="P616" t="s">
        <v>4969</v>
      </c>
      <c r="Q616" s="27"/>
      <c r="R616" s="27" t="s">
        <v>4876</v>
      </c>
      <c r="S616" s="27">
        <v>95</v>
      </c>
      <c r="T616" s="27" t="s">
        <v>5129</v>
      </c>
      <c r="U616" s="27"/>
      <c r="V616" s="27" t="s">
        <v>4869</v>
      </c>
      <c r="W616" s="27" t="s">
        <v>4937</v>
      </c>
      <c r="X616" s="32" t="s">
        <v>4870</v>
      </c>
      <c r="Y616" s="27">
        <v>1</v>
      </c>
      <c r="Z616" s="27">
        <v>2</v>
      </c>
      <c r="AA616" s="33"/>
      <c r="AB616" s="33"/>
      <c r="AC616" s="33">
        <v>1</v>
      </c>
      <c r="AD616" s="33">
        <v>7</v>
      </c>
      <c r="AE616" s="33">
        <v>1</v>
      </c>
      <c r="AF616" s="36">
        <v>3003719260101</v>
      </c>
      <c r="AG616" s="36" t="str">
        <f>MID(AF616,10,4)</f>
        <v>0101</v>
      </c>
      <c r="AH616" s="27" t="s">
        <v>114</v>
      </c>
      <c r="AI616" s="27" t="s">
        <v>114</v>
      </c>
      <c r="AJ616" s="29">
        <v>35776</v>
      </c>
      <c r="AK616" s="27"/>
      <c r="AL616" s="27"/>
      <c r="AM616" s="27"/>
      <c r="AN616" s="27"/>
      <c r="AO616" s="27" t="s">
        <v>6007</v>
      </c>
      <c r="AP616" s="27"/>
      <c r="AQ616" s="27"/>
      <c r="AR616" s="35">
        <v>103069933</v>
      </c>
      <c r="AS616" s="112">
        <v>3003719260101</v>
      </c>
      <c r="AT616" s="27"/>
      <c r="AU616" s="29"/>
      <c r="AV616" s="27"/>
      <c r="AW616" s="27" t="s">
        <v>4226</v>
      </c>
      <c r="AX616" s="27" t="s">
        <v>114</v>
      </c>
      <c r="AY616" s="27" t="s">
        <v>278</v>
      </c>
      <c r="AZ616" s="27"/>
      <c r="BA616" s="27"/>
      <c r="BB616" s="27">
        <v>47134563</v>
      </c>
      <c r="BC616" s="27" t="s">
        <v>4590</v>
      </c>
      <c r="BD616" s="27">
        <v>1</v>
      </c>
      <c r="BE616" s="27">
        <v>5</v>
      </c>
      <c r="BF616" s="27">
        <v>2</v>
      </c>
      <c r="BG616" s="27" t="s">
        <v>4598</v>
      </c>
      <c r="BH616" s="28">
        <v>5</v>
      </c>
      <c r="BI616" s="106" t="s">
        <v>5428</v>
      </c>
      <c r="BJ616" s="27" t="s">
        <v>5429</v>
      </c>
      <c r="BK616" s="27"/>
      <c r="BL616" s="27"/>
      <c r="BM616" s="27"/>
      <c r="BN616" s="27" t="s">
        <v>4755</v>
      </c>
      <c r="BO616" s="27" t="s">
        <v>4769</v>
      </c>
      <c r="BP616" s="27" t="s">
        <v>4776</v>
      </c>
      <c r="BQ616" s="27" t="s">
        <v>4776</v>
      </c>
      <c r="BR616" s="27" t="s">
        <v>4776</v>
      </c>
      <c r="BS616" s="27" t="s">
        <v>4776</v>
      </c>
      <c r="BT616" s="27">
        <v>26.660273972602738</v>
      </c>
      <c r="BU616" s="27">
        <v>12</v>
      </c>
      <c r="BV616" s="27">
        <v>12</v>
      </c>
      <c r="BW616" s="33"/>
      <c r="BX616" s="33"/>
      <c r="BY616" s="33"/>
      <c r="BZ616" s="27"/>
      <c r="CA616" s="27"/>
      <c r="CB616" s="27"/>
      <c r="CC616" s="33"/>
      <c r="CD616" s="33"/>
      <c r="CE616" s="33"/>
      <c r="CF616" s="27"/>
      <c r="CG616" s="27"/>
      <c r="CH616" s="27"/>
      <c r="CI616" s="27"/>
      <c r="CJ616" s="27"/>
    </row>
    <row r="617" spans="1:88" x14ac:dyDescent="0.25">
      <c r="A617" s="27" t="s">
        <v>3284</v>
      </c>
      <c r="B617" s="27" t="s">
        <v>172</v>
      </c>
      <c r="C617" s="27" t="s">
        <v>3705</v>
      </c>
      <c r="D617" s="27" t="s">
        <v>871</v>
      </c>
      <c r="E617" s="27" t="s">
        <v>3790</v>
      </c>
      <c r="F617" s="27"/>
      <c r="G617" s="27" t="s">
        <v>6653</v>
      </c>
      <c r="H617" s="27" t="s">
        <v>3994</v>
      </c>
      <c r="I617" s="27"/>
      <c r="J617" s="27"/>
      <c r="K617" s="29">
        <v>45218</v>
      </c>
      <c r="L617" s="30">
        <v>3385</v>
      </c>
      <c r="M617" s="31">
        <v>250</v>
      </c>
      <c r="N617" t="s">
        <v>4864</v>
      </c>
      <c r="P617" s="27" t="s">
        <v>4864</v>
      </c>
      <c r="Q617" s="27"/>
      <c r="R617" s="27" t="s">
        <v>4941</v>
      </c>
      <c r="S617" s="78">
        <v>85</v>
      </c>
      <c r="T617" s="56" t="s">
        <v>6960</v>
      </c>
      <c r="U617" s="27"/>
      <c r="V617" s="27" t="s">
        <v>4869</v>
      </c>
      <c r="W617" s="27" t="s">
        <v>4943</v>
      </c>
      <c r="X617" s="32" t="s">
        <v>4870</v>
      </c>
      <c r="Y617" s="27">
        <v>1</v>
      </c>
      <c r="Z617" s="27">
        <v>2</v>
      </c>
      <c r="AA617" s="33"/>
      <c r="AB617" s="33"/>
      <c r="AC617" s="33">
        <v>1</v>
      </c>
      <c r="AD617" s="33">
        <v>7</v>
      </c>
      <c r="AE617" s="33">
        <v>1</v>
      </c>
      <c r="AF617" s="36">
        <v>1736300570407</v>
      </c>
      <c r="AG617" s="36" t="str">
        <f>MID(AF617,10,4)</f>
        <v>0407</v>
      </c>
      <c r="AH617" s="27" t="s">
        <v>1032</v>
      </c>
      <c r="AI617" s="27" t="s">
        <v>1033</v>
      </c>
      <c r="AJ617" s="29">
        <v>27726</v>
      </c>
      <c r="AK617" s="27"/>
      <c r="AL617" s="27"/>
      <c r="AM617" s="27"/>
      <c r="AN617" s="27"/>
      <c r="AO617" s="27" t="s">
        <v>6007</v>
      </c>
      <c r="AP617" s="27"/>
      <c r="AQ617" s="27"/>
      <c r="AR617" s="35">
        <v>54937213</v>
      </c>
      <c r="AS617" s="36">
        <v>275130045</v>
      </c>
      <c r="AT617" s="27"/>
      <c r="AU617" s="29"/>
      <c r="AV617" s="27"/>
      <c r="AW617" s="27" t="s">
        <v>4227</v>
      </c>
      <c r="AX617" s="27" t="s">
        <v>114</v>
      </c>
      <c r="AY617" s="27" t="s">
        <v>259</v>
      </c>
      <c r="AZ617" s="27">
        <v>1</v>
      </c>
      <c r="BA617" s="27"/>
      <c r="BB617" s="27" t="s">
        <v>4540</v>
      </c>
      <c r="BC617" s="27" t="s">
        <v>4590</v>
      </c>
      <c r="BD617" s="27">
        <v>1</v>
      </c>
      <c r="BE617" s="27">
        <v>5</v>
      </c>
      <c r="BF617" s="27">
        <v>3</v>
      </c>
      <c r="BG617" s="27" t="s">
        <v>648</v>
      </c>
      <c r="BH617" s="27">
        <v>7</v>
      </c>
      <c r="BI617" s="106" t="s">
        <v>5430</v>
      </c>
      <c r="BJ617" s="27" t="s">
        <v>5431</v>
      </c>
      <c r="BK617" s="27"/>
      <c r="BL617" s="27" t="s">
        <v>4713</v>
      </c>
      <c r="BM617" s="27"/>
      <c r="BN617" s="27">
        <v>57671682</v>
      </c>
      <c r="BO617" s="27" t="s">
        <v>4769</v>
      </c>
      <c r="BP617" s="29">
        <v>45056</v>
      </c>
      <c r="BQ617" s="29">
        <v>45064</v>
      </c>
      <c r="BR617" s="27" t="s">
        <v>5190</v>
      </c>
      <c r="BS617" s="29">
        <v>45055</v>
      </c>
      <c r="BT617" s="27">
        <v>48.715068493150682</v>
      </c>
      <c r="BU617" s="27">
        <v>11</v>
      </c>
      <c r="BV617" s="27">
        <v>28</v>
      </c>
      <c r="BW617" s="33"/>
      <c r="BX617" s="33"/>
      <c r="BY617" s="33"/>
      <c r="BZ617" s="27"/>
      <c r="CA617" s="27"/>
      <c r="CB617" s="27"/>
      <c r="CC617" s="33"/>
      <c r="CD617" s="33"/>
      <c r="CE617" s="33"/>
      <c r="CF617" s="27"/>
      <c r="CG617" s="27"/>
      <c r="CH617" s="27"/>
      <c r="CI617" s="27"/>
      <c r="CJ617" s="27"/>
    </row>
    <row r="618" spans="1:88" x14ac:dyDescent="0.25">
      <c r="A618" s="27" t="s">
        <v>3285</v>
      </c>
      <c r="B618" s="27" t="s">
        <v>3594</v>
      </c>
      <c r="C618" s="27" t="s">
        <v>1721</v>
      </c>
      <c r="D618" s="27" t="s">
        <v>161</v>
      </c>
      <c r="E618" s="27" t="s">
        <v>1829</v>
      </c>
      <c r="F618" s="27"/>
      <c r="G618" s="27" t="s">
        <v>6654</v>
      </c>
      <c r="H618" s="27" t="s">
        <v>3994</v>
      </c>
      <c r="I618" s="27"/>
      <c r="J618" s="27"/>
      <c r="K618" s="29">
        <v>45218</v>
      </c>
      <c r="L618" s="30">
        <v>3385</v>
      </c>
      <c r="M618" s="31">
        <v>250</v>
      </c>
      <c r="N618" t="s">
        <v>4864</v>
      </c>
      <c r="P618" s="27" t="s">
        <v>4864</v>
      </c>
      <c r="Q618" s="27"/>
      <c r="R618" s="27" t="s">
        <v>5015</v>
      </c>
      <c r="S618" s="27">
        <v>48</v>
      </c>
      <c r="T618" s="27" t="s">
        <v>5138</v>
      </c>
      <c r="U618" s="27"/>
      <c r="V618" s="27" t="s">
        <v>4959</v>
      </c>
      <c r="W618" s="27" t="s">
        <v>5139</v>
      </c>
      <c r="X618" s="32" t="s">
        <v>5140</v>
      </c>
      <c r="Y618" s="27">
        <v>16</v>
      </c>
      <c r="Z618" s="27">
        <v>2</v>
      </c>
      <c r="AA618" s="33"/>
      <c r="AB618" s="33"/>
      <c r="AC618" s="33">
        <v>1</v>
      </c>
      <c r="AD618" s="33">
        <v>7</v>
      </c>
      <c r="AE618" s="33">
        <v>1</v>
      </c>
      <c r="AF618" s="36">
        <v>3143800000710</v>
      </c>
      <c r="AG618" s="36" t="str">
        <f>MID(AF618,10,4)</f>
        <v>0710</v>
      </c>
      <c r="AH618" s="27" t="s">
        <v>415</v>
      </c>
      <c r="AI618" s="27" t="s">
        <v>1453</v>
      </c>
      <c r="AJ618" s="29">
        <v>36532</v>
      </c>
      <c r="AK618" s="27"/>
      <c r="AL618" s="27"/>
      <c r="AM618" s="27"/>
      <c r="AN618" s="27"/>
      <c r="AO618" s="27" t="s">
        <v>6007</v>
      </c>
      <c r="AP618" s="27"/>
      <c r="AQ618" s="27"/>
      <c r="AR618" s="35">
        <v>112615848</v>
      </c>
      <c r="AS618" s="112">
        <v>3143800000710</v>
      </c>
      <c r="AT618" s="27"/>
      <c r="AU618" s="29"/>
      <c r="AV618" s="27"/>
      <c r="AW618" s="27" t="s">
        <v>4228</v>
      </c>
      <c r="AX618" s="27" t="s">
        <v>1453</v>
      </c>
      <c r="AY618" s="27" t="s">
        <v>1453</v>
      </c>
      <c r="AZ618" s="27">
        <v>1</v>
      </c>
      <c r="BA618" s="27"/>
      <c r="BB618" s="27" t="s">
        <v>4541</v>
      </c>
      <c r="BC618" s="27" t="s">
        <v>4590</v>
      </c>
      <c r="BD618" s="27">
        <v>1</v>
      </c>
      <c r="BE618" s="27">
        <v>5</v>
      </c>
      <c r="BF618" s="27">
        <v>0</v>
      </c>
      <c r="BG618" s="27" t="s">
        <v>635</v>
      </c>
      <c r="BH618" s="27">
        <v>7</v>
      </c>
      <c r="BI618" s="106" t="s">
        <v>5432</v>
      </c>
      <c r="BJ618" s="27" t="s">
        <v>5433</v>
      </c>
      <c r="BK618" s="27"/>
      <c r="BL618" s="27"/>
      <c r="BM618" s="27"/>
      <c r="BN618" s="27" t="s">
        <v>4541</v>
      </c>
      <c r="BO618" s="27" t="s">
        <v>4769</v>
      </c>
      <c r="BP618" s="27" t="s">
        <v>4776</v>
      </c>
      <c r="BQ618" s="27" t="s">
        <v>4776</v>
      </c>
      <c r="BR618" s="27"/>
      <c r="BS618" s="27" t="s">
        <v>4776</v>
      </c>
      <c r="BT618" s="27">
        <v>24.589041095890412</v>
      </c>
      <c r="BU618" s="27">
        <v>1</v>
      </c>
      <c r="BV618" s="27">
        <v>7</v>
      </c>
      <c r="BW618" s="33"/>
      <c r="BX618" s="33"/>
      <c r="BY618" s="33"/>
      <c r="BZ618" s="27"/>
      <c r="CA618" s="27"/>
      <c r="CB618" s="27"/>
      <c r="CC618" s="33"/>
      <c r="CD618" s="33"/>
      <c r="CE618" s="33"/>
      <c r="CF618" s="27"/>
      <c r="CG618" s="27"/>
      <c r="CH618" s="27"/>
      <c r="CI618" s="27"/>
      <c r="CJ618" s="27"/>
    </row>
    <row r="619" spans="1:88" x14ac:dyDescent="0.25">
      <c r="A619" s="27" t="s">
        <v>3286</v>
      </c>
      <c r="B619" s="27" t="s">
        <v>2478</v>
      </c>
      <c r="C619" s="27" t="s">
        <v>3677</v>
      </c>
      <c r="D619" s="27" t="s">
        <v>181</v>
      </c>
      <c r="E619" s="27" t="s">
        <v>215</v>
      </c>
      <c r="F619" s="27"/>
      <c r="G619" s="27" t="s">
        <v>6655</v>
      </c>
      <c r="H619" s="27" t="s">
        <v>3994</v>
      </c>
      <c r="I619" s="27"/>
      <c r="J619" s="27"/>
      <c r="K619" s="29">
        <v>45218</v>
      </c>
      <c r="L619" s="30">
        <v>3385</v>
      </c>
      <c r="M619" s="31">
        <v>250</v>
      </c>
      <c r="N619" s="40" t="s">
        <v>149</v>
      </c>
      <c r="O619" s="1">
        <v>45443</v>
      </c>
      <c r="P619" s="40" t="s">
        <v>4883</v>
      </c>
      <c r="Q619" s="27"/>
      <c r="R619" s="27" t="s">
        <v>4941</v>
      </c>
      <c r="S619" s="27">
        <v>10001</v>
      </c>
      <c r="T619" s="27" t="s">
        <v>6937</v>
      </c>
      <c r="U619" s="27"/>
      <c r="V619" s="27" t="s">
        <v>4869</v>
      </c>
      <c r="W619" s="27" t="s">
        <v>4984</v>
      </c>
      <c r="X619" s="32" t="s">
        <v>4985</v>
      </c>
      <c r="Y619" s="27">
        <v>13</v>
      </c>
      <c r="Z619" s="27">
        <v>2</v>
      </c>
      <c r="AA619" s="33"/>
      <c r="AB619" s="33"/>
      <c r="AC619" s="33">
        <v>1</v>
      </c>
      <c r="AD619" s="33">
        <v>7</v>
      </c>
      <c r="AE619" s="33">
        <v>1</v>
      </c>
      <c r="AF619" s="36">
        <v>2860271190301</v>
      </c>
      <c r="AG619" s="36" t="str">
        <f>MID(AF619,10,4)</f>
        <v>0301</v>
      </c>
      <c r="AH619" s="27" t="s">
        <v>1393</v>
      </c>
      <c r="AI619" s="27" t="s">
        <v>1394</v>
      </c>
      <c r="AJ619" s="29">
        <v>36922</v>
      </c>
      <c r="AK619" s="27"/>
      <c r="AL619" s="27"/>
      <c r="AM619" s="27"/>
      <c r="AN619" s="27"/>
      <c r="AO619" s="27" t="s">
        <v>6007</v>
      </c>
      <c r="AP619" s="27"/>
      <c r="AQ619" s="27"/>
      <c r="AR619" s="35">
        <v>104948973</v>
      </c>
      <c r="AS619" s="112">
        <v>2860271190301</v>
      </c>
      <c r="AT619" s="27"/>
      <c r="AU619" s="29"/>
      <c r="AV619" s="27"/>
      <c r="AW619" s="27" t="s">
        <v>4229</v>
      </c>
      <c r="AX619" s="27" t="s">
        <v>1393</v>
      </c>
      <c r="AY619" s="27" t="s">
        <v>114</v>
      </c>
      <c r="AZ619" s="27"/>
      <c r="BA619" s="27"/>
      <c r="BB619" s="27" t="s">
        <v>4542</v>
      </c>
      <c r="BC619" s="27" t="s">
        <v>4590</v>
      </c>
      <c r="BD619" s="27">
        <v>1</v>
      </c>
      <c r="BE619" s="27">
        <v>5</v>
      </c>
      <c r="BF619" s="27">
        <v>0</v>
      </c>
      <c r="BG619" s="27" t="s">
        <v>4599</v>
      </c>
      <c r="BH619" s="27">
        <v>7</v>
      </c>
      <c r="BI619" s="106" t="s">
        <v>5434</v>
      </c>
      <c r="BJ619" s="27" t="s">
        <v>5435</v>
      </c>
      <c r="BK619" s="27"/>
      <c r="BL619" s="27" t="s">
        <v>4714</v>
      </c>
      <c r="BM619" s="27" t="s">
        <v>4756</v>
      </c>
      <c r="BN619" s="27">
        <v>49728462</v>
      </c>
      <c r="BO619" s="27" t="s">
        <v>4769</v>
      </c>
      <c r="BP619" s="29">
        <v>45120</v>
      </c>
      <c r="BQ619" s="29">
        <v>44939</v>
      </c>
      <c r="BR619" s="27" t="s">
        <v>5179</v>
      </c>
      <c r="BS619" s="29">
        <v>45120</v>
      </c>
      <c r="BT619" s="27">
        <v>23.520547945205479</v>
      </c>
      <c r="BU619" s="27">
        <v>1</v>
      </c>
      <c r="BV619" s="27">
        <v>31</v>
      </c>
      <c r="BW619" s="33"/>
      <c r="BX619" s="33"/>
      <c r="BY619" s="33"/>
      <c r="BZ619" s="27"/>
      <c r="CA619" s="27"/>
      <c r="CB619" s="27"/>
      <c r="CC619" s="33"/>
      <c r="CD619" s="33"/>
      <c r="CE619" s="33"/>
      <c r="CF619" s="27"/>
      <c r="CG619" s="27"/>
      <c r="CH619" s="27"/>
      <c r="CI619" s="27"/>
      <c r="CJ619" s="27"/>
    </row>
    <row r="620" spans="1:88" x14ac:dyDescent="0.25">
      <c r="A620" s="27" t="s">
        <v>3287</v>
      </c>
      <c r="B620" s="27" t="s">
        <v>1531</v>
      </c>
      <c r="C620" s="27"/>
      <c r="D620" s="27" t="s">
        <v>147</v>
      </c>
      <c r="E620" s="27" t="s">
        <v>561</v>
      </c>
      <c r="F620" s="27"/>
      <c r="G620" s="27" t="s">
        <v>6656</v>
      </c>
      <c r="H620" s="27" t="s">
        <v>3994</v>
      </c>
      <c r="I620" s="27"/>
      <c r="J620" s="27"/>
      <c r="K620" s="29">
        <v>45218</v>
      </c>
      <c r="L620" s="30">
        <v>3385</v>
      </c>
      <c r="M620" s="31">
        <v>250</v>
      </c>
      <c r="N620" t="s">
        <v>149</v>
      </c>
      <c r="O620" s="1">
        <v>45366</v>
      </c>
      <c r="P620" t="s">
        <v>4969</v>
      </c>
      <c r="Q620" s="27"/>
      <c r="R620" s="27" t="s">
        <v>4872</v>
      </c>
      <c r="S620" s="27">
        <v>45</v>
      </c>
      <c r="T620" s="27" t="s">
        <v>5113</v>
      </c>
      <c r="U620" s="27"/>
      <c r="V620" s="27" t="s">
        <v>4869</v>
      </c>
      <c r="W620" s="27" t="s">
        <v>5114</v>
      </c>
      <c r="X620" s="32" t="s">
        <v>5115</v>
      </c>
      <c r="Y620" s="27">
        <v>11</v>
      </c>
      <c r="Z620" s="33">
        <v>2</v>
      </c>
      <c r="AA620" s="33"/>
      <c r="AB620" s="33"/>
      <c r="AC620" s="33">
        <v>1</v>
      </c>
      <c r="AD620" s="33">
        <v>7</v>
      </c>
      <c r="AE620" s="33">
        <v>1</v>
      </c>
      <c r="AF620" s="36">
        <v>2784019372201</v>
      </c>
      <c r="AG620" s="36" t="str">
        <f>MID(AF620,10,4)</f>
        <v>2201</v>
      </c>
      <c r="AH620" s="27" t="s">
        <v>142</v>
      </c>
      <c r="AI620" s="27" t="s">
        <v>142</v>
      </c>
      <c r="AJ620" s="29">
        <v>37787</v>
      </c>
      <c r="AK620" s="27"/>
      <c r="AL620" s="27"/>
      <c r="AM620" s="27"/>
      <c r="AN620" s="27"/>
      <c r="AO620" s="27" t="s">
        <v>6007</v>
      </c>
      <c r="AP620" s="27"/>
      <c r="AQ620" s="27"/>
      <c r="AR620" s="35">
        <v>278401937</v>
      </c>
      <c r="AS620" s="36">
        <v>2784019372201</v>
      </c>
      <c r="AT620" s="27"/>
      <c r="AU620" s="29"/>
      <c r="AV620" s="27"/>
      <c r="AW620" s="27" t="s">
        <v>4230</v>
      </c>
      <c r="AX620" s="27" t="s">
        <v>142</v>
      </c>
      <c r="AY620" s="27" t="s">
        <v>142</v>
      </c>
      <c r="AZ620" s="27"/>
      <c r="BA620" s="27"/>
      <c r="BB620" s="27">
        <v>33981346</v>
      </c>
      <c r="BC620" s="27" t="s">
        <v>4590</v>
      </c>
      <c r="BD620" s="27">
        <v>1</v>
      </c>
      <c r="BE620" s="27">
        <v>5</v>
      </c>
      <c r="BF620" s="27">
        <v>1</v>
      </c>
      <c r="BG620" s="27" t="s">
        <v>4598</v>
      </c>
      <c r="BH620" s="28">
        <v>5</v>
      </c>
      <c r="BI620" s="106" t="s">
        <v>5436</v>
      </c>
      <c r="BJ620" s="27" t="s">
        <v>5437</v>
      </c>
      <c r="BK620" s="27"/>
      <c r="BL620" s="27"/>
      <c r="BM620" s="27" t="s">
        <v>4757</v>
      </c>
      <c r="BN620" s="27">
        <v>47228138</v>
      </c>
      <c r="BO620" s="27" t="s">
        <v>4769</v>
      </c>
      <c r="BP620" s="27" t="s">
        <v>4776</v>
      </c>
      <c r="BQ620" s="27" t="s">
        <v>4776</v>
      </c>
      <c r="BR620" s="27"/>
      <c r="BS620" s="27" t="s">
        <v>4776</v>
      </c>
      <c r="BT620" s="27">
        <v>21.150684931506849</v>
      </c>
      <c r="BU620" s="27">
        <v>6</v>
      </c>
      <c r="BV620" s="27">
        <v>15</v>
      </c>
      <c r="BW620" s="33"/>
      <c r="BX620" s="33"/>
      <c r="BY620" s="33"/>
      <c r="BZ620" s="27"/>
      <c r="CA620" s="27"/>
      <c r="CB620" s="27"/>
      <c r="CC620" s="33"/>
      <c r="CD620" s="33"/>
      <c r="CE620" s="33"/>
      <c r="CF620" s="27"/>
      <c r="CG620" s="27"/>
      <c r="CH620" s="27"/>
      <c r="CI620" s="27"/>
      <c r="CJ620" s="27"/>
    </row>
    <row r="621" spans="1:88" x14ac:dyDescent="0.25">
      <c r="A621" s="27" t="s">
        <v>3288</v>
      </c>
      <c r="B621" s="27" t="s">
        <v>3076</v>
      </c>
      <c r="C621" s="27" t="s">
        <v>733</v>
      </c>
      <c r="D621" s="27" t="s">
        <v>3803</v>
      </c>
      <c r="E621" s="27" t="s">
        <v>562</v>
      </c>
      <c r="F621" s="27"/>
      <c r="G621" s="27" t="s">
        <v>6657</v>
      </c>
      <c r="H621" s="27" t="s">
        <v>3998</v>
      </c>
      <c r="I621" s="27" t="s">
        <v>4974</v>
      </c>
      <c r="J621" s="27"/>
      <c r="K621" s="29">
        <v>45218</v>
      </c>
      <c r="L621" s="30">
        <v>2960</v>
      </c>
      <c r="M621" s="31">
        <v>250</v>
      </c>
      <c r="N621" t="s">
        <v>149</v>
      </c>
      <c r="O621" s="1">
        <v>45373</v>
      </c>
      <c r="P621" t="s">
        <v>4969</v>
      </c>
      <c r="Q621" s="27"/>
      <c r="R621" s="27" t="s">
        <v>5184</v>
      </c>
      <c r="S621" s="146" t="s">
        <v>4962</v>
      </c>
      <c r="T621" s="105" t="s">
        <v>4963</v>
      </c>
      <c r="U621" s="27" t="s">
        <v>4954</v>
      </c>
      <c r="V621" s="27" t="s">
        <v>4869</v>
      </c>
      <c r="W621" s="27" t="s">
        <v>4980</v>
      </c>
      <c r="X621" s="32" t="s">
        <v>4870</v>
      </c>
      <c r="Y621" s="27">
        <v>1</v>
      </c>
      <c r="Z621" s="27">
        <v>1</v>
      </c>
      <c r="AA621" s="33"/>
      <c r="AB621" s="33"/>
      <c r="AC621" s="33">
        <v>1</v>
      </c>
      <c r="AD621" s="33">
        <v>7</v>
      </c>
      <c r="AE621" s="33">
        <v>1</v>
      </c>
      <c r="AF621" s="36">
        <v>2356499880603</v>
      </c>
      <c r="AG621" s="36" t="str">
        <f>MID(AF621,10,4)</f>
        <v>0603</v>
      </c>
      <c r="AH621" s="27" t="s">
        <v>533</v>
      </c>
      <c r="AI621" s="27" t="s">
        <v>5118</v>
      </c>
      <c r="AJ621" s="29">
        <v>33029</v>
      </c>
      <c r="AK621" s="27" t="s">
        <v>499</v>
      </c>
      <c r="AL621" s="29">
        <v>46179</v>
      </c>
      <c r="AM621" s="27" t="s">
        <v>218</v>
      </c>
      <c r="AN621" s="29">
        <v>46179</v>
      </c>
      <c r="AO621" s="27" t="s">
        <v>6371</v>
      </c>
      <c r="AP621" s="27"/>
      <c r="AQ621" s="27"/>
      <c r="AR621" s="35">
        <v>59627212</v>
      </c>
      <c r="AS621" s="177">
        <v>190092825</v>
      </c>
      <c r="AT621" s="27"/>
      <c r="AU621" s="29"/>
      <c r="AV621" s="27"/>
      <c r="AW621" s="27" t="s">
        <v>4231</v>
      </c>
      <c r="AX621" s="27" t="s">
        <v>726</v>
      </c>
      <c r="AY621" s="27" t="s">
        <v>533</v>
      </c>
      <c r="AZ621" s="27"/>
      <c r="BA621" s="27"/>
      <c r="BB621" s="27">
        <v>58733686</v>
      </c>
      <c r="BC621" s="27" t="s">
        <v>1907</v>
      </c>
      <c r="BD621" s="27">
        <v>2</v>
      </c>
      <c r="BE621" s="27">
        <v>5</v>
      </c>
      <c r="BF621" s="27"/>
      <c r="BG621" s="27" t="s">
        <v>648</v>
      </c>
      <c r="BH621" s="27">
        <v>7</v>
      </c>
      <c r="BI621" s="27"/>
      <c r="BJ621" s="27"/>
      <c r="BK621" s="27"/>
      <c r="BL621" s="27"/>
      <c r="BM621" s="27"/>
      <c r="BN621" s="27"/>
      <c r="BO621" s="27" t="s">
        <v>4769</v>
      </c>
      <c r="BP621" s="29">
        <v>45119</v>
      </c>
      <c r="BQ621" s="29">
        <v>45119</v>
      </c>
      <c r="BR621" s="27" t="s">
        <v>5190</v>
      </c>
      <c r="BS621" s="27" t="s">
        <v>4776</v>
      </c>
      <c r="BT621" s="27">
        <v>34.186301369863017</v>
      </c>
      <c r="BU621" s="27">
        <v>6</v>
      </c>
      <c r="BV621" s="27">
        <v>5</v>
      </c>
      <c r="BW621" s="33"/>
      <c r="BX621" s="33"/>
      <c r="BY621" s="33"/>
      <c r="BZ621" s="27"/>
      <c r="CA621" s="27"/>
      <c r="CB621" s="27"/>
      <c r="CC621" s="33"/>
      <c r="CD621" s="33"/>
      <c r="CE621" s="33"/>
      <c r="CF621" s="27"/>
      <c r="CG621" s="27"/>
      <c r="CH621" s="27"/>
      <c r="CI621" s="27"/>
      <c r="CJ621" s="27"/>
    </row>
    <row r="622" spans="1:88" x14ac:dyDescent="0.25">
      <c r="A622" s="27" t="s">
        <v>3289</v>
      </c>
      <c r="B622" s="27" t="s">
        <v>1695</v>
      </c>
      <c r="C622" s="27" t="s">
        <v>733</v>
      </c>
      <c r="D622" s="27" t="s">
        <v>148</v>
      </c>
      <c r="E622" s="27" t="s">
        <v>2330</v>
      </c>
      <c r="F622" s="27"/>
      <c r="G622" s="27" t="s">
        <v>6658</v>
      </c>
      <c r="H622" s="27" t="s">
        <v>4011</v>
      </c>
      <c r="I622" s="27"/>
      <c r="J622" s="27"/>
      <c r="K622" s="29">
        <v>45218</v>
      </c>
      <c r="L622" s="30">
        <v>2960</v>
      </c>
      <c r="M622" s="31">
        <v>250</v>
      </c>
      <c r="N622" t="s">
        <v>149</v>
      </c>
      <c r="O622" s="1">
        <v>45297</v>
      </c>
      <c r="P622" t="s">
        <v>4969</v>
      </c>
      <c r="Q622" s="27"/>
      <c r="R622" s="27" t="s">
        <v>4961</v>
      </c>
      <c r="S622" s="27" t="s">
        <v>4962</v>
      </c>
      <c r="T622" s="27" t="s">
        <v>4963</v>
      </c>
      <c r="U622" s="27" t="s">
        <v>4954</v>
      </c>
      <c r="V622" s="27" t="s">
        <v>4955</v>
      </c>
      <c r="W622" s="144" t="s">
        <v>4961</v>
      </c>
      <c r="X622" s="32" t="s">
        <v>4949</v>
      </c>
      <c r="Y622" s="27">
        <v>3</v>
      </c>
      <c r="Z622" s="33">
        <v>1</v>
      </c>
      <c r="AA622" s="33"/>
      <c r="AB622" s="33"/>
      <c r="AC622" s="33">
        <v>1</v>
      </c>
      <c r="AD622" s="33">
        <v>7</v>
      </c>
      <c r="AE622" s="33">
        <v>1</v>
      </c>
      <c r="AF622" s="36">
        <v>3355643131901</v>
      </c>
      <c r="AG622" s="36" t="str">
        <f>MID(AF622,10,4)</f>
        <v>1901</v>
      </c>
      <c r="AH622" s="27" t="s">
        <v>389</v>
      </c>
      <c r="AI622" s="27" t="s">
        <v>389</v>
      </c>
      <c r="AJ622" s="29">
        <v>38196</v>
      </c>
      <c r="AK622" s="27" t="s">
        <v>499</v>
      </c>
      <c r="AL622" s="29">
        <v>45501</v>
      </c>
      <c r="AM622" s="27" t="s">
        <v>218</v>
      </c>
      <c r="AN622" s="29">
        <v>46962</v>
      </c>
      <c r="AO622" s="27" t="s">
        <v>6371</v>
      </c>
      <c r="AP622" s="27"/>
      <c r="AQ622" s="27"/>
      <c r="AR622" s="35">
        <v>114936684</v>
      </c>
      <c r="AS622" s="36">
        <v>3355643131901</v>
      </c>
      <c r="AT622" s="27"/>
      <c r="AU622" s="29"/>
      <c r="AV622" s="27"/>
      <c r="AW622" s="27" t="s">
        <v>4232</v>
      </c>
      <c r="AX622" s="27" t="s">
        <v>389</v>
      </c>
      <c r="AY622" s="27" t="s">
        <v>389</v>
      </c>
      <c r="AZ622" s="27"/>
      <c r="BA622" s="27"/>
      <c r="BB622" s="27">
        <v>30590517</v>
      </c>
      <c r="BC622" s="27" t="s">
        <v>4588</v>
      </c>
      <c r="BD622" s="27">
        <v>1</v>
      </c>
      <c r="BE622" s="27">
        <v>5</v>
      </c>
      <c r="BF622" s="27">
        <v>0</v>
      </c>
      <c r="BG622" s="27" t="s">
        <v>4598</v>
      </c>
      <c r="BH622" s="28">
        <v>5</v>
      </c>
      <c r="BI622" s="106" t="s">
        <v>5438</v>
      </c>
      <c r="BJ622" s="27" t="s">
        <v>5439</v>
      </c>
      <c r="BK622" s="27"/>
      <c r="BL622" s="27"/>
      <c r="BM622" s="27"/>
      <c r="BN622" s="27"/>
      <c r="BO622" s="27" t="s">
        <v>4769</v>
      </c>
      <c r="BP622" s="29">
        <v>45208</v>
      </c>
      <c r="BQ622" s="29">
        <v>45208</v>
      </c>
      <c r="BR622" s="27" t="s">
        <v>5179</v>
      </c>
      <c r="BS622" s="29">
        <v>45208</v>
      </c>
      <c r="BT622" s="27">
        <v>20.030136986301368</v>
      </c>
      <c r="BU622" s="27">
        <v>7</v>
      </c>
      <c r="BV622" s="27">
        <v>28</v>
      </c>
      <c r="BW622" s="33"/>
      <c r="BX622" s="33"/>
      <c r="BY622" s="33"/>
      <c r="BZ622" s="27"/>
      <c r="CA622" s="27"/>
      <c r="CB622" s="27"/>
      <c r="CC622" s="33"/>
      <c r="CD622" s="33"/>
      <c r="CE622" s="33"/>
      <c r="CF622" s="27"/>
      <c r="CG622" s="27"/>
      <c r="CH622" s="27"/>
      <c r="CI622" s="27"/>
      <c r="CJ622" s="27"/>
    </row>
    <row r="623" spans="1:88" x14ac:dyDescent="0.25">
      <c r="A623" s="27" t="s">
        <v>3290</v>
      </c>
      <c r="B623" s="27" t="s">
        <v>137</v>
      </c>
      <c r="C623" s="27" t="s">
        <v>188</v>
      </c>
      <c r="D623" s="27" t="s">
        <v>561</v>
      </c>
      <c r="E623" s="27" t="s">
        <v>662</v>
      </c>
      <c r="F623" s="27"/>
      <c r="G623" s="27" t="s">
        <v>6659</v>
      </c>
      <c r="H623" s="27" t="s">
        <v>4018</v>
      </c>
      <c r="I623" s="27"/>
      <c r="J623" s="27"/>
      <c r="K623" s="29">
        <v>45215</v>
      </c>
      <c r="L623" s="30">
        <v>3500</v>
      </c>
      <c r="M623" s="31">
        <v>250</v>
      </c>
      <c r="N623" t="s">
        <v>4864</v>
      </c>
      <c r="P623" s="27" t="s">
        <v>4864</v>
      </c>
      <c r="Q623" s="27"/>
      <c r="R623" s="27" t="s">
        <v>4889</v>
      </c>
      <c r="S623" s="27" t="s">
        <v>4890</v>
      </c>
      <c r="T623" s="27" t="s">
        <v>4891</v>
      </c>
      <c r="U623" s="27" t="s">
        <v>4868</v>
      </c>
      <c r="V623" s="27" t="s">
        <v>4869</v>
      </c>
      <c r="W623" s="27"/>
      <c r="X623" s="32" t="s">
        <v>4870</v>
      </c>
      <c r="Y623" s="27">
        <v>1</v>
      </c>
      <c r="Z623" s="27">
        <v>2</v>
      </c>
      <c r="AA623" s="33"/>
      <c r="AB623" s="33"/>
      <c r="AC623" s="33">
        <v>1</v>
      </c>
      <c r="AD623" s="33">
        <v>7</v>
      </c>
      <c r="AE623" s="33">
        <v>1</v>
      </c>
      <c r="AF623" s="36">
        <v>1697887250101</v>
      </c>
      <c r="AG623" s="36" t="str">
        <f>MID(AF623,10,4)</f>
        <v>0101</v>
      </c>
      <c r="AH623" s="27" t="s">
        <v>114</v>
      </c>
      <c r="AI623" s="27" t="s">
        <v>114</v>
      </c>
      <c r="AJ623" s="29">
        <v>30854</v>
      </c>
      <c r="AK623" s="27"/>
      <c r="AL623" s="27"/>
      <c r="AM623" s="27"/>
      <c r="AN623" s="27"/>
      <c r="AO623" s="27" t="s">
        <v>6007</v>
      </c>
      <c r="AP623" s="27"/>
      <c r="AQ623" s="27"/>
      <c r="AR623" s="35">
        <v>106824880</v>
      </c>
      <c r="AS623" s="36">
        <v>1697887250101</v>
      </c>
      <c r="AT623" s="27"/>
      <c r="AU623" s="29"/>
      <c r="AV623" s="27"/>
      <c r="AW623" s="27" t="s">
        <v>4233</v>
      </c>
      <c r="AX623" s="27" t="s">
        <v>114</v>
      </c>
      <c r="AY623" s="27" t="s">
        <v>114</v>
      </c>
      <c r="AZ623" s="27">
        <v>6</v>
      </c>
      <c r="BA623" s="27"/>
      <c r="BB623" s="27">
        <v>47779066</v>
      </c>
      <c r="BC623" s="27" t="s">
        <v>4588</v>
      </c>
      <c r="BD623" s="27">
        <v>1</v>
      </c>
      <c r="BE623" s="27">
        <v>5</v>
      </c>
      <c r="BF623" s="27">
        <v>1</v>
      </c>
      <c r="BG623" s="27" t="s">
        <v>648</v>
      </c>
      <c r="BH623" s="27">
        <v>7</v>
      </c>
      <c r="BI623" s="106" t="s">
        <v>5440</v>
      </c>
      <c r="BJ623" s="27" t="s">
        <v>5441</v>
      </c>
      <c r="BK623" s="27"/>
      <c r="BL623" s="27"/>
      <c r="BM623" s="27"/>
      <c r="BN623" s="27"/>
      <c r="BO623" s="27" t="s">
        <v>4769</v>
      </c>
      <c r="BP623" s="29">
        <v>45159</v>
      </c>
      <c r="BQ623" s="29">
        <v>45160</v>
      </c>
      <c r="BR623" s="27" t="s">
        <v>5179</v>
      </c>
      <c r="BS623" s="27"/>
      <c r="BT623" s="27">
        <v>40.145205479452052</v>
      </c>
      <c r="BU623" s="27">
        <v>6</v>
      </c>
      <c r="BV623" s="27">
        <v>21</v>
      </c>
      <c r="BW623" s="33"/>
      <c r="BX623" s="33"/>
      <c r="BY623" s="33"/>
      <c r="BZ623" s="27"/>
      <c r="CA623" s="27"/>
      <c r="CB623" s="27"/>
      <c r="CC623" s="33"/>
      <c r="CD623" s="33"/>
      <c r="CE623" s="33"/>
      <c r="CF623" s="27"/>
      <c r="CG623" s="27"/>
      <c r="CH623" s="27"/>
      <c r="CI623" s="27"/>
      <c r="CJ623" s="27"/>
    </row>
    <row r="624" spans="1:88" x14ac:dyDescent="0.25">
      <c r="A624" s="27" t="s">
        <v>3291</v>
      </c>
      <c r="B624" s="27" t="s">
        <v>3595</v>
      </c>
      <c r="C624" s="27" t="s">
        <v>3684</v>
      </c>
      <c r="D624" s="27" t="s">
        <v>943</v>
      </c>
      <c r="E624" s="27" t="s">
        <v>3922</v>
      </c>
      <c r="F624" s="27"/>
      <c r="G624" s="27" t="s">
        <v>5031</v>
      </c>
      <c r="H624" s="144" t="s">
        <v>4009</v>
      </c>
      <c r="I624" s="27"/>
      <c r="J624" s="27"/>
      <c r="K624" s="29">
        <v>45224</v>
      </c>
      <c r="L624" s="30">
        <v>5750</v>
      </c>
      <c r="M624" s="31">
        <v>250</v>
      </c>
      <c r="N624" t="s">
        <v>4864</v>
      </c>
      <c r="P624" s="27" t="s">
        <v>4864</v>
      </c>
      <c r="Q624" s="27"/>
      <c r="R624" s="27" t="s">
        <v>5339</v>
      </c>
      <c r="S624" s="27" t="s">
        <v>4962</v>
      </c>
      <c r="T624" s="27" t="s">
        <v>4963</v>
      </c>
      <c r="U624" s="27" t="s">
        <v>4954</v>
      </c>
      <c r="V624" s="27" t="s">
        <v>4959</v>
      </c>
      <c r="W624" s="27"/>
      <c r="X624" s="32" t="s">
        <v>5009</v>
      </c>
      <c r="Y624" s="27">
        <v>2</v>
      </c>
      <c r="Z624" s="27">
        <v>1</v>
      </c>
      <c r="AA624" s="33"/>
      <c r="AB624" s="33"/>
      <c r="AC624" s="33">
        <v>1</v>
      </c>
      <c r="AD624" s="33">
        <v>7</v>
      </c>
      <c r="AE624" s="33">
        <v>1</v>
      </c>
      <c r="AF624" s="36">
        <v>2130546390901</v>
      </c>
      <c r="AG624" s="36" t="str">
        <f>MID(AF624,10,4)</f>
        <v>0901</v>
      </c>
      <c r="AH624" s="27" t="s">
        <v>700</v>
      </c>
      <c r="AI624" s="27" t="s">
        <v>700</v>
      </c>
      <c r="AJ624" s="29">
        <v>33762</v>
      </c>
      <c r="AK624" s="27" t="s">
        <v>379</v>
      </c>
      <c r="AL624" s="29">
        <v>46911</v>
      </c>
      <c r="AM624" s="27"/>
      <c r="AN624" s="27"/>
      <c r="AO624" s="27" t="s">
        <v>6371</v>
      </c>
      <c r="AP624" s="27"/>
      <c r="AQ624" s="27"/>
      <c r="AR624" s="35">
        <v>73048038</v>
      </c>
      <c r="AS624" s="36">
        <v>201101818336</v>
      </c>
      <c r="AT624" s="27"/>
      <c r="AU624" s="29"/>
      <c r="AV624" s="27"/>
      <c r="AW624" s="27" t="s">
        <v>4234</v>
      </c>
      <c r="AX624" s="27" t="s">
        <v>700</v>
      </c>
      <c r="AY624" s="27" t="s">
        <v>700</v>
      </c>
      <c r="AZ624" s="27">
        <v>1</v>
      </c>
      <c r="BA624" s="27"/>
      <c r="BB624" s="27">
        <v>37123072</v>
      </c>
      <c r="BC624" s="27" t="s">
        <v>1907</v>
      </c>
      <c r="BD624" s="27">
        <v>2</v>
      </c>
      <c r="BE624" s="27">
        <v>5</v>
      </c>
      <c r="BF624" s="27">
        <v>2</v>
      </c>
      <c r="BG624" s="27" t="s">
        <v>617</v>
      </c>
      <c r="BH624" s="27">
        <v>7</v>
      </c>
      <c r="BI624" s="106" t="s">
        <v>5442</v>
      </c>
      <c r="BJ624" s="27" t="s">
        <v>5443</v>
      </c>
      <c r="BK624" s="27"/>
      <c r="BL624" s="27"/>
      <c r="BM624" s="27"/>
      <c r="BN624" s="27"/>
      <c r="BO624" s="27" t="s">
        <v>4769</v>
      </c>
      <c r="BP624" s="29">
        <v>45218</v>
      </c>
      <c r="BQ624" s="29">
        <v>45212</v>
      </c>
      <c r="BR624" s="27" t="s">
        <v>5179</v>
      </c>
      <c r="BS624" s="27" t="s">
        <v>4776</v>
      </c>
      <c r="BT624" s="27">
        <v>32.178082191780824</v>
      </c>
      <c r="BU624" s="27">
        <v>6</v>
      </c>
      <c r="BV624" s="27">
        <v>7</v>
      </c>
      <c r="BW624" s="33">
        <v>5750</v>
      </c>
      <c r="BX624" s="37">
        <v>45444</v>
      </c>
      <c r="BY624" s="30">
        <v>4750</v>
      </c>
      <c r="BZ624" s="27"/>
      <c r="CA624" s="27"/>
      <c r="CB624" s="27"/>
      <c r="CC624" s="33"/>
      <c r="CD624" s="33"/>
      <c r="CE624" s="33"/>
      <c r="CF624" s="27"/>
      <c r="CG624" s="27"/>
      <c r="CH624" s="27"/>
      <c r="CI624" s="27"/>
      <c r="CJ624" s="27"/>
    </row>
    <row r="625" spans="1:88" x14ac:dyDescent="0.25">
      <c r="A625" s="27" t="s">
        <v>3292</v>
      </c>
      <c r="B625" s="27" t="s">
        <v>1013</v>
      </c>
      <c r="C625" s="27" t="s">
        <v>344</v>
      </c>
      <c r="D625" s="27" t="s">
        <v>773</v>
      </c>
      <c r="E625" s="27" t="s">
        <v>107</v>
      </c>
      <c r="F625" s="27"/>
      <c r="G625" s="27" t="s">
        <v>6660</v>
      </c>
      <c r="H625" s="27" t="s">
        <v>4019</v>
      </c>
      <c r="I625" s="27"/>
      <c r="J625" s="27"/>
      <c r="K625" s="29">
        <v>45224</v>
      </c>
      <c r="L625" s="30">
        <v>7750</v>
      </c>
      <c r="M625" s="31">
        <v>250</v>
      </c>
      <c r="N625" t="s">
        <v>4864</v>
      </c>
      <c r="P625" s="27" t="s">
        <v>4864</v>
      </c>
      <c r="Q625" s="27"/>
      <c r="R625" s="27" t="s">
        <v>5332</v>
      </c>
      <c r="S625" t="s">
        <v>4866</v>
      </c>
      <c r="T625" t="s">
        <v>4935</v>
      </c>
      <c r="U625" s="27" t="s">
        <v>4868</v>
      </c>
      <c r="V625" s="27" t="s">
        <v>4869</v>
      </c>
      <c r="W625" s="27" t="s">
        <v>5332</v>
      </c>
      <c r="X625" s="32" t="s">
        <v>4870</v>
      </c>
      <c r="Y625" s="27">
        <v>1</v>
      </c>
      <c r="Z625" s="27">
        <v>2</v>
      </c>
      <c r="AA625" s="33"/>
      <c r="AB625" s="33"/>
      <c r="AC625" s="33">
        <v>1</v>
      </c>
      <c r="AD625" s="33">
        <v>7</v>
      </c>
      <c r="AE625" s="33">
        <v>1</v>
      </c>
      <c r="AF625" s="36">
        <v>2528397810101</v>
      </c>
      <c r="AG625" s="36" t="str">
        <f>MID(AF625,10,4)</f>
        <v>0101</v>
      </c>
      <c r="AH625" s="27" t="s">
        <v>114</v>
      </c>
      <c r="AI625" s="27" t="s">
        <v>114</v>
      </c>
      <c r="AJ625" s="29">
        <v>25198</v>
      </c>
      <c r="AK625" s="27"/>
      <c r="AL625" s="27"/>
      <c r="AM625" s="27"/>
      <c r="AN625" s="27"/>
      <c r="AO625" s="27" t="s">
        <v>6007</v>
      </c>
      <c r="AP625" s="27"/>
      <c r="AQ625" s="27"/>
      <c r="AR625" s="35">
        <v>5317703</v>
      </c>
      <c r="AS625" s="36">
        <v>168103810</v>
      </c>
      <c r="AT625" s="27"/>
      <c r="AU625" s="29"/>
      <c r="AV625" s="27"/>
      <c r="AW625" s="27" t="s">
        <v>4235</v>
      </c>
      <c r="AX625" s="27" t="s">
        <v>114</v>
      </c>
      <c r="AY625" s="27" t="s">
        <v>114</v>
      </c>
      <c r="AZ625" s="27">
        <v>17</v>
      </c>
      <c r="BA625" s="27"/>
      <c r="BB625" s="27">
        <v>41292172</v>
      </c>
      <c r="BC625" s="27" t="s">
        <v>4588</v>
      </c>
      <c r="BD625" s="27">
        <v>1</v>
      </c>
      <c r="BE625" s="27">
        <v>5</v>
      </c>
      <c r="BF625" s="27">
        <v>2</v>
      </c>
      <c r="BG625" s="27" t="s">
        <v>807</v>
      </c>
      <c r="BH625" s="27">
        <v>7</v>
      </c>
      <c r="BI625" s="106" t="s">
        <v>5444</v>
      </c>
      <c r="BJ625" s="27" t="s">
        <v>5445</v>
      </c>
      <c r="BK625" s="27"/>
      <c r="BL625" s="27"/>
      <c r="BM625" s="27"/>
      <c r="BN625" s="27"/>
      <c r="BO625" s="27" t="s">
        <v>4769</v>
      </c>
      <c r="BP625" s="27" t="s">
        <v>4776</v>
      </c>
      <c r="BQ625" s="27" t="s">
        <v>4776</v>
      </c>
      <c r="BR625" s="27" t="s">
        <v>4776</v>
      </c>
      <c r="BS625" s="27" t="s">
        <v>4776</v>
      </c>
      <c r="BT625" s="27">
        <v>55.641095890410959</v>
      </c>
      <c r="BU625" s="27">
        <v>12</v>
      </c>
      <c r="BV625" s="27">
        <v>26</v>
      </c>
      <c r="BW625" s="33"/>
      <c r="BX625" s="33"/>
      <c r="BY625" s="33"/>
      <c r="BZ625" s="27"/>
      <c r="CA625" s="27"/>
      <c r="CB625" s="27"/>
      <c r="CC625" s="33"/>
      <c r="CD625" s="33"/>
      <c r="CE625" s="33"/>
      <c r="CF625" s="27"/>
      <c r="CG625" s="27"/>
      <c r="CH625" s="27"/>
      <c r="CI625" s="27"/>
      <c r="CJ625" s="27"/>
    </row>
    <row r="626" spans="1:88" x14ac:dyDescent="0.25">
      <c r="A626" s="63" t="s">
        <v>3293</v>
      </c>
      <c r="B626" s="27" t="s">
        <v>600</v>
      </c>
      <c r="C626" s="27" t="s">
        <v>695</v>
      </c>
      <c r="D626" s="27" t="s">
        <v>3804</v>
      </c>
      <c r="E626" s="27" t="s">
        <v>562</v>
      </c>
      <c r="F626" s="27"/>
      <c r="G626" s="27" t="s">
        <v>6661</v>
      </c>
      <c r="H626" s="27" t="s">
        <v>3998</v>
      </c>
      <c r="I626" s="27" t="s">
        <v>4001</v>
      </c>
      <c r="J626" s="27"/>
      <c r="K626" s="29">
        <v>45252</v>
      </c>
      <c r="L626" s="30">
        <v>2960</v>
      </c>
      <c r="M626" s="31">
        <v>250</v>
      </c>
      <c r="N626" t="s">
        <v>149</v>
      </c>
      <c r="O626" s="1">
        <v>45252</v>
      </c>
      <c r="P626" t="s">
        <v>4969</v>
      </c>
      <c r="Q626" s="27"/>
      <c r="R626" s="27" t="s">
        <v>4961</v>
      </c>
      <c r="S626" s="27" t="s">
        <v>4962</v>
      </c>
      <c r="T626" s="27" t="s">
        <v>4963</v>
      </c>
      <c r="U626" s="27" t="s">
        <v>4954</v>
      </c>
      <c r="V626" s="27" t="s">
        <v>4955</v>
      </c>
      <c r="W626" s="144" t="s">
        <v>4961</v>
      </c>
      <c r="X626" s="32" t="s">
        <v>4949</v>
      </c>
      <c r="Y626" s="27">
        <v>3</v>
      </c>
      <c r="Z626" s="27">
        <v>1</v>
      </c>
      <c r="AA626" s="33"/>
      <c r="AB626" s="33"/>
      <c r="AC626" s="33">
        <v>1</v>
      </c>
      <c r="AD626" s="33">
        <v>7</v>
      </c>
      <c r="AE626" s="33">
        <v>1</v>
      </c>
      <c r="AF626" s="36">
        <v>3366374541905</v>
      </c>
      <c r="AG626" s="36" t="str">
        <f>MID(AF626,10,4)</f>
        <v>1905</v>
      </c>
      <c r="AH626" s="27" t="s">
        <v>389</v>
      </c>
      <c r="AI626" s="27" t="s">
        <v>398</v>
      </c>
      <c r="AJ626" s="29">
        <v>36546</v>
      </c>
      <c r="AK626" s="27" t="s">
        <v>218</v>
      </c>
      <c r="AL626" s="29">
        <v>46043</v>
      </c>
      <c r="AM626" s="27"/>
      <c r="AN626" s="27"/>
      <c r="AO626" s="27" t="s">
        <v>6371</v>
      </c>
      <c r="AP626" s="27"/>
      <c r="AQ626" s="27"/>
      <c r="AR626" s="35">
        <v>102423946</v>
      </c>
      <c r="AS626" s="36">
        <v>3366374541905</v>
      </c>
      <c r="AT626" s="27"/>
      <c r="AU626" s="29"/>
      <c r="AV626" s="27"/>
      <c r="AW626" s="27" t="s">
        <v>4236</v>
      </c>
      <c r="AX626" s="27" t="s">
        <v>398</v>
      </c>
      <c r="AY626" s="27" t="s">
        <v>389</v>
      </c>
      <c r="AZ626" s="27"/>
      <c r="BA626" s="27"/>
      <c r="BB626" s="27" t="s">
        <v>4543</v>
      </c>
      <c r="BC626" s="27" t="s">
        <v>4588</v>
      </c>
      <c r="BD626" s="27">
        <v>1</v>
      </c>
      <c r="BE626" s="27">
        <v>5</v>
      </c>
      <c r="BF626" s="27">
        <v>1</v>
      </c>
      <c r="BG626" s="27" t="s">
        <v>4597</v>
      </c>
      <c r="BH626" s="27">
        <v>7</v>
      </c>
      <c r="BI626" s="106" t="s">
        <v>5446</v>
      </c>
      <c r="BJ626" s="27" t="s">
        <v>5447</v>
      </c>
      <c r="BK626" s="27"/>
      <c r="BL626" s="27"/>
      <c r="BM626" s="27"/>
      <c r="BN626" s="27"/>
      <c r="BO626" s="27" t="s">
        <v>4769</v>
      </c>
      <c r="BP626" s="29">
        <v>45166</v>
      </c>
      <c r="BQ626" s="29">
        <v>45166</v>
      </c>
      <c r="BR626" s="27" t="s">
        <v>5179</v>
      </c>
      <c r="BS626" s="29">
        <v>45166</v>
      </c>
      <c r="BT626" s="27">
        <v>24.550684931506851</v>
      </c>
      <c r="BU626" s="27">
        <v>1</v>
      </c>
      <c r="BV626" s="27">
        <v>21</v>
      </c>
      <c r="BW626" s="33"/>
      <c r="BX626" s="33"/>
      <c r="BY626" s="33"/>
      <c r="BZ626" s="27"/>
      <c r="CA626" s="27"/>
      <c r="CB626" s="27"/>
      <c r="CC626" s="33"/>
      <c r="CD626" s="33"/>
      <c r="CE626" s="33"/>
      <c r="CF626" s="27"/>
      <c r="CG626" s="27"/>
      <c r="CH626" s="27"/>
      <c r="CI626" s="27"/>
      <c r="CJ626" s="27"/>
    </row>
    <row r="627" spans="1:88" ht="15.75" thickBot="1" x14ac:dyDescent="0.3">
      <c r="A627" s="27" t="s">
        <v>3294</v>
      </c>
      <c r="B627" s="27" t="s">
        <v>1184</v>
      </c>
      <c r="C627" s="27" t="s">
        <v>180</v>
      </c>
      <c r="D627" s="27" t="s">
        <v>531</v>
      </c>
      <c r="E627" s="27" t="s">
        <v>168</v>
      </c>
      <c r="F627" s="27"/>
      <c r="G627" s="27" t="s">
        <v>6662</v>
      </c>
      <c r="H627" s="27" t="s">
        <v>3998</v>
      </c>
      <c r="I627" s="27" t="s">
        <v>4001</v>
      </c>
      <c r="J627" s="27"/>
      <c r="K627" s="29">
        <v>45225</v>
      </c>
      <c r="L627" s="30">
        <v>2960</v>
      </c>
      <c r="M627" s="31">
        <v>250</v>
      </c>
      <c r="N627" t="s">
        <v>149</v>
      </c>
      <c r="O627" s="1">
        <v>45225</v>
      </c>
      <c r="P627" t="s">
        <v>5209</v>
      </c>
      <c r="Q627" s="27"/>
      <c r="R627" s="27" t="s">
        <v>5339</v>
      </c>
      <c r="S627" s="27" t="s">
        <v>4962</v>
      </c>
      <c r="T627" s="105" t="s">
        <v>4963</v>
      </c>
      <c r="U627" s="27" t="s">
        <v>4954</v>
      </c>
      <c r="V627" s="27" t="s">
        <v>4959</v>
      </c>
      <c r="W627" s="27" t="s">
        <v>5448</v>
      </c>
      <c r="X627" s="32" t="s">
        <v>4960</v>
      </c>
      <c r="Y627" s="27">
        <v>9</v>
      </c>
      <c r="Z627" s="27">
        <v>1</v>
      </c>
      <c r="AA627" s="33"/>
      <c r="AB627" s="33"/>
      <c r="AC627" s="33">
        <v>1</v>
      </c>
      <c r="AD627" s="33">
        <v>7</v>
      </c>
      <c r="AE627" s="33">
        <v>1</v>
      </c>
      <c r="AF627" s="36">
        <v>2752932891301</v>
      </c>
      <c r="AG627" s="36" t="str">
        <f>MID(AF627,10,4)</f>
        <v>1301</v>
      </c>
      <c r="AH627" s="27" t="s">
        <v>421</v>
      </c>
      <c r="AI627" s="27" t="s">
        <v>421</v>
      </c>
      <c r="AJ627" s="29">
        <v>34909</v>
      </c>
      <c r="AK627" s="27" t="s">
        <v>379</v>
      </c>
      <c r="AL627" s="29">
        <v>45867</v>
      </c>
      <c r="AM627" s="27"/>
      <c r="AN627" s="27"/>
      <c r="AO627" s="27" t="s">
        <v>6371</v>
      </c>
      <c r="AP627" s="27"/>
      <c r="AQ627" s="27"/>
      <c r="AR627" s="35">
        <v>83512853</v>
      </c>
      <c r="AS627" s="36">
        <v>2752932891301</v>
      </c>
      <c r="AT627" s="27"/>
      <c r="AU627" s="29"/>
      <c r="AV627" s="27"/>
      <c r="AW627" s="27" t="s">
        <v>4237</v>
      </c>
      <c r="AX627" s="27" t="s">
        <v>4238</v>
      </c>
      <c r="AY627" s="27" t="s">
        <v>4238</v>
      </c>
      <c r="AZ627" s="27"/>
      <c r="BA627" s="27"/>
      <c r="BB627" s="27">
        <v>59605260</v>
      </c>
      <c r="BC627" s="27" t="s">
        <v>4588</v>
      </c>
      <c r="BD627" s="27">
        <v>1</v>
      </c>
      <c r="BE627" s="27">
        <v>5</v>
      </c>
      <c r="BF627" s="27"/>
      <c r="BG627" s="27" t="s">
        <v>617</v>
      </c>
      <c r="BH627" s="27">
        <v>7</v>
      </c>
      <c r="BI627" s="27"/>
      <c r="BJ627" s="27"/>
      <c r="BK627" s="27"/>
      <c r="BL627" s="27"/>
      <c r="BM627" s="27"/>
      <c r="BN627" s="27"/>
      <c r="BO627" s="27" t="s">
        <v>4769</v>
      </c>
      <c r="BP627" s="27" t="s">
        <v>4776</v>
      </c>
      <c r="BQ627" s="27" t="s">
        <v>4776</v>
      </c>
      <c r="BR627" s="27" t="s">
        <v>4776</v>
      </c>
      <c r="BS627" s="27" t="s">
        <v>4776</v>
      </c>
      <c r="BT627" s="27">
        <v>29.035616438356165</v>
      </c>
      <c r="BU627" s="27">
        <v>7</v>
      </c>
      <c r="BV627" s="27">
        <v>29</v>
      </c>
      <c r="BW627" s="33"/>
      <c r="BX627" s="33"/>
      <c r="BY627" s="33"/>
      <c r="BZ627" s="27"/>
      <c r="CA627" s="27"/>
      <c r="CB627" s="27"/>
      <c r="CC627" s="33"/>
      <c r="CD627" s="33"/>
      <c r="CE627" s="33"/>
      <c r="CF627" s="27"/>
      <c r="CG627" s="27"/>
      <c r="CH627" s="27"/>
      <c r="CI627" s="27"/>
      <c r="CJ627" s="27"/>
    </row>
    <row r="628" spans="1:88" ht="15.75" thickBot="1" x14ac:dyDescent="0.3">
      <c r="A628" s="27" t="s">
        <v>3295</v>
      </c>
      <c r="B628" s="27" t="s">
        <v>604</v>
      </c>
      <c r="C628" s="27" t="s">
        <v>850</v>
      </c>
      <c r="D628" s="27" t="s">
        <v>474</v>
      </c>
      <c r="E628" s="27" t="s">
        <v>3923</v>
      </c>
      <c r="F628" s="27"/>
      <c r="G628" s="27" t="s">
        <v>6663</v>
      </c>
      <c r="H628" s="27" t="s">
        <v>3998</v>
      </c>
      <c r="I628" s="27" t="s">
        <v>4998</v>
      </c>
      <c r="J628" s="27"/>
      <c r="K628" s="29">
        <v>45232</v>
      </c>
      <c r="L628" s="30">
        <v>3250</v>
      </c>
      <c r="M628" s="31">
        <v>250</v>
      </c>
      <c r="N628" t="s">
        <v>149</v>
      </c>
      <c r="O628" s="1">
        <v>45427</v>
      </c>
      <c r="P628" t="s">
        <v>4969</v>
      </c>
      <c r="Q628" s="27"/>
      <c r="R628" s="27" t="s">
        <v>4961</v>
      </c>
      <c r="S628" s="105" t="s">
        <v>4962</v>
      </c>
      <c r="T628" s="159" t="s">
        <v>4963</v>
      </c>
      <c r="U628" s="27" t="s">
        <v>4954</v>
      </c>
      <c r="V628" s="27" t="s">
        <v>4776</v>
      </c>
      <c r="W628" s="27" t="s">
        <v>5001</v>
      </c>
      <c r="X628" s="32" t="s">
        <v>4997</v>
      </c>
      <c r="Y628" s="27">
        <v>5</v>
      </c>
      <c r="Z628" s="27">
        <v>1</v>
      </c>
      <c r="AA628" s="33"/>
      <c r="AB628" s="33"/>
      <c r="AC628" s="33">
        <v>1</v>
      </c>
      <c r="AD628" s="33">
        <v>7</v>
      </c>
      <c r="AE628" s="33">
        <v>1</v>
      </c>
      <c r="AF628" s="36">
        <v>2201526831801</v>
      </c>
      <c r="AG628" s="36" t="str">
        <f>MID(AF628,10,4)</f>
        <v>1801</v>
      </c>
      <c r="AH628" s="27" t="s">
        <v>555</v>
      </c>
      <c r="AI628" s="27" t="s">
        <v>1061</v>
      </c>
      <c r="AJ628" s="29">
        <v>33681</v>
      </c>
      <c r="AK628" s="27" t="s">
        <v>218</v>
      </c>
      <c r="AL628" s="29">
        <v>45734</v>
      </c>
      <c r="AM628" s="27"/>
      <c r="AN628" s="27"/>
      <c r="AO628" s="27" t="s">
        <v>6371</v>
      </c>
      <c r="AP628" s="27"/>
      <c r="AQ628" s="27"/>
      <c r="AR628" s="35">
        <v>81294298</v>
      </c>
      <c r="AS628" s="36">
        <v>201302107919</v>
      </c>
      <c r="AT628" s="27"/>
      <c r="AU628" s="29"/>
      <c r="AV628" s="27"/>
      <c r="AW628" s="27" t="s">
        <v>4239</v>
      </c>
      <c r="AX628" s="27" t="s">
        <v>268</v>
      </c>
      <c r="AY628" s="27" t="s">
        <v>315</v>
      </c>
      <c r="AZ628" s="27"/>
      <c r="BA628" s="27"/>
      <c r="BB628" s="27">
        <v>48247538</v>
      </c>
      <c r="BC628" s="27" t="s">
        <v>4588</v>
      </c>
      <c r="BD628" s="27">
        <v>1</v>
      </c>
      <c r="BE628" s="27">
        <v>5</v>
      </c>
      <c r="BF628" s="27">
        <v>2</v>
      </c>
      <c r="BG628" s="27" t="s">
        <v>4598</v>
      </c>
      <c r="BH628" s="28">
        <v>5</v>
      </c>
      <c r="BI628" s="106" t="s">
        <v>5449</v>
      </c>
      <c r="BJ628" s="27" t="s">
        <v>5450</v>
      </c>
      <c r="BK628" s="27"/>
      <c r="BL628" s="27"/>
      <c r="BM628" s="27"/>
      <c r="BN628" s="27"/>
      <c r="BO628" s="27" t="s">
        <v>4769</v>
      </c>
      <c r="BP628" s="29">
        <v>45223</v>
      </c>
      <c r="BQ628" s="29">
        <v>45223</v>
      </c>
      <c r="BR628" s="27" t="s">
        <v>5179</v>
      </c>
      <c r="BS628" s="29">
        <v>45223</v>
      </c>
      <c r="BT628" s="27">
        <v>32.4</v>
      </c>
      <c r="BU628" s="27">
        <v>3</v>
      </c>
      <c r="BV628" s="27">
        <v>18</v>
      </c>
      <c r="BW628" s="33">
        <v>3250</v>
      </c>
      <c r="BX628" s="37">
        <v>45307</v>
      </c>
      <c r="BY628" s="33">
        <v>2960</v>
      </c>
      <c r="BZ628" s="27"/>
      <c r="CA628" s="27"/>
      <c r="CB628" s="27"/>
      <c r="CC628" s="33"/>
      <c r="CD628" s="33"/>
      <c r="CE628" s="33"/>
      <c r="CF628" s="27"/>
      <c r="CG628" s="27"/>
      <c r="CH628" s="27"/>
      <c r="CI628" s="27"/>
      <c r="CJ628" s="27"/>
    </row>
    <row r="629" spans="1:88" x14ac:dyDescent="0.25">
      <c r="A629" s="27" t="s">
        <v>3296</v>
      </c>
      <c r="B629" s="27" t="s">
        <v>658</v>
      </c>
      <c r="C629" s="27" t="s">
        <v>2114</v>
      </c>
      <c r="D629" s="27" t="s">
        <v>148</v>
      </c>
      <c r="E629" s="27" t="s">
        <v>914</v>
      </c>
      <c r="F629" s="27"/>
      <c r="G629" s="27" t="s">
        <v>6664</v>
      </c>
      <c r="H629" s="27" t="s">
        <v>3998</v>
      </c>
      <c r="I629" s="27" t="s">
        <v>4001</v>
      </c>
      <c r="J629" s="27"/>
      <c r="K629" s="29">
        <v>45231</v>
      </c>
      <c r="L629" s="30">
        <v>2960</v>
      </c>
      <c r="M629" s="31">
        <v>250</v>
      </c>
      <c r="N629" t="s">
        <v>149</v>
      </c>
      <c r="O629" s="1">
        <v>45241</v>
      </c>
      <c r="P629" t="s">
        <v>5209</v>
      </c>
      <c r="Q629" s="27"/>
      <c r="R629" s="27" t="s">
        <v>5339</v>
      </c>
      <c r="S629" s="105" t="s">
        <v>4962</v>
      </c>
      <c r="T629" s="105" t="s">
        <v>4963</v>
      </c>
      <c r="U629" s="27" t="s">
        <v>4954</v>
      </c>
      <c r="V629" s="27" t="s">
        <v>4959</v>
      </c>
      <c r="W629" s="27" t="s">
        <v>5148</v>
      </c>
      <c r="X629" s="32" t="s">
        <v>5009</v>
      </c>
      <c r="Y629" s="27">
        <v>2</v>
      </c>
      <c r="Z629" s="27">
        <v>1</v>
      </c>
      <c r="AA629" s="33"/>
      <c r="AB629" s="33"/>
      <c r="AC629" s="33">
        <v>1</v>
      </c>
      <c r="AD629" s="33">
        <v>7</v>
      </c>
      <c r="AE629" s="33">
        <v>1</v>
      </c>
      <c r="AF629" s="36">
        <v>1592292861412</v>
      </c>
      <c r="AG629" s="36" t="str">
        <f>MID(AF629,10,4)</f>
        <v>1412</v>
      </c>
      <c r="AH629" s="27" t="s">
        <v>5451</v>
      </c>
      <c r="AI629" s="27" t="s">
        <v>239</v>
      </c>
      <c r="AJ629" s="29">
        <v>32936</v>
      </c>
      <c r="AK629" s="27" t="s">
        <v>379</v>
      </c>
      <c r="AL629" s="29">
        <v>46085</v>
      </c>
      <c r="AM629" s="27"/>
      <c r="AN629" s="27"/>
      <c r="AO629" s="27" t="s">
        <v>6371</v>
      </c>
      <c r="AP629" s="27"/>
      <c r="AQ629" s="27"/>
      <c r="AR629" s="35">
        <v>71665722</v>
      </c>
      <c r="AS629" s="36">
        <v>201101180121</v>
      </c>
      <c r="AT629" s="27"/>
      <c r="AU629" s="29"/>
      <c r="AV629" s="27"/>
      <c r="AW629" s="27" t="s">
        <v>4240</v>
      </c>
      <c r="AX629" s="27" t="s">
        <v>700</v>
      </c>
      <c r="AY629" s="27" t="s">
        <v>700</v>
      </c>
      <c r="AZ629" s="27">
        <v>3</v>
      </c>
      <c r="BA629" s="27"/>
      <c r="BB629" s="27">
        <v>77673665</v>
      </c>
      <c r="BC629" s="27" t="s">
        <v>1907</v>
      </c>
      <c r="BD629" s="27">
        <v>2</v>
      </c>
      <c r="BE629" s="27">
        <v>5</v>
      </c>
      <c r="BF629" s="27">
        <v>2</v>
      </c>
      <c r="BG629" s="27" t="s">
        <v>635</v>
      </c>
      <c r="BH629" s="27">
        <v>7</v>
      </c>
      <c r="BI629" s="106" t="s">
        <v>5452</v>
      </c>
      <c r="BJ629" s="27" t="s">
        <v>5453</v>
      </c>
      <c r="BK629" s="27"/>
      <c r="BL629" s="27"/>
      <c r="BM629" s="27"/>
      <c r="BN629" s="27"/>
      <c r="BO629" s="27" t="s">
        <v>4769</v>
      </c>
      <c r="BP629" s="29">
        <v>45194</v>
      </c>
      <c r="BQ629" s="29">
        <v>45591</v>
      </c>
      <c r="BR629" s="27" t="s">
        <v>5179</v>
      </c>
      <c r="BS629" s="29">
        <v>45194</v>
      </c>
      <c r="BT629" s="27">
        <v>34.441095890410956</v>
      </c>
      <c r="BU629" s="27">
        <v>3</v>
      </c>
      <c r="BV629" s="27">
        <v>4</v>
      </c>
      <c r="BW629" s="33"/>
      <c r="BX629" s="33"/>
      <c r="BY629" s="33"/>
      <c r="BZ629" s="27"/>
      <c r="CA629" s="27"/>
      <c r="CB629" s="27"/>
      <c r="CC629" s="33"/>
      <c r="CD629" s="33"/>
      <c r="CE629" s="33"/>
      <c r="CF629" s="27"/>
      <c r="CG629" s="27"/>
      <c r="CH629" s="27"/>
      <c r="CI629" s="27"/>
      <c r="CJ629" s="27"/>
    </row>
    <row r="630" spans="1:88" x14ac:dyDescent="0.25">
      <c r="A630" s="27" t="s">
        <v>3297</v>
      </c>
      <c r="B630" s="27" t="s">
        <v>3596</v>
      </c>
      <c r="C630" s="27" t="s">
        <v>2573</v>
      </c>
      <c r="D630" s="27" t="s">
        <v>148</v>
      </c>
      <c r="E630" s="27" t="s">
        <v>378</v>
      </c>
      <c r="F630" s="27"/>
      <c r="G630" s="27" t="s">
        <v>6665</v>
      </c>
      <c r="H630" s="27" t="s">
        <v>3994</v>
      </c>
      <c r="I630" s="27"/>
      <c r="J630" s="27"/>
      <c r="K630" s="29">
        <v>45235</v>
      </c>
      <c r="L630" s="30">
        <v>3385</v>
      </c>
      <c r="M630" s="31">
        <v>250</v>
      </c>
      <c r="N630" t="s">
        <v>4864</v>
      </c>
      <c r="P630" s="27" t="s">
        <v>4864</v>
      </c>
      <c r="Q630" s="27"/>
      <c r="R630" s="27" t="s">
        <v>4941</v>
      </c>
      <c r="S630" s="27">
        <v>19</v>
      </c>
      <c r="T630" s="27" t="s">
        <v>4983</v>
      </c>
      <c r="U630" s="27"/>
      <c r="V630" s="27" t="s">
        <v>4869</v>
      </c>
      <c r="W630" s="27" t="s">
        <v>4984</v>
      </c>
      <c r="X630" s="32" t="s">
        <v>4985</v>
      </c>
      <c r="Y630" s="27">
        <v>13</v>
      </c>
      <c r="Z630" s="27">
        <v>2</v>
      </c>
      <c r="AA630" s="33"/>
      <c r="AB630" s="33"/>
      <c r="AC630" s="33">
        <v>1</v>
      </c>
      <c r="AD630" s="33">
        <v>7</v>
      </c>
      <c r="AE630" s="33">
        <v>1</v>
      </c>
      <c r="AF630" s="36">
        <v>3081600451406</v>
      </c>
      <c r="AG630" s="36" t="str">
        <f>MID(AF630,10,4)</f>
        <v>1406</v>
      </c>
      <c r="AH630" s="27" t="s">
        <v>238</v>
      </c>
      <c r="AI630" s="27" t="s">
        <v>239</v>
      </c>
      <c r="AJ630" s="29">
        <v>35920</v>
      </c>
      <c r="AK630" s="27"/>
      <c r="AL630" s="27"/>
      <c r="AM630" s="27"/>
      <c r="AN630" s="27"/>
      <c r="AO630" s="27" t="s">
        <v>6007</v>
      </c>
      <c r="AP630" s="27"/>
      <c r="AQ630" s="27"/>
      <c r="AR630" s="35">
        <v>94045801</v>
      </c>
      <c r="AS630" s="36">
        <v>201602437398</v>
      </c>
      <c r="AT630" s="27"/>
      <c r="AU630" s="29"/>
      <c r="AV630" s="27"/>
      <c r="AW630" s="27" t="s">
        <v>4241</v>
      </c>
      <c r="AX630" s="27" t="s">
        <v>1393</v>
      </c>
      <c r="AY630" s="27" t="s">
        <v>114</v>
      </c>
      <c r="AZ630" s="27"/>
      <c r="BA630" s="27"/>
      <c r="BB630" s="27">
        <v>54691068</v>
      </c>
      <c r="BC630" s="27" t="s">
        <v>4590</v>
      </c>
      <c r="BD630" s="27">
        <v>1</v>
      </c>
      <c r="BE630" s="27">
        <v>5</v>
      </c>
      <c r="BF630" s="27">
        <v>0</v>
      </c>
      <c r="BG630" s="27" t="s">
        <v>617</v>
      </c>
      <c r="BH630" s="27">
        <v>7</v>
      </c>
      <c r="BI630" s="106" t="s">
        <v>5454</v>
      </c>
      <c r="BJ630" s="27" t="s">
        <v>5455</v>
      </c>
      <c r="BK630" s="27"/>
      <c r="BL630" s="27"/>
      <c r="BM630" s="27"/>
      <c r="BN630" s="27"/>
      <c r="BO630" s="27" t="s">
        <v>4769</v>
      </c>
      <c r="BP630" s="29">
        <v>45222</v>
      </c>
      <c r="BQ630" s="29">
        <v>45232</v>
      </c>
      <c r="BR630" s="27" t="s">
        <v>5179</v>
      </c>
      <c r="BS630" s="29">
        <v>45218</v>
      </c>
      <c r="BT630" s="27">
        <v>26.265753424657536</v>
      </c>
      <c r="BU630" s="27">
        <v>5</v>
      </c>
      <c r="BV630" s="27">
        <v>5</v>
      </c>
      <c r="BW630" s="33"/>
      <c r="BX630" s="33"/>
      <c r="BY630" s="33"/>
      <c r="BZ630" s="27"/>
      <c r="CA630" s="27"/>
      <c r="CB630" s="27"/>
      <c r="CC630" s="33"/>
      <c r="CD630" s="33"/>
      <c r="CE630" s="33"/>
      <c r="CF630" s="27"/>
      <c r="CG630" s="27"/>
      <c r="CH630" s="27"/>
      <c r="CI630" s="27"/>
      <c r="CJ630" s="27"/>
    </row>
    <row r="631" spans="1:88" x14ac:dyDescent="0.25">
      <c r="A631" s="27" t="s">
        <v>3298</v>
      </c>
      <c r="B631" s="27" t="s">
        <v>515</v>
      </c>
      <c r="C631" s="27" t="s">
        <v>3706</v>
      </c>
      <c r="D631" s="27" t="s">
        <v>181</v>
      </c>
      <c r="E631" s="27" t="s">
        <v>858</v>
      </c>
      <c r="F631" s="27"/>
      <c r="G631" s="27" t="s">
        <v>6666</v>
      </c>
      <c r="H631" s="27" t="s">
        <v>4011</v>
      </c>
      <c r="I631" s="27"/>
      <c r="J631" s="27"/>
      <c r="K631" s="29">
        <v>45232</v>
      </c>
      <c r="L631" s="30">
        <v>2960</v>
      </c>
      <c r="M631" s="31">
        <v>250</v>
      </c>
      <c r="N631" t="s">
        <v>149</v>
      </c>
      <c r="O631" s="1">
        <v>45428</v>
      </c>
      <c r="P631" t="s">
        <v>4969</v>
      </c>
      <c r="Q631" s="27"/>
      <c r="R631" s="27" t="s">
        <v>5184</v>
      </c>
      <c r="S631" s="27" t="s">
        <v>4962</v>
      </c>
      <c r="T631" s="27" t="s">
        <v>4963</v>
      </c>
      <c r="U631" s="27" t="s">
        <v>4954</v>
      </c>
      <c r="V631" s="27" t="s">
        <v>4990</v>
      </c>
      <c r="W631" s="27" t="s">
        <v>4991</v>
      </c>
      <c r="X631" s="32" t="s">
        <v>4912</v>
      </c>
      <c r="Y631" s="27">
        <v>4</v>
      </c>
      <c r="Z631" s="27">
        <v>1</v>
      </c>
      <c r="AA631" s="33"/>
      <c r="AB631" s="33"/>
      <c r="AC631" s="33">
        <v>1</v>
      </c>
      <c r="AD631" s="33">
        <v>7</v>
      </c>
      <c r="AE631" s="33">
        <v>1</v>
      </c>
      <c r="AF631" s="36">
        <v>3134380720501</v>
      </c>
      <c r="AG631" s="36" t="str">
        <f>MID(AF631,10,4)</f>
        <v>0501</v>
      </c>
      <c r="AH631" s="27" t="s">
        <v>163</v>
      </c>
      <c r="AI631" s="27" t="s">
        <v>163</v>
      </c>
      <c r="AJ631" s="29">
        <v>36542</v>
      </c>
      <c r="AK631" s="27" t="s">
        <v>499</v>
      </c>
      <c r="AL631" s="29">
        <v>45674</v>
      </c>
      <c r="AM631" s="27"/>
      <c r="AN631" s="27"/>
      <c r="AO631" s="27" t="s">
        <v>6371</v>
      </c>
      <c r="AP631" s="27"/>
      <c r="AQ631" s="27"/>
      <c r="AR631" s="35">
        <v>100166989</v>
      </c>
      <c r="AS631" s="36">
        <v>3134380720501</v>
      </c>
      <c r="AT631" s="27"/>
      <c r="AU631" s="29"/>
      <c r="AV631" s="27"/>
      <c r="AW631" s="27" t="s">
        <v>4242</v>
      </c>
      <c r="AX631" s="27" t="s">
        <v>163</v>
      </c>
      <c r="AY631" s="27" t="s">
        <v>163</v>
      </c>
      <c r="AZ631" s="27"/>
      <c r="BA631" s="27"/>
      <c r="BB631" s="27">
        <v>50697264</v>
      </c>
      <c r="BC631" s="27" t="s">
        <v>4588</v>
      </c>
      <c r="BD631" s="27">
        <v>1</v>
      </c>
      <c r="BE631" s="27">
        <v>5</v>
      </c>
      <c r="BF631" s="27">
        <v>0</v>
      </c>
      <c r="BG631" s="27" t="s">
        <v>4598</v>
      </c>
      <c r="BH631" s="28">
        <v>5</v>
      </c>
      <c r="BI631" s="106" t="s">
        <v>5456</v>
      </c>
      <c r="BJ631" s="27" t="s">
        <v>5457</v>
      </c>
      <c r="BK631" s="27"/>
      <c r="BL631" s="27"/>
      <c r="BM631" s="27"/>
      <c r="BN631" s="27"/>
      <c r="BO631" s="27" t="s">
        <v>4769</v>
      </c>
      <c r="BP631" s="29" t="s">
        <v>4776</v>
      </c>
      <c r="BQ631" s="29" t="s">
        <v>4776</v>
      </c>
      <c r="BR631" s="29" t="s">
        <v>4776</v>
      </c>
      <c r="BS631" s="29" t="s">
        <v>4776</v>
      </c>
      <c r="BT631" s="27">
        <v>24.561643835616437</v>
      </c>
      <c r="BU631" s="27">
        <v>1</v>
      </c>
      <c r="BV631" s="27">
        <v>17</v>
      </c>
      <c r="BW631" s="33"/>
      <c r="BX631" s="33"/>
      <c r="BY631" s="33"/>
      <c r="BZ631" s="27"/>
      <c r="CA631" s="27"/>
      <c r="CB631" s="27"/>
      <c r="CC631" s="33"/>
      <c r="CD631" s="33"/>
      <c r="CE631" s="33"/>
      <c r="CF631" s="27"/>
      <c r="CG631" s="27"/>
      <c r="CH631" s="27"/>
      <c r="CI631" s="27"/>
      <c r="CJ631" s="27"/>
    </row>
    <row r="632" spans="1:88" x14ac:dyDescent="0.25">
      <c r="A632" s="27" t="s">
        <v>3299</v>
      </c>
      <c r="B632" s="27" t="s">
        <v>803</v>
      </c>
      <c r="C632" s="27" t="s">
        <v>3707</v>
      </c>
      <c r="D632" s="27" t="s">
        <v>2412</v>
      </c>
      <c r="E632" s="27" t="s">
        <v>3924</v>
      </c>
      <c r="F632" s="27"/>
      <c r="G632" s="27" t="s">
        <v>6667</v>
      </c>
      <c r="H632" s="27" t="s">
        <v>4013</v>
      </c>
      <c r="I632" s="27"/>
      <c r="J632" s="27"/>
      <c r="K632" s="29">
        <v>45232</v>
      </c>
      <c r="L632" s="30">
        <v>3385</v>
      </c>
      <c r="M632" s="31">
        <v>250</v>
      </c>
      <c r="N632" t="s">
        <v>4864</v>
      </c>
      <c r="P632" s="27" t="s">
        <v>4864</v>
      </c>
      <c r="Q632" s="27"/>
      <c r="R632" s="27" t="s">
        <v>5339</v>
      </c>
      <c r="S632" s="27" t="s">
        <v>4890</v>
      </c>
      <c r="T632" s="27" t="s">
        <v>4902</v>
      </c>
      <c r="U632" s="27" t="s">
        <v>4903</v>
      </c>
      <c r="V632" s="27" t="s">
        <v>4959</v>
      </c>
      <c r="W632" s="27"/>
      <c r="X632" s="32" t="s">
        <v>5009</v>
      </c>
      <c r="Y632" s="27">
        <v>2</v>
      </c>
      <c r="Z632" s="27">
        <v>1</v>
      </c>
      <c r="AA632" s="33"/>
      <c r="AB632" s="33"/>
      <c r="AC632" s="33">
        <v>1</v>
      </c>
      <c r="AD632" s="33">
        <v>7</v>
      </c>
      <c r="AE632" s="33">
        <v>1</v>
      </c>
      <c r="AF632" s="36">
        <v>2137136400901</v>
      </c>
      <c r="AG632" s="36" t="str">
        <f>MID(AF632,10,4)</f>
        <v>0901</v>
      </c>
      <c r="AH632" s="27" t="s">
        <v>700</v>
      </c>
      <c r="AI632" s="27" t="s">
        <v>700</v>
      </c>
      <c r="AJ632" s="29">
        <v>33128</v>
      </c>
      <c r="AK632" s="27"/>
      <c r="AL632" s="27"/>
      <c r="AM632" s="27"/>
      <c r="AN632" s="27"/>
      <c r="AO632" s="27" t="s">
        <v>6007</v>
      </c>
      <c r="AP632" s="27"/>
      <c r="AQ632" s="27"/>
      <c r="AR632" s="35">
        <v>93843429</v>
      </c>
      <c r="AS632" s="36">
        <v>2137136400901</v>
      </c>
      <c r="AT632" s="27"/>
      <c r="AU632" s="29"/>
      <c r="AV632" s="27"/>
      <c r="AW632" s="27" t="s">
        <v>4243</v>
      </c>
      <c r="AX632" s="27" t="s">
        <v>700</v>
      </c>
      <c r="AY632" s="27" t="s">
        <v>767</v>
      </c>
      <c r="AZ632" s="27">
        <v>0</v>
      </c>
      <c r="BA632" s="27"/>
      <c r="BB632" s="27">
        <v>39826513</v>
      </c>
      <c r="BC632" s="27" t="s">
        <v>4588</v>
      </c>
      <c r="BD632" s="27">
        <v>1</v>
      </c>
      <c r="BE632" s="27">
        <v>5</v>
      </c>
      <c r="BF632" s="27">
        <v>0</v>
      </c>
      <c r="BG632" s="27" t="s">
        <v>4598</v>
      </c>
      <c r="BH632" s="28">
        <v>5</v>
      </c>
      <c r="BI632" s="106" t="s">
        <v>5458</v>
      </c>
      <c r="BJ632" s="27" t="s">
        <v>5459</v>
      </c>
      <c r="BK632" s="27"/>
      <c r="BL632" s="27"/>
      <c r="BM632" s="27"/>
      <c r="BN632" s="27"/>
      <c r="BO632" s="27" t="s">
        <v>4769</v>
      </c>
      <c r="BP632" s="29">
        <v>45036</v>
      </c>
      <c r="BQ632" s="29">
        <v>44659</v>
      </c>
      <c r="BR632" s="27" t="s">
        <v>5460</v>
      </c>
      <c r="BS632" s="29">
        <v>44656</v>
      </c>
      <c r="BT632" s="27">
        <v>33.915068493150685</v>
      </c>
      <c r="BU632" s="27">
        <v>9</v>
      </c>
      <c r="BV632" s="27">
        <v>12</v>
      </c>
      <c r="BW632" s="33"/>
      <c r="BX632" s="33"/>
      <c r="BY632" s="33"/>
      <c r="BZ632" s="27"/>
      <c r="CA632" s="27"/>
      <c r="CB632" s="27"/>
      <c r="CC632" s="33"/>
      <c r="CD632" s="33"/>
      <c r="CE632" s="33"/>
      <c r="CF632" s="27"/>
      <c r="CG632" s="27"/>
      <c r="CH632" s="27"/>
      <c r="CI632" s="27"/>
      <c r="CJ632" s="27"/>
    </row>
    <row r="633" spans="1:88" x14ac:dyDescent="0.25">
      <c r="A633" s="27" t="s">
        <v>3300</v>
      </c>
      <c r="B633" s="27" t="s">
        <v>695</v>
      </c>
      <c r="C633" s="27" t="s">
        <v>2798</v>
      </c>
      <c r="D633" s="27" t="s">
        <v>107</v>
      </c>
      <c r="E633" s="27" t="s">
        <v>3909</v>
      </c>
      <c r="F633" s="27"/>
      <c r="G633" s="27" t="s">
        <v>6668</v>
      </c>
      <c r="H633" s="27" t="s">
        <v>4013</v>
      </c>
      <c r="I633" s="27"/>
      <c r="J633" s="27"/>
      <c r="K633" s="29">
        <v>45232</v>
      </c>
      <c r="L633" s="30">
        <v>3385</v>
      </c>
      <c r="M633" s="31">
        <v>250</v>
      </c>
      <c r="N633" t="s">
        <v>4864</v>
      </c>
      <c r="P633" s="27" t="s">
        <v>4864</v>
      </c>
      <c r="Q633" s="27"/>
      <c r="R633" s="27" t="s">
        <v>4889</v>
      </c>
      <c r="S633" s="27" t="s">
        <v>4890</v>
      </c>
      <c r="T633" s="27" t="s">
        <v>4902</v>
      </c>
      <c r="U633" s="27" t="s">
        <v>4903</v>
      </c>
      <c r="V633" s="27" t="s">
        <v>4869</v>
      </c>
      <c r="W633" s="27"/>
      <c r="X633" s="32" t="s">
        <v>4870</v>
      </c>
      <c r="Y633" s="27">
        <v>1</v>
      </c>
      <c r="Z633" s="27">
        <v>1</v>
      </c>
      <c r="AA633" s="33"/>
      <c r="AB633" s="33"/>
      <c r="AC633" s="33">
        <v>1</v>
      </c>
      <c r="AD633" s="33">
        <v>7</v>
      </c>
      <c r="AE633" s="33">
        <v>1</v>
      </c>
      <c r="AF633" s="36">
        <v>3014730210101</v>
      </c>
      <c r="AG633" s="36" t="str">
        <f>MID(AF633,10,4)</f>
        <v>0101</v>
      </c>
      <c r="AH633" s="27" t="s">
        <v>114</v>
      </c>
      <c r="AI633" s="27" t="s">
        <v>114</v>
      </c>
      <c r="AJ633" s="29">
        <v>36238</v>
      </c>
      <c r="AK633" s="27"/>
      <c r="AL633" s="27"/>
      <c r="AM633" s="27"/>
      <c r="AN633" s="27"/>
      <c r="AO633" s="27" t="s">
        <v>6007</v>
      </c>
      <c r="AP633" s="27"/>
      <c r="AQ633" s="27"/>
      <c r="AR633" s="35">
        <v>100239404</v>
      </c>
      <c r="AS633" s="36">
        <v>3014730210101</v>
      </c>
      <c r="AT633" s="27"/>
      <c r="AU633" s="29"/>
      <c r="AV633" s="27"/>
      <c r="AW633" s="27" t="s">
        <v>4244</v>
      </c>
      <c r="AX633" s="27" t="s">
        <v>114</v>
      </c>
      <c r="AY633" s="27" t="s">
        <v>114</v>
      </c>
      <c r="AZ633" s="27">
        <v>24</v>
      </c>
      <c r="BA633" s="27"/>
      <c r="BB633" s="27">
        <v>47411700</v>
      </c>
      <c r="BC633" s="27" t="s">
        <v>4588</v>
      </c>
      <c r="BD633" s="27">
        <v>1</v>
      </c>
      <c r="BE633" s="27">
        <v>5</v>
      </c>
      <c r="BF633" s="27">
        <v>0</v>
      </c>
      <c r="BG633" s="27" t="s">
        <v>877</v>
      </c>
      <c r="BH633" s="27">
        <v>3</v>
      </c>
      <c r="BI633" s="106" t="s">
        <v>5461</v>
      </c>
      <c r="BJ633" s="27" t="s">
        <v>5462</v>
      </c>
      <c r="BK633" s="27"/>
      <c r="BL633" s="27"/>
      <c r="BM633" s="27"/>
      <c r="BN633" s="27"/>
      <c r="BO633" s="27" t="s">
        <v>4769</v>
      </c>
      <c r="BP633" s="27" t="s">
        <v>4776</v>
      </c>
      <c r="BQ633" s="27" t="s">
        <v>4776</v>
      </c>
      <c r="BR633" s="27"/>
      <c r="BS633" s="29">
        <v>45190</v>
      </c>
      <c r="BT633" s="27">
        <v>25.394520547945206</v>
      </c>
      <c r="BU633" s="27">
        <v>3</v>
      </c>
      <c r="BV633" s="27">
        <v>19</v>
      </c>
      <c r="BW633" s="33"/>
      <c r="BX633" s="33"/>
      <c r="BY633" s="33"/>
      <c r="BZ633" s="27"/>
      <c r="CA633" s="27"/>
      <c r="CB633" s="27"/>
      <c r="CC633" s="33"/>
      <c r="CD633" s="33"/>
      <c r="CE633" s="33"/>
      <c r="CF633" s="27"/>
      <c r="CG633" s="27"/>
      <c r="CH633" s="27"/>
      <c r="CI633" s="27"/>
      <c r="CJ633" s="27"/>
    </row>
    <row r="634" spans="1:88" x14ac:dyDescent="0.25">
      <c r="A634" s="27" t="s">
        <v>3301</v>
      </c>
      <c r="B634" s="27" t="s">
        <v>3597</v>
      </c>
      <c r="C634" s="27" t="s">
        <v>3708</v>
      </c>
      <c r="D634" s="27" t="s">
        <v>3805</v>
      </c>
      <c r="E634" s="27" t="s">
        <v>436</v>
      </c>
      <c r="F634" s="27"/>
      <c r="G634" s="27" t="s">
        <v>6669</v>
      </c>
      <c r="H634" s="27" t="s">
        <v>3998</v>
      </c>
      <c r="I634" s="27" t="s">
        <v>4974</v>
      </c>
      <c r="J634" s="27"/>
      <c r="K634" s="29">
        <v>45232</v>
      </c>
      <c r="L634" s="30">
        <v>2960</v>
      </c>
      <c r="M634" s="31">
        <v>250</v>
      </c>
      <c r="N634" t="s">
        <v>4864</v>
      </c>
      <c r="P634" s="27" t="s">
        <v>4864</v>
      </c>
      <c r="Q634" s="27"/>
      <c r="R634" s="27" t="s">
        <v>4961</v>
      </c>
      <c r="S634" s="27" t="s">
        <v>4962</v>
      </c>
      <c r="T634" s="27" t="s">
        <v>4963</v>
      </c>
      <c r="U634" s="27" t="s">
        <v>4954</v>
      </c>
      <c r="V634" s="27" t="s">
        <v>4955</v>
      </c>
      <c r="W634" s="27" t="s">
        <v>4961</v>
      </c>
      <c r="X634" s="32" t="s">
        <v>4949</v>
      </c>
      <c r="Y634" s="27">
        <v>3</v>
      </c>
      <c r="Z634" s="27">
        <v>1</v>
      </c>
      <c r="AA634" s="33"/>
      <c r="AB634" s="33"/>
      <c r="AC634" s="33">
        <v>1</v>
      </c>
      <c r="AD634" s="33">
        <v>7</v>
      </c>
      <c r="AE634" s="33">
        <v>1</v>
      </c>
      <c r="AF634" s="36">
        <v>2390223002009</v>
      </c>
      <c r="AG634" s="36" t="str">
        <f>MID(AF634,10,4)</f>
        <v>2009</v>
      </c>
      <c r="AH634" s="27" t="s">
        <v>125</v>
      </c>
      <c r="AI634" s="27" t="s">
        <v>5463</v>
      </c>
      <c r="AJ634" s="29">
        <v>34404</v>
      </c>
      <c r="AK634" s="27" t="s">
        <v>499</v>
      </c>
      <c r="AL634" s="29">
        <v>45727</v>
      </c>
      <c r="AM634" s="27" t="s">
        <v>627</v>
      </c>
      <c r="AN634" s="29">
        <v>45362</v>
      </c>
      <c r="AO634" s="27" t="s">
        <v>6371</v>
      </c>
      <c r="AP634" s="27"/>
      <c r="AQ634" s="27"/>
      <c r="AR634" s="35">
        <v>86652818</v>
      </c>
      <c r="AS634" s="36">
        <v>2390223002009</v>
      </c>
      <c r="AT634" s="27"/>
      <c r="AU634" s="29"/>
      <c r="AV634" s="27"/>
      <c r="AW634" s="27" t="s">
        <v>4245</v>
      </c>
      <c r="AX634" s="27" t="s">
        <v>125</v>
      </c>
      <c r="AY634" s="27" t="s">
        <v>125</v>
      </c>
      <c r="AZ634" s="27"/>
      <c r="BA634" s="27"/>
      <c r="BB634" s="27">
        <v>59470332</v>
      </c>
      <c r="BC634" s="27" t="s">
        <v>4588</v>
      </c>
      <c r="BD634" s="27">
        <v>1</v>
      </c>
      <c r="BE634" s="27">
        <v>5</v>
      </c>
      <c r="BF634" s="27">
        <v>0</v>
      </c>
      <c r="BG634" s="27" t="s">
        <v>821</v>
      </c>
      <c r="BH634" s="27">
        <v>7</v>
      </c>
      <c r="BI634" s="106" t="s">
        <v>5464</v>
      </c>
      <c r="BJ634" s="27" t="s">
        <v>5465</v>
      </c>
      <c r="BK634" s="27"/>
      <c r="BL634" s="27"/>
      <c r="BM634" s="27"/>
      <c r="BN634" s="27"/>
      <c r="BO634" s="27" t="s">
        <v>4769</v>
      </c>
      <c r="BP634" s="29">
        <v>45118</v>
      </c>
      <c r="BQ634" s="29">
        <v>45118</v>
      </c>
      <c r="BR634" s="27" t="s">
        <v>5179</v>
      </c>
      <c r="BS634" s="29">
        <v>45118</v>
      </c>
      <c r="BT634" s="27">
        <v>30.419178082191781</v>
      </c>
      <c r="BU634" s="27">
        <v>3</v>
      </c>
      <c r="BV634" s="27">
        <v>11</v>
      </c>
      <c r="BW634" s="33"/>
      <c r="BX634" s="33"/>
      <c r="BY634" s="33"/>
      <c r="BZ634" s="27"/>
      <c r="CA634" s="27"/>
      <c r="CB634" s="27"/>
      <c r="CC634" s="33"/>
      <c r="CD634" s="33"/>
      <c r="CE634" s="33"/>
      <c r="CF634" s="27"/>
      <c r="CG634" s="27"/>
      <c r="CH634" s="27"/>
      <c r="CI634" s="27"/>
      <c r="CJ634" s="27"/>
    </row>
    <row r="635" spans="1:88" x14ac:dyDescent="0.25">
      <c r="A635" s="27" t="s">
        <v>3302</v>
      </c>
      <c r="B635" s="27" t="s">
        <v>200</v>
      </c>
      <c r="C635" s="27" t="s">
        <v>330</v>
      </c>
      <c r="D635" s="27" t="s">
        <v>3806</v>
      </c>
      <c r="E635" s="27" t="s">
        <v>3925</v>
      </c>
      <c r="F635" s="27"/>
      <c r="G635" s="27" t="s">
        <v>6670</v>
      </c>
      <c r="H635" s="27" t="s">
        <v>3994</v>
      </c>
      <c r="I635" s="27"/>
      <c r="J635" s="27"/>
      <c r="K635" s="29">
        <v>45233</v>
      </c>
      <c r="L635" s="30">
        <v>3385</v>
      </c>
      <c r="M635" s="31">
        <v>250</v>
      </c>
      <c r="N635" t="s">
        <v>4864</v>
      </c>
      <c r="P635" s="27" t="s">
        <v>4864</v>
      </c>
      <c r="Q635" s="27"/>
      <c r="R635" s="27" t="s">
        <v>4876</v>
      </c>
      <c r="S635" s="145">
        <v>76</v>
      </c>
      <c r="T635" s="157" t="s">
        <v>6939</v>
      </c>
      <c r="U635" s="27"/>
      <c r="V635" s="27" t="s">
        <v>4869</v>
      </c>
      <c r="W635" s="27" t="s">
        <v>4894</v>
      </c>
      <c r="X635" s="32" t="s">
        <v>4870</v>
      </c>
      <c r="Y635" s="27">
        <v>1</v>
      </c>
      <c r="Z635" s="27">
        <v>2</v>
      </c>
      <c r="AA635" s="33"/>
      <c r="AB635" s="33"/>
      <c r="AC635" s="33">
        <v>1</v>
      </c>
      <c r="AD635" s="33">
        <v>7</v>
      </c>
      <c r="AE635" s="33">
        <v>1</v>
      </c>
      <c r="AF635" s="36">
        <v>2708489670101</v>
      </c>
      <c r="AG635" s="36" t="str">
        <f>MID(AF635,10,4)</f>
        <v>0101</v>
      </c>
      <c r="AH635" s="27" t="s">
        <v>114</v>
      </c>
      <c r="AI635" s="27" t="s">
        <v>114</v>
      </c>
      <c r="AJ635" s="29">
        <v>34818</v>
      </c>
      <c r="AK635" s="27"/>
      <c r="AL635" s="27"/>
      <c r="AM635" s="27"/>
      <c r="AN635" s="27"/>
      <c r="AO635" s="27" t="s">
        <v>6007</v>
      </c>
      <c r="AP635" s="27"/>
      <c r="AQ635" s="27"/>
      <c r="AR635" s="35">
        <v>84250151</v>
      </c>
      <c r="AS635" s="36">
        <v>201401187431</v>
      </c>
      <c r="AT635" s="27"/>
      <c r="AU635" s="29"/>
      <c r="AV635" s="27"/>
      <c r="AW635" s="27" t="s">
        <v>4246</v>
      </c>
      <c r="AX635" s="27" t="s">
        <v>114</v>
      </c>
      <c r="AY635" s="27" t="s">
        <v>114</v>
      </c>
      <c r="AZ635" s="27"/>
      <c r="BA635" s="27"/>
      <c r="BB635" s="27" t="s">
        <v>4544</v>
      </c>
      <c r="BC635" s="27" t="s">
        <v>4590</v>
      </c>
      <c r="BD635" s="27">
        <v>1</v>
      </c>
      <c r="BE635" s="27">
        <v>5</v>
      </c>
      <c r="BF635" s="27">
        <v>2</v>
      </c>
      <c r="BG635" s="27" t="s">
        <v>1533</v>
      </c>
      <c r="BH635" s="27">
        <v>7</v>
      </c>
      <c r="BI635" s="106" t="s">
        <v>5466</v>
      </c>
      <c r="BJ635" s="27" t="s">
        <v>5467</v>
      </c>
      <c r="BK635" s="27"/>
      <c r="BL635" s="27" t="s">
        <v>4715</v>
      </c>
      <c r="BM635" s="27"/>
      <c r="BN635" s="27">
        <v>37348320</v>
      </c>
      <c r="BO635" s="27" t="s">
        <v>4769</v>
      </c>
      <c r="BP635" s="29">
        <v>45034</v>
      </c>
      <c r="BQ635" s="29">
        <v>45045</v>
      </c>
      <c r="BR635" s="27" t="s">
        <v>5179</v>
      </c>
      <c r="BS635" s="29">
        <v>45086</v>
      </c>
      <c r="BT635" s="27">
        <v>29.284931506849315</v>
      </c>
      <c r="BU635" s="27">
        <v>4</v>
      </c>
      <c r="BV635" s="27">
        <v>29</v>
      </c>
      <c r="BW635" s="33"/>
      <c r="BX635" s="33"/>
      <c r="BY635" s="33"/>
      <c r="BZ635" s="27"/>
      <c r="CA635" s="27"/>
      <c r="CB635" s="27"/>
      <c r="CC635" s="33"/>
      <c r="CD635" s="33"/>
      <c r="CE635" s="33"/>
      <c r="CF635" s="27"/>
      <c r="CG635" s="27"/>
      <c r="CH635" s="27"/>
      <c r="CI635" s="27"/>
      <c r="CJ635" s="27"/>
    </row>
    <row r="636" spans="1:88" x14ac:dyDescent="0.25">
      <c r="A636" s="27" t="s">
        <v>3303</v>
      </c>
      <c r="B636" s="27" t="s">
        <v>2798</v>
      </c>
      <c r="C636" s="27" t="s">
        <v>344</v>
      </c>
      <c r="D636" s="27" t="s">
        <v>3807</v>
      </c>
      <c r="E636" s="27" t="s">
        <v>436</v>
      </c>
      <c r="F636" s="27"/>
      <c r="G636" s="27" t="s">
        <v>6671</v>
      </c>
      <c r="H636" s="27" t="s">
        <v>4020</v>
      </c>
      <c r="I636" s="27"/>
      <c r="J636" s="27"/>
      <c r="K636" s="29">
        <v>45234</v>
      </c>
      <c r="L636" s="30">
        <v>3385</v>
      </c>
      <c r="M636" s="31">
        <v>250</v>
      </c>
      <c r="N636" t="s">
        <v>4864</v>
      </c>
      <c r="P636" s="27" t="s">
        <v>4864</v>
      </c>
      <c r="Q636" s="27"/>
      <c r="R636" s="27" t="s">
        <v>4928</v>
      </c>
      <c r="S636" t="s">
        <v>4866</v>
      </c>
      <c r="T636" t="s">
        <v>4929</v>
      </c>
      <c r="U636" s="27" t="s">
        <v>4868</v>
      </c>
      <c r="V636" s="27" t="s">
        <v>4869</v>
      </c>
      <c r="W636" s="27"/>
      <c r="X636" s="32" t="s">
        <v>4870</v>
      </c>
      <c r="Y636" s="27">
        <v>1</v>
      </c>
      <c r="Z636" s="27">
        <v>1</v>
      </c>
      <c r="AA636" s="33"/>
      <c r="AB636" s="33"/>
      <c r="AC636" s="33">
        <v>1</v>
      </c>
      <c r="AD636" s="33">
        <v>7</v>
      </c>
      <c r="AE636" s="33">
        <v>1</v>
      </c>
      <c r="AF636" s="36">
        <v>3016239020101</v>
      </c>
      <c r="AG636" s="36" t="str">
        <f>MID(AF636,10,4)</f>
        <v>0101</v>
      </c>
      <c r="AH636" s="27" t="s">
        <v>114</v>
      </c>
      <c r="AI636" s="27" t="s">
        <v>114</v>
      </c>
      <c r="AJ636" s="29">
        <v>37875</v>
      </c>
      <c r="AK636" s="27"/>
      <c r="AL636" s="27"/>
      <c r="AM636" s="27"/>
      <c r="AN636" s="27"/>
      <c r="AO636" s="27" t="s">
        <v>6007</v>
      </c>
      <c r="AP636" s="27"/>
      <c r="AQ636" s="27"/>
      <c r="AR636" s="35">
        <v>117372714</v>
      </c>
      <c r="AS636" s="36">
        <v>3016239020101</v>
      </c>
      <c r="AT636" s="27"/>
      <c r="AU636" s="29"/>
      <c r="AV636" s="27"/>
      <c r="AW636" s="27" t="s">
        <v>4247</v>
      </c>
      <c r="AX636" s="27" t="s">
        <v>114</v>
      </c>
      <c r="AY636" s="27" t="s">
        <v>114</v>
      </c>
      <c r="AZ636" s="27"/>
      <c r="BA636" s="27"/>
      <c r="BB636" s="27">
        <v>47183295</v>
      </c>
      <c r="BC636" s="27" t="s">
        <v>4588</v>
      </c>
      <c r="BD636" s="27">
        <v>1</v>
      </c>
      <c r="BE636" s="27">
        <v>5</v>
      </c>
      <c r="BF636" s="27">
        <v>0</v>
      </c>
      <c r="BG636" s="27" t="s">
        <v>648</v>
      </c>
      <c r="BH636" s="27">
        <v>7</v>
      </c>
      <c r="BI636" s="106" t="s">
        <v>5468</v>
      </c>
      <c r="BJ636" s="27"/>
      <c r="BK636" s="27"/>
      <c r="BL636" s="27"/>
      <c r="BM636" s="27"/>
      <c r="BN636" s="27"/>
      <c r="BO636" s="27" t="s">
        <v>4769</v>
      </c>
      <c r="BP636" s="27" t="s">
        <v>4776</v>
      </c>
      <c r="BQ636" s="27" t="s">
        <v>4776</v>
      </c>
      <c r="BR636" s="27" t="s">
        <v>4776</v>
      </c>
      <c r="BS636" s="27" t="s">
        <v>4776</v>
      </c>
      <c r="BT636" s="27">
        <v>20.909589041095892</v>
      </c>
      <c r="BU636" s="27">
        <v>9</v>
      </c>
      <c r="BV636" s="27">
        <v>11</v>
      </c>
      <c r="BW636" s="33"/>
      <c r="BX636" s="33"/>
      <c r="BY636" s="33"/>
      <c r="BZ636" s="27"/>
      <c r="CA636" s="27"/>
      <c r="CB636" s="27"/>
      <c r="CC636" s="33"/>
      <c r="CD636" s="33"/>
      <c r="CE636" s="33"/>
      <c r="CF636" s="27"/>
      <c r="CG636" s="27"/>
      <c r="CH636" s="27"/>
      <c r="CI636" s="27"/>
      <c r="CJ636" s="27"/>
    </row>
    <row r="637" spans="1:88" x14ac:dyDescent="0.25">
      <c r="A637" s="27" t="s">
        <v>3304</v>
      </c>
      <c r="B637" s="27" t="s">
        <v>158</v>
      </c>
      <c r="C637" s="27" t="s">
        <v>1365</v>
      </c>
      <c r="D637" s="27" t="s">
        <v>858</v>
      </c>
      <c r="E637" s="27" t="s">
        <v>3918</v>
      </c>
      <c r="F637" s="27"/>
      <c r="G637" s="27" t="s">
        <v>6672</v>
      </c>
      <c r="H637" s="27" t="s">
        <v>3994</v>
      </c>
      <c r="I637" s="27"/>
      <c r="J637" s="27"/>
      <c r="K637" s="29">
        <v>45235</v>
      </c>
      <c r="L637" s="30">
        <v>3167</v>
      </c>
      <c r="M637" s="31">
        <v>250</v>
      </c>
      <c r="N637" t="s">
        <v>5126</v>
      </c>
      <c r="P637" s="27" t="s">
        <v>149</v>
      </c>
      <c r="Q637" s="27"/>
      <c r="R637" s="27" t="s">
        <v>4941</v>
      </c>
      <c r="S637" s="27">
        <v>101</v>
      </c>
      <c r="T637" s="27" t="s">
        <v>5469</v>
      </c>
      <c r="U637" s="27"/>
      <c r="V637" s="27" t="s">
        <v>4869</v>
      </c>
      <c r="W637" s="27"/>
      <c r="X637" s="27"/>
      <c r="Y637" s="27"/>
      <c r="Z637" s="27"/>
      <c r="AA637" s="33"/>
      <c r="AB637" s="33"/>
      <c r="AC637" s="33">
        <v>1</v>
      </c>
      <c r="AD637" s="33">
        <v>7</v>
      </c>
      <c r="AE637" s="33">
        <v>1</v>
      </c>
      <c r="AF637" s="36"/>
      <c r="AG637" s="36" t="str">
        <f>MID(AF637,10,4)</f>
        <v/>
      </c>
      <c r="AH637" s="27"/>
      <c r="AI637" s="27"/>
      <c r="AJ637" s="29"/>
      <c r="AK637" s="27"/>
      <c r="AL637" s="27"/>
      <c r="AM637" s="27"/>
      <c r="AN637" s="27"/>
      <c r="AO637" s="27" t="s">
        <v>6007</v>
      </c>
      <c r="AP637" s="27"/>
      <c r="AQ637" s="27"/>
      <c r="AR637" s="35"/>
      <c r="AS637" s="36"/>
      <c r="AT637" s="27"/>
      <c r="AU637" s="29"/>
      <c r="AV637" s="27"/>
      <c r="AW637" s="27"/>
      <c r="AX637" s="27"/>
      <c r="AY637" s="27"/>
      <c r="AZ637" s="27"/>
      <c r="BA637" s="27"/>
      <c r="BB637" s="27"/>
      <c r="BC637" s="27"/>
      <c r="BD637" s="27"/>
      <c r="BE637" s="27"/>
      <c r="BF637" s="27"/>
      <c r="BG637" s="27"/>
      <c r="BH637" s="27"/>
      <c r="BI637" s="27"/>
      <c r="BJ637" s="27"/>
      <c r="BK637" s="27"/>
      <c r="BL637" s="27"/>
      <c r="BM637" s="27"/>
      <c r="BN637" s="27"/>
      <c r="BO637" s="27"/>
      <c r="BP637" s="27"/>
      <c r="BQ637" s="27"/>
      <c r="BR637" s="27"/>
      <c r="BS637" s="27"/>
      <c r="BT637" s="27">
        <v>124.67671232876712</v>
      </c>
      <c r="BU637" s="27">
        <v>1</v>
      </c>
      <c r="BV637" s="27">
        <v>0</v>
      </c>
      <c r="BW637" s="33"/>
      <c r="BX637" s="33"/>
      <c r="BY637" s="33"/>
      <c r="BZ637" s="27"/>
      <c r="CA637" s="27"/>
      <c r="CB637" s="27"/>
      <c r="CC637" s="33"/>
      <c r="CD637" s="33"/>
      <c r="CE637" s="33"/>
      <c r="CF637" s="27"/>
      <c r="CG637" s="27"/>
      <c r="CH637" s="27"/>
      <c r="CI637" s="27"/>
      <c r="CJ637" s="27"/>
    </row>
    <row r="638" spans="1:88" x14ac:dyDescent="0.25">
      <c r="A638" s="27" t="s">
        <v>3305</v>
      </c>
      <c r="B638" s="27" t="s">
        <v>3598</v>
      </c>
      <c r="C638" s="27" t="s">
        <v>3709</v>
      </c>
      <c r="D638" s="27" t="s">
        <v>3808</v>
      </c>
      <c r="E638" s="27" t="s">
        <v>3926</v>
      </c>
      <c r="F638" s="27"/>
      <c r="G638" s="27" t="s">
        <v>6673</v>
      </c>
      <c r="H638" s="27"/>
      <c r="I638" s="27"/>
      <c r="J638" s="27"/>
      <c r="K638" s="29"/>
      <c r="L638" s="30"/>
      <c r="M638" s="31"/>
      <c r="N638" t="s">
        <v>4864</v>
      </c>
      <c r="P638" s="27" t="s">
        <v>5103</v>
      </c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33"/>
      <c r="AB638" s="33"/>
      <c r="AC638" s="33">
        <v>1</v>
      </c>
      <c r="AD638" s="33">
        <v>7</v>
      </c>
      <c r="AE638" s="33">
        <v>1</v>
      </c>
      <c r="AF638" s="36"/>
      <c r="AG638" s="36" t="str">
        <f>MID(AF638,10,4)</f>
        <v/>
      </c>
      <c r="AH638" s="27"/>
      <c r="AI638" s="27"/>
      <c r="AJ638" s="29"/>
      <c r="AK638" s="27"/>
      <c r="AL638" s="27"/>
      <c r="AM638" s="27"/>
      <c r="AN638" s="27"/>
      <c r="AO638" s="27" t="s">
        <v>6007</v>
      </c>
      <c r="AP638" s="27"/>
      <c r="AQ638" s="27"/>
      <c r="AR638" s="35"/>
      <c r="AS638" s="36"/>
      <c r="AT638" s="27"/>
      <c r="AU638" s="29"/>
      <c r="AV638" s="27"/>
      <c r="AW638" s="27"/>
      <c r="AX638" s="27"/>
      <c r="AY638" s="27"/>
      <c r="AZ638" s="27"/>
      <c r="BA638" s="27"/>
      <c r="BB638" s="27"/>
      <c r="BC638" s="27"/>
      <c r="BD638" s="27"/>
      <c r="BE638" s="27"/>
      <c r="BF638" s="27"/>
      <c r="BG638" s="27"/>
      <c r="BH638" s="27"/>
      <c r="BI638" s="27"/>
      <c r="BJ638" s="27"/>
      <c r="BK638" s="27"/>
      <c r="BL638" s="27"/>
      <c r="BM638" s="27"/>
      <c r="BN638" s="27"/>
      <c r="BO638" s="27"/>
      <c r="BP638" s="27"/>
      <c r="BQ638" s="27"/>
      <c r="BR638" s="27"/>
      <c r="BS638" s="27"/>
      <c r="BT638" s="27">
        <v>124.67671232876712</v>
      </c>
      <c r="BU638" s="27">
        <v>1</v>
      </c>
      <c r="BV638" s="27">
        <v>0</v>
      </c>
      <c r="BW638" s="33"/>
      <c r="BX638" s="33"/>
      <c r="BY638" s="33"/>
      <c r="BZ638" s="27"/>
      <c r="CA638" s="27"/>
      <c r="CB638" s="27"/>
      <c r="CC638" s="33"/>
      <c r="CD638" s="33"/>
      <c r="CE638" s="33"/>
      <c r="CF638" s="27"/>
      <c r="CG638" s="27"/>
      <c r="CH638" s="27"/>
      <c r="CI638" s="27"/>
      <c r="CJ638" s="27"/>
    </row>
    <row r="639" spans="1:88" x14ac:dyDescent="0.25">
      <c r="A639" s="27" t="s">
        <v>3306</v>
      </c>
      <c r="B639" s="27" t="s">
        <v>3599</v>
      </c>
      <c r="C639" s="27" t="s">
        <v>404</v>
      </c>
      <c r="D639" s="27" t="s">
        <v>2574</v>
      </c>
      <c r="E639" s="27" t="s">
        <v>1684</v>
      </c>
      <c r="F639" s="27"/>
      <c r="G639" s="27" t="s">
        <v>6674</v>
      </c>
      <c r="H639" s="27" t="s">
        <v>3994</v>
      </c>
      <c r="I639" s="27"/>
      <c r="J639" s="27"/>
      <c r="K639" s="29">
        <v>45246</v>
      </c>
      <c r="L639" s="30">
        <v>3385</v>
      </c>
      <c r="M639" s="31">
        <v>250</v>
      </c>
      <c r="N639" s="40" t="s">
        <v>149</v>
      </c>
      <c r="O639" s="1">
        <v>45293</v>
      </c>
      <c r="P639" s="40" t="s">
        <v>4883</v>
      </c>
      <c r="Q639" s="27"/>
      <c r="R639" s="27" t="s">
        <v>4876</v>
      </c>
      <c r="S639" s="145">
        <v>96</v>
      </c>
      <c r="T639" s="144" t="s">
        <v>5470</v>
      </c>
      <c r="U639" s="27"/>
      <c r="V639" s="27" t="s">
        <v>4869</v>
      </c>
      <c r="W639" s="27" t="s">
        <v>4894</v>
      </c>
      <c r="X639" s="32" t="s">
        <v>4870</v>
      </c>
      <c r="Y639" s="27">
        <v>1</v>
      </c>
      <c r="Z639" s="27">
        <v>2</v>
      </c>
      <c r="AA639" s="33"/>
      <c r="AB639" s="33"/>
      <c r="AC639" s="33">
        <v>1</v>
      </c>
      <c r="AD639" s="33">
        <v>7</v>
      </c>
      <c r="AE639" s="33">
        <v>1</v>
      </c>
      <c r="AF639" s="36">
        <v>1735819000101</v>
      </c>
      <c r="AG639" s="36" t="str">
        <f>MID(AF639,10,4)</f>
        <v>0101</v>
      </c>
      <c r="AH639" s="27" t="s">
        <v>114</v>
      </c>
      <c r="AI639" s="27" t="s">
        <v>114</v>
      </c>
      <c r="AJ639" s="29">
        <v>32311</v>
      </c>
      <c r="AK639" s="27"/>
      <c r="AL639" s="27"/>
      <c r="AM639" s="27"/>
      <c r="AN639" s="27"/>
      <c r="AO639" s="27" t="s">
        <v>6007</v>
      </c>
      <c r="AP639" s="27"/>
      <c r="AQ639" s="27"/>
      <c r="AR639" s="35">
        <v>74320750</v>
      </c>
      <c r="AS639" s="36">
        <v>288109085</v>
      </c>
      <c r="AT639" s="27"/>
      <c r="AU639" s="29"/>
      <c r="AV639" s="27"/>
      <c r="AW639" s="27" t="s">
        <v>4248</v>
      </c>
      <c r="AX639" s="27" t="s">
        <v>114</v>
      </c>
      <c r="AY639" s="27" t="s">
        <v>114</v>
      </c>
      <c r="AZ639" s="27">
        <v>18</v>
      </c>
      <c r="BA639" s="27"/>
      <c r="BB639" s="27">
        <v>53808790</v>
      </c>
      <c r="BC639" s="27" t="s">
        <v>4590</v>
      </c>
      <c r="BD639" s="27">
        <v>1</v>
      </c>
      <c r="BE639" s="27">
        <v>5</v>
      </c>
      <c r="BF639" s="27">
        <v>0</v>
      </c>
      <c r="BG639" s="27" t="s">
        <v>617</v>
      </c>
      <c r="BH639" s="27">
        <v>7</v>
      </c>
      <c r="BI639" s="106" t="s">
        <v>5471</v>
      </c>
      <c r="BJ639" s="27" t="s">
        <v>5472</v>
      </c>
      <c r="BK639" s="27"/>
      <c r="BL639" s="27"/>
      <c r="BM639" s="27"/>
      <c r="BN639" s="27"/>
      <c r="BO639" s="27" t="s">
        <v>4769</v>
      </c>
      <c r="BP639" s="29">
        <v>45237</v>
      </c>
      <c r="BQ639" s="29">
        <v>45244</v>
      </c>
      <c r="BR639" s="27" t="s">
        <v>5280</v>
      </c>
      <c r="BS639" s="29">
        <v>45244</v>
      </c>
      <c r="BT639" s="27">
        <v>36.153424657534245</v>
      </c>
      <c r="BU639" s="27">
        <v>6</v>
      </c>
      <c r="BV639" s="27">
        <v>17</v>
      </c>
      <c r="BW639" s="33"/>
      <c r="BX639" s="33"/>
      <c r="BY639" s="33"/>
      <c r="BZ639" s="27"/>
      <c r="CA639" s="27"/>
      <c r="CB639" s="27"/>
      <c r="CC639" s="33"/>
      <c r="CD639" s="33"/>
      <c r="CE639" s="33"/>
      <c r="CF639" s="27"/>
      <c r="CG639" s="27"/>
      <c r="CH639" s="27"/>
      <c r="CI639" s="27"/>
      <c r="CJ639" s="27"/>
    </row>
    <row r="640" spans="1:88" x14ac:dyDescent="0.25">
      <c r="A640" s="27" t="s">
        <v>3307</v>
      </c>
      <c r="B640" s="27" t="s">
        <v>2010</v>
      </c>
      <c r="C640" s="27" t="s">
        <v>357</v>
      </c>
      <c r="D640" s="27" t="s">
        <v>444</v>
      </c>
      <c r="E640" s="27" t="s">
        <v>3927</v>
      </c>
      <c r="F640" s="27"/>
      <c r="G640" s="27" t="s">
        <v>6675</v>
      </c>
      <c r="H640" s="27" t="s">
        <v>4021</v>
      </c>
      <c r="I640" s="27"/>
      <c r="J640" s="27"/>
      <c r="K640" s="29">
        <v>45246</v>
      </c>
      <c r="L640" s="30">
        <v>2960</v>
      </c>
      <c r="M640" s="31">
        <v>250</v>
      </c>
      <c r="N640" t="s">
        <v>4864</v>
      </c>
      <c r="P640" s="27" t="s">
        <v>4864</v>
      </c>
      <c r="Q640" s="27"/>
      <c r="R640" s="27" t="s">
        <v>5011</v>
      </c>
      <c r="S640" s="27" t="s">
        <v>4890</v>
      </c>
      <c r="T640" s="144" t="s">
        <v>4947</v>
      </c>
      <c r="U640" s="27" t="s">
        <v>4954</v>
      </c>
      <c r="V640" s="27" t="s">
        <v>4959</v>
      </c>
      <c r="W640" s="27" t="s">
        <v>5148</v>
      </c>
      <c r="X640" s="32" t="s">
        <v>5009</v>
      </c>
      <c r="Y640" s="27">
        <v>2</v>
      </c>
      <c r="Z640" s="27">
        <v>1</v>
      </c>
      <c r="AA640" s="33"/>
      <c r="AB640" s="33"/>
      <c r="AC640" s="33">
        <v>1</v>
      </c>
      <c r="AD640" s="33">
        <v>7</v>
      </c>
      <c r="AE640" s="33">
        <v>1</v>
      </c>
      <c r="AF640" s="36">
        <v>1824962870911</v>
      </c>
      <c r="AG640" s="36" t="str">
        <f>MID(AF640,10,4)</f>
        <v>0911</v>
      </c>
      <c r="AH640" s="27" t="s">
        <v>700</v>
      </c>
      <c r="AI640" s="27" t="s">
        <v>5317</v>
      </c>
      <c r="AJ640" s="29">
        <v>32432</v>
      </c>
      <c r="AK640" s="27" t="s">
        <v>379</v>
      </c>
      <c r="AL640" s="29">
        <v>45581</v>
      </c>
      <c r="AM640" s="27"/>
      <c r="AN640" s="27"/>
      <c r="AO640" s="27" t="s">
        <v>6371</v>
      </c>
      <c r="AP640" s="27"/>
      <c r="AQ640" s="27"/>
      <c r="AR640" s="35">
        <v>48233285</v>
      </c>
      <c r="AS640" s="36">
        <v>1824962870911</v>
      </c>
      <c r="AT640" s="27"/>
      <c r="AU640" s="29"/>
      <c r="AV640" s="27"/>
      <c r="AW640" s="27" t="s">
        <v>4249</v>
      </c>
      <c r="AX640" s="27" t="s">
        <v>4250</v>
      </c>
      <c r="AY640" s="27" t="s">
        <v>4250</v>
      </c>
      <c r="AZ640" s="27"/>
      <c r="BA640" s="27"/>
      <c r="BB640" s="27">
        <v>45433649</v>
      </c>
      <c r="BC640" s="27" t="s">
        <v>4588</v>
      </c>
      <c r="BD640" s="27">
        <v>1</v>
      </c>
      <c r="BE640" s="27">
        <v>5</v>
      </c>
      <c r="BF640" s="27">
        <v>7</v>
      </c>
      <c r="BG640" s="27" t="s">
        <v>648</v>
      </c>
      <c r="BH640" s="27">
        <v>7</v>
      </c>
      <c r="BI640" s="106" t="s">
        <v>5473</v>
      </c>
      <c r="BJ640" s="27" t="s">
        <v>5474</v>
      </c>
      <c r="BK640" s="27"/>
      <c r="BL640" s="27"/>
      <c r="BM640" s="27"/>
      <c r="BN640" s="27"/>
      <c r="BO640" s="27" t="s">
        <v>4769</v>
      </c>
      <c r="BP640" s="29">
        <v>45165</v>
      </c>
      <c r="BQ640" s="27" t="s">
        <v>4776</v>
      </c>
      <c r="BR640" s="27"/>
      <c r="BS640" s="29">
        <v>45218</v>
      </c>
      <c r="BT640" s="27">
        <v>35.821917808219176</v>
      </c>
      <c r="BU640" s="27">
        <v>10</v>
      </c>
      <c r="BV640" s="27">
        <v>16</v>
      </c>
      <c r="BW640" s="33"/>
      <c r="BX640" s="33"/>
      <c r="BY640" s="33"/>
      <c r="BZ640" s="27"/>
      <c r="CA640" s="27"/>
      <c r="CB640" s="27"/>
      <c r="CC640" s="33"/>
      <c r="CD640" s="33"/>
      <c r="CE640" s="33"/>
      <c r="CF640" s="27"/>
      <c r="CG640" s="27"/>
      <c r="CH640" s="27"/>
      <c r="CI640" s="27"/>
      <c r="CJ640" s="27"/>
    </row>
    <row r="641" spans="1:88" x14ac:dyDescent="0.25">
      <c r="A641" s="27" t="s">
        <v>3308</v>
      </c>
      <c r="B641" s="27" t="s">
        <v>1641</v>
      </c>
      <c r="C641" s="27" t="s">
        <v>3710</v>
      </c>
      <c r="D641" s="27" t="s">
        <v>3809</v>
      </c>
      <c r="E641" s="27" t="s">
        <v>906</v>
      </c>
      <c r="F641" s="27"/>
      <c r="G641" s="27" t="s">
        <v>6676</v>
      </c>
      <c r="H641" s="27" t="s">
        <v>3994</v>
      </c>
      <c r="I641" s="27"/>
      <c r="J641" s="27"/>
      <c r="K641" s="29">
        <v>45250</v>
      </c>
      <c r="L641" s="30">
        <v>3385</v>
      </c>
      <c r="M641" s="31">
        <v>250</v>
      </c>
      <c r="N641" t="s">
        <v>149</v>
      </c>
      <c r="O641" s="1">
        <v>45476</v>
      </c>
      <c r="P641" t="s">
        <v>4969</v>
      </c>
      <c r="Q641" s="27"/>
      <c r="R641" s="27" t="s">
        <v>5015</v>
      </c>
      <c r="S641" s="144">
        <v>116</v>
      </c>
      <c r="T641" s="144" t="s">
        <v>5475</v>
      </c>
      <c r="U641" s="27"/>
      <c r="V641" s="27" t="s">
        <v>4959</v>
      </c>
      <c r="W641" s="27" t="s">
        <v>5476</v>
      </c>
      <c r="X641" s="32" t="s">
        <v>5009</v>
      </c>
      <c r="Y641" s="27">
        <v>2</v>
      </c>
      <c r="Z641" s="27">
        <v>2</v>
      </c>
      <c r="AA641" s="33"/>
      <c r="AB641" s="33"/>
      <c r="AC641" s="33">
        <v>1</v>
      </c>
      <c r="AD641" s="33">
        <v>7</v>
      </c>
      <c r="AE641" s="33">
        <v>1</v>
      </c>
      <c r="AF641" s="36">
        <v>2331573011416</v>
      </c>
      <c r="AG641" s="36" t="str">
        <f>MID(AF641,10,4)</f>
        <v>1416</v>
      </c>
      <c r="AH641" s="27" t="s">
        <v>239</v>
      </c>
      <c r="AI641" s="27" t="s">
        <v>5149</v>
      </c>
      <c r="AJ641" s="29">
        <v>32077</v>
      </c>
      <c r="AK641" s="27"/>
      <c r="AL641" s="27"/>
      <c r="AM641" s="27"/>
      <c r="AN641" s="27"/>
      <c r="AO641" s="27" t="s">
        <v>6007</v>
      </c>
      <c r="AP641" s="27"/>
      <c r="AQ641" s="27"/>
      <c r="AR641" s="35">
        <v>66262658</v>
      </c>
      <c r="AS641" s="36">
        <v>200902170679</v>
      </c>
      <c r="AT641" s="27"/>
      <c r="AU641" s="29"/>
      <c r="AV641" s="27"/>
      <c r="AW641" s="27" t="s">
        <v>4251</v>
      </c>
      <c r="AX641" s="27" t="s">
        <v>239</v>
      </c>
      <c r="AY641" s="27" t="s">
        <v>2119</v>
      </c>
      <c r="AZ641" s="27"/>
      <c r="BA641" s="27"/>
      <c r="BB641" s="27">
        <v>39903680</v>
      </c>
      <c r="BC641" s="27" t="s">
        <v>4590</v>
      </c>
      <c r="BD641" s="27">
        <v>1</v>
      </c>
      <c r="BE641" s="27">
        <v>5</v>
      </c>
      <c r="BF641" s="27">
        <v>1</v>
      </c>
      <c r="BG641" s="27" t="s">
        <v>635</v>
      </c>
      <c r="BH641" s="27">
        <v>7</v>
      </c>
      <c r="BI641" s="106" t="s">
        <v>5477</v>
      </c>
      <c r="BJ641" s="27" t="s">
        <v>5478</v>
      </c>
      <c r="BK641" s="27"/>
      <c r="BL641" s="27"/>
      <c r="BM641" s="27"/>
      <c r="BN641" s="27"/>
      <c r="BO641" s="27" t="s">
        <v>4769</v>
      </c>
      <c r="BP641" s="29">
        <v>45243</v>
      </c>
      <c r="BQ641" s="29">
        <v>45243</v>
      </c>
      <c r="BR641" s="27" t="s">
        <v>5190</v>
      </c>
      <c r="BS641" s="29">
        <v>45226</v>
      </c>
      <c r="BT641" s="27">
        <v>36.794520547945204</v>
      </c>
      <c r="BU641" s="27">
        <v>10</v>
      </c>
      <c r="BV641" s="27">
        <v>27</v>
      </c>
      <c r="BW641" s="33"/>
      <c r="BX641" s="33"/>
      <c r="BY641" s="33"/>
      <c r="BZ641" s="27"/>
      <c r="CA641" s="27"/>
      <c r="CB641" s="27"/>
      <c r="CC641" s="33"/>
      <c r="CD641" s="33"/>
      <c r="CE641" s="33"/>
      <c r="CF641" s="27"/>
      <c r="CG641" s="27"/>
      <c r="CH641" s="27"/>
      <c r="CI641" s="27"/>
      <c r="CJ641" s="27"/>
    </row>
    <row r="642" spans="1:88" x14ac:dyDescent="0.25">
      <c r="A642" s="27" t="s">
        <v>3309</v>
      </c>
      <c r="B642" s="27" t="s">
        <v>137</v>
      </c>
      <c r="C642" s="27" t="s">
        <v>913</v>
      </c>
      <c r="D642" s="27" t="s">
        <v>168</v>
      </c>
      <c r="E642" s="27"/>
      <c r="F642" s="27"/>
      <c r="G642" s="27" t="s">
        <v>6677</v>
      </c>
      <c r="H642" s="27" t="s">
        <v>3994</v>
      </c>
      <c r="I642" s="27"/>
      <c r="J642" s="27"/>
      <c r="K642" s="29">
        <v>45250</v>
      </c>
      <c r="L642" s="30">
        <v>3385</v>
      </c>
      <c r="M642" s="31">
        <v>250</v>
      </c>
      <c r="N642" t="s">
        <v>149</v>
      </c>
      <c r="O642" s="1">
        <v>45429</v>
      </c>
      <c r="P642" t="s">
        <v>4969</v>
      </c>
      <c r="Q642" s="27"/>
      <c r="R642" s="27" t="s">
        <v>4872</v>
      </c>
      <c r="S642" s="27">
        <v>42</v>
      </c>
      <c r="T642" s="105" t="s">
        <v>4995</v>
      </c>
      <c r="U642" s="27"/>
      <c r="V642" s="27" t="s">
        <v>4869</v>
      </c>
      <c r="W642" s="27" t="s">
        <v>4996</v>
      </c>
      <c r="X642" s="32" t="s">
        <v>4997</v>
      </c>
      <c r="Y642" s="27">
        <v>5</v>
      </c>
      <c r="Z642" s="27">
        <v>2</v>
      </c>
      <c r="AA642" s="33"/>
      <c r="AB642" s="33"/>
      <c r="AC642" s="33">
        <v>1</v>
      </c>
      <c r="AD642" s="33">
        <v>7</v>
      </c>
      <c r="AE642" s="33">
        <v>1</v>
      </c>
      <c r="AF642" s="36">
        <v>2332998661707</v>
      </c>
      <c r="AG642" s="36" t="str">
        <f>MID(AF642,10,4)</f>
        <v>1707</v>
      </c>
      <c r="AH642" s="27" t="s">
        <v>268</v>
      </c>
      <c r="AI642" s="27" t="s">
        <v>5479</v>
      </c>
      <c r="AJ642" s="29">
        <v>34208</v>
      </c>
      <c r="AK642" s="27"/>
      <c r="AL642" s="27"/>
      <c r="AM642" s="27"/>
      <c r="AN642" s="27"/>
      <c r="AO642" s="27" t="s">
        <v>6007</v>
      </c>
      <c r="AP642" s="27"/>
      <c r="AQ642" s="27"/>
      <c r="AR642" s="35">
        <v>82701326</v>
      </c>
      <c r="AS642" s="36">
        <v>2332998661707</v>
      </c>
      <c r="AT642" s="27"/>
      <c r="AU642" s="29"/>
      <c r="AV642" s="27"/>
      <c r="AW642" s="27" t="s">
        <v>4252</v>
      </c>
      <c r="AX642" s="27" t="s">
        <v>1215</v>
      </c>
      <c r="AY642" s="27" t="s">
        <v>268</v>
      </c>
      <c r="AZ642" s="27"/>
      <c r="BA642" s="27"/>
      <c r="BB642" s="27">
        <v>53486711</v>
      </c>
      <c r="BC642" s="27" t="s">
        <v>4590</v>
      </c>
      <c r="BD642" s="27">
        <v>1</v>
      </c>
      <c r="BE642" s="27">
        <v>5</v>
      </c>
      <c r="BF642" s="27">
        <v>0</v>
      </c>
      <c r="BG642" s="27" t="s">
        <v>1533</v>
      </c>
      <c r="BH642" s="27">
        <v>7</v>
      </c>
      <c r="BI642" s="106" t="s">
        <v>5480</v>
      </c>
      <c r="BJ642" s="27" t="s">
        <v>5481</v>
      </c>
      <c r="BK642" s="27"/>
      <c r="BL642" s="27"/>
      <c r="BM642" s="27"/>
      <c r="BN642" s="27"/>
      <c r="BO642" s="27" t="s">
        <v>4769</v>
      </c>
      <c r="BP642" s="29">
        <v>45061</v>
      </c>
      <c r="BQ642" s="29">
        <v>45093</v>
      </c>
      <c r="BR642" s="27" t="s">
        <v>5179</v>
      </c>
      <c r="BS642" s="29">
        <v>45246</v>
      </c>
      <c r="BT642" s="27">
        <v>30.956164383561642</v>
      </c>
      <c r="BU642" s="27">
        <v>8</v>
      </c>
      <c r="BV642" s="27">
        <v>27</v>
      </c>
      <c r="BW642" s="33"/>
      <c r="BX642" s="33"/>
      <c r="BY642" s="33"/>
      <c r="BZ642" s="27"/>
      <c r="CA642" s="27"/>
      <c r="CB642" s="27"/>
      <c r="CC642" s="33"/>
      <c r="CD642" s="33"/>
      <c r="CE642" s="33"/>
      <c r="CF642" s="27"/>
      <c r="CG642" s="27"/>
      <c r="CH642" s="27"/>
      <c r="CI642" s="27"/>
      <c r="CJ642" s="27"/>
    </row>
    <row r="643" spans="1:88" x14ac:dyDescent="0.25">
      <c r="A643" s="27" t="s">
        <v>3310</v>
      </c>
      <c r="B643" s="27" t="s">
        <v>3600</v>
      </c>
      <c r="C643" s="27" t="s">
        <v>2625</v>
      </c>
      <c r="D643" s="27" t="s">
        <v>161</v>
      </c>
      <c r="E643" s="27" t="s">
        <v>1272</v>
      </c>
      <c r="F643" s="27"/>
      <c r="G643" s="27" t="s">
        <v>6678</v>
      </c>
      <c r="H643" s="27" t="s">
        <v>3994</v>
      </c>
      <c r="I643" s="27"/>
      <c r="J643" s="27"/>
      <c r="K643" s="29">
        <v>45250</v>
      </c>
      <c r="L643" s="30">
        <v>3167</v>
      </c>
      <c r="M643" s="31">
        <v>250</v>
      </c>
      <c r="N643" t="s">
        <v>149</v>
      </c>
      <c r="O643" s="1">
        <v>45254</v>
      </c>
      <c r="P643" t="s">
        <v>4969</v>
      </c>
      <c r="Q643" s="27"/>
      <c r="R643" s="27" t="s">
        <v>4884</v>
      </c>
      <c r="S643" s="27">
        <v>10001</v>
      </c>
      <c r="T643" s="27" t="s">
        <v>6937</v>
      </c>
      <c r="U643" s="27"/>
      <c r="V643" s="27" t="s">
        <v>4869</v>
      </c>
      <c r="W643" s="27" t="s">
        <v>4911</v>
      </c>
      <c r="X643" s="32" t="s">
        <v>4912</v>
      </c>
      <c r="Y643" s="27">
        <v>4</v>
      </c>
      <c r="Z643" s="27">
        <v>2</v>
      </c>
      <c r="AA643" s="33"/>
      <c r="AB643" s="33"/>
      <c r="AC643" s="33">
        <v>1</v>
      </c>
      <c r="AD643" s="33">
        <v>7</v>
      </c>
      <c r="AE643" s="33">
        <v>1</v>
      </c>
      <c r="AF643" s="36">
        <v>3216300090502</v>
      </c>
      <c r="AG643" s="36" t="str">
        <f>MID(AF643,10,4)</f>
        <v>0502</v>
      </c>
      <c r="AH643" s="27" t="s">
        <v>163</v>
      </c>
      <c r="AI643" s="27" t="s">
        <v>210</v>
      </c>
      <c r="AJ643" s="29">
        <v>36452</v>
      </c>
      <c r="AK643" s="27"/>
      <c r="AL643" s="27"/>
      <c r="AM643" s="27"/>
      <c r="AN643" s="27"/>
      <c r="AO643" s="27" t="s">
        <v>6007</v>
      </c>
      <c r="AP643" s="27"/>
      <c r="AQ643" s="27"/>
      <c r="AR643" s="35">
        <v>110787466</v>
      </c>
      <c r="AS643" s="36">
        <v>3216300090502</v>
      </c>
      <c r="AT643" s="27"/>
      <c r="AU643" s="29"/>
      <c r="AV643" s="27"/>
      <c r="AW643" s="27" t="s">
        <v>4253</v>
      </c>
      <c r="AX643" s="27" t="s">
        <v>4091</v>
      </c>
      <c r="AY643" s="27" t="s">
        <v>1886</v>
      </c>
      <c r="AZ643" s="27"/>
      <c r="BA643" s="27"/>
      <c r="BB643" s="27">
        <v>48087901</v>
      </c>
      <c r="BC643" s="27" t="s">
        <v>4590</v>
      </c>
      <c r="BD643" s="27">
        <v>1</v>
      </c>
      <c r="BE643" s="27">
        <v>5</v>
      </c>
      <c r="BF643" s="27">
        <v>0</v>
      </c>
      <c r="BG643" s="27" t="s">
        <v>4619</v>
      </c>
      <c r="BH643" s="27">
        <v>7</v>
      </c>
      <c r="BI643" s="106" t="s">
        <v>5482</v>
      </c>
      <c r="BJ643" s="27" t="s">
        <v>5483</v>
      </c>
      <c r="BK643" s="27"/>
      <c r="BL643" s="27"/>
      <c r="BM643" s="27"/>
      <c r="BN643" s="27"/>
      <c r="BO643" s="27" t="s">
        <v>4769</v>
      </c>
      <c r="BP643" s="29">
        <v>45145</v>
      </c>
      <c r="BQ643" s="29">
        <v>45145</v>
      </c>
      <c r="BR643" s="27" t="s">
        <v>5190</v>
      </c>
      <c r="BS643" s="29">
        <v>45145</v>
      </c>
      <c r="BT643" s="27">
        <v>24.80821917808219</v>
      </c>
      <c r="BU643" s="27">
        <v>10</v>
      </c>
      <c r="BV643" s="27">
        <v>19</v>
      </c>
      <c r="BW643" s="33"/>
      <c r="BX643" s="33"/>
      <c r="BY643" s="33"/>
      <c r="BZ643" s="27"/>
      <c r="CA643" s="27"/>
      <c r="CB643" s="27"/>
      <c r="CC643" s="33"/>
      <c r="CD643" s="33"/>
      <c r="CE643" s="33"/>
      <c r="CF643" s="27"/>
      <c r="CG643" s="27"/>
      <c r="CH643" s="27"/>
      <c r="CI643" s="27"/>
      <c r="CJ643" s="27"/>
    </row>
    <row r="644" spans="1:88" x14ac:dyDescent="0.25">
      <c r="A644" s="27" t="s">
        <v>3311</v>
      </c>
      <c r="B644" s="27" t="s">
        <v>3601</v>
      </c>
      <c r="C644" s="27" t="s">
        <v>153</v>
      </c>
      <c r="D644" s="27" t="s">
        <v>290</v>
      </c>
      <c r="E644" s="27" t="s">
        <v>3928</v>
      </c>
      <c r="F644" s="27"/>
      <c r="G644" s="27" t="s">
        <v>6679</v>
      </c>
      <c r="H644" s="27" t="s">
        <v>3994</v>
      </c>
      <c r="I644" s="27"/>
      <c r="J644" s="27"/>
      <c r="K644" s="29">
        <v>45250</v>
      </c>
      <c r="L644" s="30">
        <v>3385</v>
      </c>
      <c r="M644" s="31">
        <v>250</v>
      </c>
      <c r="N644" t="s">
        <v>4864</v>
      </c>
      <c r="P644" s="27" t="s">
        <v>4864</v>
      </c>
      <c r="Q644" s="27"/>
      <c r="R644" s="27" t="s">
        <v>4941</v>
      </c>
      <c r="S644" s="51">
        <v>85</v>
      </c>
      <c r="T644" s="144" t="s">
        <v>6960</v>
      </c>
      <c r="U644" s="27"/>
      <c r="V644" s="27" t="s">
        <v>4869</v>
      </c>
      <c r="W644" s="105" t="s">
        <v>4943</v>
      </c>
      <c r="X644" s="32" t="s">
        <v>4870</v>
      </c>
      <c r="Y644" s="27">
        <v>1</v>
      </c>
      <c r="Z644" s="27">
        <v>2</v>
      </c>
      <c r="AA644" s="33"/>
      <c r="AB644" s="33"/>
      <c r="AC644" s="33">
        <v>1</v>
      </c>
      <c r="AD644" s="33">
        <v>7</v>
      </c>
      <c r="AE644" s="33">
        <v>1</v>
      </c>
      <c r="AF644" s="36">
        <v>2448220690101</v>
      </c>
      <c r="AG644" s="36" t="str">
        <f>MID(AF644,10,4)</f>
        <v>0101</v>
      </c>
      <c r="AH644" s="27" t="s">
        <v>114</v>
      </c>
      <c r="AI644" s="27" t="s">
        <v>114</v>
      </c>
      <c r="AJ644" s="29">
        <v>34509</v>
      </c>
      <c r="AK644" s="27"/>
      <c r="AL644" s="27"/>
      <c r="AM644" s="27"/>
      <c r="AN644" s="27"/>
      <c r="AO644" s="27" t="s">
        <v>6007</v>
      </c>
      <c r="AP644" s="27"/>
      <c r="AQ644" s="27"/>
      <c r="AR644" s="35">
        <v>87485001</v>
      </c>
      <c r="AS644" s="36">
        <v>201502081175</v>
      </c>
      <c r="AT644" s="27"/>
      <c r="AU644" s="29"/>
      <c r="AV644" s="27"/>
      <c r="AW644" s="27" t="s">
        <v>4254</v>
      </c>
      <c r="AX644" s="27" t="s">
        <v>114</v>
      </c>
      <c r="AY644" s="27" t="s">
        <v>114</v>
      </c>
      <c r="AZ644" s="27"/>
      <c r="BA644" s="27"/>
      <c r="BB644" s="27">
        <v>40585192</v>
      </c>
      <c r="BC644" s="27" t="s">
        <v>4590</v>
      </c>
      <c r="BD644" s="27">
        <v>1</v>
      </c>
      <c r="BE644" s="27">
        <v>5</v>
      </c>
      <c r="BF644" s="27">
        <v>1</v>
      </c>
      <c r="BG644" s="27" t="s">
        <v>4611</v>
      </c>
      <c r="BH644" s="27">
        <v>7</v>
      </c>
      <c r="BI644" s="106" t="s">
        <v>5484</v>
      </c>
      <c r="BJ644" s="27" t="s">
        <v>5485</v>
      </c>
      <c r="BK644" s="27"/>
      <c r="BL644" s="27"/>
      <c r="BM644" s="27"/>
      <c r="BN644" s="27"/>
      <c r="BO644" s="27" t="s">
        <v>4769</v>
      </c>
      <c r="BP644" s="29">
        <v>45182</v>
      </c>
      <c r="BQ644" s="29">
        <v>45187</v>
      </c>
      <c r="BR644" s="27" t="s">
        <v>5190</v>
      </c>
      <c r="BS644" s="29">
        <v>45243</v>
      </c>
      <c r="BT644" s="27">
        <v>30.13150684931507</v>
      </c>
      <c r="BU644" s="27">
        <v>6</v>
      </c>
      <c r="BV644" s="27">
        <v>24</v>
      </c>
      <c r="BW644" s="33"/>
      <c r="BX644" s="33"/>
      <c r="BY644" s="33"/>
      <c r="BZ644" s="27"/>
      <c r="CA644" s="27"/>
      <c r="CB644" s="27"/>
      <c r="CC644" s="33"/>
      <c r="CD644" s="33"/>
      <c r="CE644" s="33"/>
      <c r="CF644" s="27"/>
      <c r="CG644" s="27"/>
      <c r="CH644" s="27"/>
      <c r="CI644" s="27"/>
      <c r="CJ644" s="27"/>
    </row>
    <row r="645" spans="1:88" x14ac:dyDescent="0.25">
      <c r="A645" s="27" t="s">
        <v>3312</v>
      </c>
      <c r="B645" s="27" t="s">
        <v>3602</v>
      </c>
      <c r="C645" s="27" t="s">
        <v>1641</v>
      </c>
      <c r="D645" s="27" t="s">
        <v>340</v>
      </c>
      <c r="E645" s="27" t="s">
        <v>3929</v>
      </c>
      <c r="F645" s="27"/>
      <c r="G645" s="27" t="s">
        <v>6680</v>
      </c>
      <c r="H645" s="27" t="s">
        <v>3994</v>
      </c>
      <c r="I645" s="27"/>
      <c r="J645" s="27"/>
      <c r="K645" s="29">
        <v>45250</v>
      </c>
      <c r="L645" s="30">
        <v>3385</v>
      </c>
      <c r="M645" s="31">
        <v>250</v>
      </c>
      <c r="N645" t="s">
        <v>149</v>
      </c>
      <c r="O645" s="1">
        <v>45390</v>
      </c>
      <c r="P645" t="s">
        <v>4969</v>
      </c>
      <c r="Q645" s="27"/>
      <c r="R645" s="27" t="s">
        <v>4876</v>
      </c>
      <c r="S645" s="144">
        <v>100</v>
      </c>
      <c r="T645" s="144" t="s">
        <v>6935</v>
      </c>
      <c r="U645" s="27"/>
      <c r="V645" s="27" t="s">
        <v>4869</v>
      </c>
      <c r="W645" s="27" t="s">
        <v>4878</v>
      </c>
      <c r="X645" s="32" t="s">
        <v>4870</v>
      </c>
      <c r="Y645" s="27">
        <v>1</v>
      </c>
      <c r="Z645" s="27">
        <v>2</v>
      </c>
      <c r="AA645" s="33"/>
      <c r="AB645" s="33"/>
      <c r="AC645" s="33">
        <v>1</v>
      </c>
      <c r="AD645" s="33">
        <v>7</v>
      </c>
      <c r="AE645" s="33">
        <v>1</v>
      </c>
      <c r="AF645" s="36">
        <v>3020973250101</v>
      </c>
      <c r="AG645" s="36" t="str">
        <f>MID(AF645,10,4)</f>
        <v>0101</v>
      </c>
      <c r="AH645" s="27" t="s">
        <v>114</v>
      </c>
      <c r="AI645" s="27" t="s">
        <v>114</v>
      </c>
      <c r="AJ645" s="29">
        <v>38255</v>
      </c>
      <c r="AK645" s="27"/>
      <c r="AL645" s="27"/>
      <c r="AM645" s="27"/>
      <c r="AN645" s="27"/>
      <c r="AO645" s="27" t="s">
        <v>6007</v>
      </c>
      <c r="AP645" s="27"/>
      <c r="AQ645" s="27"/>
      <c r="AR645" s="35">
        <v>302097325</v>
      </c>
      <c r="AS645" s="36">
        <v>3020973250101</v>
      </c>
      <c r="AT645" s="27"/>
      <c r="AU645" s="29"/>
      <c r="AV645" s="27"/>
      <c r="AW645" s="27" t="s">
        <v>4255</v>
      </c>
      <c r="AX645" s="27" t="s">
        <v>114</v>
      </c>
      <c r="AY645" s="27" t="s">
        <v>114</v>
      </c>
      <c r="AZ645" s="27"/>
      <c r="BA645" s="27"/>
      <c r="BB645" s="27">
        <v>36812055</v>
      </c>
      <c r="BC645" s="27" t="s">
        <v>4590</v>
      </c>
      <c r="BD645" s="27">
        <v>1</v>
      </c>
      <c r="BE645" s="27">
        <v>5</v>
      </c>
      <c r="BF645" s="27">
        <v>0</v>
      </c>
      <c r="BG645" s="27" t="s">
        <v>648</v>
      </c>
      <c r="BH645" s="27">
        <v>7</v>
      </c>
      <c r="BI645" s="106" t="s">
        <v>5486</v>
      </c>
      <c r="BJ645" s="27"/>
      <c r="BK645" s="27"/>
      <c r="BL645" s="27"/>
      <c r="BM645" s="27"/>
      <c r="BN645" s="27"/>
      <c r="BO645" s="27" t="s">
        <v>4769</v>
      </c>
      <c r="BP645" s="27" t="s">
        <v>4779</v>
      </c>
      <c r="BQ645" s="27" t="s">
        <v>4779</v>
      </c>
      <c r="BR645" s="27" t="s">
        <v>4779</v>
      </c>
      <c r="BS645" s="27" t="s">
        <v>4779</v>
      </c>
      <c r="BT645" s="27">
        <v>19.86849315068493</v>
      </c>
      <c r="BU645" s="27">
        <v>9</v>
      </c>
      <c r="BV645" s="27">
        <v>25</v>
      </c>
      <c r="BW645" s="33"/>
      <c r="BX645" s="33"/>
      <c r="BY645" s="33"/>
      <c r="BZ645" s="27"/>
      <c r="CA645" s="27"/>
      <c r="CB645" s="27"/>
      <c r="CC645" s="33"/>
      <c r="CD645" s="33"/>
      <c r="CE645" s="33"/>
      <c r="CF645" s="27"/>
      <c r="CG645" s="27"/>
      <c r="CH645" s="27"/>
      <c r="CI645" s="27"/>
      <c r="CJ645" s="27"/>
    </row>
    <row r="646" spans="1:88" x14ac:dyDescent="0.25">
      <c r="A646" s="27" t="s">
        <v>3313</v>
      </c>
      <c r="B646" s="27" t="s">
        <v>714</v>
      </c>
      <c r="C646" s="27" t="s">
        <v>715</v>
      </c>
      <c r="D646" s="27" t="s">
        <v>3810</v>
      </c>
      <c r="E646" s="27" t="s">
        <v>2921</v>
      </c>
      <c r="F646" s="27"/>
      <c r="G646" s="27" t="s">
        <v>6681</v>
      </c>
      <c r="H646" s="27" t="s">
        <v>3998</v>
      </c>
      <c r="I646" s="27" t="s">
        <v>4001</v>
      </c>
      <c r="J646" s="27"/>
      <c r="K646" s="29">
        <v>45250</v>
      </c>
      <c r="L646" s="30">
        <v>2960</v>
      </c>
      <c r="M646" s="31">
        <v>250</v>
      </c>
      <c r="N646" t="s">
        <v>4864</v>
      </c>
      <c r="O646" s="1">
        <v>45275</v>
      </c>
      <c r="P646" s="27" t="s">
        <v>149</v>
      </c>
      <c r="Q646" s="27"/>
      <c r="R646" s="27" t="s">
        <v>4979</v>
      </c>
      <c r="S646" s="27" t="s">
        <v>4962</v>
      </c>
      <c r="T646" s="27" t="s">
        <v>4963</v>
      </c>
      <c r="U646" s="27" t="s">
        <v>4954</v>
      </c>
      <c r="V646" s="27" t="s">
        <v>4990</v>
      </c>
      <c r="W646" s="27" t="s">
        <v>4991</v>
      </c>
      <c r="X646" s="32" t="s">
        <v>4912</v>
      </c>
      <c r="Y646" s="27">
        <v>4</v>
      </c>
      <c r="Z646" s="27">
        <v>1</v>
      </c>
      <c r="AA646" s="33"/>
      <c r="AB646" s="33"/>
      <c r="AC646" s="33">
        <v>1</v>
      </c>
      <c r="AD646" s="33">
        <v>7</v>
      </c>
      <c r="AE646" s="33">
        <v>1</v>
      </c>
      <c r="AF646" s="36">
        <v>1663260970501</v>
      </c>
      <c r="AG646" s="36" t="str">
        <f>MID(AF646,10,4)</f>
        <v>0501</v>
      </c>
      <c r="AH646" s="27" t="s">
        <v>163</v>
      </c>
      <c r="AI646" s="27" t="s">
        <v>163</v>
      </c>
      <c r="AJ646" s="29">
        <v>31628</v>
      </c>
      <c r="AK646" s="27" t="s">
        <v>218</v>
      </c>
      <c r="AL646" s="29">
        <v>45781</v>
      </c>
      <c r="AM646" s="27" t="s">
        <v>499</v>
      </c>
      <c r="AN646" s="29">
        <v>45781</v>
      </c>
      <c r="AO646" s="27" t="s">
        <v>6371</v>
      </c>
      <c r="AP646" s="27"/>
      <c r="AQ646" s="27"/>
      <c r="AR646" s="35">
        <v>42742811</v>
      </c>
      <c r="AS646" s="36">
        <v>166267449</v>
      </c>
      <c r="AT646" s="27"/>
      <c r="AU646" s="29"/>
      <c r="AV646" s="27"/>
      <c r="AW646" s="27" t="s">
        <v>4256</v>
      </c>
      <c r="AX646" s="27" t="s">
        <v>163</v>
      </c>
      <c r="AY646" s="27" t="s">
        <v>163</v>
      </c>
      <c r="AZ646" s="27"/>
      <c r="BA646" s="27"/>
      <c r="BB646" s="27">
        <v>42736983</v>
      </c>
      <c r="BC646" s="27" t="s">
        <v>1907</v>
      </c>
      <c r="BD646" s="27">
        <v>2</v>
      </c>
      <c r="BE646" s="27">
        <v>5</v>
      </c>
      <c r="BF646" s="27">
        <v>2</v>
      </c>
      <c r="BG646" s="27" t="s">
        <v>648</v>
      </c>
      <c r="BH646" s="27"/>
      <c r="BI646" s="106" t="s">
        <v>5487</v>
      </c>
      <c r="BJ646" s="27" t="s">
        <v>5488</v>
      </c>
      <c r="BK646" s="27"/>
      <c r="BL646" s="27"/>
      <c r="BM646" s="27"/>
      <c r="BN646" s="27"/>
      <c r="BO646" s="27" t="s">
        <v>4769</v>
      </c>
      <c r="BP646" s="29">
        <v>45204</v>
      </c>
      <c r="BQ646" s="27" t="s">
        <v>4776</v>
      </c>
      <c r="BR646" s="27"/>
      <c r="BS646" s="29">
        <v>45187</v>
      </c>
      <c r="BT646" s="27">
        <v>38.024657534246572</v>
      </c>
      <c r="BU646" s="27">
        <v>8</v>
      </c>
      <c r="BV646" s="27">
        <v>4</v>
      </c>
      <c r="BW646" s="33"/>
      <c r="BX646" s="33"/>
      <c r="BY646" s="33"/>
      <c r="BZ646" s="27"/>
      <c r="CA646" s="27"/>
      <c r="CB646" s="27"/>
      <c r="CC646" s="33"/>
      <c r="CD646" s="33"/>
      <c r="CE646" s="33"/>
      <c r="CF646" s="27"/>
      <c r="CG646" s="27"/>
      <c r="CH646" s="27"/>
      <c r="CI646" s="27"/>
      <c r="CJ646" s="27"/>
    </row>
    <row r="647" spans="1:88" x14ac:dyDescent="0.25">
      <c r="A647" s="27" t="s">
        <v>3314</v>
      </c>
      <c r="B647" s="27" t="s">
        <v>418</v>
      </c>
      <c r="C647" s="27" t="s">
        <v>3611</v>
      </c>
      <c r="D647" s="27" t="s">
        <v>871</v>
      </c>
      <c r="E647" s="27" t="s">
        <v>3807</v>
      </c>
      <c r="F647" s="27"/>
      <c r="G647" s="27" t="s">
        <v>6682</v>
      </c>
      <c r="H647" s="27" t="s">
        <v>3998</v>
      </c>
      <c r="I647" s="27" t="s">
        <v>4001</v>
      </c>
      <c r="J647" s="27"/>
      <c r="K647" s="29">
        <v>45250</v>
      </c>
      <c r="L647" s="30">
        <v>2960</v>
      </c>
      <c r="M647" s="31">
        <v>250</v>
      </c>
      <c r="N647" t="s">
        <v>149</v>
      </c>
      <c r="O647" s="1">
        <v>45252</v>
      </c>
      <c r="P647" t="s">
        <v>5209</v>
      </c>
      <c r="Q647" s="27"/>
      <c r="R647" s="27" t="s">
        <v>4979</v>
      </c>
      <c r="S647" s="27" t="s">
        <v>4962</v>
      </c>
      <c r="T647" s="27" t="s">
        <v>4963</v>
      </c>
      <c r="U647" s="27" t="s">
        <v>4954</v>
      </c>
      <c r="V647" s="27" t="s">
        <v>4990</v>
      </c>
      <c r="W647" s="27" t="s">
        <v>4991</v>
      </c>
      <c r="X647" s="32" t="s">
        <v>4912</v>
      </c>
      <c r="Y647" s="27">
        <v>4</v>
      </c>
      <c r="Z647" s="27">
        <v>1</v>
      </c>
      <c r="AA647" s="33"/>
      <c r="AB647" s="33"/>
      <c r="AC647" s="33">
        <v>1</v>
      </c>
      <c r="AD647" s="33">
        <v>7</v>
      </c>
      <c r="AE647" s="33">
        <v>1</v>
      </c>
      <c r="AF647" s="36">
        <v>2302937860501</v>
      </c>
      <c r="AG647" s="36" t="str">
        <f>MID(AF647,10,4)</f>
        <v>0501</v>
      </c>
      <c r="AH647" s="27" t="s">
        <v>163</v>
      </c>
      <c r="AI647" s="27" t="s">
        <v>163</v>
      </c>
      <c r="AJ647" s="29">
        <v>33951</v>
      </c>
      <c r="AK647" s="27" t="s">
        <v>218</v>
      </c>
      <c r="AL647" s="29">
        <v>46369</v>
      </c>
      <c r="AM647" s="27"/>
      <c r="AN647" s="27"/>
      <c r="AO647" s="27" t="s">
        <v>6371</v>
      </c>
      <c r="AP647" s="27"/>
      <c r="AQ647" s="27"/>
      <c r="AR647" s="35">
        <v>79511406</v>
      </c>
      <c r="AS647" s="36">
        <v>2302937860501</v>
      </c>
      <c r="AT647" s="27"/>
      <c r="AU647" s="29"/>
      <c r="AV647" s="27"/>
      <c r="AW647" s="27" t="s">
        <v>4257</v>
      </c>
      <c r="AX647" s="27" t="s">
        <v>163</v>
      </c>
      <c r="AY647" s="27" t="s">
        <v>608</v>
      </c>
      <c r="AZ647" s="27"/>
      <c r="BA647" s="27"/>
      <c r="BB647" s="27">
        <v>39795299</v>
      </c>
      <c r="BC647" s="27" t="s">
        <v>1907</v>
      </c>
      <c r="BD647" s="27">
        <v>2</v>
      </c>
      <c r="BE647" s="27">
        <v>5</v>
      </c>
      <c r="BF647" s="27">
        <v>2</v>
      </c>
      <c r="BG647" s="27" t="s">
        <v>877</v>
      </c>
      <c r="BH647" s="27">
        <v>3</v>
      </c>
      <c r="BI647" s="106" t="s">
        <v>5489</v>
      </c>
      <c r="BJ647" s="27" t="s">
        <v>5490</v>
      </c>
      <c r="BK647" s="27"/>
      <c r="BL647" s="27"/>
      <c r="BM647" s="27"/>
      <c r="BN647" s="27"/>
      <c r="BO647" s="27" t="s">
        <v>4769</v>
      </c>
      <c r="BP647" s="29">
        <v>45201</v>
      </c>
      <c r="BQ647" s="29">
        <v>45244</v>
      </c>
      <c r="BR647" s="27" t="s">
        <v>5190</v>
      </c>
      <c r="BS647" s="27" t="s">
        <v>4776</v>
      </c>
      <c r="BT647" s="27">
        <v>31.660273972602738</v>
      </c>
      <c r="BU647" s="27">
        <v>12</v>
      </c>
      <c r="BV647" s="27">
        <v>13</v>
      </c>
      <c r="BW647" s="33"/>
      <c r="BX647" s="33"/>
      <c r="BY647" s="33"/>
      <c r="BZ647" s="27"/>
      <c r="CA647" s="27"/>
      <c r="CB647" s="27"/>
      <c r="CC647" s="33"/>
      <c r="CD647" s="33"/>
      <c r="CE647" s="33"/>
      <c r="CF647" s="27"/>
      <c r="CG647" s="27"/>
      <c r="CH647" s="27"/>
      <c r="CI647" s="27"/>
      <c r="CJ647" s="27"/>
    </row>
    <row r="648" spans="1:88" x14ac:dyDescent="0.25">
      <c r="A648" s="27" t="s">
        <v>3315</v>
      </c>
      <c r="B648" s="27" t="s">
        <v>1399</v>
      </c>
      <c r="C648" s="27"/>
      <c r="D648" s="27" t="s">
        <v>1683</v>
      </c>
      <c r="E648" s="27" t="s">
        <v>3930</v>
      </c>
      <c r="F648" s="27"/>
      <c r="G648" s="27" t="s">
        <v>6683</v>
      </c>
      <c r="H648" s="27" t="s">
        <v>4011</v>
      </c>
      <c r="I648" s="27"/>
      <c r="J648" s="27"/>
      <c r="K648" s="29">
        <v>45252</v>
      </c>
      <c r="L648" s="30">
        <v>2960</v>
      </c>
      <c r="M648" s="31">
        <v>250</v>
      </c>
      <c r="N648" t="s">
        <v>149</v>
      </c>
      <c r="O648" s="1">
        <v>45391</v>
      </c>
      <c r="P648" t="s">
        <v>4969</v>
      </c>
      <c r="Q648" s="27"/>
      <c r="R648" s="27" t="s">
        <v>4961</v>
      </c>
      <c r="S648" s="27" t="s">
        <v>4962</v>
      </c>
      <c r="T648" s="27" t="s">
        <v>4963</v>
      </c>
      <c r="U648" s="27" t="s">
        <v>4954</v>
      </c>
      <c r="V648" s="27" t="s">
        <v>4955</v>
      </c>
      <c r="W648" s="27" t="s">
        <v>4961</v>
      </c>
      <c r="X648" s="32" t="s">
        <v>4949</v>
      </c>
      <c r="Y648" s="27">
        <v>3</v>
      </c>
      <c r="Z648" s="27">
        <v>1</v>
      </c>
      <c r="AA648" s="33"/>
      <c r="AB648" s="33"/>
      <c r="AC648" s="33">
        <v>1</v>
      </c>
      <c r="AD648" s="33">
        <v>7</v>
      </c>
      <c r="AE648" s="33">
        <v>1</v>
      </c>
      <c r="AF648" s="36">
        <v>1828191671601</v>
      </c>
      <c r="AG648" s="36" t="str">
        <f>MID(AF648,10,4)</f>
        <v>1601</v>
      </c>
      <c r="AH648" s="27" t="s">
        <v>1119</v>
      </c>
      <c r="AI648" s="27" t="s">
        <v>1118</v>
      </c>
      <c r="AJ648" s="29">
        <v>28632</v>
      </c>
      <c r="AK648" s="27" t="s">
        <v>379</v>
      </c>
      <c r="AL648" s="29">
        <v>46164</v>
      </c>
      <c r="AM648" s="27" t="s">
        <v>499</v>
      </c>
      <c r="AN648" s="27"/>
      <c r="AO648" s="27" t="s">
        <v>6371</v>
      </c>
      <c r="AP648" s="27"/>
      <c r="AQ648" s="27"/>
      <c r="AR648" s="35">
        <v>34318755</v>
      </c>
      <c r="AS648" s="36">
        <v>178575973</v>
      </c>
      <c r="AT648" s="27"/>
      <c r="AU648" s="29"/>
      <c r="AV648" s="27"/>
      <c r="AW648" s="27" t="s">
        <v>4258</v>
      </c>
      <c r="AX648" s="27" t="s">
        <v>125</v>
      </c>
      <c r="AY648" s="27" t="s">
        <v>125</v>
      </c>
      <c r="AZ648" s="27"/>
      <c r="BA648" s="27"/>
      <c r="BB648" s="27">
        <v>79650245</v>
      </c>
      <c r="BC648" s="27" t="s">
        <v>1907</v>
      </c>
      <c r="BD648" s="27">
        <v>2</v>
      </c>
      <c r="BE648" s="27">
        <v>5</v>
      </c>
      <c r="BF648" s="27">
        <v>1</v>
      </c>
      <c r="BG648" s="27" t="s">
        <v>877</v>
      </c>
      <c r="BH648" s="27"/>
      <c r="BI648" s="106" t="s">
        <v>5491</v>
      </c>
      <c r="BJ648" s="27" t="s">
        <v>5492</v>
      </c>
      <c r="BK648" s="27"/>
      <c r="BL648" s="27"/>
      <c r="BM648" s="27"/>
      <c r="BN648" s="27"/>
      <c r="BO648" s="27" t="s">
        <v>4769</v>
      </c>
      <c r="BP648" s="27" t="s">
        <v>4776</v>
      </c>
      <c r="BQ648" s="27" t="s">
        <v>4776</v>
      </c>
      <c r="BR648" s="27" t="s">
        <v>4776</v>
      </c>
      <c r="BS648" s="27" t="s">
        <v>4776</v>
      </c>
      <c r="BT648" s="27">
        <v>46.232876712328768</v>
      </c>
      <c r="BU648" s="27">
        <v>5</v>
      </c>
      <c r="BV648" s="27">
        <v>22</v>
      </c>
      <c r="BW648" s="33"/>
      <c r="BX648" s="33"/>
      <c r="BY648" s="33"/>
      <c r="BZ648" s="27"/>
      <c r="CA648" s="27"/>
      <c r="CB648" s="27"/>
      <c r="CC648" s="33"/>
      <c r="CD648" s="33"/>
      <c r="CE648" s="33"/>
      <c r="CF648" s="27"/>
      <c r="CG648" s="27"/>
      <c r="CH648" s="27"/>
      <c r="CI648" s="27"/>
      <c r="CJ648" s="27"/>
    </row>
    <row r="649" spans="1:88" x14ac:dyDescent="0.25">
      <c r="A649" s="27" t="s">
        <v>3316</v>
      </c>
      <c r="B649" s="27" t="s">
        <v>3603</v>
      </c>
      <c r="C649" s="27" t="s">
        <v>3711</v>
      </c>
      <c r="D649" s="27" t="s">
        <v>3780</v>
      </c>
      <c r="E649" s="27" t="s">
        <v>1821</v>
      </c>
      <c r="F649" s="27"/>
      <c r="G649" s="27" t="s">
        <v>6684</v>
      </c>
      <c r="H649" s="27" t="s">
        <v>3998</v>
      </c>
      <c r="I649" s="27" t="s">
        <v>4001</v>
      </c>
      <c r="J649" s="27"/>
      <c r="K649" s="29">
        <v>45252</v>
      </c>
      <c r="L649" s="30">
        <v>2960</v>
      </c>
      <c r="M649" s="31">
        <v>250</v>
      </c>
      <c r="N649" t="s">
        <v>4864</v>
      </c>
      <c r="P649" s="27" t="s">
        <v>4864</v>
      </c>
      <c r="Q649" s="27"/>
      <c r="R649" s="27" t="s">
        <v>5339</v>
      </c>
      <c r="S649" s="27" t="s">
        <v>4962</v>
      </c>
      <c r="T649" s="27" t="s">
        <v>4963</v>
      </c>
      <c r="U649" s="27" t="s">
        <v>4954</v>
      </c>
      <c r="V649" s="27" t="s">
        <v>4959</v>
      </c>
      <c r="W649" s="27" t="s">
        <v>5493</v>
      </c>
      <c r="X649" s="32" t="s">
        <v>5009</v>
      </c>
      <c r="Y649" s="27">
        <v>2</v>
      </c>
      <c r="Z649" s="27">
        <v>1</v>
      </c>
      <c r="AA649" s="33"/>
      <c r="AB649" s="33"/>
      <c r="AC649" s="33">
        <v>1</v>
      </c>
      <c r="AD649" s="33">
        <v>7</v>
      </c>
      <c r="AE649" s="33">
        <v>1</v>
      </c>
      <c r="AF649" s="36">
        <v>3160961990903</v>
      </c>
      <c r="AG649" s="36" t="str">
        <f>MID(AF649,10,4)</f>
        <v>0903</v>
      </c>
      <c r="AH649" s="27" t="s">
        <v>700</v>
      </c>
      <c r="AI649" s="27" t="s">
        <v>767</v>
      </c>
      <c r="AJ649" s="29">
        <v>37234</v>
      </c>
      <c r="AK649" s="27" t="s">
        <v>627</v>
      </c>
      <c r="AL649" s="29">
        <v>45269</v>
      </c>
      <c r="AM649" s="27"/>
      <c r="AN649" s="27"/>
      <c r="AO649" s="27" t="s">
        <v>6371</v>
      </c>
      <c r="AP649" s="27"/>
      <c r="AQ649" s="27"/>
      <c r="AR649" s="35">
        <v>116116854</v>
      </c>
      <c r="AS649" s="36">
        <v>3160961990903</v>
      </c>
      <c r="AT649" s="27"/>
      <c r="AU649" s="29"/>
      <c r="AV649" s="27"/>
      <c r="AW649" s="27" t="s">
        <v>4259</v>
      </c>
      <c r="AX649" s="27" t="s">
        <v>4250</v>
      </c>
      <c r="AY649" s="27" t="s">
        <v>767</v>
      </c>
      <c r="AZ649" s="27"/>
      <c r="BA649" s="27"/>
      <c r="BB649" s="27">
        <v>38654031</v>
      </c>
      <c r="BC649" s="27" t="s">
        <v>4588</v>
      </c>
      <c r="BD649" s="27">
        <v>2</v>
      </c>
      <c r="BE649" s="27">
        <v>5</v>
      </c>
      <c r="BF649" s="27">
        <v>0</v>
      </c>
      <c r="BG649" s="27" t="s">
        <v>4598</v>
      </c>
      <c r="BH649" s="28">
        <v>5</v>
      </c>
      <c r="BI649" s="106" t="s">
        <v>5494</v>
      </c>
      <c r="BJ649" s="27" t="s">
        <v>5495</v>
      </c>
      <c r="BK649" s="27"/>
      <c r="BL649" s="27"/>
      <c r="BM649" s="27"/>
      <c r="BN649" s="27"/>
      <c r="BO649" s="27" t="s">
        <v>4769</v>
      </c>
      <c r="BP649" s="27" t="s">
        <v>4776</v>
      </c>
      <c r="BQ649" s="29">
        <v>45174</v>
      </c>
      <c r="BR649" s="29" t="s">
        <v>5190</v>
      </c>
      <c r="BS649" s="29">
        <v>45195</v>
      </c>
      <c r="BT649" s="27">
        <v>22.665753424657535</v>
      </c>
      <c r="BU649" s="27">
        <v>12</v>
      </c>
      <c r="BV649" s="27">
        <v>9</v>
      </c>
      <c r="BW649" s="33">
        <v>2960</v>
      </c>
      <c r="BX649" s="37">
        <v>45398</v>
      </c>
      <c r="BY649" s="33">
        <v>3385</v>
      </c>
      <c r="BZ649" s="27"/>
      <c r="CA649" s="27"/>
      <c r="CB649" s="27"/>
      <c r="CC649" s="33"/>
      <c r="CD649" s="33"/>
      <c r="CE649" s="33"/>
      <c r="CF649" s="27"/>
      <c r="CG649" s="27"/>
      <c r="CH649" s="27"/>
      <c r="CI649" s="27"/>
      <c r="CJ649" s="27"/>
    </row>
    <row r="650" spans="1:88" x14ac:dyDescent="0.25">
      <c r="A650" s="27" t="s">
        <v>3317</v>
      </c>
      <c r="B650" s="27" t="s">
        <v>418</v>
      </c>
      <c r="C650" s="27" t="s">
        <v>1399</v>
      </c>
      <c r="D650" s="27" t="s">
        <v>148</v>
      </c>
      <c r="E650" s="27" t="s">
        <v>3931</v>
      </c>
      <c r="F650" s="27"/>
      <c r="G650" s="27" t="s">
        <v>6685</v>
      </c>
      <c r="H650" s="27" t="s">
        <v>3998</v>
      </c>
      <c r="I650" s="27" t="s">
        <v>4001</v>
      </c>
      <c r="J650" s="27"/>
      <c r="K650" s="29">
        <v>45253</v>
      </c>
      <c r="L650" s="30">
        <v>2960</v>
      </c>
      <c r="M650" s="31">
        <v>250</v>
      </c>
      <c r="N650" t="s">
        <v>149</v>
      </c>
      <c r="O650" s="1">
        <v>45460</v>
      </c>
      <c r="P650" t="s">
        <v>4883</v>
      </c>
      <c r="Q650" s="27"/>
      <c r="R650" s="27" t="s">
        <v>4961</v>
      </c>
      <c r="S650" s="27" t="s">
        <v>4962</v>
      </c>
      <c r="T650" s="27" t="s">
        <v>4963</v>
      </c>
      <c r="U650" s="27" t="s">
        <v>4954</v>
      </c>
      <c r="V650" s="27" t="s">
        <v>4955</v>
      </c>
      <c r="W650" s="27" t="s">
        <v>4961</v>
      </c>
      <c r="X650" s="32" t="s">
        <v>4949</v>
      </c>
      <c r="Y650" s="27">
        <v>3</v>
      </c>
      <c r="Z650" s="27">
        <v>1</v>
      </c>
      <c r="AA650" s="33"/>
      <c r="AB650" s="33"/>
      <c r="AC650" s="33">
        <v>1</v>
      </c>
      <c r="AD650" s="33">
        <v>7</v>
      </c>
      <c r="AE650" s="33">
        <v>1</v>
      </c>
      <c r="AF650" s="36">
        <v>1908927651804</v>
      </c>
      <c r="AG650" s="36" t="str">
        <f>MID(AF650,10,4)</f>
        <v>1804</v>
      </c>
      <c r="AH650" s="27" t="s">
        <v>555</v>
      </c>
      <c r="AI650" s="27" t="s">
        <v>436</v>
      </c>
      <c r="AJ650" s="29">
        <v>31348</v>
      </c>
      <c r="AK650" s="27" t="s">
        <v>379</v>
      </c>
      <c r="AL650" s="29">
        <v>47054</v>
      </c>
      <c r="AM650" s="27" t="s">
        <v>499</v>
      </c>
      <c r="AN650" s="29">
        <v>47054</v>
      </c>
      <c r="AO650" s="27" t="s">
        <v>6371</v>
      </c>
      <c r="AP650" s="27"/>
      <c r="AQ650" s="27"/>
      <c r="AR650" s="67">
        <v>37490788</v>
      </c>
      <c r="AS650" s="36">
        <v>201003285169</v>
      </c>
      <c r="AT650" s="27"/>
      <c r="AU650" s="29"/>
      <c r="AV650" s="27"/>
      <c r="AW650" s="27" t="s">
        <v>4260</v>
      </c>
      <c r="AX650" s="27" t="s">
        <v>555</v>
      </c>
      <c r="AY650" s="27" t="s">
        <v>4261</v>
      </c>
      <c r="AZ650" s="27"/>
      <c r="BA650" s="27"/>
      <c r="BB650" s="27">
        <v>59493786</v>
      </c>
      <c r="BC650" s="27" t="s">
        <v>1907</v>
      </c>
      <c r="BD650" s="27">
        <v>2</v>
      </c>
      <c r="BE650" s="27">
        <v>5</v>
      </c>
      <c r="BF650" s="27">
        <v>2</v>
      </c>
      <c r="BG650" s="27" t="s">
        <v>807</v>
      </c>
      <c r="BH650" s="27">
        <v>7</v>
      </c>
      <c r="BI650" s="27" t="s">
        <v>5496</v>
      </c>
      <c r="BJ650" s="27" t="s">
        <v>5497</v>
      </c>
      <c r="BK650" s="27"/>
      <c r="BL650" s="27"/>
      <c r="BM650" s="27"/>
      <c r="BN650" s="27"/>
      <c r="BO650" s="27" t="s">
        <v>4769</v>
      </c>
      <c r="BP650" s="27" t="s">
        <v>4776</v>
      </c>
      <c r="BQ650" s="27" t="s">
        <v>4776</v>
      </c>
      <c r="BR650" s="27" t="s">
        <v>4776</v>
      </c>
      <c r="BS650" s="27" t="s">
        <v>4776</v>
      </c>
      <c r="BT650" s="27">
        <v>38.791780821917811</v>
      </c>
      <c r="BU650" s="27">
        <v>10</v>
      </c>
      <c r="BV650" s="27">
        <v>28</v>
      </c>
      <c r="BW650" s="33"/>
      <c r="BX650" s="33"/>
      <c r="BY650" s="33"/>
      <c r="BZ650" s="27"/>
      <c r="CA650" s="27"/>
      <c r="CB650" s="27"/>
      <c r="CC650" s="33"/>
      <c r="CD650" s="33"/>
      <c r="CE650" s="33"/>
      <c r="CF650" s="27"/>
      <c r="CG650" s="27"/>
      <c r="CH650" s="27"/>
      <c r="CI650" s="27"/>
      <c r="CJ650" s="27"/>
    </row>
    <row r="651" spans="1:88" x14ac:dyDescent="0.25">
      <c r="A651" s="27" t="s">
        <v>3318</v>
      </c>
      <c r="B651" s="27" t="s">
        <v>2051</v>
      </c>
      <c r="C651" s="27" t="s">
        <v>1457</v>
      </c>
      <c r="D651" s="27" t="s">
        <v>190</v>
      </c>
      <c r="E651" s="27" t="s">
        <v>662</v>
      </c>
      <c r="F651" s="27"/>
      <c r="G651" s="27" t="s">
        <v>6686</v>
      </c>
      <c r="H651" s="27" t="s">
        <v>4012</v>
      </c>
      <c r="I651" s="27"/>
      <c r="J651" s="27"/>
      <c r="K651" s="29">
        <v>45254</v>
      </c>
      <c r="L651" s="30">
        <v>5750</v>
      </c>
      <c r="M651" s="31">
        <v>250</v>
      </c>
      <c r="N651" t="s">
        <v>149</v>
      </c>
      <c r="O651" s="1">
        <v>45351</v>
      </c>
      <c r="P651" t="s">
        <v>4969</v>
      </c>
      <c r="Q651" s="27"/>
      <c r="R651" s="27" t="s">
        <v>4919</v>
      </c>
      <c r="S651" s="27" t="s">
        <v>4920</v>
      </c>
      <c r="T651" s="27" t="s">
        <v>4921</v>
      </c>
      <c r="U651" s="27" t="s">
        <v>2906</v>
      </c>
      <c r="V651" s="27" t="s">
        <v>4869</v>
      </c>
      <c r="W651" s="27"/>
      <c r="X651" s="32" t="s">
        <v>4870</v>
      </c>
      <c r="Y651" s="27">
        <v>1</v>
      </c>
      <c r="Z651" s="27">
        <v>1</v>
      </c>
      <c r="AA651" s="33"/>
      <c r="AB651" s="33"/>
      <c r="AC651" s="33">
        <v>1</v>
      </c>
      <c r="AD651" s="33">
        <v>7</v>
      </c>
      <c r="AE651" s="33">
        <v>1</v>
      </c>
      <c r="AF651" s="36">
        <v>2839209472201</v>
      </c>
      <c r="AG651" s="36" t="str">
        <f>MID(AF651,10,4)</f>
        <v>2201</v>
      </c>
      <c r="AH651" s="27" t="s">
        <v>142</v>
      </c>
      <c r="AI651" s="27" t="s">
        <v>142</v>
      </c>
      <c r="AJ651" s="29">
        <v>35013</v>
      </c>
      <c r="AK651" s="27"/>
      <c r="AL651" s="27"/>
      <c r="AM651" s="27"/>
      <c r="AN651" s="27"/>
      <c r="AO651" s="27" t="s">
        <v>6007</v>
      </c>
      <c r="AP651" s="27"/>
      <c r="AQ651" s="27"/>
      <c r="AR651" s="35">
        <v>84678380</v>
      </c>
      <c r="AS651" s="36">
        <v>201600430086</v>
      </c>
      <c r="AT651" s="27"/>
      <c r="AU651" s="29"/>
      <c r="AV651" s="27"/>
      <c r="AW651" s="27" t="s">
        <v>4262</v>
      </c>
      <c r="AX651" s="27" t="s">
        <v>142</v>
      </c>
      <c r="AY651" s="27" t="s">
        <v>142</v>
      </c>
      <c r="AZ651" s="27"/>
      <c r="BA651" s="27"/>
      <c r="BB651" s="27">
        <v>30756011</v>
      </c>
      <c r="BC651" s="27" t="s">
        <v>1907</v>
      </c>
      <c r="BD651" s="27">
        <v>1</v>
      </c>
      <c r="BE651" s="27">
        <v>5</v>
      </c>
      <c r="BF651" s="27">
        <v>0</v>
      </c>
      <c r="BG651" s="27" t="s">
        <v>807</v>
      </c>
      <c r="BH651" s="27">
        <v>7</v>
      </c>
      <c r="BI651" s="106" t="s">
        <v>5498</v>
      </c>
      <c r="BJ651" s="27" t="s">
        <v>5499</v>
      </c>
      <c r="BK651" s="27"/>
      <c r="BL651" s="27"/>
      <c r="BM651" s="27"/>
      <c r="BN651" s="27"/>
      <c r="BO651" s="27" t="s">
        <v>4769</v>
      </c>
      <c r="BP651" s="29">
        <v>45238</v>
      </c>
      <c r="BQ651" s="29">
        <v>45238</v>
      </c>
      <c r="BR651" s="27" t="s">
        <v>5190</v>
      </c>
      <c r="BS651" s="27" t="s">
        <v>4776</v>
      </c>
      <c r="BT651" s="27">
        <v>28.75068493150685</v>
      </c>
      <c r="BU651" s="27">
        <v>11</v>
      </c>
      <c r="BV651" s="27">
        <v>10</v>
      </c>
      <c r="BW651" s="33"/>
      <c r="BX651" s="33"/>
      <c r="BY651" s="33"/>
      <c r="BZ651" s="27"/>
      <c r="CA651" s="27"/>
      <c r="CB651" s="27"/>
      <c r="CC651" s="33"/>
      <c r="CD651" s="33"/>
      <c r="CE651" s="33"/>
      <c r="CF651" s="27"/>
      <c r="CG651" s="27"/>
      <c r="CH651" s="27"/>
      <c r="CI651" s="27"/>
      <c r="CJ651" s="27"/>
    </row>
    <row r="652" spans="1:88" x14ac:dyDescent="0.25">
      <c r="A652" s="27" t="s">
        <v>3319</v>
      </c>
      <c r="B652" s="27" t="s">
        <v>3604</v>
      </c>
      <c r="C652" s="27" t="s">
        <v>3712</v>
      </c>
      <c r="D652" s="27" t="s">
        <v>1452</v>
      </c>
      <c r="E652" s="27" t="s">
        <v>680</v>
      </c>
      <c r="F652" s="27"/>
      <c r="G652" s="27" t="s">
        <v>6687</v>
      </c>
      <c r="H652" s="27" t="s">
        <v>3994</v>
      </c>
      <c r="I652" s="27"/>
      <c r="J652" s="27"/>
      <c r="K652" s="29">
        <v>45253</v>
      </c>
      <c r="L652" s="30">
        <v>3385</v>
      </c>
      <c r="M652" s="31">
        <v>250</v>
      </c>
      <c r="N652" s="40" t="s">
        <v>149</v>
      </c>
      <c r="O652" s="1">
        <v>45308</v>
      </c>
      <c r="P652" s="40" t="s">
        <v>4883</v>
      </c>
      <c r="Q652" s="27"/>
      <c r="R652" s="27" t="s">
        <v>4872</v>
      </c>
      <c r="S652" s="146">
        <v>41</v>
      </c>
      <c r="T652" s="105" t="s">
        <v>5199</v>
      </c>
      <c r="U652" s="27"/>
      <c r="V652" s="27" t="s">
        <v>4869</v>
      </c>
      <c r="W652" s="27" t="s">
        <v>4996</v>
      </c>
      <c r="X652" s="32" t="s">
        <v>4997</v>
      </c>
      <c r="Y652" s="27">
        <v>5</v>
      </c>
      <c r="Z652" s="27">
        <v>2</v>
      </c>
      <c r="AA652" s="33"/>
      <c r="AB652" s="33"/>
      <c r="AC652" s="33">
        <v>1</v>
      </c>
      <c r="AD652" s="33">
        <v>7</v>
      </c>
      <c r="AE652" s="33">
        <v>1</v>
      </c>
      <c r="AF652" s="36">
        <v>3251469421703</v>
      </c>
      <c r="AG652" s="36" t="str">
        <f>MID(AF652,10,4)</f>
        <v>1703</v>
      </c>
      <c r="AH652" s="27" t="s">
        <v>268</v>
      </c>
      <c r="AI652" s="27" t="s">
        <v>315</v>
      </c>
      <c r="AJ652" s="29">
        <v>36998</v>
      </c>
      <c r="AK652" s="27"/>
      <c r="AL652" s="27"/>
      <c r="AM652" s="27"/>
      <c r="AN652" s="27"/>
      <c r="AO652" s="27" t="s">
        <v>6007</v>
      </c>
      <c r="AP652" s="27"/>
      <c r="AQ652" s="27"/>
      <c r="AR652" s="35">
        <v>106784331</v>
      </c>
      <c r="AS652" s="112">
        <v>3251469421703</v>
      </c>
      <c r="AT652" s="27"/>
      <c r="AU652" s="29"/>
      <c r="AV652" s="27"/>
      <c r="AW652" s="27" t="s">
        <v>4263</v>
      </c>
      <c r="AX652" s="27" t="s">
        <v>315</v>
      </c>
      <c r="AY652" s="27" t="s">
        <v>268</v>
      </c>
      <c r="AZ652" s="27"/>
      <c r="BA652" s="27"/>
      <c r="BB652" s="27">
        <v>53832582</v>
      </c>
      <c r="BC652" s="27" t="s">
        <v>4590</v>
      </c>
      <c r="BD652" s="27">
        <v>1</v>
      </c>
      <c r="BE652" s="27">
        <v>5</v>
      </c>
      <c r="BF652" s="27">
        <v>1</v>
      </c>
      <c r="BG652" s="27" t="s">
        <v>807</v>
      </c>
      <c r="BH652" s="27">
        <v>7</v>
      </c>
      <c r="BI652" s="106" t="s">
        <v>5500</v>
      </c>
      <c r="BJ652" s="27" t="s">
        <v>5501</v>
      </c>
      <c r="BK652" s="27"/>
      <c r="BL652" s="27"/>
      <c r="BM652" s="27"/>
      <c r="BN652" s="27"/>
      <c r="BO652" s="27" t="s">
        <v>4769</v>
      </c>
      <c r="BP652" s="27" t="s">
        <v>4776</v>
      </c>
      <c r="BQ652" s="27" t="s">
        <v>4776</v>
      </c>
      <c r="BR652" s="27" t="s">
        <v>4776</v>
      </c>
      <c r="BS652" s="27" t="s">
        <v>4776</v>
      </c>
      <c r="BT652" s="27">
        <v>23.312328767123287</v>
      </c>
      <c r="BU652" s="27">
        <v>4</v>
      </c>
      <c r="BV652" s="27">
        <v>17</v>
      </c>
      <c r="BW652" s="33"/>
      <c r="BX652" s="33"/>
      <c r="BY652" s="33"/>
      <c r="BZ652" s="27"/>
      <c r="CA652" s="27"/>
      <c r="CB652" s="27"/>
      <c r="CC652" s="33"/>
      <c r="CD652" s="33"/>
      <c r="CE652" s="33"/>
      <c r="CF652" s="27"/>
      <c r="CG652" s="27"/>
      <c r="CH652" s="27"/>
      <c r="CI652" s="27"/>
      <c r="CJ652" s="27"/>
    </row>
    <row r="653" spans="1:88" x14ac:dyDescent="0.25">
      <c r="A653" s="27" t="s">
        <v>3320</v>
      </c>
      <c r="B653" s="27" t="s">
        <v>3605</v>
      </c>
      <c r="C653" s="27" t="s">
        <v>3713</v>
      </c>
      <c r="D653" s="27" t="s">
        <v>215</v>
      </c>
      <c r="E653" s="27" t="s">
        <v>3932</v>
      </c>
      <c r="F653" s="27"/>
      <c r="G653" s="27" t="s">
        <v>6688</v>
      </c>
      <c r="H653" s="27" t="s">
        <v>3994</v>
      </c>
      <c r="I653" s="27"/>
      <c r="J653" s="27"/>
      <c r="K653" s="29">
        <v>45261</v>
      </c>
      <c r="L653" s="30">
        <v>3385</v>
      </c>
      <c r="M653" s="31">
        <v>250</v>
      </c>
      <c r="N653" t="s">
        <v>4864</v>
      </c>
      <c r="P653" s="27" t="s">
        <v>4864</v>
      </c>
      <c r="Q653" s="27"/>
      <c r="R653" s="27" t="s">
        <v>4872</v>
      </c>
      <c r="S653" s="27">
        <v>41</v>
      </c>
      <c r="T653" s="27" t="s">
        <v>5199</v>
      </c>
      <c r="U653" s="27"/>
      <c r="V653" s="27" t="s">
        <v>4869</v>
      </c>
      <c r="W653" s="27" t="s">
        <v>4996</v>
      </c>
      <c r="X653" s="32" t="s">
        <v>4997</v>
      </c>
      <c r="Y653" s="27">
        <v>5</v>
      </c>
      <c r="Z653" s="27">
        <v>2</v>
      </c>
      <c r="AA653" s="33"/>
      <c r="AB653" s="33"/>
      <c r="AC653" s="33">
        <v>1</v>
      </c>
      <c r="AD653" s="33">
        <v>7</v>
      </c>
      <c r="AE653" s="33">
        <v>1</v>
      </c>
      <c r="AF653" s="36">
        <v>2517354431701</v>
      </c>
      <c r="AG653" s="36" t="str">
        <f>MID(AF653,10,4)</f>
        <v>1701</v>
      </c>
      <c r="AH653" s="27" t="s">
        <v>268</v>
      </c>
      <c r="AI653" s="27" t="s">
        <v>662</v>
      </c>
      <c r="AJ653" s="29">
        <v>34563</v>
      </c>
      <c r="AK653" s="27"/>
      <c r="AL653" s="27"/>
      <c r="AM653" s="27"/>
      <c r="AN653" s="27"/>
      <c r="AO653" s="27" t="s">
        <v>6007</v>
      </c>
      <c r="AP653" s="27"/>
      <c r="AQ653" s="27"/>
      <c r="AR653" s="35">
        <v>91892686</v>
      </c>
      <c r="AS653" s="36">
        <v>2517354431701</v>
      </c>
      <c r="AT653" s="27"/>
      <c r="AU653" s="29"/>
      <c r="AV653" s="27"/>
      <c r="AW653" s="27" t="s">
        <v>4264</v>
      </c>
      <c r="AX653" s="27" t="s">
        <v>315</v>
      </c>
      <c r="AY653" s="27" t="s">
        <v>268</v>
      </c>
      <c r="AZ653" s="27"/>
      <c r="BA653" s="27"/>
      <c r="BB653" s="27">
        <v>41914410</v>
      </c>
      <c r="BC653" s="27" t="s">
        <v>4590</v>
      </c>
      <c r="BD653" s="27">
        <v>1</v>
      </c>
      <c r="BE653" s="27">
        <v>5</v>
      </c>
      <c r="BF653" s="27">
        <v>0</v>
      </c>
      <c r="BG653" s="27" t="s">
        <v>4598</v>
      </c>
      <c r="BH653" s="28">
        <v>5</v>
      </c>
      <c r="BI653" s="106" t="s">
        <v>5502</v>
      </c>
      <c r="BJ653" s="27" t="s">
        <v>5503</v>
      </c>
      <c r="BK653" s="27"/>
      <c r="BL653" s="27"/>
      <c r="BM653" s="27"/>
      <c r="BN653" s="27"/>
      <c r="BO653" s="27" t="s">
        <v>4769</v>
      </c>
      <c r="BP653" s="27" t="s">
        <v>4776</v>
      </c>
      <c r="BQ653" s="27" t="s">
        <v>4776</v>
      </c>
      <c r="BR653" s="27" t="s">
        <v>4776</v>
      </c>
      <c r="BS653" s="27" t="s">
        <v>4776</v>
      </c>
      <c r="BT653" s="27">
        <v>29.983561643835618</v>
      </c>
      <c r="BU653" s="27">
        <v>8</v>
      </c>
      <c r="BV653" s="27">
        <v>17</v>
      </c>
      <c r="BW653" s="33"/>
      <c r="BX653" s="33"/>
      <c r="BY653" s="33"/>
      <c r="BZ653" s="27"/>
      <c r="CA653" s="27"/>
      <c r="CB653" s="27"/>
      <c r="CC653" s="33"/>
      <c r="CD653" s="33"/>
      <c r="CE653" s="33"/>
      <c r="CF653" s="27"/>
      <c r="CG653" s="27"/>
      <c r="CH653" s="27"/>
      <c r="CI653" s="27"/>
      <c r="CJ653" s="27"/>
    </row>
    <row r="654" spans="1:88" x14ac:dyDescent="0.25">
      <c r="A654" s="27" t="s">
        <v>3321</v>
      </c>
      <c r="B654" s="27" t="s">
        <v>213</v>
      </c>
      <c r="C654" s="27" t="s">
        <v>2798</v>
      </c>
      <c r="D654" s="27" t="s">
        <v>420</v>
      </c>
      <c r="E654" s="27"/>
      <c r="F654" s="27"/>
      <c r="G654" s="27" t="s">
        <v>6689</v>
      </c>
      <c r="H654" s="27" t="s">
        <v>3998</v>
      </c>
      <c r="I654" s="27" t="s">
        <v>4998</v>
      </c>
      <c r="J654" s="27"/>
      <c r="K654" s="29">
        <v>45253</v>
      </c>
      <c r="L654" s="30">
        <v>3250</v>
      </c>
      <c r="M654" s="31">
        <v>250</v>
      </c>
      <c r="N654" t="s">
        <v>4864</v>
      </c>
      <c r="P654" s="27" t="s">
        <v>4864</v>
      </c>
      <c r="Q654" s="27"/>
      <c r="R654" s="27" t="s">
        <v>5339</v>
      </c>
      <c r="S654" s="27" t="s">
        <v>4962</v>
      </c>
      <c r="T654" s="27" t="s">
        <v>4963</v>
      </c>
      <c r="U654" s="27" t="s">
        <v>4954</v>
      </c>
      <c r="V654" s="27" t="s">
        <v>4959</v>
      </c>
      <c r="W654" s="27"/>
      <c r="X654" s="32" t="s">
        <v>4960</v>
      </c>
      <c r="Y654" s="27">
        <v>9</v>
      </c>
      <c r="Z654" s="27">
        <v>1</v>
      </c>
      <c r="AA654" s="33"/>
      <c r="AB654" s="33"/>
      <c r="AC654" s="33">
        <v>1</v>
      </c>
      <c r="AD654" s="33">
        <v>7</v>
      </c>
      <c r="AE654" s="33">
        <v>1</v>
      </c>
      <c r="AF654" s="36">
        <v>2531129901301</v>
      </c>
      <c r="AG654" s="36" t="str">
        <f>MID(AF654,10,4)</f>
        <v>1301</v>
      </c>
      <c r="AH654" s="27" t="s">
        <v>421</v>
      </c>
      <c r="AI654" s="27" t="s">
        <v>421</v>
      </c>
      <c r="AJ654" s="29">
        <v>29792</v>
      </c>
      <c r="AK654" s="27" t="s">
        <v>499</v>
      </c>
      <c r="AL654" s="29">
        <v>45863</v>
      </c>
      <c r="AM654" s="27" t="s">
        <v>218</v>
      </c>
      <c r="AN654" s="29">
        <v>45863</v>
      </c>
      <c r="AO654" s="27" t="s">
        <v>6371</v>
      </c>
      <c r="AP654" s="27"/>
      <c r="AQ654" s="27"/>
      <c r="AR654" s="35">
        <v>22131574</v>
      </c>
      <c r="AS654" s="35">
        <v>181262387</v>
      </c>
      <c r="AT654" s="27"/>
      <c r="AU654" s="29"/>
      <c r="AV654" s="27"/>
      <c r="AW654" s="27" t="s">
        <v>4265</v>
      </c>
      <c r="AX654" s="27" t="s">
        <v>421</v>
      </c>
      <c r="AY654" s="27" t="s">
        <v>421</v>
      </c>
      <c r="AZ654" s="27"/>
      <c r="BA654" s="27"/>
      <c r="BB654" s="27">
        <v>51345745</v>
      </c>
      <c r="BC654" s="27" t="s">
        <v>1907</v>
      </c>
      <c r="BD654" s="27">
        <v>2</v>
      </c>
      <c r="BE654" s="27">
        <v>5</v>
      </c>
      <c r="BF654" s="27">
        <v>2</v>
      </c>
      <c r="BG654" s="27" t="s">
        <v>648</v>
      </c>
      <c r="BH654" s="27">
        <v>7</v>
      </c>
      <c r="BI654" s="27" t="s">
        <v>5504</v>
      </c>
      <c r="BJ654" s="27" t="s">
        <v>5505</v>
      </c>
      <c r="BK654" s="27"/>
      <c r="BL654" s="27"/>
      <c r="BM654" s="27"/>
      <c r="BN654" s="27"/>
      <c r="BO654" s="27" t="s">
        <v>4769</v>
      </c>
      <c r="BP654" s="27" t="s">
        <v>4776</v>
      </c>
      <c r="BQ654" s="27" t="s">
        <v>4776</v>
      </c>
      <c r="BR654" s="27" t="s">
        <v>4776</v>
      </c>
      <c r="BS654" s="27" t="s">
        <v>4776</v>
      </c>
      <c r="BT654" s="27">
        <v>43.054794520547944</v>
      </c>
      <c r="BU654" s="27">
        <v>7</v>
      </c>
      <c r="BV654" s="27">
        <v>25</v>
      </c>
      <c r="BW654" s="33">
        <v>3250</v>
      </c>
      <c r="BX654" s="37"/>
      <c r="BY654" s="33">
        <v>2960</v>
      </c>
      <c r="BZ654" s="27"/>
      <c r="CA654" s="27"/>
      <c r="CB654" s="27"/>
      <c r="CC654" s="33"/>
      <c r="CD654" s="33"/>
      <c r="CE654" s="33"/>
      <c r="CF654" s="27"/>
      <c r="CG654" s="27"/>
      <c r="CH654" s="27"/>
      <c r="CI654" s="27"/>
      <c r="CJ654" s="27"/>
    </row>
    <row r="655" spans="1:88" x14ac:dyDescent="0.25">
      <c r="A655" s="27" t="s">
        <v>3322</v>
      </c>
      <c r="B655" s="27" t="s">
        <v>1059</v>
      </c>
      <c r="C655" s="27" t="s">
        <v>2136</v>
      </c>
      <c r="D655" s="27" t="s">
        <v>168</v>
      </c>
      <c r="E655" s="27" t="s">
        <v>148</v>
      </c>
      <c r="F655" s="27"/>
      <c r="G655" s="27" t="s">
        <v>6690</v>
      </c>
      <c r="H655" s="27" t="s">
        <v>3994</v>
      </c>
      <c r="I655" s="27"/>
      <c r="J655" s="27"/>
      <c r="K655" s="29">
        <v>45255</v>
      </c>
      <c r="L655" s="30">
        <v>3385</v>
      </c>
      <c r="M655" s="31">
        <v>250</v>
      </c>
      <c r="N655" t="s">
        <v>4864</v>
      </c>
      <c r="P655" s="27" t="s">
        <v>4864</v>
      </c>
      <c r="Q655" s="27"/>
      <c r="R655" s="27" t="s">
        <v>4941</v>
      </c>
      <c r="S655" s="144">
        <v>99</v>
      </c>
      <c r="T655" s="144" t="s">
        <v>5276</v>
      </c>
      <c r="U655" s="27"/>
      <c r="V655" s="27" t="s">
        <v>4869</v>
      </c>
      <c r="W655" s="27" t="s">
        <v>5311</v>
      </c>
      <c r="X655" s="32" t="s">
        <v>4972</v>
      </c>
      <c r="Y655" s="27">
        <v>7</v>
      </c>
      <c r="Z655" s="33">
        <v>2</v>
      </c>
      <c r="AA655" s="33"/>
      <c r="AB655" s="33"/>
      <c r="AC655" s="33">
        <v>1</v>
      </c>
      <c r="AD655" s="33">
        <v>7</v>
      </c>
      <c r="AE655" s="33">
        <v>1</v>
      </c>
      <c r="AF655" s="36">
        <v>3064218440401</v>
      </c>
      <c r="AG655" s="36" t="str">
        <f>MID(AF655,10,4)</f>
        <v>0401</v>
      </c>
      <c r="AH655" s="27" t="s">
        <v>1032</v>
      </c>
      <c r="AI655" s="27" t="s">
        <v>1032</v>
      </c>
      <c r="AJ655" s="29">
        <v>35624</v>
      </c>
      <c r="AK655" s="27"/>
      <c r="AL655" s="27"/>
      <c r="AM655" s="27"/>
      <c r="AN655" s="27"/>
      <c r="AO655" s="27" t="s">
        <v>6007</v>
      </c>
      <c r="AP655" s="27"/>
      <c r="AQ655" s="27"/>
      <c r="AR655" s="35">
        <v>92388043</v>
      </c>
      <c r="AS655" s="180">
        <v>3064218440401</v>
      </c>
      <c r="AT655" s="27"/>
      <c r="AU655" s="29"/>
      <c r="AV655" s="27"/>
      <c r="AW655" s="27" t="s">
        <v>4266</v>
      </c>
      <c r="AX655" s="27" t="s">
        <v>1032</v>
      </c>
      <c r="AY655" s="27" t="s">
        <v>1032</v>
      </c>
      <c r="AZ655" s="27"/>
      <c r="BA655" s="27"/>
      <c r="BB655" s="27">
        <v>40301678</v>
      </c>
      <c r="BC655" s="27" t="s">
        <v>4590</v>
      </c>
      <c r="BD655" s="27">
        <v>1</v>
      </c>
      <c r="BE655" s="27">
        <v>5</v>
      </c>
      <c r="BF655" s="27">
        <v>2</v>
      </c>
      <c r="BG655" s="27" t="s">
        <v>4617</v>
      </c>
      <c r="BH655" s="27">
        <v>7</v>
      </c>
      <c r="BI655" s="106" t="s">
        <v>5506</v>
      </c>
      <c r="BJ655" s="27" t="s">
        <v>5507</v>
      </c>
      <c r="BK655" s="27"/>
      <c r="BL655" s="27"/>
      <c r="BM655" s="27"/>
      <c r="BN655" s="27"/>
      <c r="BO655" s="27" t="s">
        <v>4769</v>
      </c>
      <c r="BP655" s="29">
        <v>45217</v>
      </c>
      <c r="BQ655" s="29">
        <v>45239</v>
      </c>
      <c r="BR655" s="27" t="s">
        <v>5179</v>
      </c>
      <c r="BS655" s="29">
        <v>45194</v>
      </c>
      <c r="BT655" s="27">
        <v>27.076712328767123</v>
      </c>
      <c r="BU655" s="27">
        <v>7</v>
      </c>
      <c r="BV655" s="27">
        <v>13</v>
      </c>
      <c r="BW655" s="33"/>
      <c r="BX655" s="33"/>
      <c r="BY655" s="33"/>
      <c r="BZ655" s="27"/>
      <c r="CA655" s="27"/>
      <c r="CB655" s="27"/>
      <c r="CC655" s="33"/>
      <c r="CD655" s="33"/>
      <c r="CE655" s="33"/>
      <c r="CF655" s="27"/>
      <c r="CG655" s="27"/>
      <c r="CH655" s="27"/>
      <c r="CI655" s="27"/>
      <c r="CJ655" s="27"/>
    </row>
    <row r="656" spans="1:88" x14ac:dyDescent="0.25">
      <c r="A656" s="27" t="s">
        <v>3323</v>
      </c>
      <c r="B656" s="27" t="s">
        <v>3606</v>
      </c>
      <c r="C656" s="27" t="s">
        <v>1168</v>
      </c>
      <c r="D656" s="27" t="s">
        <v>3811</v>
      </c>
      <c r="E656" s="27" t="s">
        <v>2891</v>
      </c>
      <c r="F656" s="27"/>
      <c r="G656" s="27" t="s">
        <v>6691</v>
      </c>
      <c r="H656" s="27" t="s">
        <v>3994</v>
      </c>
      <c r="I656" s="27"/>
      <c r="J656" s="27"/>
      <c r="K656" s="29">
        <v>45261</v>
      </c>
      <c r="L656" s="30">
        <v>3385</v>
      </c>
      <c r="M656" s="31">
        <v>250</v>
      </c>
      <c r="N656" t="s">
        <v>4864</v>
      </c>
      <c r="P656" s="27" t="s">
        <v>4864</v>
      </c>
      <c r="Q656" s="27"/>
      <c r="R656" s="27" t="s">
        <v>4872</v>
      </c>
      <c r="S656" s="144">
        <v>74</v>
      </c>
      <c r="T656" s="144" t="s">
        <v>5299</v>
      </c>
      <c r="U656" s="27"/>
      <c r="V656" s="27" t="s">
        <v>4869</v>
      </c>
      <c r="W656" s="27" t="s">
        <v>5221</v>
      </c>
      <c r="X656" s="32" t="s">
        <v>5101</v>
      </c>
      <c r="Y656" s="27">
        <v>6</v>
      </c>
      <c r="Z656" s="27">
        <v>2</v>
      </c>
      <c r="AA656" s="33"/>
      <c r="AB656" s="33"/>
      <c r="AC656" s="33">
        <v>1</v>
      </c>
      <c r="AD656" s="33">
        <v>7</v>
      </c>
      <c r="AE656" s="33">
        <v>1</v>
      </c>
      <c r="AF656" s="36">
        <v>3262873961603</v>
      </c>
      <c r="AG656" s="36" t="str">
        <f>MID(AF656,10,4)</f>
        <v>1603</v>
      </c>
      <c r="AH656" s="27" t="s">
        <v>1119</v>
      </c>
      <c r="AI656" s="27" t="s">
        <v>1118</v>
      </c>
      <c r="AJ656" s="29">
        <v>36895</v>
      </c>
      <c r="AK656" s="27"/>
      <c r="AL656" s="27"/>
      <c r="AM656" s="27"/>
      <c r="AN656" s="27"/>
      <c r="AO656" s="27" t="s">
        <v>6007</v>
      </c>
      <c r="AP656" s="27"/>
      <c r="AQ656" s="27"/>
      <c r="AR656" s="35">
        <v>110116569</v>
      </c>
      <c r="AS656" s="112">
        <v>3262873961603</v>
      </c>
      <c r="AT656" s="27"/>
      <c r="AU656" s="29"/>
      <c r="AV656" s="27"/>
      <c r="AW656" s="27" t="s">
        <v>4267</v>
      </c>
      <c r="AX656" s="27" t="s">
        <v>4268</v>
      </c>
      <c r="AY656" s="27" t="s">
        <v>1118</v>
      </c>
      <c r="AZ656" s="27"/>
      <c r="BA656" s="27"/>
      <c r="BB656" s="27">
        <v>47485188</v>
      </c>
      <c r="BC656" s="27" t="s">
        <v>4590</v>
      </c>
      <c r="BD656" s="27">
        <v>1</v>
      </c>
      <c r="BE656" s="27">
        <v>5</v>
      </c>
      <c r="BF656" s="27">
        <v>0</v>
      </c>
      <c r="BG656" s="27" t="s">
        <v>4620</v>
      </c>
      <c r="BH656" s="27">
        <v>7</v>
      </c>
      <c r="BI656" s="106" t="s">
        <v>5508</v>
      </c>
      <c r="BJ656" s="27" t="s">
        <v>5509</v>
      </c>
      <c r="BK656" s="27"/>
      <c r="BL656" s="27"/>
      <c r="BM656" s="27"/>
      <c r="BN656" s="27"/>
      <c r="BO656" s="27" t="s">
        <v>4769</v>
      </c>
      <c r="BP656" s="27" t="s">
        <v>4776</v>
      </c>
      <c r="BQ656" s="27" t="s">
        <v>4776</v>
      </c>
      <c r="BR656" s="27" t="s">
        <v>4776</v>
      </c>
      <c r="BS656" s="27" t="s">
        <v>4776</v>
      </c>
      <c r="BT656" s="27">
        <v>23.594520547945205</v>
      </c>
      <c r="BU656" s="27">
        <v>1</v>
      </c>
      <c r="BV656" s="27">
        <v>4</v>
      </c>
      <c r="BW656" s="33"/>
      <c r="BX656" s="33"/>
      <c r="BY656" s="33"/>
      <c r="BZ656" s="27"/>
      <c r="CA656" s="27"/>
      <c r="CB656" s="27"/>
      <c r="CC656" s="33"/>
      <c r="CD656" s="33"/>
      <c r="CE656" s="33"/>
      <c r="CF656" s="27"/>
      <c r="CG656" s="27"/>
      <c r="CH656" s="27"/>
      <c r="CI656" s="27"/>
      <c r="CJ656" s="27"/>
    </row>
    <row r="657" spans="1:88" x14ac:dyDescent="0.25">
      <c r="A657" s="27" t="s">
        <v>3324</v>
      </c>
      <c r="B657" s="27" t="s">
        <v>2191</v>
      </c>
      <c r="C657" s="27" t="s">
        <v>504</v>
      </c>
      <c r="D657" s="27" t="s">
        <v>3812</v>
      </c>
      <c r="E657" s="27" t="s">
        <v>3626</v>
      </c>
      <c r="F657" s="27"/>
      <c r="G657" s="27" t="s">
        <v>6692</v>
      </c>
      <c r="H657" s="27" t="s">
        <v>3994</v>
      </c>
      <c r="I657" s="27"/>
      <c r="J657" s="27"/>
      <c r="K657" s="29">
        <v>45261</v>
      </c>
      <c r="L657" s="30">
        <v>3385</v>
      </c>
      <c r="M657" s="31">
        <v>250</v>
      </c>
      <c r="N657" t="s">
        <v>4864</v>
      </c>
      <c r="P657" s="27" t="s">
        <v>4864</v>
      </c>
      <c r="Q657" s="27"/>
      <c r="R657" s="27" t="s">
        <v>4876</v>
      </c>
      <c r="S657" s="27">
        <v>95</v>
      </c>
      <c r="T657" s="27" t="s">
        <v>5129</v>
      </c>
      <c r="U657" s="27"/>
      <c r="V657" s="27" t="s">
        <v>4869</v>
      </c>
      <c r="W657" s="105" t="s">
        <v>5152</v>
      </c>
      <c r="X657" s="32" t="s">
        <v>4870</v>
      </c>
      <c r="Y657" s="27">
        <v>1</v>
      </c>
      <c r="Z657" s="27">
        <v>2</v>
      </c>
      <c r="AA657" s="33"/>
      <c r="AB657" s="33"/>
      <c r="AC657" s="33">
        <v>1</v>
      </c>
      <c r="AD657" s="33">
        <v>7</v>
      </c>
      <c r="AE657" s="33">
        <v>1</v>
      </c>
      <c r="AF657" s="36">
        <v>3108887351214</v>
      </c>
      <c r="AG657" s="36" t="str">
        <f>MID(AF657,10,4)</f>
        <v>1214</v>
      </c>
      <c r="AH657" s="27" t="s">
        <v>4274</v>
      </c>
      <c r="AI657" s="27" t="s">
        <v>430</v>
      </c>
      <c r="AJ657" s="29">
        <v>35596</v>
      </c>
      <c r="AK657" s="27"/>
      <c r="AL657" s="27"/>
      <c r="AM657" s="27"/>
      <c r="AN657" s="27"/>
      <c r="AO657" s="27" t="s">
        <v>6007</v>
      </c>
      <c r="AP657" s="27"/>
      <c r="AQ657" s="27"/>
      <c r="AR657" s="35">
        <v>92860389</v>
      </c>
      <c r="AS657" s="36">
        <v>3108887351214</v>
      </c>
      <c r="AT657" s="27"/>
      <c r="AU657" s="29"/>
      <c r="AV657" s="27"/>
      <c r="AW657" s="27" t="s">
        <v>4269</v>
      </c>
      <c r="AX657" s="27" t="s">
        <v>114</v>
      </c>
      <c r="AY657" s="27" t="s">
        <v>278</v>
      </c>
      <c r="AZ657" s="27"/>
      <c r="BA657" s="27"/>
      <c r="BB657" s="27">
        <v>42401612</v>
      </c>
      <c r="BC657" s="27" t="s">
        <v>4590</v>
      </c>
      <c r="BD657" s="27">
        <v>1</v>
      </c>
      <c r="BE657" s="27">
        <v>5</v>
      </c>
      <c r="BF657" s="27">
        <v>1</v>
      </c>
      <c r="BG657" s="27" t="s">
        <v>635</v>
      </c>
      <c r="BH657" s="27">
        <v>7</v>
      </c>
      <c r="BI657" s="106" t="s">
        <v>5510</v>
      </c>
      <c r="BJ657" s="27" t="s">
        <v>5511</v>
      </c>
      <c r="BK657" s="27"/>
      <c r="BL657" s="27"/>
      <c r="BM657" s="27"/>
      <c r="BN657" s="27"/>
      <c r="BO657" s="27" t="s">
        <v>4769</v>
      </c>
      <c r="BP657" s="27" t="s">
        <v>4776</v>
      </c>
      <c r="BQ657" s="27" t="s">
        <v>4776</v>
      </c>
      <c r="BR657" s="27" t="s">
        <v>4776</v>
      </c>
      <c r="BS657" s="27" t="s">
        <v>4776</v>
      </c>
      <c r="BT657" s="27">
        <v>27.153424657534245</v>
      </c>
      <c r="BU657" s="27">
        <v>6</v>
      </c>
      <c r="BV657" s="27">
        <v>15</v>
      </c>
      <c r="BW657" s="33"/>
      <c r="BX657" s="33"/>
      <c r="BY657" s="33"/>
      <c r="BZ657" s="27"/>
      <c r="CA657" s="27"/>
      <c r="CB657" s="27"/>
      <c r="CC657" s="33"/>
      <c r="CD657" s="33"/>
      <c r="CE657" s="33"/>
      <c r="CF657" s="27"/>
      <c r="CG657" s="27"/>
      <c r="CH657" s="27"/>
      <c r="CI657" s="27"/>
      <c r="CJ657" s="27"/>
    </row>
    <row r="658" spans="1:88" x14ac:dyDescent="0.25">
      <c r="A658" s="27" t="s">
        <v>3325</v>
      </c>
      <c r="B658" s="27" t="s">
        <v>1240</v>
      </c>
      <c r="C658" s="27" t="s">
        <v>472</v>
      </c>
      <c r="D658" s="27" t="s">
        <v>2691</v>
      </c>
      <c r="E658" s="27" t="s">
        <v>1142</v>
      </c>
      <c r="F658" s="27"/>
      <c r="G658" s="27" t="s">
        <v>6693</v>
      </c>
      <c r="H658" s="27" t="s">
        <v>3994</v>
      </c>
      <c r="I658" s="27"/>
      <c r="J658" s="27"/>
      <c r="K658" s="29">
        <v>45261</v>
      </c>
      <c r="L658" s="30">
        <v>3385</v>
      </c>
      <c r="M658" s="31">
        <v>250</v>
      </c>
      <c r="N658" t="s">
        <v>4864</v>
      </c>
      <c r="P658" s="27" t="s">
        <v>4864</v>
      </c>
      <c r="Q658" s="27"/>
      <c r="R658" s="27" t="s">
        <v>4941</v>
      </c>
      <c r="S658">
        <v>72</v>
      </c>
      <c r="T658" t="s">
        <v>6948</v>
      </c>
      <c r="U658" s="27"/>
      <c r="V658" s="27" t="s">
        <v>4869</v>
      </c>
      <c r="W658" s="27" t="s">
        <v>4943</v>
      </c>
      <c r="X658" s="32" t="s">
        <v>4870</v>
      </c>
      <c r="Y658" s="27">
        <v>1</v>
      </c>
      <c r="Z658" s="27">
        <v>2</v>
      </c>
      <c r="AA658" s="33"/>
      <c r="AB658" s="33"/>
      <c r="AC658" s="33">
        <v>1</v>
      </c>
      <c r="AD658" s="33">
        <v>7</v>
      </c>
      <c r="AE658" s="33">
        <v>1</v>
      </c>
      <c r="AF658" s="36">
        <v>2828290750101</v>
      </c>
      <c r="AG658" s="36" t="str">
        <f>MID(AF658,10,4)</f>
        <v>0101</v>
      </c>
      <c r="AH658" s="27" t="s">
        <v>114</v>
      </c>
      <c r="AI658" s="27" t="s">
        <v>114</v>
      </c>
      <c r="AJ658" s="29">
        <v>37795</v>
      </c>
      <c r="AK658" s="27"/>
      <c r="AL658" s="27"/>
      <c r="AM658" s="27"/>
      <c r="AN658" s="27"/>
      <c r="AO658" s="27" t="s">
        <v>6007</v>
      </c>
      <c r="AP658" s="27"/>
      <c r="AQ658" s="27"/>
      <c r="AR658" s="35">
        <v>117272825</v>
      </c>
      <c r="AS658" s="36">
        <v>2828290750101</v>
      </c>
      <c r="AT658" s="27"/>
      <c r="AU658" s="29"/>
      <c r="AV658" s="27"/>
      <c r="AW658" s="27" t="s">
        <v>4270</v>
      </c>
      <c r="AX658" s="27" t="s">
        <v>114</v>
      </c>
      <c r="AY658" s="27" t="s">
        <v>259</v>
      </c>
      <c r="AZ658" s="27"/>
      <c r="BA658" s="27"/>
      <c r="BB658" s="27">
        <v>37998583</v>
      </c>
      <c r="BC658" s="27" t="s">
        <v>4590</v>
      </c>
      <c r="BD658" s="27">
        <v>1</v>
      </c>
      <c r="BE658" s="27">
        <v>5</v>
      </c>
      <c r="BF658" s="27">
        <v>0</v>
      </c>
      <c r="BG658" s="27" t="s">
        <v>635</v>
      </c>
      <c r="BH658" s="27">
        <v>7</v>
      </c>
      <c r="BI658" s="106" t="s">
        <v>5512</v>
      </c>
      <c r="BJ658" s="27" t="s">
        <v>5513</v>
      </c>
      <c r="BK658" s="27"/>
      <c r="BL658" s="27"/>
      <c r="BM658" s="27"/>
      <c r="BN658" s="27"/>
      <c r="BO658" s="27" t="s">
        <v>4769</v>
      </c>
      <c r="BP658" s="29">
        <v>45254</v>
      </c>
      <c r="BQ658" s="29">
        <v>45257</v>
      </c>
      <c r="BR658" s="27" t="s">
        <v>5190</v>
      </c>
      <c r="BS658" s="29">
        <v>45250</v>
      </c>
      <c r="BT658" s="27">
        <v>21.12876712328767</v>
      </c>
      <c r="BU658" s="27">
        <v>6</v>
      </c>
      <c r="BV658" s="27">
        <v>23</v>
      </c>
      <c r="BW658" s="33"/>
      <c r="BX658" s="33"/>
      <c r="BY658" s="33"/>
      <c r="BZ658" s="27"/>
      <c r="CA658" s="27"/>
      <c r="CB658" s="27"/>
      <c r="CC658" s="33"/>
      <c r="CD658" s="33"/>
      <c r="CE658" s="33"/>
      <c r="CF658" s="27"/>
      <c r="CG658" s="27"/>
      <c r="CH658" s="27"/>
      <c r="CI658" s="27"/>
      <c r="CJ658" s="27"/>
    </row>
    <row r="659" spans="1:88" x14ac:dyDescent="0.25">
      <c r="A659" s="27" t="s">
        <v>3326</v>
      </c>
      <c r="B659" s="27" t="s">
        <v>3607</v>
      </c>
      <c r="C659" s="27" t="s">
        <v>3714</v>
      </c>
      <c r="D659" s="27" t="s">
        <v>3813</v>
      </c>
      <c r="E659" s="27" t="s">
        <v>3933</v>
      </c>
      <c r="F659" s="27"/>
      <c r="G659" s="27" t="s">
        <v>6694</v>
      </c>
      <c r="H659" s="105" t="s">
        <v>3994</v>
      </c>
      <c r="I659" s="27"/>
      <c r="J659" s="27"/>
      <c r="K659" s="29">
        <v>45261</v>
      </c>
      <c r="L659" s="30">
        <v>3385</v>
      </c>
      <c r="M659" s="31">
        <v>250</v>
      </c>
      <c r="N659" t="s">
        <v>149</v>
      </c>
      <c r="O659" s="1">
        <v>45424</v>
      </c>
      <c r="P659" t="s">
        <v>4969</v>
      </c>
      <c r="Q659" s="27"/>
      <c r="R659" s="27" t="s">
        <v>5015</v>
      </c>
      <c r="S659" s="144">
        <v>116</v>
      </c>
      <c r="T659" s="144" t="s">
        <v>5475</v>
      </c>
      <c r="U659" s="27"/>
      <c r="V659" s="27" t="s">
        <v>4959</v>
      </c>
      <c r="W659" s="27" t="s">
        <v>5476</v>
      </c>
      <c r="X659" s="32" t="s">
        <v>5009</v>
      </c>
      <c r="Y659" s="27">
        <v>2</v>
      </c>
      <c r="Z659" s="27">
        <v>2</v>
      </c>
      <c r="AA659" s="33"/>
      <c r="AB659" s="33"/>
      <c r="AC659" s="33">
        <v>1</v>
      </c>
      <c r="AD659" s="33">
        <v>7</v>
      </c>
      <c r="AE659" s="33">
        <v>1</v>
      </c>
      <c r="AF659" s="36">
        <v>3260357881401</v>
      </c>
      <c r="AG659" s="36" t="str">
        <f>MID(AF659,10,4)</f>
        <v>1401</v>
      </c>
      <c r="AH659" s="27" t="s">
        <v>239</v>
      </c>
      <c r="AI659" s="27" t="s">
        <v>1400</v>
      </c>
      <c r="AJ659" s="29">
        <v>37763</v>
      </c>
      <c r="AK659" s="27"/>
      <c r="AL659" s="27"/>
      <c r="AM659" s="27"/>
      <c r="AN659" s="27"/>
      <c r="AO659" s="27" t="s">
        <v>6007</v>
      </c>
      <c r="AP659" s="27"/>
      <c r="AQ659" s="27"/>
      <c r="AR659" s="35">
        <v>326035788</v>
      </c>
      <c r="AS659" s="36">
        <v>3260357881401</v>
      </c>
      <c r="AT659" s="27"/>
      <c r="AU659" s="29"/>
      <c r="AV659" s="27"/>
      <c r="AW659" s="27" t="s">
        <v>4271</v>
      </c>
      <c r="AX659" s="27" t="s">
        <v>239</v>
      </c>
      <c r="AY659" s="27" t="s">
        <v>4272</v>
      </c>
      <c r="AZ659" s="27"/>
      <c r="BA659" s="27"/>
      <c r="BB659" s="27">
        <v>30312962</v>
      </c>
      <c r="BC659" s="27" t="s">
        <v>4590</v>
      </c>
      <c r="BD659" s="27">
        <v>1</v>
      </c>
      <c r="BE659" s="27">
        <v>5</v>
      </c>
      <c r="BF659" s="27">
        <v>0</v>
      </c>
      <c r="BG659" s="27" t="s">
        <v>4620</v>
      </c>
      <c r="BH659" s="27">
        <v>7</v>
      </c>
      <c r="BI659" s="106" t="s">
        <v>5514</v>
      </c>
      <c r="BJ659" s="27"/>
      <c r="BK659" s="27"/>
      <c r="BL659" s="27"/>
      <c r="BM659" s="27"/>
      <c r="BN659" s="27"/>
      <c r="BO659" s="27" t="s">
        <v>4769</v>
      </c>
      <c r="BP659" s="27" t="s">
        <v>4776</v>
      </c>
      <c r="BQ659" s="27" t="s">
        <v>4776</v>
      </c>
      <c r="BR659" s="27" t="s">
        <v>4776</v>
      </c>
      <c r="BS659" s="27" t="s">
        <v>4776</v>
      </c>
      <c r="BT659" s="27">
        <v>21.216438356164385</v>
      </c>
      <c r="BU659" s="27">
        <v>5</v>
      </c>
      <c r="BV659" s="27">
        <v>22</v>
      </c>
      <c r="BW659" s="33"/>
      <c r="BX659" s="33"/>
      <c r="BY659" s="33"/>
      <c r="BZ659" s="27"/>
      <c r="CA659" s="27"/>
      <c r="CB659" s="27"/>
      <c r="CC659" s="33"/>
      <c r="CD659" s="33"/>
      <c r="CE659" s="33"/>
      <c r="CF659" s="27"/>
      <c r="CG659" s="27"/>
      <c r="CH659" s="27"/>
      <c r="CI659" s="27"/>
      <c r="CJ659" s="27"/>
    </row>
    <row r="660" spans="1:88" x14ac:dyDescent="0.25">
      <c r="A660" s="27" t="s">
        <v>3327</v>
      </c>
      <c r="B660" s="27" t="s">
        <v>637</v>
      </c>
      <c r="C660" s="27" t="s">
        <v>105</v>
      </c>
      <c r="D660" s="27" t="s">
        <v>3814</v>
      </c>
      <c r="E660" s="27" t="s">
        <v>662</v>
      </c>
      <c r="F660" s="27"/>
      <c r="G660" s="27" t="s">
        <v>6695</v>
      </c>
      <c r="H660" s="27" t="s">
        <v>3994</v>
      </c>
      <c r="I660" s="27"/>
      <c r="J660" s="27"/>
      <c r="K660" s="29">
        <v>45261</v>
      </c>
      <c r="L660" s="30">
        <v>3385</v>
      </c>
      <c r="M660" s="31">
        <v>250</v>
      </c>
      <c r="N660" t="s">
        <v>149</v>
      </c>
      <c r="O660" s="1">
        <v>45410</v>
      </c>
      <c r="P660" t="s">
        <v>4969</v>
      </c>
      <c r="Q660" s="27"/>
      <c r="R660" s="27" t="s">
        <v>5015</v>
      </c>
      <c r="S660" s="27">
        <v>57</v>
      </c>
      <c r="T660" s="27" t="s">
        <v>5023</v>
      </c>
      <c r="U660" s="27"/>
      <c r="V660" s="27" t="s">
        <v>4959</v>
      </c>
      <c r="W660" s="27" t="s">
        <v>5024</v>
      </c>
      <c r="X660" s="32" t="s">
        <v>5025</v>
      </c>
      <c r="Y660" s="27">
        <v>14</v>
      </c>
      <c r="Z660" s="27">
        <v>2</v>
      </c>
      <c r="AA660" s="33"/>
      <c r="AB660" s="33"/>
      <c r="AC660" s="33">
        <v>1</v>
      </c>
      <c r="AD660" s="33">
        <v>7</v>
      </c>
      <c r="AE660" s="33">
        <v>1</v>
      </c>
      <c r="AF660" s="36">
        <v>3108647981214</v>
      </c>
      <c r="AG660" s="36" t="str">
        <f>MID(AF660,10,4)</f>
        <v>1214</v>
      </c>
      <c r="AH660" s="27" t="s">
        <v>430</v>
      </c>
      <c r="AI660" s="27" t="s">
        <v>4274</v>
      </c>
      <c r="AJ660" s="29">
        <v>36067</v>
      </c>
      <c r="AK660" s="27"/>
      <c r="AL660" s="27"/>
      <c r="AM660" s="27"/>
      <c r="AN660" s="27"/>
      <c r="AO660" s="27" t="s">
        <v>6007</v>
      </c>
      <c r="AP660" s="27"/>
      <c r="AQ660" s="27"/>
      <c r="AR660" s="35">
        <v>98519956</v>
      </c>
      <c r="AS660" s="36">
        <v>3108647981214</v>
      </c>
      <c r="AT660" s="27"/>
      <c r="AU660" s="29"/>
      <c r="AV660" s="27"/>
      <c r="AW660" s="27" t="s">
        <v>4273</v>
      </c>
      <c r="AX660" s="27" t="s">
        <v>430</v>
      </c>
      <c r="AY660" s="27" t="s">
        <v>4274</v>
      </c>
      <c r="AZ660" s="27"/>
      <c r="BA660" s="27"/>
      <c r="BB660" s="27">
        <v>36702579</v>
      </c>
      <c r="BC660" s="27" t="s">
        <v>4590</v>
      </c>
      <c r="BD660" s="27">
        <v>1</v>
      </c>
      <c r="BE660" s="27">
        <v>5</v>
      </c>
      <c r="BF660" s="27">
        <v>1</v>
      </c>
      <c r="BG660" s="27" t="s">
        <v>4620</v>
      </c>
      <c r="BH660" s="27">
        <v>7</v>
      </c>
      <c r="BI660" s="106" t="s">
        <v>5515</v>
      </c>
      <c r="BJ660" s="27" t="s">
        <v>5516</v>
      </c>
      <c r="BK660" s="27"/>
      <c r="BL660" s="27"/>
      <c r="BM660" s="27"/>
      <c r="BN660" s="27"/>
      <c r="BO660" s="27" t="s">
        <v>4769</v>
      </c>
      <c r="BP660" s="29">
        <v>45254</v>
      </c>
      <c r="BQ660" s="29">
        <v>45254</v>
      </c>
      <c r="BR660" s="27" t="s">
        <v>5322</v>
      </c>
      <c r="BS660" s="29">
        <v>45254</v>
      </c>
      <c r="BT660" s="27">
        <v>25.863013698630137</v>
      </c>
      <c r="BU660" s="27">
        <v>9</v>
      </c>
      <c r="BV660" s="27">
        <v>29</v>
      </c>
      <c r="BW660" s="33"/>
      <c r="BX660" s="33"/>
      <c r="BY660" s="33"/>
      <c r="BZ660" s="27"/>
      <c r="CA660" s="27"/>
      <c r="CB660" s="27"/>
      <c r="CC660" s="33"/>
      <c r="CD660" s="33"/>
      <c r="CE660" s="33"/>
      <c r="CF660" s="27"/>
      <c r="CG660" s="27"/>
      <c r="CH660" s="27"/>
      <c r="CI660" s="27"/>
      <c r="CJ660" s="27"/>
    </row>
    <row r="661" spans="1:88" x14ac:dyDescent="0.25">
      <c r="A661" s="27" t="s">
        <v>3328</v>
      </c>
      <c r="B661" s="27" t="s">
        <v>3608</v>
      </c>
      <c r="C661" s="27" t="s">
        <v>3715</v>
      </c>
      <c r="D661" s="27" t="s">
        <v>148</v>
      </c>
      <c r="E661" s="27" t="s">
        <v>492</v>
      </c>
      <c r="F661" s="27"/>
      <c r="G661" s="27" t="s">
        <v>6696</v>
      </c>
      <c r="H661" s="27" t="s">
        <v>3998</v>
      </c>
      <c r="I661" s="27" t="s">
        <v>4001</v>
      </c>
      <c r="J661" s="27"/>
      <c r="K661" s="29">
        <v>45261</v>
      </c>
      <c r="L661" s="30">
        <v>2960</v>
      </c>
      <c r="M661" s="31">
        <v>250</v>
      </c>
      <c r="N661" t="s">
        <v>149</v>
      </c>
      <c r="O661" s="1">
        <v>45322</v>
      </c>
      <c r="P661" t="s">
        <v>5209</v>
      </c>
      <c r="Q661" s="27"/>
      <c r="R661" s="27" t="s">
        <v>5184</v>
      </c>
      <c r="S661" s="27" t="s">
        <v>4962</v>
      </c>
      <c r="T661" s="27" t="s">
        <v>4963</v>
      </c>
      <c r="U661" s="27" t="s">
        <v>4954</v>
      </c>
      <c r="V661" s="27" t="s">
        <v>4990</v>
      </c>
      <c r="W661" s="105" t="s">
        <v>4991</v>
      </c>
      <c r="X661" s="32" t="s">
        <v>4912</v>
      </c>
      <c r="Y661" s="27">
        <v>4</v>
      </c>
      <c r="Z661" s="27">
        <v>1</v>
      </c>
      <c r="AA661" s="33"/>
      <c r="AB661" s="33"/>
      <c r="AC661" s="33">
        <v>1</v>
      </c>
      <c r="AD661" s="33">
        <v>7</v>
      </c>
      <c r="AE661" s="33">
        <v>1</v>
      </c>
      <c r="AF661" s="36">
        <v>2335319391213</v>
      </c>
      <c r="AG661" s="36" t="str">
        <f>MID(AF661,10,4)</f>
        <v>1213</v>
      </c>
      <c r="AH661" s="27" t="s">
        <v>430</v>
      </c>
      <c r="AI661" s="27" t="s">
        <v>874</v>
      </c>
      <c r="AJ661" s="29">
        <v>29761</v>
      </c>
      <c r="AK661" s="27" t="s">
        <v>218</v>
      </c>
      <c r="AL661" s="29">
        <v>45467</v>
      </c>
      <c r="AM661" s="27"/>
      <c r="AN661" s="27"/>
      <c r="AO661" s="27" t="s">
        <v>6371</v>
      </c>
      <c r="AP661" s="27"/>
      <c r="AQ661" s="27"/>
      <c r="AR661" s="35">
        <v>63731177</v>
      </c>
      <c r="AS661" s="36">
        <v>181087487</v>
      </c>
      <c r="AT661" s="27"/>
      <c r="AU661" s="29"/>
      <c r="AV661" s="27"/>
      <c r="AW661" s="27" t="s">
        <v>4275</v>
      </c>
      <c r="AX661" s="27" t="s">
        <v>163</v>
      </c>
      <c r="AY661" s="27" t="s">
        <v>163</v>
      </c>
      <c r="AZ661" s="27"/>
      <c r="BA661" s="27"/>
      <c r="BB661" s="27">
        <v>37927623</v>
      </c>
      <c r="BC661" s="27" t="s">
        <v>4588</v>
      </c>
      <c r="BD661" s="27">
        <v>1</v>
      </c>
      <c r="BE661" s="27">
        <v>5</v>
      </c>
      <c r="BF661" s="27">
        <v>2</v>
      </c>
      <c r="BG661" s="27" t="s">
        <v>877</v>
      </c>
      <c r="BH661" s="27"/>
      <c r="BI661" s="106" t="s">
        <v>5517</v>
      </c>
      <c r="BJ661" s="27"/>
      <c r="BK661" s="27"/>
      <c r="BL661" s="27"/>
      <c r="BM661" s="27"/>
      <c r="BN661" s="27"/>
      <c r="BO661" s="27" t="s">
        <v>4769</v>
      </c>
      <c r="BP661" s="27" t="s">
        <v>4776</v>
      </c>
      <c r="BQ661" s="27" t="s">
        <v>4776</v>
      </c>
      <c r="BR661" s="27" t="s">
        <v>4776</v>
      </c>
      <c r="BS661" s="29">
        <v>45250</v>
      </c>
      <c r="BT661" s="27">
        <v>43.139726027397259</v>
      </c>
      <c r="BU661" s="27">
        <v>6</v>
      </c>
      <c r="BV661" s="27">
        <v>24</v>
      </c>
      <c r="BW661" s="33"/>
      <c r="BX661" s="33"/>
      <c r="BY661" s="33"/>
      <c r="BZ661" s="27"/>
      <c r="CA661" s="27"/>
      <c r="CB661" s="27"/>
      <c r="CC661" s="33"/>
      <c r="CD661" s="33"/>
      <c r="CE661" s="33"/>
      <c r="CF661" s="27"/>
      <c r="CG661" s="27"/>
      <c r="CH661" s="27"/>
      <c r="CI661" s="27"/>
      <c r="CJ661" s="27"/>
    </row>
    <row r="662" spans="1:88" x14ac:dyDescent="0.25">
      <c r="A662" s="27" t="s">
        <v>3329</v>
      </c>
      <c r="B662" s="27" t="s">
        <v>1695</v>
      </c>
      <c r="C662" s="27" t="s">
        <v>994</v>
      </c>
      <c r="D662" s="27" t="s">
        <v>215</v>
      </c>
      <c r="E662" s="27" t="s">
        <v>3934</v>
      </c>
      <c r="F662" s="27"/>
      <c r="G662" s="27" t="s">
        <v>6697</v>
      </c>
      <c r="H662" s="27" t="s">
        <v>4011</v>
      </c>
      <c r="I662" s="27"/>
      <c r="J662" s="27"/>
      <c r="K662" s="29">
        <v>45261</v>
      </c>
      <c r="L662" s="30">
        <v>2960</v>
      </c>
      <c r="M662" s="31">
        <v>250</v>
      </c>
      <c r="N662" t="s">
        <v>149</v>
      </c>
      <c r="O662" s="1">
        <v>45275</v>
      </c>
      <c r="P662" t="s">
        <v>5209</v>
      </c>
      <c r="Q662" s="27"/>
      <c r="R662" s="27" t="s">
        <v>5339</v>
      </c>
      <c r="S662" s="27" t="s">
        <v>4962</v>
      </c>
      <c r="T662" s="27" t="s">
        <v>4963</v>
      </c>
      <c r="U662" s="27" t="s">
        <v>4954</v>
      </c>
      <c r="V662" s="27" t="s">
        <v>4959</v>
      </c>
      <c r="W662" s="27" t="s">
        <v>5448</v>
      </c>
      <c r="X662" s="32" t="s">
        <v>4960</v>
      </c>
      <c r="Y662" s="27">
        <v>9</v>
      </c>
      <c r="Z662" s="27">
        <v>1</v>
      </c>
      <c r="AA662" s="33"/>
      <c r="AB662" s="33"/>
      <c r="AC662" s="33">
        <v>1</v>
      </c>
      <c r="AD662" s="33">
        <v>7</v>
      </c>
      <c r="AE662" s="33">
        <v>1</v>
      </c>
      <c r="AF662" s="36">
        <v>3150355871301</v>
      </c>
      <c r="AG662" s="36" t="str">
        <f>MID(AF662,10,4)</f>
        <v>1301</v>
      </c>
      <c r="AH662" s="27" t="s">
        <v>421</v>
      </c>
      <c r="AI662" s="27" t="s">
        <v>421</v>
      </c>
      <c r="AJ662" s="29">
        <v>35215</v>
      </c>
      <c r="AK662" s="27" t="s">
        <v>499</v>
      </c>
      <c r="AL662" s="29">
        <v>46172</v>
      </c>
      <c r="AM662" s="27"/>
      <c r="AN662" s="27"/>
      <c r="AO662" s="27" t="s">
        <v>6371</v>
      </c>
      <c r="AP662" s="27"/>
      <c r="AQ662" s="27"/>
      <c r="AR662" s="35">
        <v>104810602</v>
      </c>
      <c r="AS662" s="36">
        <v>3150355871301</v>
      </c>
      <c r="AT662" s="27"/>
      <c r="AU662" s="29"/>
      <c r="AV662" s="27"/>
      <c r="AW662" s="27" t="s">
        <v>4276</v>
      </c>
      <c r="AX662" s="27" t="s">
        <v>421</v>
      </c>
      <c r="AY662" s="27" t="s">
        <v>421</v>
      </c>
      <c r="AZ662" s="27"/>
      <c r="BA662" s="27"/>
      <c r="BB662" s="27">
        <v>40127002</v>
      </c>
      <c r="BC662" s="27" t="s">
        <v>4588</v>
      </c>
      <c r="BD662" s="27">
        <v>1</v>
      </c>
      <c r="BE662" s="27">
        <v>5</v>
      </c>
      <c r="BF662" s="27">
        <v>0</v>
      </c>
      <c r="BG662" s="27" t="s">
        <v>4606</v>
      </c>
      <c r="BH662" s="27">
        <v>7</v>
      </c>
      <c r="BI662" s="106" t="s">
        <v>5518</v>
      </c>
      <c r="BJ662" s="27" t="s">
        <v>5519</v>
      </c>
      <c r="BK662" s="27"/>
      <c r="BL662" s="27"/>
      <c r="BM662" s="27"/>
      <c r="BN662" s="27"/>
      <c r="BO662" s="27" t="s">
        <v>4769</v>
      </c>
      <c r="BP662" s="29">
        <v>44943</v>
      </c>
      <c r="BQ662" s="29">
        <v>44943</v>
      </c>
      <c r="BR662" s="27" t="s">
        <v>5322</v>
      </c>
      <c r="BS662" s="29">
        <v>44949</v>
      </c>
      <c r="BT662" s="27">
        <v>28.197260273972603</v>
      </c>
      <c r="BU662" s="27">
        <v>5</v>
      </c>
      <c r="BV662" s="27">
        <v>30</v>
      </c>
      <c r="BW662" s="33"/>
      <c r="BX662" s="33"/>
      <c r="BY662" s="33"/>
      <c r="BZ662" s="27"/>
      <c r="CA662" s="27"/>
      <c r="CB662" s="27"/>
      <c r="CC662" s="33"/>
      <c r="CD662" s="33"/>
      <c r="CE662" s="33"/>
      <c r="CF662" s="27"/>
      <c r="CG662" s="27"/>
      <c r="CH662" s="27"/>
      <c r="CI662" s="27"/>
      <c r="CJ662" s="27"/>
    </row>
    <row r="663" spans="1:88" x14ac:dyDescent="0.25">
      <c r="A663" s="27" t="s">
        <v>3330</v>
      </c>
      <c r="B663" s="27" t="s">
        <v>3540</v>
      </c>
      <c r="C663" s="27" t="s">
        <v>1072</v>
      </c>
      <c r="D663" s="27" t="s">
        <v>378</v>
      </c>
      <c r="E663" s="27"/>
      <c r="F663" s="27"/>
      <c r="G663" s="27" t="s">
        <v>6698</v>
      </c>
      <c r="H663" s="27" t="s">
        <v>3994</v>
      </c>
      <c r="I663" s="27"/>
      <c r="J663" s="27"/>
      <c r="K663" s="29">
        <v>45268</v>
      </c>
      <c r="L663" s="30">
        <v>3385</v>
      </c>
      <c r="M663" s="31">
        <v>250</v>
      </c>
      <c r="N663" t="s">
        <v>4864</v>
      </c>
      <c r="P663" s="27" t="s">
        <v>4864</v>
      </c>
      <c r="Q663" s="27"/>
      <c r="R663" s="27" t="s">
        <v>4941</v>
      </c>
      <c r="S663" s="144">
        <v>73</v>
      </c>
      <c r="T663" s="144" t="s">
        <v>5196</v>
      </c>
      <c r="U663" s="27"/>
      <c r="V663" s="27" t="s">
        <v>4869</v>
      </c>
      <c r="W663" s="27" t="s">
        <v>4943</v>
      </c>
      <c r="X663" s="32" t="s">
        <v>4870</v>
      </c>
      <c r="Y663" s="27">
        <v>1</v>
      </c>
      <c r="Z663" s="27">
        <v>2</v>
      </c>
      <c r="AA663" s="33"/>
      <c r="AB663" s="33"/>
      <c r="AC663" s="33">
        <v>1</v>
      </c>
      <c r="AD663" s="33">
        <v>7</v>
      </c>
      <c r="AE663" s="33">
        <v>1</v>
      </c>
      <c r="AF663" s="36">
        <v>1723323972214</v>
      </c>
      <c r="AG663" s="36" t="str">
        <f>MID(AF663,10,4)</f>
        <v>2214</v>
      </c>
      <c r="AH663" s="27" t="s">
        <v>142</v>
      </c>
      <c r="AI663" s="27" t="s">
        <v>141</v>
      </c>
      <c r="AJ663" s="29">
        <v>33264</v>
      </c>
      <c r="AK663" s="27"/>
      <c r="AL663" s="27"/>
      <c r="AM663" s="27"/>
      <c r="AN663" s="27"/>
      <c r="AO663" s="27" t="s">
        <v>6007</v>
      </c>
      <c r="AP663" s="27"/>
      <c r="AQ663" s="27"/>
      <c r="AR663" s="35">
        <v>63901943</v>
      </c>
      <c r="AS663" s="36">
        <v>1723323972214</v>
      </c>
      <c r="AT663" s="27"/>
      <c r="AU663" s="29"/>
      <c r="AV663" s="27"/>
      <c r="AW663" s="27" t="s">
        <v>4277</v>
      </c>
      <c r="AX663" s="27" t="s">
        <v>114</v>
      </c>
      <c r="AY663" s="27" t="s">
        <v>259</v>
      </c>
      <c r="AZ663" s="27"/>
      <c r="BA663" s="27"/>
      <c r="BB663" s="27">
        <v>54356996</v>
      </c>
      <c r="BC663" s="27" t="s">
        <v>4589</v>
      </c>
      <c r="BD663" s="27">
        <v>2</v>
      </c>
      <c r="BE663" s="27">
        <v>5</v>
      </c>
      <c r="BF663" s="27">
        <v>2</v>
      </c>
      <c r="BG663" s="27" t="s">
        <v>4611</v>
      </c>
      <c r="BH663" s="27">
        <v>7</v>
      </c>
      <c r="BI663" s="106" t="s">
        <v>5520</v>
      </c>
      <c r="BJ663" s="27" t="s">
        <v>5521</v>
      </c>
      <c r="BK663" s="27"/>
      <c r="BL663" s="27"/>
      <c r="BM663" s="27"/>
      <c r="BN663" s="27"/>
      <c r="BO663" s="27" t="s">
        <v>4769</v>
      </c>
      <c r="BP663" s="29">
        <v>45222</v>
      </c>
      <c r="BQ663" s="27" t="s">
        <v>5522</v>
      </c>
      <c r="BR663" s="27" t="s">
        <v>5523</v>
      </c>
      <c r="BS663" s="84">
        <v>45243</v>
      </c>
      <c r="BT663" s="27">
        <v>33.542465753424658</v>
      </c>
      <c r="BU663" s="27">
        <v>1</v>
      </c>
      <c r="BV663" s="27">
        <v>26</v>
      </c>
      <c r="BW663" s="33"/>
      <c r="BX663" s="33"/>
      <c r="BY663" s="33"/>
      <c r="BZ663" s="27"/>
      <c r="CA663" s="27"/>
      <c r="CB663" s="27"/>
      <c r="CC663" s="33"/>
      <c r="CD663" s="33"/>
      <c r="CE663" s="33"/>
      <c r="CF663" s="27"/>
      <c r="CG663" s="27"/>
      <c r="CH663" s="27"/>
      <c r="CI663" s="27"/>
      <c r="CJ663" s="27"/>
    </row>
    <row r="664" spans="1:88" x14ac:dyDescent="0.25">
      <c r="A664" s="27" t="s">
        <v>3331</v>
      </c>
      <c r="B664" s="27" t="s">
        <v>3609</v>
      </c>
      <c r="C664" s="27" t="s">
        <v>1130</v>
      </c>
      <c r="D664" s="27" t="s">
        <v>3815</v>
      </c>
      <c r="E664" s="27" t="s">
        <v>3824</v>
      </c>
      <c r="F664" s="27"/>
      <c r="G664" s="27" t="s">
        <v>6699</v>
      </c>
      <c r="H664" s="27" t="s">
        <v>3994</v>
      </c>
      <c r="I664" s="27"/>
      <c r="J664" s="27"/>
      <c r="K664" s="29">
        <v>45268</v>
      </c>
      <c r="L664" s="30">
        <v>3385</v>
      </c>
      <c r="M664" s="31">
        <v>250</v>
      </c>
      <c r="N664" t="s">
        <v>149</v>
      </c>
      <c r="O664" s="1">
        <v>45386</v>
      </c>
      <c r="P664" t="s">
        <v>4969</v>
      </c>
      <c r="Q664" s="27"/>
      <c r="R664" s="27" t="s">
        <v>5015</v>
      </c>
      <c r="S664" s="27">
        <v>49</v>
      </c>
      <c r="T664" s="27" t="s">
        <v>5018</v>
      </c>
      <c r="U664" s="27"/>
      <c r="V664" s="27" t="s">
        <v>4959</v>
      </c>
      <c r="W664" s="27" t="s">
        <v>5019</v>
      </c>
      <c r="X664" s="32" t="s">
        <v>5020</v>
      </c>
      <c r="Y664" s="27">
        <v>17</v>
      </c>
      <c r="Z664" s="33">
        <v>2</v>
      </c>
      <c r="AA664" s="33"/>
      <c r="AB664" s="33"/>
      <c r="AC664" s="33">
        <v>1</v>
      </c>
      <c r="AD664" s="33">
        <v>7</v>
      </c>
      <c r="AE664" s="33">
        <v>1</v>
      </c>
      <c r="AF664" s="36">
        <v>2623640181001</v>
      </c>
      <c r="AG664" s="36" t="str">
        <f>MID(AF664,10,4)</f>
        <v>1001</v>
      </c>
      <c r="AH664" s="27"/>
      <c r="AI664" s="27"/>
      <c r="AJ664" s="29"/>
      <c r="AK664" s="27"/>
      <c r="AL664" s="27"/>
      <c r="AM664" s="27"/>
      <c r="AN664" s="27"/>
      <c r="AO664" s="27" t="s">
        <v>6007</v>
      </c>
      <c r="AP664" s="27"/>
      <c r="AQ664" s="27"/>
      <c r="AR664" s="35">
        <v>85010707</v>
      </c>
      <c r="AS664" s="36">
        <v>2623640181001</v>
      </c>
      <c r="AT664" s="27"/>
      <c r="AU664" s="29"/>
      <c r="AV664" s="27"/>
      <c r="AW664" s="27" t="s">
        <v>4278</v>
      </c>
      <c r="AX664" s="27" t="s">
        <v>361</v>
      </c>
      <c r="AY664" s="27" t="s">
        <v>1309</v>
      </c>
      <c r="AZ664" s="27"/>
      <c r="BA664" s="27"/>
      <c r="BB664" s="27">
        <v>59711806</v>
      </c>
      <c r="BC664" s="27" t="s">
        <v>4590</v>
      </c>
      <c r="BD664" s="27">
        <v>1</v>
      </c>
      <c r="BE664" s="27">
        <v>5</v>
      </c>
      <c r="BF664" s="27">
        <v>1</v>
      </c>
      <c r="BG664" s="27" t="s">
        <v>1533</v>
      </c>
      <c r="BH664" s="27">
        <v>7</v>
      </c>
      <c r="BI664" s="106" t="s">
        <v>5524</v>
      </c>
      <c r="BJ664" s="27" t="s">
        <v>5525</v>
      </c>
      <c r="BK664" s="27"/>
      <c r="BL664" s="27"/>
      <c r="BM664" s="27"/>
      <c r="BN664" s="27"/>
      <c r="BO664" s="27" t="s">
        <v>4769</v>
      </c>
      <c r="BP664" s="29">
        <v>45146</v>
      </c>
      <c r="BQ664" s="29">
        <v>45189</v>
      </c>
      <c r="BR664" s="27" t="s">
        <v>5190</v>
      </c>
      <c r="BS664" s="29"/>
      <c r="BT664" s="27">
        <v>124.67671232876712</v>
      </c>
      <c r="BU664" s="27">
        <v>1</v>
      </c>
      <c r="BV664" s="27">
        <v>0</v>
      </c>
      <c r="BW664" s="33"/>
      <c r="BX664" s="33"/>
      <c r="BY664" s="33"/>
      <c r="BZ664" s="27"/>
      <c r="CA664" s="27"/>
      <c r="CB664" s="27"/>
      <c r="CC664" s="33"/>
      <c r="CD664" s="33"/>
      <c r="CE664" s="33"/>
      <c r="CF664" s="27"/>
      <c r="CG664" s="27"/>
      <c r="CH664" s="27"/>
      <c r="CI664" s="27"/>
      <c r="CJ664" s="27"/>
    </row>
    <row r="665" spans="1:88" x14ac:dyDescent="0.25">
      <c r="A665" s="27" t="s">
        <v>3332</v>
      </c>
      <c r="B665" s="27" t="s">
        <v>3610</v>
      </c>
      <c r="C665" s="27" t="s">
        <v>3716</v>
      </c>
      <c r="D665" s="27" t="s">
        <v>3816</v>
      </c>
      <c r="E665" s="27" t="s">
        <v>181</v>
      </c>
      <c r="F665" s="27"/>
      <c r="G665" s="27" t="s">
        <v>6700</v>
      </c>
      <c r="H665" s="27" t="s">
        <v>3994</v>
      </c>
      <c r="I665" s="27"/>
      <c r="J665" s="27"/>
      <c r="K665" s="29">
        <v>45268</v>
      </c>
      <c r="L665" s="30">
        <v>3385</v>
      </c>
      <c r="M665" s="31">
        <v>250</v>
      </c>
      <c r="N665" t="s">
        <v>4864</v>
      </c>
      <c r="P665" s="27" t="s">
        <v>4864</v>
      </c>
      <c r="Q665" s="27"/>
      <c r="R665" s="27" t="s">
        <v>4872</v>
      </c>
      <c r="S665" s="27">
        <v>42</v>
      </c>
      <c r="T665" s="27" t="s">
        <v>4995</v>
      </c>
      <c r="U665" s="27"/>
      <c r="V665" s="27" t="s">
        <v>4869</v>
      </c>
      <c r="W665" s="27" t="s">
        <v>4996</v>
      </c>
      <c r="X665" s="32" t="s">
        <v>4997</v>
      </c>
      <c r="Y665" s="27">
        <v>5</v>
      </c>
      <c r="Z665" s="27">
        <v>2</v>
      </c>
      <c r="AA665" s="33"/>
      <c r="AB665" s="33"/>
      <c r="AC665" s="33">
        <v>1</v>
      </c>
      <c r="AD665" s="33">
        <v>7</v>
      </c>
      <c r="AE665" s="33">
        <v>1</v>
      </c>
      <c r="AF665" s="36">
        <v>2151048111703</v>
      </c>
      <c r="AG665" s="36" t="str">
        <f>MID(AF665,10,4)</f>
        <v>1703</v>
      </c>
      <c r="AH665" s="27" t="s">
        <v>268</v>
      </c>
      <c r="AI665" s="27" t="s">
        <v>315</v>
      </c>
      <c r="AJ665" s="29">
        <v>33765</v>
      </c>
      <c r="AK665" s="27"/>
      <c r="AL665" s="27"/>
      <c r="AM665" s="27"/>
      <c r="AN665" s="27"/>
      <c r="AO665" s="27" t="s">
        <v>6007</v>
      </c>
      <c r="AP665" s="27"/>
      <c r="AQ665" s="27"/>
      <c r="AR665" s="35">
        <v>75271435</v>
      </c>
      <c r="AS665" s="36">
        <v>201101505067</v>
      </c>
      <c r="AT665" s="27"/>
      <c r="AU665" s="29"/>
      <c r="AV665" s="27"/>
      <c r="AW665" s="27" t="s">
        <v>4279</v>
      </c>
      <c r="AX665" s="27" t="s">
        <v>268</v>
      </c>
      <c r="AY665" s="27" t="s">
        <v>317</v>
      </c>
      <c r="AZ665" s="27"/>
      <c r="BA665" s="27"/>
      <c r="BB665" s="27">
        <v>33919100</v>
      </c>
      <c r="BC665" s="27" t="s">
        <v>4589</v>
      </c>
      <c r="BD665" s="27">
        <v>2</v>
      </c>
      <c r="BE665" s="27">
        <v>5</v>
      </c>
      <c r="BF665" s="27">
        <v>1</v>
      </c>
      <c r="BG665" s="27" t="s">
        <v>4621</v>
      </c>
      <c r="BH665" s="27">
        <v>7</v>
      </c>
      <c r="BI665" s="106" t="s">
        <v>5526</v>
      </c>
      <c r="BJ665" s="27" t="s">
        <v>5527</v>
      </c>
      <c r="BK665" s="27"/>
      <c r="BL665" s="27"/>
      <c r="BM665" s="27"/>
      <c r="BN665" s="27"/>
      <c r="BO665" s="27" t="s">
        <v>4769</v>
      </c>
      <c r="BP665" s="29">
        <v>45261</v>
      </c>
      <c r="BQ665" s="29">
        <v>45261</v>
      </c>
      <c r="BR665" s="27" t="s">
        <v>5179</v>
      </c>
      <c r="BS665" s="29">
        <v>45261</v>
      </c>
      <c r="BT665" s="27">
        <v>32.169863013698631</v>
      </c>
      <c r="BU665" s="27">
        <v>6</v>
      </c>
      <c r="BV665" s="27">
        <v>10</v>
      </c>
      <c r="BW665" s="33"/>
      <c r="BX665" s="33"/>
      <c r="BY665" s="33"/>
      <c r="BZ665" s="27"/>
      <c r="CA665" s="27"/>
      <c r="CB665" s="27"/>
      <c r="CC665" s="33"/>
      <c r="CD665" s="33"/>
      <c r="CE665" s="33"/>
      <c r="CF665" s="27"/>
      <c r="CG665" s="27"/>
      <c r="CH665" s="27"/>
      <c r="CI665" s="27"/>
      <c r="CJ665" s="27"/>
    </row>
    <row r="666" spans="1:88" x14ac:dyDescent="0.25">
      <c r="A666" s="27" t="s">
        <v>3333</v>
      </c>
      <c r="B666" s="27" t="s">
        <v>3611</v>
      </c>
      <c r="C666" s="27" t="s">
        <v>2288</v>
      </c>
      <c r="D666" s="27" t="s">
        <v>1723</v>
      </c>
      <c r="E666" s="27" t="s">
        <v>1696</v>
      </c>
      <c r="F666" s="27"/>
      <c r="G666" s="27" t="s">
        <v>6701</v>
      </c>
      <c r="H666" s="27" t="s">
        <v>4000</v>
      </c>
      <c r="I666" s="27"/>
      <c r="J666" s="27"/>
      <c r="K666" s="29">
        <v>45274</v>
      </c>
      <c r="L666" s="30">
        <v>5250</v>
      </c>
      <c r="M666" s="31">
        <v>250</v>
      </c>
      <c r="N666" s="27" t="s">
        <v>4864</v>
      </c>
      <c r="P666" s="27" t="s">
        <v>4864</v>
      </c>
      <c r="Q666" s="27"/>
      <c r="R666" s="27" t="s">
        <v>4928</v>
      </c>
      <c r="S666" t="s">
        <v>4866</v>
      </c>
      <c r="T666" t="s">
        <v>4929</v>
      </c>
      <c r="U666" s="27" t="s">
        <v>4868</v>
      </c>
      <c r="V666" s="27" t="s">
        <v>4869</v>
      </c>
      <c r="W666" s="27"/>
      <c r="X666" s="32" t="s">
        <v>4870</v>
      </c>
      <c r="Y666" s="27">
        <v>1</v>
      </c>
      <c r="Z666" s="27">
        <v>1</v>
      </c>
      <c r="AA666" s="33"/>
      <c r="AB666" s="33"/>
      <c r="AC666" s="33">
        <v>1</v>
      </c>
      <c r="AD666" s="33">
        <v>7</v>
      </c>
      <c r="AE666" s="33">
        <v>1</v>
      </c>
      <c r="AF666" s="36">
        <v>2191862510506</v>
      </c>
      <c r="AG666" s="36" t="str">
        <f>MID(AF666,10,4)</f>
        <v>0506</v>
      </c>
      <c r="AH666" s="27" t="s">
        <v>163</v>
      </c>
      <c r="AI666" s="27" t="s">
        <v>1347</v>
      </c>
      <c r="AJ666" s="29">
        <v>32266</v>
      </c>
      <c r="AK666" s="27"/>
      <c r="AL666" s="27"/>
      <c r="AM666" s="27"/>
      <c r="AN666" s="27"/>
      <c r="AO666" s="27" t="s">
        <v>6007</v>
      </c>
      <c r="AP666" s="27"/>
      <c r="AQ666" s="27"/>
      <c r="AR666" s="35">
        <v>41135911</v>
      </c>
      <c r="AS666" s="36">
        <v>188065817</v>
      </c>
      <c r="AT666" s="27"/>
      <c r="AU666" s="29"/>
      <c r="AV666" s="27"/>
      <c r="AW666" s="27" t="s">
        <v>4280</v>
      </c>
      <c r="AX666" s="27" t="s">
        <v>114</v>
      </c>
      <c r="AY666" s="27" t="s">
        <v>114</v>
      </c>
      <c r="AZ666" s="27"/>
      <c r="BA666" s="27"/>
      <c r="BB666" s="27">
        <v>47538712</v>
      </c>
      <c r="BC666" s="27" t="s">
        <v>1907</v>
      </c>
      <c r="BD666" s="27">
        <v>2</v>
      </c>
      <c r="BE666" s="27">
        <v>5</v>
      </c>
      <c r="BF666" s="27">
        <v>3</v>
      </c>
      <c r="BG666" s="27" t="s">
        <v>1430</v>
      </c>
      <c r="BH666" s="27">
        <v>7</v>
      </c>
      <c r="BI666" s="106" t="s">
        <v>5528</v>
      </c>
      <c r="BJ666" s="27" t="s">
        <v>5529</v>
      </c>
      <c r="BK666" s="27"/>
      <c r="BL666" s="27"/>
      <c r="BM666" s="27"/>
      <c r="BN666" s="27"/>
      <c r="BO666" s="27" t="s">
        <v>4769</v>
      </c>
      <c r="BP666" s="29">
        <v>45266</v>
      </c>
      <c r="BQ666" s="29">
        <v>45267</v>
      </c>
      <c r="BR666" s="27" t="s">
        <v>5179</v>
      </c>
      <c r="BS666" s="29">
        <v>45272</v>
      </c>
      <c r="BT666" s="27">
        <v>36.276712328767125</v>
      </c>
      <c r="BU666" s="27">
        <v>5</v>
      </c>
      <c r="BV666" s="27">
        <v>3</v>
      </c>
      <c r="BW666" s="33"/>
      <c r="BX666" s="33"/>
      <c r="BY666" s="33"/>
      <c r="BZ666" s="27"/>
      <c r="CA666" s="27"/>
      <c r="CB666" s="27"/>
      <c r="CC666" s="33"/>
      <c r="CD666" s="33"/>
      <c r="CE666" s="33"/>
      <c r="CF666" s="27"/>
      <c r="CG666" s="27"/>
      <c r="CH666" s="27"/>
      <c r="CI666" s="27"/>
      <c r="CJ666" s="27"/>
    </row>
    <row r="667" spans="1:88" x14ac:dyDescent="0.25">
      <c r="A667" s="27" t="s">
        <v>3334</v>
      </c>
      <c r="B667" s="27" t="s">
        <v>600</v>
      </c>
      <c r="C667" s="27" t="s">
        <v>922</v>
      </c>
      <c r="D667" s="27" t="s">
        <v>3817</v>
      </c>
      <c r="E667" s="27" t="s">
        <v>3935</v>
      </c>
      <c r="F667" s="27"/>
      <c r="G667" s="27" t="s">
        <v>6702</v>
      </c>
      <c r="H667" s="27" t="s">
        <v>4013</v>
      </c>
      <c r="I667" s="27"/>
      <c r="J667" s="27"/>
      <c r="K667" s="29">
        <v>45268</v>
      </c>
      <c r="L667" s="30">
        <v>3167</v>
      </c>
      <c r="M667" s="31">
        <v>250</v>
      </c>
      <c r="N667" t="s">
        <v>149</v>
      </c>
      <c r="O667" s="1">
        <v>45275</v>
      </c>
      <c r="P667" t="s">
        <v>5209</v>
      </c>
      <c r="Q667" s="27" t="s">
        <v>5530</v>
      </c>
      <c r="R667" s="27" t="s">
        <v>4889</v>
      </c>
      <c r="S667" s="27" t="s">
        <v>4890</v>
      </c>
      <c r="T667" s="27" t="s">
        <v>4902</v>
      </c>
      <c r="U667" s="27" t="s">
        <v>4903</v>
      </c>
      <c r="V667" s="27" t="s">
        <v>4869</v>
      </c>
      <c r="W667" s="27"/>
      <c r="X667" s="32" t="s">
        <v>4870</v>
      </c>
      <c r="Y667" s="27">
        <v>1</v>
      </c>
      <c r="Z667" s="27">
        <v>1</v>
      </c>
      <c r="AA667" s="33"/>
      <c r="AB667" s="33"/>
      <c r="AC667" s="33">
        <v>1</v>
      </c>
      <c r="AD667" s="33">
        <v>7</v>
      </c>
      <c r="AE667" s="33">
        <v>1</v>
      </c>
      <c r="AF667" s="36">
        <v>3012025670101</v>
      </c>
      <c r="AG667" s="36" t="str">
        <f>MID(AF667,10,4)</f>
        <v>0101</v>
      </c>
      <c r="AH667" s="27" t="s">
        <v>114</v>
      </c>
      <c r="AI667" s="27" t="s">
        <v>114</v>
      </c>
      <c r="AJ667" s="29" t="s">
        <v>4041</v>
      </c>
      <c r="AK667" s="27"/>
      <c r="AL667" s="27"/>
      <c r="AM667" s="27"/>
      <c r="AN667" s="27"/>
      <c r="AO667" s="27" t="s">
        <v>6007</v>
      </c>
      <c r="AP667" s="27"/>
      <c r="AQ667" s="27"/>
      <c r="AR667" s="35">
        <v>109545796</v>
      </c>
      <c r="AS667" s="36">
        <v>3012025670101</v>
      </c>
      <c r="AT667" s="27"/>
      <c r="AU667" s="29"/>
      <c r="AV667" s="27"/>
      <c r="AW667" s="27" t="s">
        <v>4281</v>
      </c>
      <c r="AX667" s="27" t="s">
        <v>114</v>
      </c>
      <c r="AY667" s="27" t="s">
        <v>114</v>
      </c>
      <c r="AZ667" s="27">
        <v>6</v>
      </c>
      <c r="BA667" s="27"/>
      <c r="BB667" s="27">
        <v>36238271</v>
      </c>
      <c r="BC667" s="27" t="s">
        <v>4588</v>
      </c>
      <c r="BD667" s="27">
        <v>1</v>
      </c>
      <c r="BE667" s="27">
        <v>5</v>
      </c>
      <c r="BF667" s="27">
        <v>0</v>
      </c>
      <c r="BG667" s="27" t="s">
        <v>617</v>
      </c>
      <c r="BH667" s="27"/>
      <c r="BI667" s="106" t="s">
        <v>5531</v>
      </c>
      <c r="BJ667" s="27" t="s">
        <v>5532</v>
      </c>
      <c r="BK667" s="27"/>
      <c r="BL667" s="27"/>
      <c r="BM667" s="27"/>
      <c r="BN667" s="27"/>
      <c r="BO667" s="27" t="s">
        <v>4771</v>
      </c>
      <c r="BP667" s="29">
        <v>44963</v>
      </c>
      <c r="BQ667" s="27"/>
      <c r="BR667" s="27"/>
      <c r="BS667" s="29">
        <v>45264</v>
      </c>
      <c r="BT667" s="27" t="e">
        <v>#VALUE!</v>
      </c>
      <c r="BU667" s="27" t="e">
        <v>#VALUE!</v>
      </c>
      <c r="BV667" s="27" t="e">
        <v>#VALUE!</v>
      </c>
      <c r="BW667" s="33"/>
      <c r="BX667" s="33"/>
      <c r="BY667" s="33"/>
      <c r="BZ667" s="27"/>
      <c r="CA667" s="27"/>
      <c r="CB667" s="27"/>
      <c r="CC667" s="33"/>
      <c r="CD667" s="33"/>
      <c r="CE667" s="33"/>
      <c r="CF667" s="27"/>
      <c r="CG667" s="27"/>
      <c r="CH667" s="27"/>
      <c r="CI667" s="27"/>
      <c r="CJ667" s="27"/>
    </row>
    <row r="668" spans="1:88" x14ac:dyDescent="0.25">
      <c r="A668" s="27" t="s">
        <v>3335</v>
      </c>
      <c r="B668" s="27" t="s">
        <v>1140</v>
      </c>
      <c r="C668" s="27" t="s">
        <v>3717</v>
      </c>
      <c r="D668" s="27" t="s">
        <v>864</v>
      </c>
      <c r="E668" s="27" t="s">
        <v>2936</v>
      </c>
      <c r="F668" s="27"/>
      <c r="G668" s="27" t="s">
        <v>6703</v>
      </c>
      <c r="H668" s="27" t="s">
        <v>3994</v>
      </c>
      <c r="I668" s="27"/>
      <c r="J668" s="27"/>
      <c r="K668" s="29">
        <v>45268</v>
      </c>
      <c r="L668" s="30">
        <v>3385</v>
      </c>
      <c r="M668" s="31">
        <v>250</v>
      </c>
      <c r="N668" t="s">
        <v>4864</v>
      </c>
      <c r="P668" s="27" t="s">
        <v>4864</v>
      </c>
      <c r="Q668" s="27"/>
      <c r="R668" s="27" t="s">
        <v>4898</v>
      </c>
      <c r="S668" s="40">
        <v>103</v>
      </c>
      <c r="T668" s="144" t="s">
        <v>6947</v>
      </c>
      <c r="U668" s="27"/>
      <c r="V668" s="27" t="s">
        <v>4869</v>
      </c>
      <c r="W668" s="27" t="s">
        <v>4911</v>
      </c>
      <c r="X668" s="32" t="s">
        <v>4912</v>
      </c>
      <c r="Y668" s="27">
        <v>4</v>
      </c>
      <c r="Z668" s="27">
        <v>2</v>
      </c>
      <c r="AA668" s="33"/>
      <c r="AB668" s="33"/>
      <c r="AC668" s="33">
        <v>1</v>
      </c>
      <c r="AD668" s="33">
        <v>7</v>
      </c>
      <c r="AE668" s="33">
        <v>1</v>
      </c>
      <c r="AF668" s="36">
        <v>3125445291407</v>
      </c>
      <c r="AG668" s="36" t="str">
        <f>MID(AF668,10,4)</f>
        <v>1407</v>
      </c>
      <c r="AH668" s="27" t="s">
        <v>239</v>
      </c>
      <c r="AI668" s="27" t="s">
        <v>1033</v>
      </c>
      <c r="AJ668" s="29">
        <v>37568</v>
      </c>
      <c r="AK668" s="27"/>
      <c r="AL668" s="27"/>
      <c r="AM668" s="27"/>
      <c r="AN668" s="27"/>
      <c r="AO668" s="27" t="s">
        <v>6007</v>
      </c>
      <c r="AP668" s="27"/>
      <c r="AQ668" s="27"/>
      <c r="AR668" s="35">
        <v>110652452</v>
      </c>
      <c r="AS668" s="36">
        <v>3125445291407</v>
      </c>
      <c r="AT668" s="27"/>
      <c r="AU668" s="29"/>
      <c r="AV668" s="27"/>
      <c r="AW668" s="27" t="s">
        <v>4282</v>
      </c>
      <c r="AX668" s="27" t="s">
        <v>163</v>
      </c>
      <c r="AY668" s="27" t="s">
        <v>163</v>
      </c>
      <c r="AZ668" s="27"/>
      <c r="BA668" s="27"/>
      <c r="BB668" s="27" t="s">
        <v>4545</v>
      </c>
      <c r="BC668" s="27" t="s">
        <v>4591</v>
      </c>
      <c r="BD668" s="27">
        <v>1</v>
      </c>
      <c r="BE668" s="27">
        <v>5</v>
      </c>
      <c r="BF668" s="27">
        <v>0</v>
      </c>
      <c r="BG668" s="27" t="s">
        <v>4606</v>
      </c>
      <c r="BH668" s="27">
        <v>7</v>
      </c>
      <c r="BI668" s="106" t="s">
        <v>5533</v>
      </c>
      <c r="BJ668" s="27" t="s">
        <v>5534</v>
      </c>
      <c r="BK668" s="27"/>
      <c r="BL668" s="27"/>
      <c r="BM668" s="27"/>
      <c r="BN668" s="27"/>
      <c r="BO668" s="27" t="s">
        <v>4771</v>
      </c>
      <c r="BP668" s="29">
        <v>45049</v>
      </c>
      <c r="BQ668" s="29">
        <v>45260</v>
      </c>
      <c r="BR668" s="27" t="s">
        <v>5283</v>
      </c>
      <c r="BS668" s="29">
        <v>45259</v>
      </c>
      <c r="BT668" s="27">
        <v>21.75068493150685</v>
      </c>
      <c r="BU668" s="27">
        <v>11</v>
      </c>
      <c r="BV668" s="27">
        <v>8</v>
      </c>
      <c r="BW668" s="33"/>
      <c r="BX668" s="33"/>
      <c r="BY668" s="33"/>
      <c r="BZ668" s="27"/>
      <c r="CA668" s="27"/>
      <c r="CB668" s="27"/>
      <c r="CC668" s="33"/>
      <c r="CD668" s="33"/>
      <c r="CE668" s="33"/>
      <c r="CF668" s="27"/>
      <c r="CG668" s="27"/>
      <c r="CH668" s="27"/>
      <c r="CI668" s="27"/>
      <c r="CJ668" s="27"/>
    </row>
    <row r="669" spans="1:88" ht="15.75" thickBot="1" x14ac:dyDescent="0.3">
      <c r="A669" s="27" t="s">
        <v>3336</v>
      </c>
      <c r="B669" s="27" t="s">
        <v>1837</v>
      </c>
      <c r="C669" s="27" t="s">
        <v>733</v>
      </c>
      <c r="D669" s="27" t="s">
        <v>378</v>
      </c>
      <c r="E669" s="27" t="s">
        <v>943</v>
      </c>
      <c r="F669" s="27"/>
      <c r="G669" s="27" t="s">
        <v>6704</v>
      </c>
      <c r="H669" s="27" t="s">
        <v>3998</v>
      </c>
      <c r="I669" s="27" t="s">
        <v>4974</v>
      </c>
      <c r="J669" s="27"/>
      <c r="K669" s="29">
        <v>45271</v>
      </c>
      <c r="L669" s="30">
        <v>2960</v>
      </c>
      <c r="M669" s="31">
        <v>250</v>
      </c>
      <c r="N669" t="s">
        <v>149</v>
      </c>
      <c r="O669" s="1">
        <v>45351</v>
      </c>
      <c r="P669" t="s">
        <v>4969</v>
      </c>
      <c r="Q669" s="27"/>
      <c r="R669" s="27" t="s">
        <v>4961</v>
      </c>
      <c r="S669" s="27" t="s">
        <v>4962</v>
      </c>
      <c r="T669" s="27" t="s">
        <v>4963</v>
      </c>
      <c r="U669" s="27" t="s">
        <v>4954</v>
      </c>
      <c r="V669" s="27" t="s">
        <v>4776</v>
      </c>
      <c r="W669" s="27" t="s">
        <v>5535</v>
      </c>
      <c r="X669" s="32" t="s">
        <v>4997</v>
      </c>
      <c r="Y669" s="27">
        <v>5</v>
      </c>
      <c r="Z669" s="27">
        <v>1</v>
      </c>
      <c r="AA669" s="33"/>
      <c r="AB669" s="33"/>
      <c r="AC669" s="33">
        <v>1</v>
      </c>
      <c r="AD669" s="33">
        <v>7</v>
      </c>
      <c r="AE669" s="33">
        <v>1</v>
      </c>
      <c r="AF669" s="36">
        <v>2093597140613</v>
      </c>
      <c r="AG669" s="36" t="str">
        <f>MID(AF669,10,4)</f>
        <v>0613</v>
      </c>
      <c r="AH669" s="27" t="s">
        <v>533</v>
      </c>
      <c r="AI669" s="27" t="s">
        <v>5293</v>
      </c>
      <c r="AJ669" s="29">
        <v>33445</v>
      </c>
      <c r="AK669" s="27" t="s">
        <v>499</v>
      </c>
      <c r="AL669" s="29">
        <v>46960</v>
      </c>
      <c r="AM669" s="27"/>
      <c r="AN669" s="27"/>
      <c r="AO669" s="27" t="s">
        <v>6371</v>
      </c>
      <c r="AP669" s="27"/>
      <c r="AQ669" s="27"/>
      <c r="AR669" s="35">
        <v>73359319</v>
      </c>
      <c r="AS669" s="36">
        <v>201202110024</v>
      </c>
      <c r="AT669" s="27"/>
      <c r="AU669" s="29"/>
      <c r="AV669" s="27"/>
      <c r="AW669" s="27" t="s">
        <v>4283</v>
      </c>
      <c r="AX669" s="27" t="s">
        <v>268</v>
      </c>
      <c r="AY669" s="27" t="s">
        <v>267</v>
      </c>
      <c r="AZ669" s="27"/>
      <c r="BA669" s="27"/>
      <c r="BB669" s="27">
        <v>32878568</v>
      </c>
      <c r="BC669" s="27" t="s">
        <v>4588</v>
      </c>
      <c r="BD669" s="27">
        <v>1</v>
      </c>
      <c r="BE669" s="27">
        <v>5</v>
      </c>
      <c r="BF669" s="27">
        <v>1</v>
      </c>
      <c r="BG669" s="27" t="s">
        <v>648</v>
      </c>
      <c r="BH669" s="27"/>
      <c r="BI669" s="106" t="s">
        <v>5536</v>
      </c>
      <c r="BJ669" s="27" t="s">
        <v>5537</v>
      </c>
      <c r="BK669" s="27"/>
      <c r="BL669" s="27"/>
      <c r="BM669" s="27"/>
      <c r="BN669" s="27"/>
      <c r="BO669" s="27" t="s">
        <v>4771</v>
      </c>
      <c r="BP669" s="29">
        <v>45265</v>
      </c>
      <c r="BQ669" s="29">
        <v>45275</v>
      </c>
      <c r="BR669" s="27" t="s">
        <v>5179</v>
      </c>
      <c r="BS669" s="27"/>
      <c r="BT669" s="27">
        <v>33.046575342465751</v>
      </c>
      <c r="BU669" s="27">
        <v>7</v>
      </c>
      <c r="BV669" s="27">
        <v>26</v>
      </c>
      <c r="BW669" s="33"/>
      <c r="BX669" s="33"/>
      <c r="BY669" s="33"/>
      <c r="BZ669" s="27"/>
      <c r="CA669" s="27"/>
      <c r="CB669" s="27"/>
      <c r="CC669" s="33"/>
      <c r="CD669" s="33"/>
      <c r="CE669" s="33"/>
      <c r="CF669" s="27"/>
      <c r="CG669" s="27"/>
      <c r="CH669" s="27"/>
      <c r="CI669" s="27"/>
      <c r="CJ669" s="27"/>
    </row>
    <row r="670" spans="1:88" ht="15.75" thickBot="1" x14ac:dyDescent="0.3">
      <c r="A670" s="27" t="s">
        <v>3337</v>
      </c>
      <c r="B670" s="27" t="s">
        <v>3612</v>
      </c>
      <c r="C670" s="27" t="s">
        <v>1861</v>
      </c>
      <c r="D670" s="27" t="s">
        <v>3818</v>
      </c>
      <c r="E670" s="27" t="s">
        <v>3818</v>
      </c>
      <c r="F670" s="27"/>
      <c r="G670" s="27" t="s">
        <v>6705</v>
      </c>
      <c r="H670" s="27" t="s">
        <v>3994</v>
      </c>
      <c r="I670" s="27"/>
      <c r="J670" s="27"/>
      <c r="K670" s="29">
        <v>45275</v>
      </c>
      <c r="L670" s="30">
        <v>3385</v>
      </c>
      <c r="M670" s="31">
        <v>250</v>
      </c>
      <c r="N670" t="s">
        <v>4864</v>
      </c>
      <c r="P670" s="27" t="s">
        <v>4864</v>
      </c>
      <c r="Q670" s="27"/>
      <c r="R670" s="27" t="s">
        <v>4941</v>
      </c>
      <c r="S670" s="51">
        <v>68</v>
      </c>
      <c r="T670" s="158" t="s">
        <v>5145</v>
      </c>
      <c r="U670" s="27"/>
      <c r="V670" s="27" t="s">
        <v>4869</v>
      </c>
      <c r="W670" s="27" t="s">
        <v>5311</v>
      </c>
      <c r="X670" s="32" t="s">
        <v>4972</v>
      </c>
      <c r="Y670" s="27">
        <v>7</v>
      </c>
      <c r="Z670" s="33">
        <v>2</v>
      </c>
      <c r="AA670" s="33"/>
      <c r="AB670" s="33"/>
      <c r="AC670" s="33">
        <v>1</v>
      </c>
      <c r="AD670" s="33">
        <v>7</v>
      </c>
      <c r="AE670" s="33">
        <v>1</v>
      </c>
      <c r="AF670" s="36">
        <v>3067476930401</v>
      </c>
      <c r="AG670" s="36" t="str">
        <f>MID(AF670,10,4)</f>
        <v>0401</v>
      </c>
      <c r="AH670" s="27" t="s">
        <v>1032</v>
      </c>
      <c r="AI670" s="27" t="s">
        <v>1032</v>
      </c>
      <c r="AJ670" s="29">
        <v>37317</v>
      </c>
      <c r="AK670" s="27"/>
      <c r="AL670" s="27"/>
      <c r="AM670" s="27"/>
      <c r="AN670" s="27"/>
      <c r="AO670" s="27" t="s">
        <v>6007</v>
      </c>
      <c r="AP670" s="27"/>
      <c r="AQ670" s="27"/>
      <c r="AR670" s="35">
        <v>114138524</v>
      </c>
      <c r="AS670" s="36">
        <v>3067476930401</v>
      </c>
      <c r="AT670" s="27"/>
      <c r="AU670" s="29"/>
      <c r="AV670" s="27"/>
      <c r="AW670" s="27" t="s">
        <v>4284</v>
      </c>
      <c r="AX670" s="27" t="s">
        <v>1032</v>
      </c>
      <c r="AY670" s="27" t="s">
        <v>1032</v>
      </c>
      <c r="AZ670" s="27"/>
      <c r="BA670" s="27"/>
      <c r="BB670" s="27">
        <v>31785819</v>
      </c>
      <c r="BC670" s="27" t="s">
        <v>4590</v>
      </c>
      <c r="BD670" s="27">
        <v>1</v>
      </c>
      <c r="BE670" s="27">
        <v>5</v>
      </c>
      <c r="BF670" s="27">
        <v>0</v>
      </c>
      <c r="BG670" s="27" t="s">
        <v>4598</v>
      </c>
      <c r="BH670" s="28">
        <v>5</v>
      </c>
      <c r="BI670" s="106" t="s">
        <v>5538</v>
      </c>
      <c r="BJ670" s="27" t="s">
        <v>5539</v>
      </c>
      <c r="BK670" s="27"/>
      <c r="BL670" s="27"/>
      <c r="BM670" s="27"/>
      <c r="BN670" s="27"/>
      <c r="BO670" s="27" t="s">
        <v>4771</v>
      </c>
      <c r="BP670" s="29">
        <v>45046</v>
      </c>
      <c r="BQ670" s="29">
        <v>45267</v>
      </c>
      <c r="BR670" s="27" t="s">
        <v>5179</v>
      </c>
      <c r="BS670" s="29">
        <v>45122</v>
      </c>
      <c r="BT670" s="27">
        <v>22.438356164383563</v>
      </c>
      <c r="BU670" s="27">
        <v>3</v>
      </c>
      <c r="BV670" s="27">
        <v>2</v>
      </c>
      <c r="BW670" s="33"/>
      <c r="BX670" s="33"/>
      <c r="BY670" s="33"/>
      <c r="BZ670" s="27"/>
      <c r="CA670" s="27"/>
      <c r="CB670" s="27"/>
      <c r="CC670" s="33"/>
      <c r="CD670" s="33"/>
      <c r="CE670" s="33"/>
      <c r="CF670" s="27"/>
      <c r="CG670" s="27"/>
      <c r="CH670" s="27"/>
      <c r="CI670" s="27"/>
      <c r="CJ670" s="27"/>
    </row>
    <row r="671" spans="1:88" x14ac:dyDescent="0.25">
      <c r="A671" s="27" t="s">
        <v>3338</v>
      </c>
      <c r="B671" s="27" t="s">
        <v>2573</v>
      </c>
      <c r="C671" s="27" t="s">
        <v>477</v>
      </c>
      <c r="D671" s="27" t="s">
        <v>3819</v>
      </c>
      <c r="E671" s="27" t="s">
        <v>1185</v>
      </c>
      <c r="F671" s="27"/>
      <c r="G671" s="27" t="s">
        <v>6706</v>
      </c>
      <c r="H671" s="27" t="s">
        <v>3994</v>
      </c>
      <c r="I671" s="27"/>
      <c r="J671" s="27"/>
      <c r="K671" s="29">
        <v>45275</v>
      </c>
      <c r="L671" s="30">
        <v>3385</v>
      </c>
      <c r="M671" s="31">
        <v>250</v>
      </c>
      <c r="N671" t="s">
        <v>4864</v>
      </c>
      <c r="P671" s="27" t="s">
        <v>4864</v>
      </c>
      <c r="Q671" s="27"/>
      <c r="R671" s="27" t="s">
        <v>5015</v>
      </c>
      <c r="S671" s="144">
        <v>98</v>
      </c>
      <c r="T671" s="144" t="s">
        <v>6956</v>
      </c>
      <c r="U671" s="27"/>
      <c r="V671" s="27" t="s">
        <v>4959</v>
      </c>
      <c r="W671" s="27" t="s">
        <v>5017</v>
      </c>
      <c r="X671" s="32" t="s">
        <v>5009</v>
      </c>
      <c r="Y671" s="27">
        <v>2</v>
      </c>
      <c r="Z671" s="27">
        <v>2</v>
      </c>
      <c r="AA671" s="33"/>
      <c r="AB671" s="33"/>
      <c r="AC671" s="33">
        <v>1</v>
      </c>
      <c r="AD671" s="33">
        <v>7</v>
      </c>
      <c r="AE671" s="33">
        <v>1</v>
      </c>
      <c r="AF671" s="36">
        <v>2437846270901</v>
      </c>
      <c r="AG671" s="36" t="str">
        <f>MID(AF671,10,4)</f>
        <v>0901</v>
      </c>
      <c r="AH671" s="27" t="s">
        <v>700</v>
      </c>
      <c r="AI671" s="27" t="s">
        <v>700</v>
      </c>
      <c r="AJ671" s="29">
        <v>34118</v>
      </c>
      <c r="AK671" s="27"/>
      <c r="AL671" s="27"/>
      <c r="AM671" s="27"/>
      <c r="AN671" s="27"/>
      <c r="AO671" s="27" t="s">
        <v>6007</v>
      </c>
      <c r="AP671" s="27"/>
      <c r="AQ671" s="27"/>
      <c r="AR671" s="35">
        <v>81973969</v>
      </c>
      <c r="AS671" s="36">
        <v>2437846270901</v>
      </c>
      <c r="AT671" s="27"/>
      <c r="AU671" s="29"/>
      <c r="AV671" s="27"/>
      <c r="AW671" s="27" t="s">
        <v>4285</v>
      </c>
      <c r="AX671" s="27" t="s">
        <v>1714</v>
      </c>
      <c r="AY671" s="27" t="s">
        <v>1714</v>
      </c>
      <c r="AZ671" s="27"/>
      <c r="BA671" s="27"/>
      <c r="BB671" s="27">
        <v>33096328</v>
      </c>
      <c r="BC671" s="27" t="s">
        <v>4590</v>
      </c>
      <c r="BD671" s="27">
        <v>1</v>
      </c>
      <c r="BE671" s="27">
        <v>5</v>
      </c>
      <c r="BF671" s="27">
        <v>2</v>
      </c>
      <c r="BG671" s="27" t="s">
        <v>635</v>
      </c>
      <c r="BH671" s="27">
        <v>7</v>
      </c>
      <c r="BI671" s="106" t="s">
        <v>5540</v>
      </c>
      <c r="BJ671" s="27" t="s">
        <v>5541</v>
      </c>
      <c r="BK671" s="27"/>
      <c r="BL671" s="27"/>
      <c r="BM671" s="27"/>
      <c r="BN671" s="27"/>
      <c r="BO671" s="27" t="s">
        <v>4771</v>
      </c>
      <c r="BP671" s="29">
        <v>45259</v>
      </c>
      <c r="BQ671" s="29">
        <v>45266</v>
      </c>
      <c r="BR671" s="27" t="s">
        <v>5190</v>
      </c>
      <c r="BS671" s="29">
        <v>45265</v>
      </c>
      <c r="BT671" s="27">
        <v>31.202739726027396</v>
      </c>
      <c r="BU671" s="27">
        <v>5</v>
      </c>
      <c r="BV671" s="27">
        <v>29</v>
      </c>
      <c r="BW671" s="33"/>
      <c r="BX671" s="33"/>
      <c r="BY671" s="33"/>
      <c r="BZ671" s="27"/>
      <c r="CA671" s="27"/>
      <c r="CB671" s="27"/>
      <c r="CC671" s="33"/>
      <c r="CD671" s="33"/>
      <c r="CE671" s="33"/>
      <c r="CF671" s="27"/>
      <c r="CG671" s="27"/>
      <c r="CH671" s="27"/>
      <c r="CI671" s="27"/>
      <c r="CJ671" s="27"/>
    </row>
    <row r="672" spans="1:88" x14ac:dyDescent="0.25">
      <c r="A672" s="27" t="s">
        <v>3339</v>
      </c>
      <c r="B672" s="27" t="s">
        <v>3613</v>
      </c>
      <c r="C672" s="27" t="s">
        <v>322</v>
      </c>
      <c r="D672" s="27" t="s">
        <v>133</v>
      </c>
      <c r="E672" s="27"/>
      <c r="F672" s="27"/>
      <c r="G672" s="27" t="s">
        <v>6707</v>
      </c>
      <c r="H672" s="27" t="s">
        <v>4022</v>
      </c>
      <c r="I672" s="27"/>
      <c r="J672" s="27"/>
      <c r="K672" s="29">
        <v>45278</v>
      </c>
      <c r="L672" s="30">
        <v>3385</v>
      </c>
      <c r="M672" s="31">
        <v>250</v>
      </c>
      <c r="N672" t="s">
        <v>149</v>
      </c>
      <c r="O672" s="1">
        <v>45325</v>
      </c>
      <c r="P672" t="s">
        <v>5209</v>
      </c>
      <c r="Q672" s="27"/>
      <c r="R672" s="27" t="s">
        <v>5339</v>
      </c>
      <c r="S672" s="27" t="s">
        <v>4962</v>
      </c>
      <c r="T672" s="27" t="s">
        <v>4963</v>
      </c>
      <c r="U672" s="27" t="s">
        <v>4954</v>
      </c>
      <c r="V672" s="27" t="s">
        <v>4959</v>
      </c>
      <c r="W672" s="27"/>
      <c r="X672" s="32" t="s">
        <v>5009</v>
      </c>
      <c r="Y672" s="27">
        <v>2</v>
      </c>
      <c r="Z672" s="27">
        <v>1</v>
      </c>
      <c r="AA672" s="33"/>
      <c r="AB672" s="33"/>
      <c r="AC672" s="33">
        <v>1</v>
      </c>
      <c r="AD672" s="33">
        <v>7</v>
      </c>
      <c r="AE672" s="33">
        <v>1</v>
      </c>
      <c r="AF672" s="36">
        <v>2218147871001</v>
      </c>
      <c r="AG672" s="36" t="str">
        <f>MID(AF672,10,4)</f>
        <v>1001</v>
      </c>
      <c r="AH672" s="27" t="s">
        <v>361</v>
      </c>
      <c r="AI672" s="27" t="s">
        <v>1309</v>
      </c>
      <c r="AJ672" s="29">
        <v>30172</v>
      </c>
      <c r="AK672" s="27"/>
      <c r="AL672" s="27"/>
      <c r="AM672" s="27"/>
      <c r="AN672" s="27"/>
      <c r="AO672" s="27" t="s">
        <v>6007</v>
      </c>
      <c r="AP672" s="27"/>
      <c r="AQ672" s="27"/>
      <c r="AR672" s="35">
        <v>43038468</v>
      </c>
      <c r="AS672" s="36">
        <v>182473546</v>
      </c>
      <c r="AT672" s="27"/>
      <c r="AU672" s="29"/>
      <c r="AV672" s="27"/>
      <c r="AW672" s="27" t="s">
        <v>4286</v>
      </c>
      <c r="AX672" s="27" t="s">
        <v>1309</v>
      </c>
      <c r="AY672" s="27" t="s">
        <v>1309</v>
      </c>
      <c r="AZ672" s="27"/>
      <c r="BA672" s="27"/>
      <c r="BB672" s="27" t="s">
        <v>4546</v>
      </c>
      <c r="BC672" s="27" t="s">
        <v>1907</v>
      </c>
      <c r="BD672" s="27">
        <v>1</v>
      </c>
      <c r="BE672" s="27">
        <v>5</v>
      </c>
      <c r="BF672" s="27">
        <v>2</v>
      </c>
      <c r="BG672" s="27" t="s">
        <v>648</v>
      </c>
      <c r="BH672" s="27">
        <v>7</v>
      </c>
      <c r="BI672" s="106" t="s">
        <v>5542</v>
      </c>
      <c r="BJ672" s="27" t="s">
        <v>5543</v>
      </c>
      <c r="BK672" s="27"/>
      <c r="BL672" s="27"/>
      <c r="BM672" s="27"/>
      <c r="BN672" s="27"/>
      <c r="BO672" s="27" t="s">
        <v>4771</v>
      </c>
      <c r="BP672" s="27" t="s">
        <v>4776</v>
      </c>
      <c r="BQ672" s="27" t="s">
        <v>4776</v>
      </c>
      <c r="BR672" s="27" t="s">
        <v>4776</v>
      </c>
      <c r="BS672" s="27" t="s">
        <v>4776</v>
      </c>
      <c r="BT672" s="27">
        <v>42.013698630136986</v>
      </c>
      <c r="BU672" s="27">
        <v>8</v>
      </c>
      <c r="BV672" s="27">
        <v>9</v>
      </c>
      <c r="BW672" s="33"/>
      <c r="BX672" s="33"/>
      <c r="BY672" s="33"/>
      <c r="BZ672" s="27"/>
      <c r="CA672" s="27"/>
      <c r="CB672" s="27"/>
      <c r="CC672" s="33"/>
      <c r="CD672" s="33"/>
      <c r="CE672" s="33"/>
      <c r="CF672" s="27"/>
      <c r="CG672" s="27"/>
      <c r="CH672" s="27"/>
      <c r="CI672" s="27"/>
      <c r="CJ672" s="27"/>
    </row>
    <row r="673" spans="1:88" x14ac:dyDescent="0.25">
      <c r="A673" s="27" t="s">
        <v>3340</v>
      </c>
      <c r="B673" s="27" t="s">
        <v>3614</v>
      </c>
      <c r="C673" s="27" t="s">
        <v>344</v>
      </c>
      <c r="D673" s="27" t="s">
        <v>161</v>
      </c>
      <c r="E673" s="27" t="s">
        <v>531</v>
      </c>
      <c r="F673" s="27"/>
      <c r="G673" s="27" t="s">
        <v>6708</v>
      </c>
      <c r="H673" s="27" t="s">
        <v>3998</v>
      </c>
      <c r="I673" s="27" t="s">
        <v>4998</v>
      </c>
      <c r="J673" s="27"/>
      <c r="K673" s="29">
        <v>45278</v>
      </c>
      <c r="L673" s="30">
        <v>3250</v>
      </c>
      <c r="M673" s="31">
        <v>250</v>
      </c>
      <c r="N673" t="s">
        <v>4864</v>
      </c>
      <c r="P673" s="27" t="s">
        <v>4864</v>
      </c>
      <c r="Q673" s="27"/>
      <c r="R673" s="27" t="s">
        <v>5339</v>
      </c>
      <c r="S673" s="27" t="s">
        <v>4962</v>
      </c>
      <c r="T673" s="27" t="s">
        <v>4963</v>
      </c>
      <c r="U673" s="27" t="s">
        <v>4954</v>
      </c>
      <c r="V673" s="27" t="s">
        <v>4959</v>
      </c>
      <c r="W673" s="27" t="s">
        <v>5544</v>
      </c>
      <c r="X673" s="32" t="s">
        <v>4960</v>
      </c>
      <c r="Y673" s="27">
        <v>9</v>
      </c>
      <c r="Z673" s="27">
        <v>1</v>
      </c>
      <c r="AA673" s="33"/>
      <c r="AB673" s="33"/>
      <c r="AC673" s="33">
        <v>1</v>
      </c>
      <c r="AD673" s="33">
        <v>7</v>
      </c>
      <c r="AE673" s="33">
        <v>1</v>
      </c>
      <c r="AF673" s="36">
        <v>2513229551301</v>
      </c>
      <c r="AG673" s="36" t="str">
        <f>MID(AF673,10,4)</f>
        <v>1301</v>
      </c>
      <c r="AH673" s="27" t="s">
        <v>421</v>
      </c>
      <c r="AI673" s="27" t="s">
        <v>421</v>
      </c>
      <c r="AJ673" s="29">
        <v>28973</v>
      </c>
      <c r="AK673" s="27" t="s">
        <v>218</v>
      </c>
      <c r="AL673" s="29">
        <v>45410</v>
      </c>
      <c r="AM673" s="27" t="s">
        <v>499</v>
      </c>
      <c r="AN673" s="29">
        <v>45775</v>
      </c>
      <c r="AO673" s="27" t="s">
        <v>6371</v>
      </c>
      <c r="AP673" s="27"/>
      <c r="AQ673" s="27"/>
      <c r="AR673" s="35">
        <v>9356908</v>
      </c>
      <c r="AS673" s="36">
        <v>179254974</v>
      </c>
      <c r="AT673" s="27"/>
      <c r="AU673" s="29"/>
      <c r="AV673" s="27"/>
      <c r="AW673" s="27" t="s">
        <v>4287</v>
      </c>
      <c r="AX673" s="27" t="s">
        <v>421</v>
      </c>
      <c r="AY673" s="27" t="s">
        <v>421</v>
      </c>
      <c r="AZ673" s="27"/>
      <c r="BA673" s="27"/>
      <c r="BB673" s="27">
        <v>54279507</v>
      </c>
      <c r="BC673" s="27" t="s">
        <v>1907</v>
      </c>
      <c r="BD673" s="27">
        <v>1</v>
      </c>
      <c r="BE673" s="27">
        <v>5</v>
      </c>
      <c r="BF673" s="27">
        <v>2</v>
      </c>
      <c r="BG673" s="27" t="s">
        <v>648</v>
      </c>
      <c r="BH673" s="27">
        <v>7</v>
      </c>
      <c r="BI673" s="106" t="s">
        <v>5545</v>
      </c>
      <c r="BJ673" s="27" t="s">
        <v>5546</v>
      </c>
      <c r="BK673" s="27"/>
      <c r="BL673" s="27"/>
      <c r="BM673" s="27"/>
      <c r="BN673" s="27"/>
      <c r="BO673" s="27" t="s">
        <v>4771</v>
      </c>
      <c r="BP673" s="29">
        <v>45273</v>
      </c>
      <c r="BQ673" s="27" t="s">
        <v>5547</v>
      </c>
      <c r="BR673" s="27" t="s">
        <v>5548</v>
      </c>
      <c r="BS673" s="29">
        <v>44939</v>
      </c>
      <c r="BT673" s="27">
        <v>45.298630136986304</v>
      </c>
      <c r="BU673" s="27">
        <v>4</v>
      </c>
      <c r="BV673" s="27">
        <v>28</v>
      </c>
      <c r="BW673" s="33">
        <v>3250</v>
      </c>
      <c r="BX673" s="37">
        <v>45307</v>
      </c>
      <c r="BY673" s="33">
        <v>2960</v>
      </c>
      <c r="BZ673" s="27"/>
      <c r="CA673" s="27"/>
      <c r="CB673" s="27"/>
      <c r="CC673" s="33"/>
      <c r="CD673" s="33"/>
      <c r="CE673" s="33"/>
      <c r="CF673" s="27"/>
      <c r="CG673" s="27"/>
      <c r="CH673" s="27"/>
      <c r="CI673" s="27"/>
      <c r="CJ673" s="27"/>
    </row>
    <row r="674" spans="1:88" x14ac:dyDescent="0.25">
      <c r="A674" s="27" t="s">
        <v>3341</v>
      </c>
      <c r="B674" s="27" t="s">
        <v>1544</v>
      </c>
      <c r="C674" s="27" t="s">
        <v>491</v>
      </c>
      <c r="D674" s="27" t="s">
        <v>208</v>
      </c>
      <c r="E674" s="27" t="s">
        <v>168</v>
      </c>
      <c r="F674" s="27"/>
      <c r="G674" s="27" t="s">
        <v>6709</v>
      </c>
      <c r="H674" s="27" t="s">
        <v>3998</v>
      </c>
      <c r="I674" s="27" t="s">
        <v>4974</v>
      </c>
      <c r="J674" s="27"/>
      <c r="K674" s="29">
        <v>45278</v>
      </c>
      <c r="L674" s="30">
        <v>2960</v>
      </c>
      <c r="M674" s="31">
        <v>250</v>
      </c>
      <c r="N674" t="s">
        <v>149</v>
      </c>
      <c r="O674" s="1">
        <v>45436</v>
      </c>
      <c r="P674" t="s">
        <v>4969</v>
      </c>
      <c r="Q674" s="27"/>
      <c r="R674" s="27" t="s">
        <v>5184</v>
      </c>
      <c r="S674" s="146" t="s">
        <v>4962</v>
      </c>
      <c r="T674" s="105" t="s">
        <v>4963</v>
      </c>
      <c r="U674" s="27" t="s">
        <v>4954</v>
      </c>
      <c r="V674" s="27" t="s">
        <v>4869</v>
      </c>
      <c r="W674" s="27"/>
      <c r="X674" s="32" t="s">
        <v>4870</v>
      </c>
      <c r="Y674" s="27">
        <v>1</v>
      </c>
      <c r="Z674" s="27">
        <v>1</v>
      </c>
      <c r="AA674" s="33"/>
      <c r="AB674" s="33"/>
      <c r="AC674" s="33">
        <v>1</v>
      </c>
      <c r="AD674" s="33">
        <v>7</v>
      </c>
      <c r="AE674" s="33">
        <v>1</v>
      </c>
      <c r="AF674" s="36">
        <v>2976023731801</v>
      </c>
      <c r="AG674" s="36" t="str">
        <f>MID(AF674,10,4)</f>
        <v>1801</v>
      </c>
      <c r="AH674" s="27" t="s">
        <v>555</v>
      </c>
      <c r="AI674" s="27" t="s">
        <v>5549</v>
      </c>
      <c r="AJ674" s="29">
        <v>35159</v>
      </c>
      <c r="AK674" s="27" t="s">
        <v>499</v>
      </c>
      <c r="AL674" s="29">
        <v>46116</v>
      </c>
      <c r="AM674" s="27"/>
      <c r="AN674" s="27"/>
      <c r="AO674" s="27" t="s">
        <v>6371</v>
      </c>
      <c r="AP674" s="27"/>
      <c r="AQ674" s="27"/>
      <c r="AR674" s="35">
        <v>86904604</v>
      </c>
      <c r="AS674" s="36">
        <v>201401956831</v>
      </c>
      <c r="AT674" s="27"/>
      <c r="AU674" s="29"/>
      <c r="AV674" s="27"/>
      <c r="AW674" s="27" t="s">
        <v>4288</v>
      </c>
      <c r="AX674" s="27" t="s">
        <v>142</v>
      </c>
      <c r="AY674" s="27" t="s">
        <v>142</v>
      </c>
      <c r="AZ674" s="27"/>
      <c r="BA674" s="27"/>
      <c r="BB674" s="27" t="s">
        <v>4547</v>
      </c>
      <c r="BC674" s="27" t="s">
        <v>4588</v>
      </c>
      <c r="BD674" s="27">
        <v>1</v>
      </c>
      <c r="BE674" s="27">
        <v>5</v>
      </c>
      <c r="BF674" s="27">
        <v>0</v>
      </c>
      <c r="BG674" s="27" t="s">
        <v>4598</v>
      </c>
      <c r="BH674" s="28">
        <v>5</v>
      </c>
      <c r="BI674" s="106" t="s">
        <v>5550</v>
      </c>
      <c r="BJ674" s="27" t="s">
        <v>5551</v>
      </c>
      <c r="BK674" s="27"/>
      <c r="BL674" s="27"/>
      <c r="BM674" s="27"/>
      <c r="BN674" s="27"/>
      <c r="BO674" s="27" t="s">
        <v>4771</v>
      </c>
      <c r="BP674" s="29">
        <v>45133</v>
      </c>
      <c r="BQ674" s="27" t="s">
        <v>4776</v>
      </c>
      <c r="BR674" s="27"/>
      <c r="BS674" s="27" t="s">
        <v>4776</v>
      </c>
      <c r="BT674" s="27">
        <v>28.350684931506848</v>
      </c>
      <c r="BU674" s="27">
        <v>4</v>
      </c>
      <c r="BV674" s="27">
        <v>4</v>
      </c>
      <c r="BW674" s="33"/>
      <c r="BX674" s="33"/>
      <c r="BY674" s="33"/>
      <c r="BZ674" s="27"/>
      <c r="CA674" s="27"/>
      <c r="CB674" s="27"/>
      <c r="CC674" s="33"/>
      <c r="CD674" s="33"/>
      <c r="CE674" s="33"/>
      <c r="CF674" s="27"/>
      <c r="CG674" s="27"/>
      <c r="CH674" s="27"/>
      <c r="CI674" s="27"/>
      <c r="CJ674" s="27"/>
    </row>
    <row r="675" spans="1:88" x14ac:dyDescent="0.25">
      <c r="A675" s="27" t="s">
        <v>3342</v>
      </c>
      <c r="B675" s="27" t="s">
        <v>3615</v>
      </c>
      <c r="C675" s="27" t="s">
        <v>1130</v>
      </c>
      <c r="D675" s="27" t="s">
        <v>1745</v>
      </c>
      <c r="E675" s="27" t="s">
        <v>510</v>
      </c>
      <c r="F675" s="27"/>
      <c r="G675" s="27" t="s">
        <v>6710</v>
      </c>
      <c r="H675" s="27" t="s">
        <v>3994</v>
      </c>
      <c r="I675" s="27"/>
      <c r="J675" s="27"/>
      <c r="K675" s="29">
        <v>45278</v>
      </c>
      <c r="L675" s="30">
        <v>3385</v>
      </c>
      <c r="M675" s="31">
        <v>250</v>
      </c>
      <c r="N675" t="s">
        <v>4864</v>
      </c>
      <c r="P675" s="27" t="s">
        <v>4864</v>
      </c>
      <c r="Q675" s="27"/>
      <c r="R675" s="27" t="s">
        <v>4898</v>
      </c>
      <c r="S675" s="27">
        <v>34</v>
      </c>
      <c r="T675" s="105" t="s">
        <v>5132</v>
      </c>
      <c r="U675" s="27"/>
      <c r="V675" s="27" t="s">
        <v>4869</v>
      </c>
      <c r="W675" s="27" t="s">
        <v>4886</v>
      </c>
      <c r="X675" s="32" t="s">
        <v>4870</v>
      </c>
      <c r="Y675" s="27">
        <v>1</v>
      </c>
      <c r="Z675" s="27">
        <v>2</v>
      </c>
      <c r="AA675" s="33"/>
      <c r="AB675" s="33"/>
      <c r="AC675" s="33">
        <v>1</v>
      </c>
      <c r="AD675" s="33">
        <v>7</v>
      </c>
      <c r="AE675" s="33">
        <v>1</v>
      </c>
      <c r="AF675" s="36">
        <v>2992598030101</v>
      </c>
      <c r="AG675" s="36" t="str">
        <f>MID(AF675,10,4)</f>
        <v>0101</v>
      </c>
      <c r="AH675" s="27" t="s">
        <v>114</v>
      </c>
      <c r="AI675" s="27" t="s">
        <v>114</v>
      </c>
      <c r="AJ675" s="29">
        <v>36246</v>
      </c>
      <c r="AK675" s="27"/>
      <c r="AL675" s="27"/>
      <c r="AM675" s="27"/>
      <c r="AN675" s="27"/>
      <c r="AO675" s="27" t="s">
        <v>6007</v>
      </c>
      <c r="AP675" s="27"/>
      <c r="AQ675" s="27"/>
      <c r="AR675" s="35">
        <v>99198754</v>
      </c>
      <c r="AS675" s="36">
        <v>2992598030101</v>
      </c>
      <c r="AT675" s="27"/>
      <c r="AU675" s="29"/>
      <c r="AV675" s="27"/>
      <c r="AW675" s="27" t="s">
        <v>4289</v>
      </c>
      <c r="AX675" s="27" t="s">
        <v>114</v>
      </c>
      <c r="AY675" s="27" t="s">
        <v>217</v>
      </c>
      <c r="AZ675" s="27"/>
      <c r="BA675" s="27"/>
      <c r="BB675" s="27">
        <v>47169419</v>
      </c>
      <c r="BC675" s="27" t="s">
        <v>4590</v>
      </c>
      <c r="BD675" s="27">
        <v>1</v>
      </c>
      <c r="BE675" s="27">
        <v>5</v>
      </c>
      <c r="BF675" s="27">
        <v>0</v>
      </c>
      <c r="BG675" s="27" t="s">
        <v>4598</v>
      </c>
      <c r="BH675" s="28">
        <v>5</v>
      </c>
      <c r="BI675" s="106" t="s">
        <v>5552</v>
      </c>
      <c r="BJ675" s="27" t="s">
        <v>5553</v>
      </c>
      <c r="BK675" s="27"/>
      <c r="BL675" s="27"/>
      <c r="BM675" s="27"/>
      <c r="BN675" s="27"/>
      <c r="BO675" s="27" t="s">
        <v>4771</v>
      </c>
      <c r="BP675" s="29">
        <v>45128</v>
      </c>
      <c r="BQ675" s="29">
        <v>45086</v>
      </c>
      <c r="BR675" s="27" t="s">
        <v>5179</v>
      </c>
      <c r="BS675" s="29">
        <v>45112</v>
      </c>
      <c r="BT675" s="27">
        <v>25.372602739726027</v>
      </c>
      <c r="BU675" s="27">
        <v>3</v>
      </c>
      <c r="BV675" s="27">
        <v>27</v>
      </c>
      <c r="BW675" s="33"/>
      <c r="BX675" s="33"/>
      <c r="BY675" s="33"/>
      <c r="BZ675" s="27"/>
      <c r="CA675" s="27"/>
      <c r="CB675" s="27"/>
      <c r="CC675" s="33"/>
      <c r="CD675" s="33"/>
      <c r="CE675" s="33"/>
      <c r="CF675" s="27"/>
      <c r="CG675" s="27"/>
      <c r="CH675" s="27"/>
      <c r="CI675" s="27"/>
      <c r="CJ675" s="27"/>
    </row>
    <row r="676" spans="1:88" x14ac:dyDescent="0.25">
      <c r="A676" s="27" t="s">
        <v>3343</v>
      </c>
      <c r="B676" s="27" t="s">
        <v>2784</v>
      </c>
      <c r="C676" s="27" t="s">
        <v>2770</v>
      </c>
      <c r="D676" s="27" t="s">
        <v>148</v>
      </c>
      <c r="E676" s="27" t="s">
        <v>1992</v>
      </c>
      <c r="F676" s="27"/>
      <c r="G676" s="27" t="s">
        <v>6711</v>
      </c>
      <c r="H676" s="27" t="s">
        <v>3994</v>
      </c>
      <c r="I676" s="27"/>
      <c r="J676" s="27"/>
      <c r="K676" s="29">
        <v>45280</v>
      </c>
      <c r="L676" s="30">
        <v>3385</v>
      </c>
      <c r="M676" s="31">
        <v>250</v>
      </c>
      <c r="N676" s="40" t="s">
        <v>149</v>
      </c>
      <c r="O676" s="1">
        <v>45461</v>
      </c>
      <c r="P676" s="40" t="s">
        <v>4883</v>
      </c>
      <c r="Q676" s="27"/>
      <c r="R676" s="27" t="s">
        <v>4872</v>
      </c>
      <c r="S676" s="56">
        <v>121</v>
      </c>
      <c r="T676" s="56" t="s">
        <v>6961</v>
      </c>
      <c r="U676" s="27"/>
      <c r="V676" s="27" t="s">
        <v>4869</v>
      </c>
      <c r="W676" s="27" t="s">
        <v>5554</v>
      </c>
      <c r="X676" s="32" t="s">
        <v>5115</v>
      </c>
      <c r="Y676" s="27">
        <v>11</v>
      </c>
      <c r="Z676" s="33">
        <v>2</v>
      </c>
      <c r="AA676" s="33"/>
      <c r="AB676" s="33"/>
      <c r="AC676" s="33">
        <v>1</v>
      </c>
      <c r="AD676" s="33">
        <v>7</v>
      </c>
      <c r="AE676" s="33">
        <v>1</v>
      </c>
      <c r="AF676" s="36">
        <v>3021617830101</v>
      </c>
      <c r="AG676" s="36" t="str">
        <f>MID(AF676,10,4)</f>
        <v>0101</v>
      </c>
      <c r="AH676" s="27" t="s">
        <v>114</v>
      </c>
      <c r="AI676" s="27" t="s">
        <v>114</v>
      </c>
      <c r="AJ676" s="29">
        <v>37297</v>
      </c>
      <c r="AK676" s="27"/>
      <c r="AL676" s="27"/>
      <c r="AM676" s="27"/>
      <c r="AN676" s="27"/>
      <c r="AO676" s="27" t="s">
        <v>6007</v>
      </c>
      <c r="AP676" s="27"/>
      <c r="AQ676" s="27"/>
      <c r="AR676" s="35">
        <v>113271921</v>
      </c>
      <c r="AS676" s="36">
        <v>3021617830101</v>
      </c>
      <c r="AT676" s="27"/>
      <c r="AU676" s="29"/>
      <c r="AV676" s="27"/>
      <c r="AW676" s="27" t="s">
        <v>4290</v>
      </c>
      <c r="AX676" s="27" t="s">
        <v>4291</v>
      </c>
      <c r="AY676" s="27" t="s">
        <v>183</v>
      </c>
      <c r="AZ676" s="27"/>
      <c r="BA676" s="27"/>
      <c r="BB676" s="27">
        <v>59907718</v>
      </c>
      <c r="BC676" s="27" t="s">
        <v>4590</v>
      </c>
      <c r="BD676" s="27">
        <v>1</v>
      </c>
      <c r="BE676" s="27">
        <v>5</v>
      </c>
      <c r="BF676" s="27">
        <v>0</v>
      </c>
      <c r="BG676" s="27" t="s">
        <v>4597</v>
      </c>
      <c r="BH676" s="27">
        <v>7</v>
      </c>
      <c r="BI676" s="27" t="s">
        <v>5555</v>
      </c>
      <c r="BJ676" s="27" t="s">
        <v>5556</v>
      </c>
      <c r="BK676" s="27"/>
      <c r="BL676" s="27"/>
      <c r="BM676" s="27"/>
      <c r="BN676" s="27"/>
      <c r="BO676" s="27" t="s">
        <v>4771</v>
      </c>
      <c r="BP676" s="29">
        <v>45062</v>
      </c>
      <c r="BQ676" s="29">
        <v>45112</v>
      </c>
      <c r="BR676" s="27" t="s">
        <v>5190</v>
      </c>
      <c r="BS676" s="29">
        <v>45029</v>
      </c>
      <c r="BT676" s="27">
        <v>22.493150684931507</v>
      </c>
      <c r="BU676" s="27">
        <v>2</v>
      </c>
      <c r="BV676" s="27">
        <v>10</v>
      </c>
      <c r="BW676" s="33"/>
      <c r="BX676" s="33"/>
      <c r="BY676" s="33"/>
      <c r="BZ676" s="27"/>
      <c r="CA676" s="27"/>
      <c r="CB676" s="27"/>
      <c r="CC676" s="33"/>
      <c r="CD676" s="33"/>
      <c r="CE676" s="33"/>
      <c r="CF676" s="27"/>
      <c r="CG676" s="27"/>
      <c r="CH676" s="27"/>
      <c r="CI676" s="27"/>
      <c r="CJ676" s="27"/>
    </row>
    <row r="677" spans="1:88" x14ac:dyDescent="0.25">
      <c r="A677" s="27" t="s">
        <v>3344</v>
      </c>
      <c r="B677" s="27" t="s">
        <v>329</v>
      </c>
      <c r="C677" s="27" t="s">
        <v>2532</v>
      </c>
      <c r="D677" s="27" t="s">
        <v>3820</v>
      </c>
      <c r="E677" s="27" t="s">
        <v>607</v>
      </c>
      <c r="F677" s="27"/>
      <c r="G677" s="27" t="s">
        <v>6712</v>
      </c>
      <c r="H677" s="27" t="s">
        <v>3994</v>
      </c>
      <c r="I677" s="27"/>
      <c r="J677" s="27"/>
      <c r="K677" s="29">
        <v>45280</v>
      </c>
      <c r="L677" s="30">
        <v>3385</v>
      </c>
      <c r="M677" s="31">
        <v>250</v>
      </c>
      <c r="N677" s="40" t="s">
        <v>149</v>
      </c>
      <c r="O677" s="1">
        <v>45383</v>
      </c>
      <c r="P677" s="40" t="s">
        <v>4883</v>
      </c>
      <c r="Q677" s="27"/>
      <c r="R677" s="27" t="s">
        <v>4872</v>
      </c>
      <c r="S677" s="144">
        <v>121</v>
      </c>
      <c r="T677" s="144" t="s">
        <v>6961</v>
      </c>
      <c r="U677" s="27"/>
      <c r="V677" s="27" t="s">
        <v>4869</v>
      </c>
      <c r="W677" s="27" t="s">
        <v>5554</v>
      </c>
      <c r="X677" s="32" t="s">
        <v>5115</v>
      </c>
      <c r="Y677" s="27">
        <v>11</v>
      </c>
      <c r="Z677" s="33">
        <v>2</v>
      </c>
      <c r="AA677" s="33"/>
      <c r="AB677" s="33"/>
      <c r="AC677" s="33">
        <v>1</v>
      </c>
      <c r="AD677" s="33">
        <v>7</v>
      </c>
      <c r="AE677" s="33">
        <v>1</v>
      </c>
      <c r="AF677" s="36">
        <v>2992570960101</v>
      </c>
      <c r="AG677" s="36" t="str">
        <f>MID(AF677,10,4)</f>
        <v>0101</v>
      </c>
      <c r="AH677" s="27" t="s">
        <v>114</v>
      </c>
      <c r="AI677" s="27" t="s">
        <v>114</v>
      </c>
      <c r="AJ677" s="29">
        <v>36540</v>
      </c>
      <c r="AK677" s="27"/>
      <c r="AL677" s="27"/>
      <c r="AM677" s="27"/>
      <c r="AN677" s="27"/>
      <c r="AO677" s="27" t="s">
        <v>6007</v>
      </c>
      <c r="AP677" s="27"/>
      <c r="AQ677" s="27"/>
      <c r="AR677" s="35">
        <v>119537230</v>
      </c>
      <c r="AS677" s="36">
        <v>2992570960101</v>
      </c>
      <c r="AT677" s="27"/>
      <c r="AU677" s="29"/>
      <c r="AV677" s="27"/>
      <c r="AW677" s="27" t="s">
        <v>4292</v>
      </c>
      <c r="AX677" s="27" t="s">
        <v>4291</v>
      </c>
      <c r="AY677" s="27" t="s">
        <v>183</v>
      </c>
      <c r="AZ677" s="27"/>
      <c r="BA677" s="27"/>
      <c r="BB677" s="27">
        <v>37361282</v>
      </c>
      <c r="BC677" s="27" t="s">
        <v>4590</v>
      </c>
      <c r="BD677" s="27">
        <v>1</v>
      </c>
      <c r="BE677" s="27">
        <v>5</v>
      </c>
      <c r="BF677" s="27">
        <v>2</v>
      </c>
      <c r="BG677" s="27" t="s">
        <v>4598</v>
      </c>
      <c r="BH677" s="28">
        <v>5</v>
      </c>
      <c r="BI677" s="106" t="s">
        <v>5557</v>
      </c>
      <c r="BJ677" s="27" t="s">
        <v>5558</v>
      </c>
      <c r="BK677" s="27"/>
      <c r="BL677" s="27"/>
      <c r="BM677" s="27"/>
      <c r="BN677" s="27"/>
      <c r="BO677" s="27" t="s">
        <v>4771</v>
      </c>
      <c r="BP677" s="27" t="s">
        <v>4776</v>
      </c>
      <c r="BQ677" s="27" t="s">
        <v>4776</v>
      </c>
      <c r="BR677" s="27" t="s">
        <v>4776</v>
      </c>
      <c r="BS677" s="27" t="s">
        <v>4776</v>
      </c>
      <c r="BT677" s="27">
        <v>24.567123287671233</v>
      </c>
      <c r="BU677" s="27">
        <v>1</v>
      </c>
      <c r="BV677" s="27">
        <v>15</v>
      </c>
      <c r="BW677" s="33"/>
      <c r="BX677" s="33"/>
      <c r="BY677" s="33"/>
      <c r="BZ677" s="27"/>
      <c r="CA677" s="27"/>
      <c r="CB677" s="27"/>
      <c r="CC677" s="33"/>
      <c r="CD677" s="33"/>
      <c r="CE677" s="33"/>
      <c r="CF677" s="27"/>
      <c r="CG677" s="27"/>
      <c r="CH677" s="27"/>
      <c r="CI677" s="27"/>
      <c r="CJ677" s="27"/>
    </row>
    <row r="678" spans="1:88" x14ac:dyDescent="0.25">
      <c r="A678" s="27" t="s">
        <v>3345</v>
      </c>
      <c r="B678" s="27" t="s">
        <v>3616</v>
      </c>
      <c r="C678" s="27" t="s">
        <v>441</v>
      </c>
      <c r="D678" s="27" t="s">
        <v>3821</v>
      </c>
      <c r="E678" s="27" t="s">
        <v>3911</v>
      </c>
      <c r="F678" s="27"/>
      <c r="G678" s="27" t="s">
        <v>6713</v>
      </c>
      <c r="H678" s="27" t="s">
        <v>4023</v>
      </c>
      <c r="I678" s="27"/>
      <c r="J678" s="27"/>
      <c r="K678" s="29">
        <v>45278</v>
      </c>
      <c r="L678" s="30">
        <v>5000</v>
      </c>
      <c r="M678" s="31">
        <v>250</v>
      </c>
      <c r="N678" t="s">
        <v>4864</v>
      </c>
      <c r="P678" s="27" t="s">
        <v>4864</v>
      </c>
      <c r="Q678" s="27"/>
      <c r="R678" s="27" t="s">
        <v>5332</v>
      </c>
      <c r="S678" t="s">
        <v>4866</v>
      </c>
      <c r="T678" t="s">
        <v>4935</v>
      </c>
      <c r="U678" s="27" t="s">
        <v>4868</v>
      </c>
      <c r="V678" s="27" t="s">
        <v>4869</v>
      </c>
      <c r="W678" s="27" t="s">
        <v>5332</v>
      </c>
      <c r="X678" s="32" t="s">
        <v>4870</v>
      </c>
      <c r="Y678" s="27">
        <v>1</v>
      </c>
      <c r="Z678" s="27">
        <v>1</v>
      </c>
      <c r="AA678" s="33"/>
      <c r="AB678" s="33"/>
      <c r="AC678" s="33">
        <v>1</v>
      </c>
      <c r="AD678" s="33">
        <v>7</v>
      </c>
      <c r="AE678" s="33">
        <v>1</v>
      </c>
      <c r="AF678" s="36">
        <v>3027028300105</v>
      </c>
      <c r="AG678" s="36" t="str">
        <f>MID(AF678,10,4)</f>
        <v>0105</v>
      </c>
      <c r="AH678" s="27" t="s">
        <v>118</v>
      </c>
      <c r="AI678" s="27" t="s">
        <v>114</v>
      </c>
      <c r="AJ678" s="29">
        <v>35612</v>
      </c>
      <c r="AK678" s="27"/>
      <c r="AL678" s="27"/>
      <c r="AM678" s="27"/>
      <c r="AN678" s="27"/>
      <c r="AO678" s="27" t="s">
        <v>6007</v>
      </c>
      <c r="AP678" s="27"/>
      <c r="AQ678" s="27"/>
      <c r="AR678" s="35">
        <v>93655991</v>
      </c>
      <c r="AS678" s="36">
        <v>201601350464</v>
      </c>
      <c r="AT678" s="27"/>
      <c r="AU678" s="29"/>
      <c r="AV678" s="27"/>
      <c r="AW678" s="27" t="s">
        <v>4293</v>
      </c>
      <c r="AX678" s="27" t="s">
        <v>118</v>
      </c>
      <c r="AY678" s="27" t="s">
        <v>114</v>
      </c>
      <c r="AZ678" s="27"/>
      <c r="BA678" s="27"/>
      <c r="BB678" s="27" t="s">
        <v>4548</v>
      </c>
      <c r="BC678" s="27" t="s">
        <v>4588</v>
      </c>
      <c r="BD678" s="27">
        <v>1</v>
      </c>
      <c r="BE678" s="27">
        <v>5</v>
      </c>
      <c r="BF678" s="27">
        <v>0</v>
      </c>
      <c r="BG678" s="27" t="s">
        <v>867</v>
      </c>
      <c r="BH678" s="27">
        <v>7</v>
      </c>
      <c r="BI678" s="106" t="s">
        <v>5559</v>
      </c>
      <c r="BJ678" s="27" t="s">
        <v>5560</v>
      </c>
      <c r="BK678" s="27"/>
      <c r="BL678" s="27"/>
      <c r="BM678" s="27"/>
      <c r="BN678" s="27"/>
      <c r="BO678" s="27" t="s">
        <v>4771</v>
      </c>
      <c r="BP678" s="27" t="s">
        <v>4776</v>
      </c>
      <c r="BQ678" s="27" t="s">
        <v>4776</v>
      </c>
      <c r="BR678" s="27" t="s">
        <v>4776</v>
      </c>
      <c r="BS678" s="27" t="s">
        <v>4776</v>
      </c>
      <c r="BT678" s="27">
        <v>27.109589041095891</v>
      </c>
      <c r="BU678" s="27">
        <v>7</v>
      </c>
      <c r="BV678" s="27">
        <v>1</v>
      </c>
      <c r="BW678" s="33">
        <v>5000</v>
      </c>
      <c r="BX678" s="37">
        <v>45444</v>
      </c>
      <c r="BY678" s="33">
        <v>4250</v>
      </c>
      <c r="BZ678" s="27"/>
      <c r="CA678" s="27"/>
      <c r="CB678" s="27"/>
      <c r="CC678" s="33"/>
      <c r="CD678" s="33"/>
      <c r="CE678" s="33"/>
      <c r="CF678" s="27"/>
      <c r="CG678" s="27"/>
      <c r="CH678" s="27"/>
      <c r="CI678" s="27"/>
      <c r="CJ678" s="27"/>
    </row>
    <row r="679" spans="1:88" x14ac:dyDescent="0.25">
      <c r="A679" s="27" t="s">
        <v>3346</v>
      </c>
      <c r="B679" s="27" t="s">
        <v>3076</v>
      </c>
      <c r="C679" s="27" t="s">
        <v>3718</v>
      </c>
      <c r="D679" s="27" t="s">
        <v>3822</v>
      </c>
      <c r="E679" s="27" t="s">
        <v>724</v>
      </c>
      <c r="F679" s="27"/>
      <c r="G679" s="27" t="s">
        <v>6714</v>
      </c>
      <c r="H679" s="27" t="s">
        <v>3998</v>
      </c>
      <c r="I679" s="27" t="s">
        <v>4974</v>
      </c>
      <c r="J679" s="27"/>
      <c r="K679" s="29">
        <v>45286</v>
      </c>
      <c r="L679" s="30">
        <v>2960</v>
      </c>
      <c r="M679" s="31">
        <v>250</v>
      </c>
      <c r="N679" t="s">
        <v>149</v>
      </c>
      <c r="O679" s="1">
        <v>45381</v>
      </c>
      <c r="P679" t="s">
        <v>4975</v>
      </c>
      <c r="Q679" s="27"/>
      <c r="R679" s="27" t="s">
        <v>5184</v>
      </c>
      <c r="S679" s="146" t="s">
        <v>4962</v>
      </c>
      <c r="T679" s="105" t="s">
        <v>4963</v>
      </c>
      <c r="U679" s="27" t="s">
        <v>4954</v>
      </c>
      <c r="V679" s="27" t="s">
        <v>4869</v>
      </c>
      <c r="W679" s="27" t="s">
        <v>4980</v>
      </c>
      <c r="X679" s="32" t="s">
        <v>4870</v>
      </c>
      <c r="Y679" s="27">
        <v>1</v>
      </c>
      <c r="Z679" s="27">
        <v>1</v>
      </c>
      <c r="AA679" s="33"/>
      <c r="AB679" s="33"/>
      <c r="AC679" s="33">
        <v>1</v>
      </c>
      <c r="AD679" s="33">
        <v>7</v>
      </c>
      <c r="AE679" s="33">
        <v>1</v>
      </c>
      <c r="AF679" s="36">
        <v>2993548570101</v>
      </c>
      <c r="AG679" s="36" t="str">
        <f>MID(AF679,10,4)</f>
        <v>0101</v>
      </c>
      <c r="AH679" s="27" t="s">
        <v>114</v>
      </c>
      <c r="AI679" s="27" t="s">
        <v>114</v>
      </c>
      <c r="AJ679" s="29">
        <v>35532</v>
      </c>
      <c r="AK679" s="27" t="s">
        <v>499</v>
      </c>
      <c r="AL679" s="29">
        <v>45028</v>
      </c>
      <c r="AM679" s="27"/>
      <c r="AN679" s="27"/>
      <c r="AO679" s="27" t="s">
        <v>6371</v>
      </c>
      <c r="AP679" s="27"/>
      <c r="AQ679" s="27"/>
      <c r="AR679" s="35">
        <v>107944723</v>
      </c>
      <c r="AS679" s="36">
        <v>2993548570101</v>
      </c>
      <c r="AT679" s="27"/>
      <c r="AU679" s="29"/>
      <c r="AV679" s="27"/>
      <c r="AW679" s="27" t="s">
        <v>4294</v>
      </c>
      <c r="AX679" s="27" t="s">
        <v>114</v>
      </c>
      <c r="AY679" s="27" t="s">
        <v>114</v>
      </c>
      <c r="AZ679" s="27"/>
      <c r="BA679" s="27"/>
      <c r="BB679" s="27">
        <v>49969719</v>
      </c>
      <c r="BC679" s="27" t="s">
        <v>4588</v>
      </c>
      <c r="BD679" s="27">
        <v>1</v>
      </c>
      <c r="BE679" s="27">
        <v>5</v>
      </c>
      <c r="BF679" s="27">
        <v>0</v>
      </c>
      <c r="BG679" s="27" t="s">
        <v>867</v>
      </c>
      <c r="BH679" s="27">
        <v>7</v>
      </c>
      <c r="BI679" s="106" t="s">
        <v>5561</v>
      </c>
      <c r="BJ679" s="27" t="s">
        <v>5562</v>
      </c>
      <c r="BK679" s="27"/>
      <c r="BL679" s="27"/>
      <c r="BM679" s="27"/>
      <c r="BN679" s="27"/>
      <c r="BO679" s="27" t="s">
        <v>4771</v>
      </c>
      <c r="BP679" s="29">
        <v>45048</v>
      </c>
      <c r="BQ679" s="29">
        <v>45050</v>
      </c>
      <c r="BR679" s="27" t="s">
        <v>5179</v>
      </c>
      <c r="BS679" s="29">
        <v>45112</v>
      </c>
      <c r="BT679" s="27">
        <v>27.328767123287673</v>
      </c>
      <c r="BU679" s="27">
        <v>4</v>
      </c>
      <c r="BV679" s="27">
        <v>12</v>
      </c>
      <c r="BW679" s="33"/>
      <c r="BX679" s="33"/>
      <c r="BY679" s="33"/>
      <c r="BZ679" s="27"/>
      <c r="CA679" s="27"/>
      <c r="CB679" s="27"/>
      <c r="CC679" s="33"/>
      <c r="CD679" s="33"/>
      <c r="CE679" s="33"/>
      <c r="CF679" s="27"/>
      <c r="CG679" s="27"/>
      <c r="CH679" s="27"/>
      <c r="CI679" s="27"/>
      <c r="CJ679" s="27"/>
    </row>
    <row r="680" spans="1:88" x14ac:dyDescent="0.25">
      <c r="A680" s="27" t="s">
        <v>3347</v>
      </c>
      <c r="B680" s="27" t="s">
        <v>1469</v>
      </c>
      <c r="C680" s="27" t="s">
        <v>451</v>
      </c>
      <c r="D680" s="27" t="s">
        <v>352</v>
      </c>
      <c r="E680" s="27" t="s">
        <v>1658</v>
      </c>
      <c r="F680" s="27"/>
      <c r="G680" s="27" t="s">
        <v>6715</v>
      </c>
      <c r="H680" s="27" t="s">
        <v>3994</v>
      </c>
      <c r="I680" s="27"/>
      <c r="J680" s="27"/>
      <c r="K680" s="29">
        <v>45292</v>
      </c>
      <c r="L680" s="30">
        <v>3385</v>
      </c>
      <c r="M680" s="31">
        <v>250</v>
      </c>
      <c r="N680" t="s">
        <v>4864</v>
      </c>
      <c r="P680" s="27" t="s">
        <v>4864</v>
      </c>
      <c r="Q680" s="27"/>
      <c r="R680" s="27" t="s">
        <v>4872</v>
      </c>
      <c r="S680" s="105">
        <v>45</v>
      </c>
      <c r="T680" s="105" t="s">
        <v>5113</v>
      </c>
      <c r="U680" s="27"/>
      <c r="V680" s="27" t="s">
        <v>4869</v>
      </c>
      <c r="W680" s="27" t="s">
        <v>5114</v>
      </c>
      <c r="X680" s="32" t="s">
        <v>5115</v>
      </c>
      <c r="Y680" s="27">
        <v>11</v>
      </c>
      <c r="Z680" s="33">
        <v>2</v>
      </c>
      <c r="AA680" s="157" t="s">
        <v>5326</v>
      </c>
      <c r="AB680" s="33" t="s">
        <v>5327</v>
      </c>
      <c r="AC680" s="33">
        <v>1</v>
      </c>
      <c r="AD680" s="33">
        <v>7</v>
      </c>
      <c r="AE680" s="33">
        <v>1</v>
      </c>
      <c r="AF680" s="36">
        <v>3251349281703</v>
      </c>
      <c r="AG680" s="36" t="str">
        <f>MID(AF680,10,4)</f>
        <v>1703</v>
      </c>
      <c r="AH680" s="27" t="s">
        <v>5563</v>
      </c>
      <c r="AI680" s="27" t="s">
        <v>268</v>
      </c>
      <c r="AJ680" s="29">
        <v>37361</v>
      </c>
      <c r="AK680" s="27"/>
      <c r="AL680" s="27"/>
      <c r="AM680" s="27"/>
      <c r="AN680" s="27"/>
      <c r="AO680" s="27" t="s">
        <v>6007</v>
      </c>
      <c r="AP680" s="27"/>
      <c r="AQ680" s="27"/>
      <c r="AR680" s="35">
        <v>109387724</v>
      </c>
      <c r="AS680" s="36">
        <v>3251349281703</v>
      </c>
      <c r="AT680" s="27"/>
      <c r="AU680" s="29"/>
      <c r="AV680" s="27"/>
      <c r="AW680" s="27" t="s">
        <v>4295</v>
      </c>
      <c r="AX680" s="27" t="s">
        <v>315</v>
      </c>
      <c r="AY680" s="27" t="s">
        <v>268</v>
      </c>
      <c r="AZ680" s="27"/>
      <c r="BA680" s="27"/>
      <c r="BB680" s="27">
        <v>33545848</v>
      </c>
      <c r="BC680" s="27" t="s">
        <v>4590</v>
      </c>
      <c r="BD680" s="27">
        <v>1</v>
      </c>
      <c r="BE680" s="27">
        <v>5</v>
      </c>
      <c r="BF680" s="27">
        <v>1</v>
      </c>
      <c r="BG680" s="27" t="s">
        <v>867</v>
      </c>
      <c r="BH680" s="27">
        <v>7</v>
      </c>
      <c r="BI680" s="106" t="s">
        <v>5564</v>
      </c>
      <c r="BJ680" s="27" t="s">
        <v>5565</v>
      </c>
      <c r="BK680" s="27"/>
      <c r="BL680" s="27"/>
      <c r="BM680" s="27"/>
      <c r="BN680" s="27"/>
      <c r="BO680" s="27" t="s">
        <v>4771</v>
      </c>
      <c r="BP680" s="27" t="s">
        <v>4776</v>
      </c>
      <c r="BQ680" s="27" t="s">
        <v>4776</v>
      </c>
      <c r="BR680" s="27" t="s">
        <v>4776</v>
      </c>
      <c r="BS680" s="27" t="s">
        <v>4776</v>
      </c>
      <c r="BT680" s="27">
        <v>22.317808219178083</v>
      </c>
      <c r="BU680" s="27">
        <v>4</v>
      </c>
      <c r="BV680" s="27">
        <v>15</v>
      </c>
      <c r="BW680" s="33"/>
      <c r="BX680" s="33"/>
      <c r="BY680" s="33"/>
      <c r="BZ680" s="27"/>
      <c r="CA680" s="27"/>
      <c r="CB680" s="27"/>
      <c r="CC680" s="33"/>
      <c r="CD680" s="33"/>
      <c r="CE680" s="33"/>
      <c r="CF680" s="27"/>
      <c r="CG680" s="27"/>
      <c r="CH680" s="27"/>
      <c r="CI680" s="27"/>
      <c r="CJ680" s="27"/>
    </row>
    <row r="681" spans="1:88" x14ac:dyDescent="0.25">
      <c r="A681" s="27" t="s">
        <v>3348</v>
      </c>
      <c r="B681" s="27" t="s">
        <v>1850</v>
      </c>
      <c r="C681" s="27" t="s">
        <v>1365</v>
      </c>
      <c r="D681" s="27" t="s">
        <v>933</v>
      </c>
      <c r="E681" s="27" t="s">
        <v>168</v>
      </c>
      <c r="F681" s="27"/>
      <c r="G681" s="27" t="s">
        <v>6716</v>
      </c>
      <c r="H681" s="27" t="s">
        <v>3994</v>
      </c>
      <c r="I681" s="27"/>
      <c r="J681" s="27"/>
      <c r="K681" s="29">
        <v>45292</v>
      </c>
      <c r="L681" s="30">
        <v>3385</v>
      </c>
      <c r="M681" s="31">
        <v>250</v>
      </c>
      <c r="N681" t="s">
        <v>149</v>
      </c>
      <c r="O681" s="1">
        <v>45397</v>
      </c>
      <c r="P681" t="s">
        <v>5209</v>
      </c>
      <c r="Q681" s="27"/>
      <c r="R681" s="27" t="s">
        <v>4884</v>
      </c>
      <c r="S681" s="27">
        <v>12</v>
      </c>
      <c r="T681" s="27" t="s">
        <v>4946</v>
      </c>
      <c r="U681" s="27"/>
      <c r="V681" s="27" t="s">
        <v>4869</v>
      </c>
      <c r="W681" s="27" t="s">
        <v>4886</v>
      </c>
      <c r="X681" s="32" t="s">
        <v>4870</v>
      </c>
      <c r="Y681" s="27">
        <v>1</v>
      </c>
      <c r="Z681" s="27">
        <v>2</v>
      </c>
      <c r="AA681" s="102" t="s">
        <v>5098</v>
      </c>
      <c r="AB681" s="102" t="s">
        <v>5098</v>
      </c>
      <c r="AC681" s="33">
        <v>1</v>
      </c>
      <c r="AD681" s="33">
        <v>7</v>
      </c>
      <c r="AE681" s="33">
        <v>1</v>
      </c>
      <c r="AF681" s="36">
        <v>2878871380101</v>
      </c>
      <c r="AG681" s="36" t="str">
        <f>MID(AF681,10,4)</f>
        <v>0101</v>
      </c>
      <c r="AH681" s="27" t="s">
        <v>114</v>
      </c>
      <c r="AI681" s="27" t="s">
        <v>114</v>
      </c>
      <c r="AJ681" s="29">
        <v>38578</v>
      </c>
      <c r="AK681" s="27"/>
      <c r="AL681" s="27"/>
      <c r="AM681" s="27"/>
      <c r="AN681" s="27"/>
      <c r="AO681" s="27" t="s">
        <v>6007</v>
      </c>
      <c r="AP681" s="27"/>
      <c r="AQ681" s="27"/>
      <c r="AR681" s="35">
        <v>287887138</v>
      </c>
      <c r="AS681" s="36">
        <v>2878871380101</v>
      </c>
      <c r="AT681" s="27"/>
      <c r="AU681" s="29"/>
      <c r="AV681" s="27"/>
      <c r="AW681" s="27" t="s">
        <v>4296</v>
      </c>
      <c r="AX681" s="27" t="s">
        <v>114</v>
      </c>
      <c r="AY681" s="27" t="s">
        <v>278</v>
      </c>
      <c r="AZ681" s="27"/>
      <c r="BA681" s="27"/>
      <c r="BB681" s="27">
        <v>36814595</v>
      </c>
      <c r="BC681" s="27" t="s">
        <v>4590</v>
      </c>
      <c r="BD681" s="27">
        <v>1</v>
      </c>
      <c r="BE681" s="27">
        <v>5</v>
      </c>
      <c r="BF681" s="27">
        <v>0</v>
      </c>
      <c r="BG681" s="27" t="s">
        <v>4622</v>
      </c>
      <c r="BH681" s="27">
        <v>7</v>
      </c>
      <c r="BI681" s="106" t="s">
        <v>5566</v>
      </c>
      <c r="BJ681" s="27"/>
      <c r="BK681" s="27"/>
      <c r="BL681" s="27"/>
      <c r="BM681" s="27"/>
      <c r="BN681" s="27"/>
      <c r="BO681" s="27" t="s">
        <v>4771</v>
      </c>
      <c r="BP681" s="29">
        <v>45237</v>
      </c>
      <c r="BQ681" s="27" t="s">
        <v>5567</v>
      </c>
      <c r="BR681" s="27" t="s">
        <v>5260</v>
      </c>
      <c r="BS681" s="29">
        <v>45239</v>
      </c>
      <c r="BT681" s="27">
        <v>18.983561643835618</v>
      </c>
      <c r="BU681" s="27">
        <v>8</v>
      </c>
      <c r="BV681" s="27">
        <v>14</v>
      </c>
      <c r="BW681" s="33"/>
      <c r="BX681" s="33"/>
      <c r="BY681" s="33"/>
      <c r="BZ681" s="27"/>
      <c r="CA681" s="27"/>
      <c r="CB681" s="27"/>
      <c r="CC681" s="33"/>
      <c r="CD681" s="33"/>
      <c r="CE681" s="33"/>
      <c r="CF681" s="27"/>
      <c r="CG681" s="27"/>
      <c r="CH681" s="27"/>
      <c r="CI681" s="27"/>
      <c r="CJ681" s="27"/>
    </row>
    <row r="682" spans="1:88" x14ac:dyDescent="0.25">
      <c r="A682" s="27" t="s">
        <v>3349</v>
      </c>
      <c r="B682" s="27" t="s">
        <v>803</v>
      </c>
      <c r="C682" s="27" t="s">
        <v>322</v>
      </c>
      <c r="D682" s="27" t="s">
        <v>1410</v>
      </c>
      <c r="E682" s="27" t="s">
        <v>1411</v>
      </c>
      <c r="F682" s="27"/>
      <c r="G682" s="27" t="s">
        <v>6717</v>
      </c>
      <c r="H682" s="27" t="s">
        <v>4022</v>
      </c>
      <c r="I682" s="27"/>
      <c r="J682" s="27"/>
      <c r="K682" s="29">
        <v>45293</v>
      </c>
      <c r="L682" s="30">
        <v>3385</v>
      </c>
      <c r="M682" s="31">
        <v>250</v>
      </c>
      <c r="N682" t="s">
        <v>149</v>
      </c>
      <c r="O682" s="1">
        <v>45412</v>
      </c>
      <c r="P682" t="s">
        <v>4969</v>
      </c>
      <c r="Q682" s="27"/>
      <c r="R682" s="27" t="s">
        <v>5339</v>
      </c>
      <c r="S682" s="27" t="s">
        <v>4962</v>
      </c>
      <c r="T682" s="27" t="s">
        <v>4963</v>
      </c>
      <c r="U682" s="27" t="s">
        <v>4954</v>
      </c>
      <c r="V682" s="27" t="s">
        <v>4959</v>
      </c>
      <c r="W682" s="27" t="s">
        <v>5148</v>
      </c>
      <c r="X682" s="32" t="s">
        <v>5009</v>
      </c>
      <c r="Y682" s="27">
        <v>2</v>
      </c>
      <c r="Z682" s="27">
        <v>1</v>
      </c>
      <c r="AA682" s="102" t="s">
        <v>5098</v>
      </c>
      <c r="AB682" s="102" t="s">
        <v>5098</v>
      </c>
      <c r="AC682" s="33">
        <v>1</v>
      </c>
      <c r="AD682" s="33">
        <v>7</v>
      </c>
      <c r="AE682" s="33">
        <v>1</v>
      </c>
      <c r="AF682" s="36">
        <v>2824991130901</v>
      </c>
      <c r="AG682" s="36" t="str">
        <f>MID(AF682,10,4)</f>
        <v>0901</v>
      </c>
      <c r="AH682" s="27" t="s">
        <v>700</v>
      </c>
      <c r="AI682" s="27" t="s">
        <v>700</v>
      </c>
      <c r="AJ682" s="29">
        <v>36782</v>
      </c>
      <c r="AK682" s="27" t="s">
        <v>499</v>
      </c>
      <c r="AL682" s="29">
        <v>46643</v>
      </c>
      <c r="AM682" s="27"/>
      <c r="AN682" s="27"/>
      <c r="AO682" s="27" t="s">
        <v>6371</v>
      </c>
      <c r="AP682" s="27"/>
      <c r="AQ682" s="27"/>
      <c r="AR682" s="35">
        <v>116340258</v>
      </c>
      <c r="AS682" s="36">
        <v>2824991130901</v>
      </c>
      <c r="AT682" s="27"/>
      <c r="AU682" s="29"/>
      <c r="AV682" s="27"/>
      <c r="AW682" s="27" t="s">
        <v>4297</v>
      </c>
      <c r="AX682" s="27" t="s">
        <v>4250</v>
      </c>
      <c r="AY682" s="27" t="s">
        <v>4250</v>
      </c>
      <c r="AZ682" s="27"/>
      <c r="BA682" s="27"/>
      <c r="BB682" s="27">
        <v>58768025</v>
      </c>
      <c r="BC682" s="27" t="s">
        <v>4588</v>
      </c>
      <c r="BD682" s="27">
        <v>1</v>
      </c>
      <c r="BE682" s="27">
        <v>5</v>
      </c>
      <c r="BF682" s="27">
        <v>1</v>
      </c>
      <c r="BG682" s="27" t="s">
        <v>877</v>
      </c>
      <c r="BH682" s="27"/>
      <c r="BI682" s="106" t="s">
        <v>5568</v>
      </c>
      <c r="BJ682" s="27" t="s">
        <v>5569</v>
      </c>
      <c r="BK682" s="27"/>
      <c r="BL682" s="27"/>
      <c r="BM682" s="27"/>
      <c r="BN682" s="27"/>
      <c r="BO682" s="27" t="s">
        <v>4771</v>
      </c>
      <c r="BP682" s="27" t="s">
        <v>4776</v>
      </c>
      <c r="BQ682" s="27" t="s">
        <v>4776</v>
      </c>
      <c r="BR682" s="27" t="s">
        <v>4776</v>
      </c>
      <c r="BS682" s="27" t="s">
        <v>4776</v>
      </c>
      <c r="BT682" s="27">
        <v>23.904109589041095</v>
      </c>
      <c r="BU682" s="27">
        <v>9</v>
      </c>
      <c r="BV682" s="27">
        <v>13</v>
      </c>
      <c r="BW682" s="33"/>
      <c r="BX682" s="33"/>
      <c r="BY682" s="33"/>
      <c r="BZ682" s="27"/>
      <c r="CA682" s="27"/>
      <c r="CB682" s="27"/>
      <c r="CC682" s="33"/>
      <c r="CD682" s="33"/>
      <c r="CE682" s="33"/>
      <c r="CF682" s="27"/>
      <c r="CG682" s="27"/>
      <c r="CH682" s="27"/>
      <c r="CI682" s="27"/>
      <c r="CJ682" s="27"/>
    </row>
    <row r="683" spans="1:88" x14ac:dyDescent="0.25">
      <c r="A683" s="27" t="s">
        <v>3350</v>
      </c>
      <c r="B683" s="27" t="s">
        <v>1386</v>
      </c>
      <c r="C683" s="27" t="s">
        <v>850</v>
      </c>
      <c r="D683" s="27" t="s">
        <v>436</v>
      </c>
      <c r="E683" s="27" t="s">
        <v>2021</v>
      </c>
      <c r="F683" s="27"/>
      <c r="G683" s="27" t="s">
        <v>6718</v>
      </c>
      <c r="H683" s="27" t="s">
        <v>4024</v>
      </c>
      <c r="I683" s="27"/>
      <c r="J683" s="27"/>
      <c r="K683" s="29">
        <v>45300</v>
      </c>
      <c r="L683" s="30">
        <v>3800</v>
      </c>
      <c r="M683" s="31">
        <v>250</v>
      </c>
      <c r="N683" t="s">
        <v>149</v>
      </c>
      <c r="O683" s="1">
        <v>45332</v>
      </c>
      <c r="P683" t="s">
        <v>4969</v>
      </c>
      <c r="Q683" s="27"/>
      <c r="R683" s="27" t="s">
        <v>4889</v>
      </c>
      <c r="S683" s="27" t="s">
        <v>4890</v>
      </c>
      <c r="T683" s="27" t="s">
        <v>4902</v>
      </c>
      <c r="U683" s="27" t="s">
        <v>4903</v>
      </c>
      <c r="V683" s="27" t="s">
        <v>4869</v>
      </c>
      <c r="W683" s="27"/>
      <c r="X683" s="32" t="s">
        <v>4870</v>
      </c>
      <c r="Y683" s="27">
        <v>1</v>
      </c>
      <c r="Z683" s="27">
        <v>1</v>
      </c>
      <c r="AA683" s="102" t="s">
        <v>5098</v>
      </c>
      <c r="AB683" s="102" t="s">
        <v>5098</v>
      </c>
      <c r="AC683" s="33">
        <v>1</v>
      </c>
      <c r="AD683" s="33">
        <v>7</v>
      </c>
      <c r="AE683" s="33">
        <v>1</v>
      </c>
      <c r="AF683" s="36">
        <v>2187786270101</v>
      </c>
      <c r="AG683" s="36" t="str">
        <f>MID(AF683,10,4)</f>
        <v>0101</v>
      </c>
      <c r="AH683" s="27" t="s">
        <v>114</v>
      </c>
      <c r="AI683" s="27" t="s">
        <v>114</v>
      </c>
      <c r="AJ683" s="29">
        <v>32121</v>
      </c>
      <c r="AK683" s="27" t="s">
        <v>499</v>
      </c>
      <c r="AL683" s="29">
        <v>45636</v>
      </c>
      <c r="AM683" s="27" t="s">
        <v>218</v>
      </c>
      <c r="AN683" s="29">
        <v>46001</v>
      </c>
      <c r="AO683" s="27" t="s">
        <v>6371</v>
      </c>
      <c r="AP683" s="27"/>
      <c r="AQ683" s="27"/>
      <c r="AR683" s="35">
        <v>49698206</v>
      </c>
      <c r="AS683" s="36">
        <v>200900193943</v>
      </c>
      <c r="AT683" s="27"/>
      <c r="AU683" s="29"/>
      <c r="AV683" s="27"/>
      <c r="AW683" s="27" t="s">
        <v>4298</v>
      </c>
      <c r="AX683" s="27" t="s">
        <v>114</v>
      </c>
      <c r="AY683" s="27" t="s">
        <v>114</v>
      </c>
      <c r="AZ683" s="27"/>
      <c r="BA683" s="27"/>
      <c r="BB683" s="27">
        <v>31830160</v>
      </c>
      <c r="BC683" s="27" t="s">
        <v>4588</v>
      </c>
      <c r="BD683" s="27">
        <v>1</v>
      </c>
      <c r="BE683" s="27">
        <v>5</v>
      </c>
      <c r="BF683" s="27">
        <v>1</v>
      </c>
      <c r="BG683" s="27" t="s">
        <v>4598</v>
      </c>
      <c r="BH683" s="28">
        <v>5</v>
      </c>
      <c r="BI683" s="106" t="s">
        <v>5570</v>
      </c>
      <c r="BJ683" s="27" t="s">
        <v>5571</v>
      </c>
      <c r="BK683" s="27"/>
      <c r="BL683" s="27"/>
      <c r="BM683" s="27"/>
      <c r="BN683" s="27"/>
      <c r="BO683" s="27" t="s">
        <v>4771</v>
      </c>
      <c r="BP683" s="27" t="s">
        <v>4770</v>
      </c>
      <c r="BQ683" s="27" t="s">
        <v>4770</v>
      </c>
      <c r="BR683" s="27"/>
      <c r="BS683" s="27"/>
      <c r="BT683" s="27">
        <v>36.673972602739724</v>
      </c>
      <c r="BU683" s="27">
        <v>12</v>
      </c>
      <c r="BV683" s="27">
        <v>10</v>
      </c>
      <c r="BW683" s="33"/>
      <c r="BX683" s="33"/>
      <c r="BY683" s="33"/>
      <c r="BZ683" s="27"/>
      <c r="CA683" s="27"/>
      <c r="CB683" s="27"/>
      <c r="CC683" s="33"/>
      <c r="CD683" s="33"/>
      <c r="CE683" s="33"/>
      <c r="CF683" s="27"/>
      <c r="CG683" s="27"/>
      <c r="CH683" s="27"/>
      <c r="CI683" s="27"/>
      <c r="CJ683" s="27"/>
    </row>
    <row r="684" spans="1:88" x14ac:dyDescent="0.25">
      <c r="A684" s="27" t="s">
        <v>3351</v>
      </c>
      <c r="B684" s="27" t="s">
        <v>529</v>
      </c>
      <c r="C684" s="27" t="s">
        <v>2760</v>
      </c>
      <c r="D684" s="27" t="s">
        <v>2434</v>
      </c>
      <c r="E684" s="27" t="s">
        <v>585</v>
      </c>
      <c r="F684" s="27"/>
      <c r="G684" s="27" t="s">
        <v>6719</v>
      </c>
      <c r="H684" s="27" t="s">
        <v>3998</v>
      </c>
      <c r="I684" s="27" t="s">
        <v>4001</v>
      </c>
      <c r="J684" s="27"/>
      <c r="K684" s="29">
        <v>45311</v>
      </c>
      <c r="L684" s="30">
        <v>2960</v>
      </c>
      <c r="M684" s="31">
        <v>250</v>
      </c>
      <c r="N684" t="s">
        <v>4864</v>
      </c>
      <c r="P684" s="27" t="s">
        <v>4864</v>
      </c>
      <c r="Q684" s="27"/>
      <c r="R684" s="27" t="s">
        <v>5184</v>
      </c>
      <c r="S684" s="27" t="s">
        <v>4962</v>
      </c>
      <c r="T684" s="27" t="s">
        <v>4963</v>
      </c>
      <c r="U684" s="27" t="s">
        <v>4954</v>
      </c>
      <c r="V684" s="27" t="s">
        <v>4869</v>
      </c>
      <c r="W684" s="27" t="s">
        <v>4980</v>
      </c>
      <c r="X684" s="32" t="s">
        <v>4870</v>
      </c>
      <c r="Y684" s="27">
        <v>1</v>
      </c>
      <c r="Z684" s="27">
        <v>1</v>
      </c>
      <c r="AA684" s="157" t="s">
        <v>5326</v>
      </c>
      <c r="AB684" s="33" t="s">
        <v>5327</v>
      </c>
      <c r="AC684" s="33">
        <v>1</v>
      </c>
      <c r="AD684" s="33">
        <v>7</v>
      </c>
      <c r="AE684" s="33">
        <v>1</v>
      </c>
      <c r="AF684" s="36">
        <v>2954659480101</v>
      </c>
      <c r="AG684" s="36" t="str">
        <f>MID(AF684,10,4)</f>
        <v>0101</v>
      </c>
      <c r="AH684" s="27" t="s">
        <v>114</v>
      </c>
      <c r="AI684" s="27" t="s">
        <v>114</v>
      </c>
      <c r="AJ684" s="29">
        <v>35118</v>
      </c>
      <c r="AK684" s="27" t="s">
        <v>218</v>
      </c>
      <c r="AL684" s="29">
        <v>45345</v>
      </c>
      <c r="AM684" s="27"/>
      <c r="AN684" s="27"/>
      <c r="AO684" s="27" t="s">
        <v>6371</v>
      </c>
      <c r="AP684" s="27"/>
      <c r="AQ684" s="27"/>
      <c r="AR684" s="35">
        <v>94630178</v>
      </c>
      <c r="AS684" s="36">
        <v>201600686737</v>
      </c>
      <c r="AT684" s="27"/>
      <c r="AU684" s="29"/>
      <c r="AV684" s="27"/>
      <c r="AW684" s="27" t="s">
        <v>4299</v>
      </c>
      <c r="AX684" s="27" t="s">
        <v>114</v>
      </c>
      <c r="AY684" s="27" t="s">
        <v>114</v>
      </c>
      <c r="AZ684" s="27"/>
      <c r="BA684" s="27"/>
      <c r="BB684" s="27">
        <v>37648845</v>
      </c>
      <c r="BC684" s="27" t="s">
        <v>4588</v>
      </c>
      <c r="BD684" s="27">
        <v>1</v>
      </c>
      <c r="BE684" s="27">
        <v>5</v>
      </c>
      <c r="BF684" s="27">
        <v>1</v>
      </c>
      <c r="BG684" s="27" t="s">
        <v>2161</v>
      </c>
      <c r="BH684" s="27">
        <v>7</v>
      </c>
      <c r="BI684" s="106" t="s">
        <v>5572</v>
      </c>
      <c r="BJ684" s="27" t="s">
        <v>5573</v>
      </c>
      <c r="BK684" s="27"/>
      <c r="BL684" s="27"/>
      <c r="BM684" s="27"/>
      <c r="BN684" s="27"/>
      <c r="BO684" s="27" t="s">
        <v>4769</v>
      </c>
      <c r="BP684" s="29">
        <v>44984</v>
      </c>
      <c r="BQ684" s="29">
        <v>44987</v>
      </c>
      <c r="BR684" s="27" t="s">
        <v>5179</v>
      </c>
      <c r="BS684" s="27" t="s">
        <v>4776</v>
      </c>
      <c r="BT684" s="27">
        <v>28.463013698630139</v>
      </c>
      <c r="BU684" s="27">
        <v>2</v>
      </c>
      <c r="BV684" s="27">
        <v>23</v>
      </c>
      <c r="BW684" s="33"/>
      <c r="BX684" s="33"/>
      <c r="BY684" s="33"/>
      <c r="BZ684" s="27"/>
      <c r="CA684" s="27"/>
      <c r="CB684" s="27"/>
      <c r="CC684" s="33"/>
      <c r="CD684" s="33"/>
      <c r="CE684" s="33"/>
      <c r="CF684" s="27"/>
      <c r="CG684" s="27"/>
      <c r="CH684" s="27"/>
      <c r="CI684" s="27"/>
      <c r="CJ684" s="27"/>
    </row>
    <row r="685" spans="1:88" x14ac:dyDescent="0.25">
      <c r="A685" s="27" t="s">
        <v>3352</v>
      </c>
      <c r="B685" s="27" t="s">
        <v>2051</v>
      </c>
      <c r="C685" s="27" t="s">
        <v>3719</v>
      </c>
      <c r="D685" s="27" t="s">
        <v>3823</v>
      </c>
      <c r="E685" s="27" t="s">
        <v>160</v>
      </c>
      <c r="F685" s="27"/>
      <c r="G685" s="27" t="s">
        <v>6720</v>
      </c>
      <c r="H685" s="27" t="s">
        <v>4013</v>
      </c>
      <c r="I685" s="27"/>
      <c r="J685" s="27"/>
      <c r="K685" s="29">
        <v>45313</v>
      </c>
      <c r="L685" s="30">
        <v>3385</v>
      </c>
      <c r="M685" s="31">
        <v>250</v>
      </c>
      <c r="N685" t="s">
        <v>4864</v>
      </c>
      <c r="O685" s="1"/>
      <c r="P685" s="27" t="s">
        <v>4864</v>
      </c>
      <c r="Q685" s="27"/>
      <c r="R685" s="27" t="s">
        <v>4889</v>
      </c>
      <c r="S685" s="27" t="s">
        <v>4890</v>
      </c>
      <c r="T685" s="27" t="s">
        <v>4902</v>
      </c>
      <c r="U685" s="27" t="s">
        <v>4903</v>
      </c>
      <c r="V685" s="27" t="s">
        <v>4869</v>
      </c>
      <c r="W685" s="27"/>
      <c r="X685" s="32" t="s">
        <v>4870</v>
      </c>
      <c r="Y685" s="27">
        <v>1</v>
      </c>
      <c r="Z685" s="27">
        <v>1</v>
      </c>
      <c r="AA685" s="157" t="s">
        <v>5326</v>
      </c>
      <c r="AB685" s="33" t="s">
        <v>5327</v>
      </c>
      <c r="AC685" s="33">
        <v>1</v>
      </c>
      <c r="AD685" s="33">
        <v>7</v>
      </c>
      <c r="AE685" s="33">
        <v>1</v>
      </c>
      <c r="AF685" s="36">
        <v>1656192790101</v>
      </c>
      <c r="AG685" s="36" t="str">
        <f>MID(AF685,10,4)</f>
        <v>0101</v>
      </c>
      <c r="AH685" s="27" t="s">
        <v>114</v>
      </c>
      <c r="AI685" s="27" t="s">
        <v>114</v>
      </c>
      <c r="AJ685" s="29">
        <v>31864</v>
      </c>
      <c r="AK685" s="27" t="s">
        <v>499</v>
      </c>
      <c r="AL685" s="29">
        <v>45379</v>
      </c>
      <c r="AM685" s="27"/>
      <c r="AN685" s="27"/>
      <c r="AO685" s="27" t="s">
        <v>6371</v>
      </c>
      <c r="AP685" s="27"/>
      <c r="AQ685" s="27"/>
      <c r="AR685" s="35">
        <v>45380651</v>
      </c>
      <c r="AS685" s="36">
        <v>201003582962</v>
      </c>
      <c r="AT685" s="27"/>
      <c r="AU685" s="29"/>
      <c r="AV685" s="27"/>
      <c r="AW685" s="27" t="s">
        <v>4300</v>
      </c>
      <c r="AX685" s="27" t="s">
        <v>114</v>
      </c>
      <c r="AY685" s="27" t="s">
        <v>114</v>
      </c>
      <c r="AZ685" s="27"/>
      <c r="BA685" s="27"/>
      <c r="BB685" s="27">
        <v>47161495</v>
      </c>
      <c r="BC685" s="27" t="s">
        <v>4588</v>
      </c>
      <c r="BD685" s="27">
        <v>1</v>
      </c>
      <c r="BE685" s="27">
        <v>5</v>
      </c>
      <c r="BF685" s="27">
        <v>1</v>
      </c>
      <c r="BG685" s="27" t="s">
        <v>635</v>
      </c>
      <c r="BH685" s="27">
        <v>7</v>
      </c>
      <c r="BI685" s="106" t="s">
        <v>5574</v>
      </c>
      <c r="BJ685" s="27" t="s">
        <v>5575</v>
      </c>
      <c r="BK685" s="27"/>
      <c r="BL685" s="27"/>
      <c r="BM685" s="27"/>
      <c r="BN685" s="27"/>
      <c r="BO685" s="27" t="s">
        <v>4769</v>
      </c>
      <c r="BP685" s="27" t="s">
        <v>4770</v>
      </c>
      <c r="BQ685" s="27"/>
      <c r="BR685" s="27"/>
      <c r="BS685" s="29">
        <v>45303</v>
      </c>
      <c r="BT685" s="27">
        <v>37.37808219178082</v>
      </c>
      <c r="BU685" s="27">
        <v>3</v>
      </c>
      <c r="BV685" s="27">
        <v>28</v>
      </c>
      <c r="BW685" s="33"/>
      <c r="BX685" s="33"/>
      <c r="BY685" s="33"/>
      <c r="BZ685" s="27"/>
      <c r="CA685" s="27"/>
      <c r="CB685" s="27"/>
      <c r="CC685" s="33"/>
      <c r="CD685" s="33"/>
      <c r="CE685" s="33"/>
      <c r="CF685" s="27"/>
      <c r="CG685" s="27"/>
      <c r="CH685" s="27"/>
      <c r="CI685" s="27"/>
      <c r="CJ685" s="27"/>
    </row>
    <row r="686" spans="1:88" x14ac:dyDescent="0.25">
      <c r="A686" s="27" t="s">
        <v>3353</v>
      </c>
      <c r="B686" s="27" t="s">
        <v>366</v>
      </c>
      <c r="C686" s="27" t="s">
        <v>2609</v>
      </c>
      <c r="D686" s="27" t="s">
        <v>1470</v>
      </c>
      <c r="E686" s="27" t="s">
        <v>1678</v>
      </c>
      <c r="F686" s="27"/>
      <c r="G686" s="27" t="s">
        <v>6721</v>
      </c>
      <c r="H686" s="27" t="s">
        <v>3994</v>
      </c>
      <c r="I686" s="27"/>
      <c r="J686" s="27"/>
      <c r="K686" s="29">
        <v>45313</v>
      </c>
      <c r="L686" s="30">
        <v>3385</v>
      </c>
      <c r="M686" s="31">
        <v>250</v>
      </c>
      <c r="N686" t="s">
        <v>4864</v>
      </c>
      <c r="P686" s="27" t="s">
        <v>4864</v>
      </c>
      <c r="Q686" s="27"/>
      <c r="R686" s="27" t="s">
        <v>5015</v>
      </c>
      <c r="S686" s="147">
        <v>102</v>
      </c>
      <c r="T686" s="144" t="s">
        <v>5180</v>
      </c>
      <c r="U686" s="27"/>
      <c r="V686" s="27" t="s">
        <v>4959</v>
      </c>
      <c r="W686" s="27" t="s">
        <v>5169</v>
      </c>
      <c r="X686" s="32" t="s">
        <v>4960</v>
      </c>
      <c r="Y686" s="27">
        <v>9</v>
      </c>
      <c r="Z686" s="27">
        <v>2</v>
      </c>
      <c r="AA686" s="157" t="s">
        <v>5326</v>
      </c>
      <c r="AB686" s="33" t="s">
        <v>5327</v>
      </c>
      <c r="AC686" s="33">
        <v>1</v>
      </c>
      <c r="AD686" s="33">
        <v>7</v>
      </c>
      <c r="AE686" s="33">
        <v>1</v>
      </c>
      <c r="AF686" s="36">
        <v>3150569321301</v>
      </c>
      <c r="AG686" s="36" t="str">
        <f>MID(AF686,10,4)</f>
        <v>1301</v>
      </c>
      <c r="AH686" s="27" t="s">
        <v>421</v>
      </c>
      <c r="AI686" s="27" t="s">
        <v>421</v>
      </c>
      <c r="AJ686" s="29">
        <v>35823</v>
      </c>
      <c r="AK686" s="27"/>
      <c r="AL686" s="27"/>
      <c r="AM686" s="27"/>
      <c r="AN686" s="27"/>
      <c r="AO686" s="27" t="s">
        <v>6007</v>
      </c>
      <c r="AP686" s="27"/>
      <c r="AQ686" s="27"/>
      <c r="AR686" s="35">
        <v>95173420</v>
      </c>
      <c r="AS686" s="178">
        <v>3150569321301</v>
      </c>
      <c r="AT686" s="27"/>
      <c r="AU686" s="29"/>
      <c r="AV686" s="27"/>
      <c r="AW686" s="27" t="s">
        <v>4301</v>
      </c>
      <c r="AX686" s="27" t="s">
        <v>4302</v>
      </c>
      <c r="AY686" s="27" t="s">
        <v>4302</v>
      </c>
      <c r="AZ686" s="27"/>
      <c r="BA686" s="27"/>
      <c r="BB686" s="27">
        <v>30763537</v>
      </c>
      <c r="BC686" s="27" t="s">
        <v>4590</v>
      </c>
      <c r="BD686" s="27">
        <v>1</v>
      </c>
      <c r="BE686" s="27">
        <v>5</v>
      </c>
      <c r="BF686" s="27">
        <v>1</v>
      </c>
      <c r="BG686" s="27" t="s">
        <v>4598</v>
      </c>
      <c r="BH686" s="28">
        <v>5</v>
      </c>
      <c r="BI686" s="27" t="s">
        <v>5576</v>
      </c>
      <c r="BJ686" s="27" t="s">
        <v>5577</v>
      </c>
      <c r="BK686" s="27"/>
      <c r="BL686" s="27"/>
      <c r="BM686" s="27"/>
      <c r="BN686" s="27"/>
      <c r="BO686" s="27" t="s">
        <v>4769</v>
      </c>
      <c r="BP686" s="29">
        <v>45174</v>
      </c>
      <c r="BQ686" s="27" t="s">
        <v>4776</v>
      </c>
      <c r="BR686" s="27"/>
      <c r="BS686" s="29">
        <v>45171</v>
      </c>
      <c r="BT686" s="27">
        <v>26.531506849315068</v>
      </c>
      <c r="BU686" s="27">
        <v>1</v>
      </c>
      <c r="BV686" s="27">
        <v>28</v>
      </c>
      <c r="BW686" s="33"/>
      <c r="BX686" s="33"/>
      <c r="BY686" s="33"/>
      <c r="BZ686" s="27"/>
      <c r="CA686" s="27"/>
      <c r="CB686" s="27"/>
      <c r="CC686" s="33"/>
      <c r="CD686" s="33"/>
      <c r="CE686" s="33"/>
      <c r="CF686" s="27"/>
      <c r="CG686" s="27"/>
      <c r="CH686" s="27"/>
      <c r="CI686" s="27"/>
      <c r="CJ686" s="27"/>
    </row>
    <row r="687" spans="1:88" x14ac:dyDescent="0.25">
      <c r="A687" s="27" t="s">
        <v>3354</v>
      </c>
      <c r="B687" s="27" t="s">
        <v>529</v>
      </c>
      <c r="C687" s="27" t="s">
        <v>306</v>
      </c>
      <c r="D687" s="27" t="s">
        <v>871</v>
      </c>
      <c r="E687" s="27" t="s">
        <v>160</v>
      </c>
      <c r="F687" s="27"/>
      <c r="G687" s="27" t="s">
        <v>6722</v>
      </c>
      <c r="H687" s="27" t="s">
        <v>4020</v>
      </c>
      <c r="I687" s="27"/>
      <c r="J687" s="27"/>
      <c r="K687" s="29">
        <v>45310</v>
      </c>
      <c r="L687" s="30">
        <v>3750</v>
      </c>
      <c r="M687" s="31">
        <v>250</v>
      </c>
      <c r="N687" t="s">
        <v>4864</v>
      </c>
      <c r="P687" s="27" t="s">
        <v>4864</v>
      </c>
      <c r="Q687" s="27"/>
      <c r="R687" s="27" t="s">
        <v>4961</v>
      </c>
      <c r="S687" s="27" t="s">
        <v>4962</v>
      </c>
      <c r="T687" s="27" t="s">
        <v>4963</v>
      </c>
      <c r="U687" s="27" t="s">
        <v>4954</v>
      </c>
      <c r="V687" s="27" t="s">
        <v>4955</v>
      </c>
      <c r="W687" s="27" t="s">
        <v>4961</v>
      </c>
      <c r="X687" s="32" t="s">
        <v>4949</v>
      </c>
      <c r="Y687" s="27">
        <v>3</v>
      </c>
      <c r="Z687" s="27">
        <v>1</v>
      </c>
      <c r="AA687" s="102" t="s">
        <v>5098</v>
      </c>
      <c r="AB687" s="102" t="s">
        <v>5098</v>
      </c>
      <c r="AC687" s="33">
        <v>1</v>
      </c>
      <c r="AD687" s="33">
        <v>7</v>
      </c>
      <c r="AE687" s="33">
        <v>1</v>
      </c>
      <c r="AF687" s="36">
        <v>2844965611910</v>
      </c>
      <c r="AG687" s="36" t="str">
        <f>MID(AF687,10,4)</f>
        <v>1910</v>
      </c>
      <c r="AH687" s="27" t="s">
        <v>389</v>
      </c>
      <c r="AI687" s="27" t="s">
        <v>2021</v>
      </c>
      <c r="AJ687" s="29">
        <v>37905</v>
      </c>
      <c r="AK687" s="27"/>
      <c r="AL687" s="27"/>
      <c r="AM687" s="27"/>
      <c r="AN687" s="27"/>
      <c r="AO687" s="27" t="s">
        <v>6007</v>
      </c>
      <c r="AP687" s="27"/>
      <c r="AQ687" s="27"/>
      <c r="AR687" s="35">
        <v>284496561</v>
      </c>
      <c r="AS687" s="112">
        <v>2844965611910</v>
      </c>
      <c r="AT687" s="27"/>
      <c r="AU687" s="29"/>
      <c r="AV687" s="27"/>
      <c r="AW687" s="27" t="s">
        <v>4303</v>
      </c>
      <c r="AX687" s="27" t="s">
        <v>398</v>
      </c>
      <c r="AY687" s="27" t="s">
        <v>398</v>
      </c>
      <c r="AZ687" s="27"/>
      <c r="BA687" s="27"/>
      <c r="BB687" s="27">
        <v>30234940</v>
      </c>
      <c r="BC687" s="27" t="s">
        <v>4588</v>
      </c>
      <c r="BD687" s="27">
        <v>1</v>
      </c>
      <c r="BE687" s="27">
        <v>5</v>
      </c>
      <c r="BF687" s="27">
        <v>0</v>
      </c>
      <c r="BG687" s="27" t="s">
        <v>4598</v>
      </c>
      <c r="BH687" s="28">
        <v>5</v>
      </c>
      <c r="BI687" s="106" t="s">
        <v>5578</v>
      </c>
      <c r="BJ687" s="27"/>
      <c r="BK687" s="27"/>
      <c r="BL687" s="27"/>
      <c r="BM687" s="27"/>
      <c r="BN687" s="27"/>
      <c r="BO687" s="27" t="s">
        <v>4771</v>
      </c>
      <c r="BP687" s="29">
        <v>45316</v>
      </c>
      <c r="BQ687" s="29">
        <v>45306</v>
      </c>
      <c r="BR687" s="27" t="s">
        <v>5260</v>
      </c>
      <c r="BS687" s="29">
        <v>45306</v>
      </c>
      <c r="BT687" s="27">
        <v>20.827397260273973</v>
      </c>
      <c r="BU687" s="27">
        <v>10</v>
      </c>
      <c r="BV687" s="27">
        <v>11</v>
      </c>
      <c r="BW687" s="33">
        <v>3750</v>
      </c>
      <c r="BX687" s="37">
        <v>45444</v>
      </c>
      <c r="BY687" s="33">
        <v>3385</v>
      </c>
      <c r="BZ687" s="27"/>
      <c r="CA687" s="27"/>
      <c r="CB687" s="27"/>
      <c r="CC687" s="33"/>
      <c r="CD687" s="33"/>
      <c r="CE687" s="33"/>
      <c r="CF687" s="27"/>
      <c r="CG687" s="27"/>
      <c r="CH687" s="27"/>
      <c r="CI687" s="27"/>
      <c r="CJ687" s="27"/>
    </row>
    <row r="688" spans="1:88" x14ac:dyDescent="0.25">
      <c r="A688" s="27" t="s">
        <v>3355</v>
      </c>
      <c r="B688" s="27" t="s">
        <v>226</v>
      </c>
      <c r="C688" s="27" t="s">
        <v>932</v>
      </c>
      <c r="D688" s="27" t="s">
        <v>160</v>
      </c>
      <c r="E688" s="27" t="s">
        <v>3936</v>
      </c>
      <c r="F688" s="27"/>
      <c r="G688" s="27" t="s">
        <v>6723</v>
      </c>
      <c r="H688" s="27" t="s">
        <v>3994</v>
      </c>
      <c r="I688" s="27"/>
      <c r="J688" s="27"/>
      <c r="K688" s="29">
        <v>45307</v>
      </c>
      <c r="L688" s="30">
        <v>3385</v>
      </c>
      <c r="M688" s="31">
        <v>250</v>
      </c>
      <c r="N688" s="40" t="s">
        <v>149</v>
      </c>
      <c r="O688" s="1">
        <v>45475</v>
      </c>
      <c r="P688" s="40" t="s">
        <v>4883</v>
      </c>
      <c r="Q688" s="27"/>
      <c r="R688" s="27" t="s">
        <v>4872</v>
      </c>
      <c r="S688" s="144">
        <v>120</v>
      </c>
      <c r="T688" s="144" t="s">
        <v>6962</v>
      </c>
      <c r="U688" s="27"/>
      <c r="V688" s="27" t="s">
        <v>4869</v>
      </c>
      <c r="W688" s="27" t="s">
        <v>5114</v>
      </c>
      <c r="X688" s="32" t="s">
        <v>5115</v>
      </c>
      <c r="Y688" s="27">
        <v>11</v>
      </c>
      <c r="Z688" s="33">
        <v>2</v>
      </c>
      <c r="AA688" s="157" t="s">
        <v>5326</v>
      </c>
      <c r="AB688" s="33" t="s">
        <v>5327</v>
      </c>
      <c r="AC688" s="33">
        <v>1</v>
      </c>
      <c r="AD688" s="33">
        <v>7</v>
      </c>
      <c r="AE688" s="33">
        <v>1</v>
      </c>
      <c r="AF688" s="36">
        <v>3427256882204</v>
      </c>
      <c r="AG688" s="36" t="str">
        <f>MID(AF688,10,4)</f>
        <v>2204</v>
      </c>
      <c r="AH688" s="27" t="s">
        <v>142</v>
      </c>
      <c r="AI688" s="27" t="s">
        <v>5579</v>
      </c>
      <c r="AJ688" s="29">
        <v>38704</v>
      </c>
      <c r="AK688" s="27"/>
      <c r="AL688" s="27"/>
      <c r="AM688" s="27"/>
      <c r="AN688" s="27"/>
      <c r="AO688" s="27" t="s">
        <v>6007</v>
      </c>
      <c r="AP688" s="27"/>
      <c r="AQ688" s="27"/>
      <c r="AR688" s="35">
        <v>342725688</v>
      </c>
      <c r="AS688" s="112">
        <v>3427256882204</v>
      </c>
      <c r="AT688" s="27"/>
      <c r="AU688" s="29"/>
      <c r="AV688" s="27"/>
      <c r="AW688" s="27" t="s">
        <v>4304</v>
      </c>
      <c r="AX688" s="27" t="s">
        <v>4305</v>
      </c>
      <c r="AY688" s="27" t="s">
        <v>4306</v>
      </c>
      <c r="AZ688" s="27"/>
      <c r="BA688" s="27"/>
      <c r="BB688" s="27">
        <v>51745039</v>
      </c>
      <c r="BC688" s="27" t="s">
        <v>4590</v>
      </c>
      <c r="BD688" s="27">
        <v>1</v>
      </c>
      <c r="BE688" s="27">
        <v>5</v>
      </c>
      <c r="BF688" s="27">
        <v>0</v>
      </c>
      <c r="BG688" s="27" t="s">
        <v>867</v>
      </c>
      <c r="BH688" s="27">
        <v>7</v>
      </c>
      <c r="BI688" s="106" t="s">
        <v>5580</v>
      </c>
      <c r="BJ688" s="27" t="s">
        <v>5581</v>
      </c>
      <c r="BK688" s="27"/>
      <c r="BL688" s="27"/>
      <c r="BM688" s="27"/>
      <c r="BN688" s="27"/>
      <c r="BO688" s="27" t="s">
        <v>4769</v>
      </c>
      <c r="BP688" s="29">
        <v>45296</v>
      </c>
      <c r="BQ688" s="29">
        <v>45296</v>
      </c>
      <c r="BR688" s="27" t="s">
        <v>5190</v>
      </c>
      <c r="BS688" s="27" t="s">
        <v>4776</v>
      </c>
      <c r="BT688" s="27">
        <v>18.638356164383563</v>
      </c>
      <c r="BU688" s="27">
        <v>12</v>
      </c>
      <c r="BV688" s="27">
        <v>18</v>
      </c>
      <c r="BW688" s="33"/>
      <c r="BX688" s="33"/>
      <c r="BY688" s="33"/>
      <c r="BZ688" s="27"/>
      <c r="CA688" s="27"/>
      <c r="CB688" s="27"/>
      <c r="CC688" s="33"/>
      <c r="CD688" s="33"/>
      <c r="CE688" s="33"/>
      <c r="CF688" s="27"/>
      <c r="CG688" s="27"/>
      <c r="CH688" s="27"/>
      <c r="CI688" s="27"/>
      <c r="CJ688" s="27"/>
    </row>
    <row r="689" spans="1:88" x14ac:dyDescent="0.25">
      <c r="A689" s="27" t="s">
        <v>3356</v>
      </c>
      <c r="B689" s="27" t="s">
        <v>3617</v>
      </c>
      <c r="C689" s="27" t="s">
        <v>722</v>
      </c>
      <c r="D689" s="27" t="s">
        <v>3810</v>
      </c>
      <c r="E689" s="27" t="s">
        <v>3937</v>
      </c>
      <c r="F689" s="27"/>
      <c r="G689" s="27" t="s">
        <v>6724</v>
      </c>
      <c r="H689" s="27" t="s">
        <v>3994</v>
      </c>
      <c r="I689" s="27"/>
      <c r="J689" s="27"/>
      <c r="K689" s="29">
        <v>45315</v>
      </c>
      <c r="L689" s="30">
        <v>3385</v>
      </c>
      <c r="M689" s="31">
        <v>250</v>
      </c>
      <c r="N689" t="s">
        <v>4864</v>
      </c>
      <c r="P689" s="27" t="s">
        <v>4864</v>
      </c>
      <c r="Q689" s="27"/>
      <c r="R689" s="27" t="s">
        <v>4876</v>
      </c>
      <c r="S689" s="27">
        <v>27</v>
      </c>
      <c r="T689" s="27" t="s">
        <v>5230</v>
      </c>
      <c r="U689" s="27"/>
      <c r="V689" s="27" t="s">
        <v>4869</v>
      </c>
      <c r="W689" s="27" t="s">
        <v>4894</v>
      </c>
      <c r="X689" s="32" t="s">
        <v>4870</v>
      </c>
      <c r="Y689" s="27">
        <v>1</v>
      </c>
      <c r="Z689" s="27">
        <v>2</v>
      </c>
      <c r="AA689" s="157" t="s">
        <v>5326</v>
      </c>
      <c r="AB689" s="170" t="s">
        <v>5327</v>
      </c>
      <c r="AC689" s="33">
        <v>1</v>
      </c>
      <c r="AD689" s="33">
        <v>7</v>
      </c>
      <c r="AE689" s="33">
        <v>1</v>
      </c>
      <c r="AF689" s="36">
        <v>3005283100101</v>
      </c>
      <c r="AG689" s="36" t="str">
        <f>MID(AF689,10,4)</f>
        <v>0101</v>
      </c>
      <c r="AH689" s="27" t="s">
        <v>114</v>
      </c>
      <c r="AI689" s="27" t="s">
        <v>114</v>
      </c>
      <c r="AJ689" s="29">
        <v>36145</v>
      </c>
      <c r="AK689" s="27"/>
      <c r="AL689" s="27"/>
      <c r="AM689" s="27"/>
      <c r="AN689" s="27"/>
      <c r="AO689" s="27" t="s">
        <v>6007</v>
      </c>
      <c r="AP689" s="27"/>
      <c r="AQ689" s="27"/>
      <c r="AR689" s="35">
        <v>99583747</v>
      </c>
      <c r="AS689" s="36">
        <v>3005283100101</v>
      </c>
      <c r="AT689" s="27"/>
      <c r="AU689" s="29"/>
      <c r="AV689" s="27"/>
      <c r="AW689" s="27" t="s">
        <v>4307</v>
      </c>
      <c r="AX689" s="27" t="s">
        <v>114</v>
      </c>
      <c r="AY689" s="27" t="s">
        <v>114</v>
      </c>
      <c r="AZ689" s="27"/>
      <c r="BA689" s="27"/>
      <c r="BB689" s="27">
        <v>36958622</v>
      </c>
      <c r="BC689" s="27" t="s">
        <v>4590</v>
      </c>
      <c r="BD689" s="27">
        <v>1</v>
      </c>
      <c r="BE689" s="27">
        <v>5</v>
      </c>
      <c r="BF689" s="27">
        <v>2</v>
      </c>
      <c r="BG689" s="27" t="s">
        <v>4598</v>
      </c>
      <c r="BH689" s="28">
        <v>5</v>
      </c>
      <c r="BI689" s="106" t="s">
        <v>5582</v>
      </c>
      <c r="BJ689" s="27"/>
      <c r="BK689" s="27"/>
      <c r="BL689" s="27"/>
      <c r="BM689" s="27"/>
      <c r="BN689" s="27"/>
      <c r="BO689" s="27" t="s">
        <v>4769</v>
      </c>
      <c r="BP689" s="29">
        <v>45310</v>
      </c>
      <c r="BQ689" s="29">
        <v>45310</v>
      </c>
      <c r="BR689" s="27" t="s">
        <v>5260</v>
      </c>
      <c r="BS689" s="29">
        <v>45173</v>
      </c>
      <c r="BT689" s="27">
        <v>25.649315068493152</v>
      </c>
      <c r="BU689" s="27">
        <v>12</v>
      </c>
      <c r="BV689" s="27">
        <v>16</v>
      </c>
      <c r="BW689" s="33"/>
      <c r="BX689" s="33"/>
      <c r="BY689" s="33"/>
      <c r="BZ689" s="27"/>
      <c r="CA689" s="27"/>
      <c r="CB689" s="27"/>
      <c r="CC689" s="33"/>
      <c r="CD689" s="33"/>
      <c r="CE689" s="33"/>
      <c r="CF689" s="27"/>
      <c r="CG689" s="27"/>
      <c r="CH689" s="27"/>
      <c r="CI689" s="27"/>
      <c r="CJ689" s="27"/>
    </row>
    <row r="690" spans="1:88" x14ac:dyDescent="0.25">
      <c r="A690" s="27" t="s">
        <v>3357</v>
      </c>
      <c r="B690" s="27" t="s">
        <v>3618</v>
      </c>
      <c r="C690" s="27" t="s">
        <v>922</v>
      </c>
      <c r="D690" s="27" t="s">
        <v>858</v>
      </c>
      <c r="E690" s="27" t="s">
        <v>679</v>
      </c>
      <c r="F690" s="27"/>
      <c r="G690" s="27" t="s">
        <v>6725</v>
      </c>
      <c r="H690" s="27" t="s">
        <v>3998</v>
      </c>
      <c r="I690" s="27" t="s">
        <v>4974</v>
      </c>
      <c r="J690" s="27"/>
      <c r="K690" s="29">
        <v>45314</v>
      </c>
      <c r="L690" s="30">
        <v>2960</v>
      </c>
      <c r="M690" s="31">
        <v>250</v>
      </c>
      <c r="N690" t="s">
        <v>149</v>
      </c>
      <c r="O690" s="1">
        <v>45429</v>
      </c>
      <c r="P690" t="s">
        <v>4975</v>
      </c>
      <c r="Q690" s="27" t="s">
        <v>5349</v>
      </c>
      <c r="R690" s="27" t="s">
        <v>5184</v>
      </c>
      <c r="S690" s="105" t="s">
        <v>4962</v>
      </c>
      <c r="T690" s="105" t="s">
        <v>4963</v>
      </c>
      <c r="U690" s="27" t="s">
        <v>4954</v>
      </c>
      <c r="V690" s="27" t="s">
        <v>4869</v>
      </c>
      <c r="W690" s="27" t="s">
        <v>4980</v>
      </c>
      <c r="X690" s="32" t="s">
        <v>4870</v>
      </c>
      <c r="Y690" s="27">
        <v>1</v>
      </c>
      <c r="Z690" s="27">
        <v>1</v>
      </c>
      <c r="AA690" s="157" t="s">
        <v>5326</v>
      </c>
      <c r="AB690" s="170" t="s">
        <v>5327</v>
      </c>
      <c r="AC690" s="33">
        <v>1</v>
      </c>
      <c r="AD690" s="33">
        <v>7</v>
      </c>
      <c r="AE690" s="33">
        <v>1</v>
      </c>
      <c r="AF690" s="36">
        <v>2512628550101</v>
      </c>
      <c r="AG690" s="36" t="str">
        <f>MID(AF690,10,4)</f>
        <v>0101</v>
      </c>
      <c r="AH690" s="27" t="s">
        <v>114</v>
      </c>
      <c r="AI690" s="27" t="s">
        <v>114</v>
      </c>
      <c r="AJ690" s="29">
        <v>31699</v>
      </c>
      <c r="AK690" s="27" t="s">
        <v>218</v>
      </c>
      <c r="AL690" s="29">
        <v>45579</v>
      </c>
      <c r="AM690" s="27" t="s">
        <v>499</v>
      </c>
      <c r="AN690" s="29">
        <v>45579</v>
      </c>
      <c r="AO690" s="27" t="s">
        <v>6371</v>
      </c>
      <c r="AP690" s="27"/>
      <c r="AQ690" s="27"/>
      <c r="AR690" s="35">
        <v>46494472</v>
      </c>
      <c r="AS690" s="34">
        <v>186252920</v>
      </c>
      <c r="AT690" s="27"/>
      <c r="AU690" s="29"/>
      <c r="AV690" s="27"/>
      <c r="AW690" s="27" t="s">
        <v>4308</v>
      </c>
      <c r="AX690" s="27" t="s">
        <v>114</v>
      </c>
      <c r="AY690" s="27" t="s">
        <v>259</v>
      </c>
      <c r="AZ690" s="27"/>
      <c r="BA690" s="27"/>
      <c r="BB690" s="27" t="s">
        <v>4549</v>
      </c>
      <c r="BC690" s="27" t="s">
        <v>1907</v>
      </c>
      <c r="BD690" s="27">
        <v>2</v>
      </c>
      <c r="BE690" s="27">
        <v>5</v>
      </c>
      <c r="BF690" s="27">
        <v>3</v>
      </c>
      <c r="BG690" s="27" t="s">
        <v>4598</v>
      </c>
      <c r="BH690" s="28">
        <v>5</v>
      </c>
      <c r="BI690" s="106" t="s">
        <v>5583</v>
      </c>
      <c r="BJ690" s="27" t="s">
        <v>5584</v>
      </c>
      <c r="BK690" s="27"/>
      <c r="BL690" s="27"/>
      <c r="BM690" s="27"/>
      <c r="BN690" s="27"/>
      <c r="BO690" s="27" t="s">
        <v>4769</v>
      </c>
      <c r="BP690" s="29">
        <v>45176</v>
      </c>
      <c r="BQ690" s="27" t="s">
        <v>4776</v>
      </c>
      <c r="BR690" s="27"/>
      <c r="BS690" s="29">
        <v>45168</v>
      </c>
      <c r="BT690" s="27">
        <v>37.830136986301369</v>
      </c>
      <c r="BU690" s="27">
        <v>10</v>
      </c>
      <c r="BV690" s="27">
        <v>14</v>
      </c>
      <c r="BW690" s="33"/>
      <c r="BX690" s="33"/>
      <c r="BY690" s="33"/>
      <c r="BZ690" s="27"/>
      <c r="CA690" s="27"/>
      <c r="CB690" s="27"/>
      <c r="CC690" s="33"/>
      <c r="CD690" s="33"/>
      <c r="CE690" s="33"/>
      <c r="CF690" s="27"/>
      <c r="CG690" s="27"/>
      <c r="CH690" s="27"/>
      <c r="CI690" s="27"/>
      <c r="CJ690" s="27"/>
    </row>
    <row r="691" spans="1:88" x14ac:dyDescent="0.25">
      <c r="A691" s="27" t="s">
        <v>3358</v>
      </c>
      <c r="B691" s="27" t="s">
        <v>600</v>
      </c>
      <c r="C691" s="27" t="s">
        <v>3698</v>
      </c>
      <c r="D691" s="27" t="s">
        <v>245</v>
      </c>
      <c r="E691" s="27" t="s">
        <v>215</v>
      </c>
      <c r="F691" s="27"/>
      <c r="G691" s="27" t="s">
        <v>6726</v>
      </c>
      <c r="H691" s="27" t="s">
        <v>4017</v>
      </c>
      <c r="I691" s="27"/>
      <c r="J691" s="27"/>
      <c r="K691" s="29">
        <v>45314</v>
      </c>
      <c r="L691" s="30">
        <v>2960</v>
      </c>
      <c r="M691" s="31">
        <v>250</v>
      </c>
      <c r="N691" t="s">
        <v>4864</v>
      </c>
      <c r="P691" s="27" t="s">
        <v>4864</v>
      </c>
      <c r="Q691" s="27"/>
      <c r="R691" s="27" t="s">
        <v>5339</v>
      </c>
      <c r="S691" s="105" t="s">
        <v>4962</v>
      </c>
      <c r="T691" s="105" t="s">
        <v>4963</v>
      </c>
      <c r="U691" s="27" t="s">
        <v>4954</v>
      </c>
      <c r="V691" s="27" t="s">
        <v>4959</v>
      </c>
      <c r="W691" s="27" t="s">
        <v>5544</v>
      </c>
      <c r="X691" s="32" t="s">
        <v>5009</v>
      </c>
      <c r="Y691" s="27">
        <v>2</v>
      </c>
      <c r="Z691" s="27">
        <v>1</v>
      </c>
      <c r="AA691" s="157" t="s">
        <v>5326</v>
      </c>
      <c r="AB691" s="33" t="s">
        <v>5327</v>
      </c>
      <c r="AC691" s="33">
        <v>1</v>
      </c>
      <c r="AD691" s="33">
        <v>7</v>
      </c>
      <c r="AE691" s="33">
        <v>1</v>
      </c>
      <c r="AF691" s="36">
        <v>2568037061301</v>
      </c>
      <c r="AG691" s="36" t="str">
        <f>MID(AF691,10,4)</f>
        <v>1301</v>
      </c>
      <c r="AH691" s="27" t="s">
        <v>421</v>
      </c>
      <c r="AI691" s="27" t="s">
        <v>421</v>
      </c>
      <c r="AJ691" s="29">
        <v>26975</v>
      </c>
      <c r="AK691" s="27" t="s">
        <v>218</v>
      </c>
      <c r="AL691" s="29">
        <v>47064</v>
      </c>
      <c r="AM691" s="27"/>
      <c r="AN691" s="27"/>
      <c r="AO691" s="27" t="s">
        <v>6371</v>
      </c>
      <c r="AP691" s="27"/>
      <c r="AQ691" s="27"/>
      <c r="AR691" s="35">
        <v>20096852</v>
      </c>
      <c r="AS691" s="36">
        <v>173513466</v>
      </c>
      <c r="AT691" s="27"/>
      <c r="AU691" s="29"/>
      <c r="AV691" s="27"/>
      <c r="AW691" s="27" t="s">
        <v>4309</v>
      </c>
      <c r="AX691" s="27" t="s">
        <v>421</v>
      </c>
      <c r="AY691" s="27" t="s">
        <v>421</v>
      </c>
      <c r="AZ691" s="27"/>
      <c r="BA691" s="27"/>
      <c r="BB691" s="27">
        <v>49175106</v>
      </c>
      <c r="BC691" s="27" t="s">
        <v>4588</v>
      </c>
      <c r="BD691" s="27">
        <v>1</v>
      </c>
      <c r="BE691" s="27">
        <v>5</v>
      </c>
      <c r="BF691" s="27">
        <v>2</v>
      </c>
      <c r="BG691" s="27" t="s">
        <v>648</v>
      </c>
      <c r="BH691" s="27">
        <v>7</v>
      </c>
      <c r="BI691" s="106" t="s">
        <v>5585</v>
      </c>
      <c r="BJ691" s="27" t="s">
        <v>5586</v>
      </c>
      <c r="BK691" s="27"/>
      <c r="BL691" s="27"/>
      <c r="BM691" s="27"/>
      <c r="BN691" s="27"/>
      <c r="BO691" s="27" t="s">
        <v>4769</v>
      </c>
      <c r="BP691" s="27" t="s">
        <v>4776</v>
      </c>
      <c r="BQ691" s="27" t="s">
        <v>4776</v>
      </c>
      <c r="BR691" s="27" t="s">
        <v>4776</v>
      </c>
      <c r="BS691" s="27" t="s">
        <v>4776</v>
      </c>
      <c r="BT691" s="27">
        <v>50.772602739726025</v>
      </c>
      <c r="BU691" s="27">
        <v>11</v>
      </c>
      <c r="BV691" s="27">
        <v>7</v>
      </c>
      <c r="BW691" s="33"/>
      <c r="BX691" s="33"/>
      <c r="BY691" s="33"/>
      <c r="BZ691" s="27"/>
      <c r="CA691" s="27"/>
      <c r="CB691" s="27"/>
      <c r="CC691" s="33"/>
      <c r="CD691" s="33"/>
      <c r="CE691" s="33"/>
      <c r="CF691" s="27"/>
      <c r="CG691" s="27"/>
      <c r="CH691" s="27"/>
      <c r="CI691" s="27"/>
      <c r="CJ691" s="27"/>
    </row>
    <row r="692" spans="1:88" x14ac:dyDescent="0.25">
      <c r="A692" s="27" t="s">
        <v>3359</v>
      </c>
      <c r="B692" s="27" t="s">
        <v>2798</v>
      </c>
      <c r="C692" s="27" t="s">
        <v>3656</v>
      </c>
      <c r="D692" s="27" t="s">
        <v>378</v>
      </c>
      <c r="E692" s="27" t="s">
        <v>148</v>
      </c>
      <c r="F692" s="27"/>
      <c r="G692" s="27" t="s">
        <v>6213</v>
      </c>
      <c r="H692" s="27" t="s">
        <v>4005</v>
      </c>
      <c r="I692" s="27"/>
      <c r="J692" s="27"/>
      <c r="K692" s="29">
        <v>45307</v>
      </c>
      <c r="L692" s="30">
        <v>5750</v>
      </c>
      <c r="M692" s="31">
        <v>250</v>
      </c>
      <c r="N692" t="s">
        <v>4864</v>
      </c>
      <c r="P692" s="27" t="s">
        <v>4864</v>
      </c>
      <c r="Q692" s="27"/>
      <c r="R692" s="27" t="s">
        <v>4934</v>
      </c>
      <c r="S692" t="s">
        <v>4866</v>
      </c>
      <c r="T692" t="s">
        <v>4935</v>
      </c>
      <c r="U692" s="27" t="s">
        <v>4868</v>
      </c>
      <c r="V692" s="27" t="s">
        <v>4869</v>
      </c>
      <c r="W692" s="27"/>
      <c r="X692" s="32" t="s">
        <v>4870</v>
      </c>
      <c r="Y692" s="27">
        <v>1</v>
      </c>
      <c r="Z692" s="27">
        <v>1</v>
      </c>
      <c r="AA692" s="102" t="s">
        <v>5098</v>
      </c>
      <c r="AB692" s="102" t="s">
        <v>5098</v>
      </c>
      <c r="AC692" s="33">
        <v>1</v>
      </c>
      <c r="AD692" s="33">
        <v>7</v>
      </c>
      <c r="AE692" s="33">
        <v>1</v>
      </c>
      <c r="AF692" s="36">
        <v>2512927030101</v>
      </c>
      <c r="AG692" s="36" t="str">
        <f>MID(AF692,10,4)</f>
        <v>0101</v>
      </c>
      <c r="AH692" s="27" t="s">
        <v>114</v>
      </c>
      <c r="AI692" s="27" t="s">
        <v>114</v>
      </c>
      <c r="AJ692" s="29">
        <v>26332</v>
      </c>
      <c r="AK692" s="27"/>
      <c r="AL692" s="27"/>
      <c r="AM692" s="27"/>
      <c r="AN692" s="27"/>
      <c r="AO692" s="27" t="s">
        <v>6007</v>
      </c>
      <c r="AP692" s="27"/>
      <c r="AQ692" s="27"/>
      <c r="AR692" s="35">
        <v>5899869</v>
      </c>
      <c r="AS692" s="36">
        <v>172205627</v>
      </c>
      <c r="AT692" s="27"/>
      <c r="AU692" s="29"/>
      <c r="AV692" s="27"/>
      <c r="AW692" s="27" t="s">
        <v>4310</v>
      </c>
      <c r="AX692" s="27" t="s">
        <v>114</v>
      </c>
      <c r="AY692" s="27" t="s">
        <v>114</v>
      </c>
      <c r="AZ692" s="27"/>
      <c r="BA692" s="27"/>
      <c r="BB692" s="27" t="s">
        <v>4550</v>
      </c>
      <c r="BC692" s="27" t="s">
        <v>1907</v>
      </c>
      <c r="BD692" s="27">
        <v>1</v>
      </c>
      <c r="BE692" s="27">
        <v>5</v>
      </c>
      <c r="BF692" s="27">
        <v>4</v>
      </c>
      <c r="BG692" s="27" t="s">
        <v>4623</v>
      </c>
      <c r="BH692" s="27">
        <v>7</v>
      </c>
      <c r="BI692" s="106" t="s">
        <v>5587</v>
      </c>
      <c r="BJ692" s="27" t="s">
        <v>5588</v>
      </c>
      <c r="BK692" s="27"/>
      <c r="BL692" s="27"/>
      <c r="BM692" s="27"/>
      <c r="BN692" s="27"/>
      <c r="BO692" s="27" t="s">
        <v>4769</v>
      </c>
      <c r="BP692" s="27" t="s">
        <v>4776</v>
      </c>
      <c r="BQ692" s="27" t="s">
        <v>4776</v>
      </c>
      <c r="BR692" s="27" t="s">
        <v>4776</v>
      </c>
      <c r="BS692" s="27" t="s">
        <v>4776</v>
      </c>
      <c r="BT692" s="27">
        <v>52.534246575342465</v>
      </c>
      <c r="BU692" s="27">
        <v>2</v>
      </c>
      <c r="BV692" s="27">
        <v>3</v>
      </c>
      <c r="BW692" s="33"/>
      <c r="BX692" s="33"/>
      <c r="BY692" s="33"/>
      <c r="BZ692" s="27"/>
      <c r="CA692" s="27"/>
      <c r="CB692" s="27"/>
      <c r="CC692" s="33"/>
      <c r="CD692" s="33"/>
      <c r="CE692" s="33"/>
      <c r="CF692" s="27"/>
      <c r="CG692" s="27"/>
      <c r="CH692" s="27"/>
      <c r="CI692" s="27"/>
      <c r="CJ692" s="27"/>
    </row>
    <row r="693" spans="1:88" x14ac:dyDescent="0.25">
      <c r="A693" s="27" t="s">
        <v>3360</v>
      </c>
      <c r="B693" s="27" t="s">
        <v>3619</v>
      </c>
      <c r="C693" s="27" t="s">
        <v>576</v>
      </c>
      <c r="D693" s="27" t="s">
        <v>3824</v>
      </c>
      <c r="E693" s="27" t="s">
        <v>168</v>
      </c>
      <c r="F693" s="27"/>
      <c r="G693" s="27" t="s">
        <v>6727</v>
      </c>
      <c r="H693" s="27" t="s">
        <v>3998</v>
      </c>
      <c r="I693" s="27" t="s">
        <v>4998</v>
      </c>
      <c r="J693" s="27"/>
      <c r="K693" s="29">
        <v>45338</v>
      </c>
      <c r="L693" s="30">
        <v>3250</v>
      </c>
      <c r="M693" s="31">
        <v>250</v>
      </c>
      <c r="N693" t="s">
        <v>4864</v>
      </c>
      <c r="P693" s="27" t="s">
        <v>4864</v>
      </c>
      <c r="Q693" s="27"/>
      <c r="R693" s="27" t="s">
        <v>5339</v>
      </c>
      <c r="S693" s="27" t="s">
        <v>4962</v>
      </c>
      <c r="T693" s="27" t="s">
        <v>4963</v>
      </c>
      <c r="U693" s="27" t="s">
        <v>4954</v>
      </c>
      <c r="V693" s="27" t="s">
        <v>4959</v>
      </c>
      <c r="W693" s="27"/>
      <c r="X693" s="32" t="s">
        <v>5009</v>
      </c>
      <c r="Y693" s="27">
        <v>2</v>
      </c>
      <c r="Z693" s="27">
        <v>1</v>
      </c>
      <c r="AA693" s="157" t="s">
        <v>5326</v>
      </c>
      <c r="AB693" s="171" t="s">
        <v>5327</v>
      </c>
      <c r="AC693" s="33">
        <v>1</v>
      </c>
      <c r="AD693" s="33">
        <v>7</v>
      </c>
      <c r="AE693" s="33">
        <v>1</v>
      </c>
      <c r="AF693" s="36">
        <v>2225936520901</v>
      </c>
      <c r="AG693" s="36" t="str">
        <f>MID(AF693,10,4)</f>
        <v>0901</v>
      </c>
      <c r="AH693" s="27" t="s">
        <v>700</v>
      </c>
      <c r="AI693" s="27" t="s">
        <v>700</v>
      </c>
      <c r="AJ693" s="29">
        <v>29882</v>
      </c>
      <c r="AK693" s="27" t="s">
        <v>379</v>
      </c>
      <c r="AL693" s="29">
        <v>45588</v>
      </c>
      <c r="AM693" s="27" t="s">
        <v>499</v>
      </c>
      <c r="AN693" s="29">
        <v>45953</v>
      </c>
      <c r="AO693" s="27" t="s">
        <v>6371</v>
      </c>
      <c r="AP693" s="27"/>
      <c r="AQ693" s="27"/>
      <c r="AR693" s="67">
        <v>37895486</v>
      </c>
      <c r="AS693" s="36">
        <v>181632035</v>
      </c>
      <c r="AT693" s="27"/>
      <c r="AU693" s="29"/>
      <c r="AV693" s="27"/>
      <c r="AW693" s="27" t="s">
        <v>4311</v>
      </c>
      <c r="AX693" s="27" t="s">
        <v>700</v>
      </c>
      <c r="AY693" s="27" t="s">
        <v>700</v>
      </c>
      <c r="AZ693" s="27"/>
      <c r="BA693" s="27"/>
      <c r="BB693" s="27">
        <v>54865859</v>
      </c>
      <c r="BC693" s="27" t="s">
        <v>1907</v>
      </c>
      <c r="BD693" s="27">
        <v>2</v>
      </c>
      <c r="BE693" s="27">
        <v>5</v>
      </c>
      <c r="BF693" s="27">
        <v>3</v>
      </c>
      <c r="BG693" s="27" t="s">
        <v>4624</v>
      </c>
      <c r="BH693" s="27">
        <v>7</v>
      </c>
      <c r="BI693" s="106" t="s">
        <v>5589</v>
      </c>
      <c r="BJ693" s="27" t="s">
        <v>5590</v>
      </c>
      <c r="BK693" s="27"/>
      <c r="BL693" s="27"/>
      <c r="BM693" s="27"/>
      <c r="BN693" s="27"/>
      <c r="BO693" s="27" t="s">
        <v>4769</v>
      </c>
      <c r="BP693" s="29">
        <v>45243</v>
      </c>
      <c r="BQ693" s="29">
        <v>45243</v>
      </c>
      <c r="BR693" s="27" t="s">
        <v>5179</v>
      </c>
      <c r="BS693" s="29">
        <v>45240</v>
      </c>
      <c r="BT693" s="27">
        <v>42.80821917808219</v>
      </c>
      <c r="BU693" s="27">
        <v>10</v>
      </c>
      <c r="BV693" s="27">
        <v>23</v>
      </c>
      <c r="BW693" s="33"/>
      <c r="BX693" s="33"/>
      <c r="BY693" s="33"/>
      <c r="BZ693" s="27"/>
      <c r="CA693" s="27"/>
      <c r="CB693" s="27"/>
      <c r="CC693" s="33"/>
      <c r="CD693" s="33"/>
      <c r="CE693" s="33"/>
      <c r="CF693" s="27"/>
      <c r="CG693" s="27"/>
      <c r="CH693" s="27"/>
      <c r="CI693" s="27"/>
      <c r="CJ693" s="27"/>
    </row>
    <row r="694" spans="1:88" x14ac:dyDescent="0.25">
      <c r="A694" s="27" t="s">
        <v>3361</v>
      </c>
      <c r="B694" s="27" t="s">
        <v>1134</v>
      </c>
      <c r="C694" s="27" t="s">
        <v>1130</v>
      </c>
      <c r="D694" s="27" t="s">
        <v>3825</v>
      </c>
      <c r="E694" s="27" t="s">
        <v>2370</v>
      </c>
      <c r="F694" s="27"/>
      <c r="G694" s="63" t="s">
        <v>6728</v>
      </c>
      <c r="H694" s="27" t="s">
        <v>3994</v>
      </c>
      <c r="I694" s="27"/>
      <c r="J694" s="27"/>
      <c r="K694" s="29">
        <v>45324</v>
      </c>
      <c r="L694" s="30">
        <v>3385</v>
      </c>
      <c r="M694" s="31">
        <v>250</v>
      </c>
      <c r="N694" t="s">
        <v>4864</v>
      </c>
      <c r="P694" s="27" t="s">
        <v>4864</v>
      </c>
      <c r="Q694" s="27"/>
      <c r="R694" s="27" t="s">
        <v>4876</v>
      </c>
      <c r="S694" s="105">
        <v>23</v>
      </c>
      <c r="T694" s="105" t="s">
        <v>4978</v>
      </c>
      <c r="U694" s="27"/>
      <c r="V694" s="27" t="s">
        <v>4869</v>
      </c>
      <c r="W694" s="27" t="s">
        <v>4894</v>
      </c>
      <c r="X694" s="32" t="s">
        <v>4870</v>
      </c>
      <c r="Y694" s="27">
        <v>1</v>
      </c>
      <c r="Z694" s="27">
        <v>2</v>
      </c>
      <c r="AA694" s="157" t="s">
        <v>5326</v>
      </c>
      <c r="AB694" s="33" t="s">
        <v>5327</v>
      </c>
      <c r="AC694" s="33">
        <v>1</v>
      </c>
      <c r="AD694" s="33">
        <v>7</v>
      </c>
      <c r="AE694" s="33">
        <v>1</v>
      </c>
      <c r="AF694" s="36">
        <v>3002747260101</v>
      </c>
      <c r="AG694" s="36" t="str">
        <f>MID(AF694,10,4)</f>
        <v>0101</v>
      </c>
      <c r="AH694" s="27" t="s">
        <v>114</v>
      </c>
      <c r="AI694" s="27" t="s">
        <v>114</v>
      </c>
      <c r="AJ694" s="29">
        <v>35466</v>
      </c>
      <c r="AK694" s="27"/>
      <c r="AL694" s="27"/>
      <c r="AM694" s="27"/>
      <c r="AN694" s="27"/>
      <c r="AO694" s="27" t="s">
        <v>6007</v>
      </c>
      <c r="AP694" s="27"/>
      <c r="AQ694" s="27"/>
      <c r="AR694" s="35">
        <v>89950186</v>
      </c>
      <c r="AS694" s="36">
        <v>3002747260101</v>
      </c>
      <c r="AT694" s="27"/>
      <c r="AU694" s="29"/>
      <c r="AV694" s="27"/>
      <c r="AW694" s="27" t="s">
        <v>4312</v>
      </c>
      <c r="AX694" s="27" t="s">
        <v>114</v>
      </c>
      <c r="AY694" s="27" t="s">
        <v>114</v>
      </c>
      <c r="AZ694" s="27">
        <v>18</v>
      </c>
      <c r="BA694" s="27"/>
      <c r="BB694" s="27" t="s">
        <v>4551</v>
      </c>
      <c r="BC694" s="27" t="s">
        <v>4590</v>
      </c>
      <c r="BD694" s="27">
        <v>1</v>
      </c>
      <c r="BE694" s="27">
        <v>5</v>
      </c>
      <c r="BF694" s="27">
        <v>1</v>
      </c>
      <c r="BG694" s="27" t="s">
        <v>617</v>
      </c>
      <c r="BH694" s="27">
        <v>7</v>
      </c>
      <c r="BI694" s="106" t="s">
        <v>5591</v>
      </c>
      <c r="BJ694" s="27" t="s">
        <v>5592</v>
      </c>
      <c r="BK694" s="27"/>
      <c r="BL694" s="27"/>
      <c r="BM694" s="27"/>
      <c r="BN694" s="27">
        <v>55145976</v>
      </c>
      <c r="BO694" s="27" t="s">
        <v>4769</v>
      </c>
      <c r="BP694" s="29">
        <v>45182</v>
      </c>
      <c r="BQ694" s="29">
        <v>45196</v>
      </c>
      <c r="BR694" s="27" t="s">
        <v>5179</v>
      </c>
      <c r="BS694" s="29">
        <v>45180</v>
      </c>
      <c r="BT694" s="27">
        <v>27.509589041095889</v>
      </c>
      <c r="BU694" s="27">
        <v>2</v>
      </c>
      <c r="BV694" s="27">
        <v>5</v>
      </c>
      <c r="BW694" s="33"/>
      <c r="BX694" s="33"/>
      <c r="BY694" s="33"/>
      <c r="BZ694" s="27"/>
      <c r="CA694" s="27"/>
      <c r="CB694" s="27"/>
      <c r="CC694" s="33"/>
      <c r="CD694" s="33"/>
      <c r="CE694" s="33"/>
      <c r="CF694" s="27"/>
      <c r="CG694" s="27"/>
      <c r="CH694" s="27"/>
      <c r="CI694" s="27"/>
      <c r="CJ694" s="27"/>
    </row>
    <row r="695" spans="1:88" x14ac:dyDescent="0.25">
      <c r="A695" s="27" t="s">
        <v>3362</v>
      </c>
      <c r="B695" s="27" t="s">
        <v>592</v>
      </c>
      <c r="C695" s="27" t="s">
        <v>904</v>
      </c>
      <c r="D695" s="27" t="s">
        <v>427</v>
      </c>
      <c r="E695" s="27" t="s">
        <v>3938</v>
      </c>
      <c r="F695" s="27"/>
      <c r="G695" s="63" t="s">
        <v>6729</v>
      </c>
      <c r="H695" s="27" t="s">
        <v>3998</v>
      </c>
      <c r="I695" s="27" t="s">
        <v>5593</v>
      </c>
      <c r="J695" s="27"/>
      <c r="K695" s="29">
        <v>45323</v>
      </c>
      <c r="L695" s="30">
        <v>2960</v>
      </c>
      <c r="M695" s="31">
        <v>250</v>
      </c>
      <c r="N695" t="s">
        <v>4864</v>
      </c>
      <c r="P695" s="27" t="s">
        <v>4864</v>
      </c>
      <c r="Q695" s="27"/>
      <c r="R695" s="27" t="s">
        <v>5184</v>
      </c>
      <c r="S695" s="27" t="s">
        <v>4962</v>
      </c>
      <c r="T695" s="27" t="s">
        <v>4963</v>
      </c>
      <c r="U695" s="27" t="s">
        <v>4954</v>
      </c>
      <c r="V695" s="27" t="s">
        <v>4869</v>
      </c>
      <c r="W695" s="27" t="s">
        <v>4980</v>
      </c>
      <c r="X695" s="32" t="s">
        <v>4870</v>
      </c>
      <c r="Y695" s="27">
        <v>1</v>
      </c>
      <c r="Z695" s="27">
        <v>1</v>
      </c>
      <c r="AA695" s="157" t="s">
        <v>5326</v>
      </c>
      <c r="AB695" s="33" t="s">
        <v>5098</v>
      </c>
      <c r="AC695" s="33">
        <v>1</v>
      </c>
      <c r="AD695" s="33">
        <v>7</v>
      </c>
      <c r="AE695" s="33">
        <v>1</v>
      </c>
      <c r="AF695" s="36">
        <v>2864889712101</v>
      </c>
      <c r="AG695" s="36" t="str">
        <f>MID(AF695,10,4)</f>
        <v>2101</v>
      </c>
      <c r="AH695" s="27" t="s">
        <v>1290</v>
      </c>
      <c r="AI695" s="27" t="s">
        <v>1290</v>
      </c>
      <c r="AJ695" s="29">
        <v>29163</v>
      </c>
      <c r="AK695" s="27" t="s">
        <v>379</v>
      </c>
      <c r="AL695" s="29">
        <v>45965</v>
      </c>
      <c r="AM695" s="27"/>
      <c r="AN695" s="27"/>
      <c r="AO695" s="27" t="s">
        <v>6371</v>
      </c>
      <c r="AP695" s="27"/>
      <c r="AQ695" s="27"/>
      <c r="AR695" s="35">
        <v>94862680</v>
      </c>
      <c r="AS695" s="36">
        <v>179640925</v>
      </c>
      <c r="AT695" s="27"/>
      <c r="AU695" s="29"/>
      <c r="AV695" s="27"/>
      <c r="AW695" s="27" t="s">
        <v>4313</v>
      </c>
      <c r="AX695" s="27" t="s">
        <v>114</v>
      </c>
      <c r="AY695" s="27" t="s">
        <v>717</v>
      </c>
      <c r="AZ695" s="27"/>
      <c r="BA695" s="27"/>
      <c r="BB695" s="27" t="s">
        <v>4552</v>
      </c>
      <c r="BC695" s="27" t="s">
        <v>1907</v>
      </c>
      <c r="BD695" s="27">
        <v>2</v>
      </c>
      <c r="BE695" s="27">
        <v>5</v>
      </c>
      <c r="BF695" s="27">
        <v>3</v>
      </c>
      <c r="BG695" s="27" t="s">
        <v>877</v>
      </c>
      <c r="BH695" s="27">
        <v>3</v>
      </c>
      <c r="BI695" s="106" t="s">
        <v>5594</v>
      </c>
      <c r="BJ695" s="27" t="s">
        <v>5595</v>
      </c>
      <c r="BK695" s="27"/>
      <c r="BL695" s="27"/>
      <c r="BM695" s="27"/>
      <c r="BN695" s="27"/>
      <c r="BO695" s="27" t="s">
        <v>4769</v>
      </c>
      <c r="BP695" s="29">
        <v>45186</v>
      </c>
      <c r="BQ695" s="27" t="s">
        <v>4776</v>
      </c>
      <c r="BR695" s="27"/>
      <c r="BS695" s="29">
        <v>45215</v>
      </c>
      <c r="BT695" s="27">
        <v>44.778082191780825</v>
      </c>
      <c r="BU695" s="27">
        <v>11</v>
      </c>
      <c r="BV695" s="27">
        <v>4</v>
      </c>
      <c r="BW695" s="33"/>
      <c r="BX695" s="33"/>
      <c r="BY695" s="33"/>
      <c r="BZ695" s="27"/>
      <c r="CA695" s="27"/>
      <c r="CB695" s="27"/>
      <c r="CC695" s="33"/>
      <c r="CD695" s="33"/>
      <c r="CE695" s="33"/>
      <c r="CF695" s="27"/>
      <c r="CG695" s="27"/>
      <c r="CH695" s="27"/>
      <c r="CI695" s="27"/>
      <c r="CJ695" s="27"/>
    </row>
    <row r="696" spans="1:88" x14ac:dyDescent="0.25">
      <c r="A696" s="27" t="s">
        <v>3363</v>
      </c>
      <c r="B696" s="27" t="s">
        <v>529</v>
      </c>
      <c r="C696" s="27" t="s">
        <v>1335</v>
      </c>
      <c r="D696" s="27" t="s">
        <v>1597</v>
      </c>
      <c r="E696" s="27" t="s">
        <v>3939</v>
      </c>
      <c r="F696" s="27"/>
      <c r="G696" s="63" t="s">
        <v>6730</v>
      </c>
      <c r="H696" s="27" t="s">
        <v>3998</v>
      </c>
      <c r="I696" s="27" t="s">
        <v>4001</v>
      </c>
      <c r="J696" s="27"/>
      <c r="K696" s="29">
        <v>45323</v>
      </c>
      <c r="L696" s="30">
        <v>2960</v>
      </c>
      <c r="M696" s="31">
        <v>250</v>
      </c>
      <c r="N696" t="s">
        <v>149</v>
      </c>
      <c r="O696" s="1">
        <v>45337</v>
      </c>
      <c r="P696" t="s">
        <v>5209</v>
      </c>
      <c r="Q696" s="27"/>
      <c r="R696" s="27" t="s">
        <v>5184</v>
      </c>
      <c r="S696" s="27" t="s">
        <v>4962</v>
      </c>
      <c r="T696" s="27" t="s">
        <v>4963</v>
      </c>
      <c r="U696" s="27" t="s">
        <v>4954</v>
      </c>
      <c r="V696" s="27" t="s">
        <v>4990</v>
      </c>
      <c r="W696" s="27" t="s">
        <v>4991</v>
      </c>
      <c r="X696" s="27" t="s">
        <v>4912</v>
      </c>
      <c r="Y696" s="27">
        <v>4</v>
      </c>
      <c r="Z696" s="27">
        <v>1</v>
      </c>
      <c r="AA696" s="102" t="s">
        <v>5098</v>
      </c>
      <c r="AB696" s="102" t="s">
        <v>5098</v>
      </c>
      <c r="AC696" s="33">
        <v>1</v>
      </c>
      <c r="AD696" s="33">
        <v>7</v>
      </c>
      <c r="AE696" s="33">
        <v>1</v>
      </c>
      <c r="AF696" s="36">
        <v>2148981212209</v>
      </c>
      <c r="AG696" s="36" t="str">
        <f>MID(AF696,10,4)</f>
        <v>2209</v>
      </c>
      <c r="AH696" s="27" t="s">
        <v>142</v>
      </c>
      <c r="AI696" s="27" t="s">
        <v>5596</v>
      </c>
      <c r="AJ696" s="29">
        <v>33639</v>
      </c>
      <c r="AK696" s="27" t="s">
        <v>218</v>
      </c>
      <c r="AL696" s="29">
        <v>45693</v>
      </c>
      <c r="AM696" s="27"/>
      <c r="AN696" s="27"/>
      <c r="AO696" s="27" t="s">
        <v>6371</v>
      </c>
      <c r="AP696" s="27"/>
      <c r="AQ696" s="27"/>
      <c r="AR696" s="35">
        <v>81573278</v>
      </c>
      <c r="AS696" s="36">
        <v>201101751488</v>
      </c>
      <c r="AT696" s="27"/>
      <c r="AU696" s="29"/>
      <c r="AV696" s="27"/>
      <c r="AW696" s="27" t="s">
        <v>4314</v>
      </c>
      <c r="AX696" s="27" t="s">
        <v>163</v>
      </c>
      <c r="AY696" s="27" t="s">
        <v>163</v>
      </c>
      <c r="AZ696" s="27"/>
      <c r="BA696" s="27"/>
      <c r="BB696" s="27">
        <v>57352423</v>
      </c>
      <c r="BC696" s="27" t="s">
        <v>4588</v>
      </c>
      <c r="BD696" s="27">
        <v>1</v>
      </c>
      <c r="BE696" s="27">
        <v>5</v>
      </c>
      <c r="BF696" s="27">
        <v>2</v>
      </c>
      <c r="BG696" s="27" t="s">
        <v>877</v>
      </c>
      <c r="BH696" s="27">
        <v>3</v>
      </c>
      <c r="BI696" s="106" t="s">
        <v>5597</v>
      </c>
      <c r="BJ696" s="27" t="s">
        <v>5598</v>
      </c>
      <c r="BK696" s="27"/>
      <c r="BL696" s="27"/>
      <c r="BM696" s="27"/>
      <c r="BN696" s="27"/>
      <c r="BO696" s="27" t="s">
        <v>4769</v>
      </c>
      <c r="BP696" s="29">
        <v>45097</v>
      </c>
      <c r="BQ696" s="29">
        <v>45098</v>
      </c>
      <c r="BR696" s="27" t="s">
        <v>5190</v>
      </c>
      <c r="BS696" s="29">
        <v>45096</v>
      </c>
      <c r="BT696" s="27">
        <v>32.515068493150686</v>
      </c>
      <c r="BU696" s="27">
        <v>2</v>
      </c>
      <c r="BV696" s="27">
        <v>5</v>
      </c>
      <c r="BW696" s="33"/>
      <c r="BX696" s="33"/>
      <c r="BY696" s="33"/>
      <c r="BZ696" s="27"/>
      <c r="CA696" s="27"/>
      <c r="CB696" s="27"/>
      <c r="CC696" s="33"/>
      <c r="CD696" s="33"/>
      <c r="CE696" s="33"/>
      <c r="CF696" s="27"/>
      <c r="CG696" s="27"/>
      <c r="CH696" s="27"/>
      <c r="CI696" s="27"/>
      <c r="CJ696" s="27"/>
    </row>
    <row r="697" spans="1:88" x14ac:dyDescent="0.25">
      <c r="A697" s="27" t="s">
        <v>3364</v>
      </c>
      <c r="B697" s="27" t="s">
        <v>3620</v>
      </c>
      <c r="C697" s="27" t="s">
        <v>733</v>
      </c>
      <c r="D697" s="27" t="s">
        <v>190</v>
      </c>
      <c r="E697" s="27" t="s">
        <v>1205</v>
      </c>
      <c r="F697" s="27"/>
      <c r="G697" s="63" t="s">
        <v>6731</v>
      </c>
      <c r="H697" s="27" t="s">
        <v>4011</v>
      </c>
      <c r="I697" s="27"/>
      <c r="J697" s="27"/>
      <c r="K697" s="29">
        <v>45323</v>
      </c>
      <c r="L697" s="30">
        <v>2960</v>
      </c>
      <c r="M697" s="31">
        <v>250</v>
      </c>
      <c r="N697" t="s">
        <v>149</v>
      </c>
      <c r="O697" s="1">
        <v>45338</v>
      </c>
      <c r="P697" t="s">
        <v>4969</v>
      </c>
      <c r="Q697" s="27"/>
      <c r="R697" s="27" t="s">
        <v>4961</v>
      </c>
      <c r="S697" s="27" t="s">
        <v>4962</v>
      </c>
      <c r="T697" s="27" t="s">
        <v>4963</v>
      </c>
      <c r="U697" s="27" t="s">
        <v>4954</v>
      </c>
      <c r="V697" s="27" t="s">
        <v>4776</v>
      </c>
      <c r="W697" s="27" t="s">
        <v>5599</v>
      </c>
      <c r="X697" s="32" t="s">
        <v>4997</v>
      </c>
      <c r="Y697" s="27">
        <v>5</v>
      </c>
      <c r="Z697" s="27">
        <v>1</v>
      </c>
      <c r="AA697" s="102" t="s">
        <v>5098</v>
      </c>
      <c r="AB697" s="102" t="s">
        <v>5098</v>
      </c>
      <c r="AC697" s="33">
        <v>1</v>
      </c>
      <c r="AD697" s="33">
        <v>7</v>
      </c>
      <c r="AE697" s="33">
        <v>1</v>
      </c>
      <c r="AF697" s="36">
        <v>2001834350101</v>
      </c>
      <c r="AG697" s="36" t="str">
        <f>MID(AF697,10,4)</f>
        <v>0101</v>
      </c>
      <c r="AH697" s="27" t="s">
        <v>114</v>
      </c>
      <c r="AI697" s="27" t="s">
        <v>114</v>
      </c>
      <c r="AJ697" s="29">
        <v>35358</v>
      </c>
      <c r="AK697" s="27"/>
      <c r="AL697" s="27"/>
      <c r="AM697" s="27" t="s">
        <v>499</v>
      </c>
      <c r="AN697" s="29">
        <v>46315</v>
      </c>
      <c r="AO697" s="27" t="s">
        <v>6007</v>
      </c>
      <c r="AP697" s="27"/>
      <c r="AQ697" s="27"/>
      <c r="AR697" s="35">
        <v>89392132</v>
      </c>
      <c r="AS697" s="36">
        <v>201501641820</v>
      </c>
      <c r="AT697" s="27"/>
      <c r="AU697" s="29"/>
      <c r="AV697" s="27"/>
      <c r="AW697" s="27" t="s">
        <v>4315</v>
      </c>
      <c r="AX697" s="27" t="s">
        <v>268</v>
      </c>
      <c r="AY697" s="27" t="s">
        <v>268</v>
      </c>
      <c r="AZ697" s="27"/>
      <c r="BA697" s="27"/>
      <c r="BB697" s="27">
        <v>42714794</v>
      </c>
      <c r="BC697" s="27" t="s">
        <v>4588</v>
      </c>
      <c r="BD697" s="27">
        <v>1</v>
      </c>
      <c r="BE697" s="27">
        <v>5</v>
      </c>
      <c r="BF697" s="27">
        <v>1</v>
      </c>
      <c r="BG697" s="27" t="s">
        <v>635</v>
      </c>
      <c r="BH697" s="27">
        <v>7</v>
      </c>
      <c r="BI697" s="106" t="s">
        <v>5600</v>
      </c>
      <c r="BJ697" s="27" t="s">
        <v>5601</v>
      </c>
      <c r="BK697" s="27"/>
      <c r="BL697" s="27"/>
      <c r="BM697" s="27"/>
      <c r="BN697" s="27"/>
      <c r="BO697" s="27" t="s">
        <v>4769</v>
      </c>
      <c r="BP697" s="29">
        <v>45320</v>
      </c>
      <c r="BQ697" s="29">
        <v>45320</v>
      </c>
      <c r="BR697" s="27" t="s">
        <v>5190</v>
      </c>
      <c r="BS697" s="29">
        <v>45317</v>
      </c>
      <c r="BT697" s="27">
        <v>27.805479452054794</v>
      </c>
      <c r="BU697" s="27">
        <v>10</v>
      </c>
      <c r="BV697" s="27">
        <v>20</v>
      </c>
      <c r="BW697" s="33"/>
      <c r="BX697" s="33"/>
      <c r="BY697" s="33"/>
      <c r="BZ697" s="27"/>
      <c r="CA697" s="27"/>
      <c r="CB697" s="27"/>
      <c r="CC697" s="33"/>
      <c r="CD697" s="33"/>
      <c r="CE697" s="33"/>
      <c r="CF697" s="27"/>
      <c r="CG697" s="27"/>
      <c r="CH697" s="27"/>
      <c r="CI697" s="27"/>
      <c r="CJ697" s="27"/>
    </row>
    <row r="698" spans="1:88" x14ac:dyDescent="0.25">
      <c r="A698" s="27" t="s">
        <v>3365</v>
      </c>
      <c r="B698" s="27" t="s">
        <v>695</v>
      </c>
      <c r="C698" s="27" t="s">
        <v>179</v>
      </c>
      <c r="D698" s="27" t="s">
        <v>436</v>
      </c>
      <c r="E698" s="27" t="s">
        <v>148</v>
      </c>
      <c r="F698" s="27"/>
      <c r="G698" s="63" t="s">
        <v>6732</v>
      </c>
      <c r="H698" s="27" t="s">
        <v>3998</v>
      </c>
      <c r="I698" s="27" t="s">
        <v>4001</v>
      </c>
      <c r="J698" s="27"/>
      <c r="K698" s="29">
        <v>45323</v>
      </c>
      <c r="L698" s="30">
        <v>2960</v>
      </c>
      <c r="M698" s="31">
        <v>250</v>
      </c>
      <c r="N698" t="s">
        <v>4864</v>
      </c>
      <c r="P698" s="27" t="s">
        <v>4864</v>
      </c>
      <c r="Q698" s="27"/>
      <c r="R698" s="27" t="s">
        <v>5339</v>
      </c>
      <c r="S698" s="105" t="s">
        <v>4962</v>
      </c>
      <c r="T698" s="105" t="s">
        <v>4963</v>
      </c>
      <c r="U698" s="27" t="s">
        <v>4954</v>
      </c>
      <c r="V698" s="27" t="s">
        <v>4959</v>
      </c>
      <c r="W698" s="27" t="s">
        <v>5339</v>
      </c>
      <c r="X698" s="32" t="s">
        <v>5009</v>
      </c>
      <c r="Y698" s="27">
        <v>2</v>
      </c>
      <c r="Z698" s="27">
        <v>1</v>
      </c>
      <c r="AA698" s="157" t="s">
        <v>5326</v>
      </c>
      <c r="AB698" s="33" t="s">
        <v>5327</v>
      </c>
      <c r="AC698" s="33">
        <v>1</v>
      </c>
      <c r="AD698" s="33">
        <v>7</v>
      </c>
      <c r="AE698" s="33">
        <v>1</v>
      </c>
      <c r="AF698" s="36">
        <v>1913280730901</v>
      </c>
      <c r="AG698" s="36" t="str">
        <f>MID(AF698,10,4)</f>
        <v>0901</v>
      </c>
      <c r="AH698" s="27" t="s">
        <v>700</v>
      </c>
      <c r="AI698" s="27" t="s">
        <v>700</v>
      </c>
      <c r="AJ698" s="29">
        <v>31759</v>
      </c>
      <c r="AK698" s="27" t="s">
        <v>218</v>
      </c>
      <c r="AL698" s="29">
        <v>45639</v>
      </c>
      <c r="AM698" s="27"/>
      <c r="AN698" s="27"/>
      <c r="AO698" s="27" t="s">
        <v>6371</v>
      </c>
      <c r="AP698" s="27"/>
      <c r="AQ698" s="27"/>
      <c r="AR698" s="35">
        <v>39601633</v>
      </c>
      <c r="AS698" s="36">
        <v>1913280730901</v>
      </c>
      <c r="AT698" s="27"/>
      <c r="AU698" s="29"/>
      <c r="AV698" s="27"/>
      <c r="AW698" s="27" t="s">
        <v>4316</v>
      </c>
      <c r="AX698" s="27" t="s">
        <v>700</v>
      </c>
      <c r="AY698" s="27" t="s">
        <v>700</v>
      </c>
      <c r="AZ698" s="27"/>
      <c r="BA698" s="27"/>
      <c r="BB698" s="27">
        <v>42888426</v>
      </c>
      <c r="BC698" s="27" t="s">
        <v>1907</v>
      </c>
      <c r="BD698" s="27">
        <v>2</v>
      </c>
      <c r="BE698" s="27">
        <v>5</v>
      </c>
      <c r="BF698" s="27">
        <v>2</v>
      </c>
      <c r="BG698" s="27" t="s">
        <v>635</v>
      </c>
      <c r="BH698" s="27">
        <v>7</v>
      </c>
      <c r="BI698" s="106" t="s">
        <v>5602</v>
      </c>
      <c r="BJ698" s="27" t="s">
        <v>5603</v>
      </c>
      <c r="BK698" s="27"/>
      <c r="BL698" s="27"/>
      <c r="BM698" s="27"/>
      <c r="BN698" s="27"/>
      <c r="BO698" s="27" t="s">
        <v>4769</v>
      </c>
      <c r="BP698" s="27" t="s">
        <v>4776</v>
      </c>
      <c r="BQ698" s="27" t="s">
        <v>4776</v>
      </c>
      <c r="BR698" s="27"/>
      <c r="BS698" s="27" t="s">
        <v>4776</v>
      </c>
      <c r="BT698" s="27">
        <v>37.665753424657531</v>
      </c>
      <c r="BU698" s="27">
        <v>12</v>
      </c>
      <c r="BV698" s="27">
        <v>13</v>
      </c>
      <c r="BW698" s="33"/>
      <c r="BX698" s="33"/>
      <c r="BY698" s="33"/>
      <c r="BZ698" s="27"/>
      <c r="CA698" s="27"/>
      <c r="CB698" s="27"/>
      <c r="CC698" s="33"/>
      <c r="CD698" s="33"/>
      <c r="CE698" s="33"/>
      <c r="CF698" s="27"/>
      <c r="CG698" s="27"/>
      <c r="CH698" s="27"/>
      <c r="CI698" s="27"/>
      <c r="CJ698" s="27"/>
    </row>
    <row r="699" spans="1:88" x14ac:dyDescent="0.25">
      <c r="A699" s="27" t="s">
        <v>3366</v>
      </c>
      <c r="B699" s="27" t="s">
        <v>2624</v>
      </c>
      <c r="C699" s="27" t="s">
        <v>3720</v>
      </c>
      <c r="D699" s="27" t="s">
        <v>290</v>
      </c>
      <c r="E699" s="27" t="s">
        <v>474</v>
      </c>
      <c r="F699" s="27"/>
      <c r="G699" s="63" t="s">
        <v>6733</v>
      </c>
      <c r="H699" s="27" t="s">
        <v>4025</v>
      </c>
      <c r="I699" s="27"/>
      <c r="J699" s="27"/>
      <c r="K699" s="29">
        <v>45327</v>
      </c>
      <c r="L699" s="30">
        <v>3385</v>
      </c>
      <c r="M699" s="31">
        <v>250</v>
      </c>
      <c r="N699" t="s">
        <v>4864</v>
      </c>
      <c r="P699" s="27" t="s">
        <v>4864</v>
      </c>
      <c r="Q699" s="27"/>
      <c r="R699" s="27" t="s">
        <v>4928</v>
      </c>
      <c r="S699" t="s">
        <v>4866</v>
      </c>
      <c r="T699" t="s">
        <v>4924</v>
      </c>
      <c r="U699" s="27" t="s">
        <v>4868</v>
      </c>
      <c r="V699" s="27" t="s">
        <v>4869</v>
      </c>
      <c r="W699" s="27"/>
      <c r="X699" s="32" t="s">
        <v>4870</v>
      </c>
      <c r="Y699" s="27">
        <v>1</v>
      </c>
      <c r="Z699" s="28">
        <v>2</v>
      </c>
      <c r="AA699" s="157" t="s">
        <v>5326</v>
      </c>
      <c r="AB699" s="33" t="s">
        <v>5604</v>
      </c>
      <c r="AC699" s="33">
        <v>1</v>
      </c>
      <c r="AD699" s="33">
        <v>7</v>
      </c>
      <c r="AE699" s="33">
        <v>1</v>
      </c>
      <c r="AF699" s="36">
        <v>3690271910101</v>
      </c>
      <c r="AG699" s="36" t="str">
        <f>MID(AF699,10,4)</f>
        <v>0101</v>
      </c>
      <c r="AH699" s="27" t="s">
        <v>114</v>
      </c>
      <c r="AI699" s="27" t="s">
        <v>114</v>
      </c>
      <c r="AJ699" s="29">
        <v>38428</v>
      </c>
      <c r="AK699" s="27"/>
      <c r="AL699" s="27"/>
      <c r="AM699" s="27"/>
      <c r="AN699" s="27"/>
      <c r="AO699" s="27" t="s">
        <v>6007</v>
      </c>
      <c r="AP699" s="27"/>
      <c r="AQ699" s="27"/>
      <c r="AR699" s="35">
        <v>369027191</v>
      </c>
      <c r="AS699" s="36">
        <v>201102001830</v>
      </c>
      <c r="AT699" s="27"/>
      <c r="AU699" s="29"/>
      <c r="AV699" s="27"/>
      <c r="AW699" s="27" t="s">
        <v>4317</v>
      </c>
      <c r="AX699" s="27" t="s">
        <v>114</v>
      </c>
      <c r="AY699" s="27" t="s">
        <v>114</v>
      </c>
      <c r="AZ699" s="27">
        <v>18</v>
      </c>
      <c r="BA699" s="27"/>
      <c r="BB699" s="27">
        <v>36768153</v>
      </c>
      <c r="BC699" s="27" t="s">
        <v>4590</v>
      </c>
      <c r="BD699" s="27">
        <v>1</v>
      </c>
      <c r="BE699" s="27">
        <v>5</v>
      </c>
      <c r="BF699" s="27">
        <v>0</v>
      </c>
      <c r="BG699" s="27" t="s">
        <v>648</v>
      </c>
      <c r="BH699" s="27">
        <v>7</v>
      </c>
      <c r="BI699" s="27"/>
      <c r="BJ699" s="27" t="s">
        <v>5605</v>
      </c>
      <c r="BK699" s="27" t="s">
        <v>5606</v>
      </c>
      <c r="BL699" s="27"/>
      <c r="BM699" s="27"/>
      <c r="BN699" s="27"/>
      <c r="BO699" s="27" t="s">
        <v>4769</v>
      </c>
      <c r="BP699" s="29">
        <v>45222</v>
      </c>
      <c r="BQ699" s="29">
        <v>45225</v>
      </c>
      <c r="BR699" s="27" t="s">
        <v>5179</v>
      </c>
      <c r="BS699" s="29">
        <v>45216</v>
      </c>
      <c r="BT699" s="27">
        <v>19.394520547945206</v>
      </c>
      <c r="BU699" s="27">
        <v>3</v>
      </c>
      <c r="BV699" s="27">
        <v>17</v>
      </c>
      <c r="BW699" s="33"/>
      <c r="BX699" s="33"/>
      <c r="BY699" s="33"/>
      <c r="BZ699" s="27"/>
      <c r="CA699" s="27"/>
      <c r="CB699" s="27"/>
      <c r="CC699" s="33"/>
      <c r="CD699" s="33"/>
      <c r="CE699" s="33"/>
      <c r="CF699" s="27"/>
      <c r="CG699" s="27"/>
      <c r="CH699" s="27"/>
      <c r="CI699" s="27"/>
      <c r="CJ699" s="27"/>
    </row>
    <row r="700" spans="1:88" x14ac:dyDescent="0.25">
      <c r="A700" s="27" t="s">
        <v>3367</v>
      </c>
      <c r="B700" s="27" t="s">
        <v>1837</v>
      </c>
      <c r="C700" s="27" t="s">
        <v>322</v>
      </c>
      <c r="D700" s="27" t="s">
        <v>3826</v>
      </c>
      <c r="E700" s="27" t="s">
        <v>189</v>
      </c>
      <c r="F700" s="27"/>
      <c r="G700" s="63" t="s">
        <v>6734</v>
      </c>
      <c r="H700" s="27" t="s">
        <v>3998</v>
      </c>
      <c r="I700" s="27" t="s">
        <v>4001</v>
      </c>
      <c r="J700" s="27"/>
      <c r="K700" s="29">
        <v>45327</v>
      </c>
      <c r="L700" s="30">
        <v>2960</v>
      </c>
      <c r="M700" s="31">
        <v>250</v>
      </c>
      <c r="N700" t="s">
        <v>149</v>
      </c>
      <c r="O700" s="1">
        <v>45478</v>
      </c>
      <c r="P700" s="27" t="s">
        <v>4883</v>
      </c>
      <c r="Q700" s="27"/>
      <c r="R700" s="27" t="s">
        <v>4961</v>
      </c>
      <c r="S700" s="27" t="s">
        <v>4962</v>
      </c>
      <c r="T700" s="27" t="s">
        <v>4963</v>
      </c>
      <c r="U700" s="27" t="s">
        <v>4954</v>
      </c>
      <c r="V700" s="27" t="s">
        <v>5003</v>
      </c>
      <c r="W700" s="27" t="s">
        <v>5607</v>
      </c>
      <c r="X700" s="32" t="s">
        <v>5101</v>
      </c>
      <c r="Y700" s="27">
        <v>6</v>
      </c>
      <c r="Z700" s="27">
        <v>1</v>
      </c>
      <c r="AA700" s="157" t="s">
        <v>5326</v>
      </c>
      <c r="AB700" s="33" t="s">
        <v>5604</v>
      </c>
      <c r="AC700" s="33">
        <v>1</v>
      </c>
      <c r="AD700" s="33">
        <v>7</v>
      </c>
      <c r="AE700" s="33">
        <v>1</v>
      </c>
      <c r="AF700" s="36">
        <v>2151056801601</v>
      </c>
      <c r="AG700" s="36" t="str">
        <f>MID(AF700,10,4)</f>
        <v>1601</v>
      </c>
      <c r="AH700" s="27" t="s">
        <v>1119</v>
      </c>
      <c r="AI700" s="27" t="s">
        <v>1118</v>
      </c>
      <c r="AJ700" s="29">
        <v>33671</v>
      </c>
      <c r="AK700" s="27" t="s">
        <v>379</v>
      </c>
      <c r="AL700" s="29">
        <v>46089</v>
      </c>
      <c r="AM700" s="27" t="s">
        <v>499</v>
      </c>
      <c r="AN700" s="27" t="s">
        <v>5608</v>
      </c>
      <c r="AO700" s="27" t="s">
        <v>6371</v>
      </c>
      <c r="AP700" s="27"/>
      <c r="AQ700" s="27"/>
      <c r="AR700" s="35">
        <v>80910394</v>
      </c>
      <c r="AS700" s="36">
        <v>201302938282</v>
      </c>
      <c r="AT700" s="27"/>
      <c r="AU700" s="29"/>
      <c r="AV700" s="27"/>
      <c r="AW700" s="27" t="s">
        <v>4318</v>
      </c>
      <c r="AX700" s="27" t="s">
        <v>1119</v>
      </c>
      <c r="AY700" s="27" t="s">
        <v>1118</v>
      </c>
      <c r="AZ700" s="27"/>
      <c r="BA700" s="27"/>
      <c r="BB700" s="27">
        <v>318552041</v>
      </c>
      <c r="BC700" s="27" t="s">
        <v>1907</v>
      </c>
      <c r="BD700" s="27">
        <v>2</v>
      </c>
      <c r="BE700" s="27">
        <v>5</v>
      </c>
      <c r="BF700" s="27">
        <v>2</v>
      </c>
      <c r="BG700" s="27" t="s">
        <v>635</v>
      </c>
      <c r="BH700" s="27">
        <v>7</v>
      </c>
      <c r="BI700" s="106" t="s">
        <v>5609</v>
      </c>
      <c r="BJ700" s="27" t="s">
        <v>5610</v>
      </c>
      <c r="BK700" s="27"/>
      <c r="BL700" s="27"/>
      <c r="BM700" s="27"/>
      <c r="BN700" s="27"/>
      <c r="BO700" s="27" t="s">
        <v>4769</v>
      </c>
      <c r="BP700" s="29">
        <v>45174</v>
      </c>
      <c r="BQ700" s="27" t="s">
        <v>5611</v>
      </c>
      <c r="BR700" s="27" t="s">
        <v>5280</v>
      </c>
      <c r="BS700" s="29">
        <v>45161</v>
      </c>
      <c r="BT700" s="27">
        <v>32.42739726027397</v>
      </c>
      <c r="BU700" s="27">
        <v>3</v>
      </c>
      <c r="BV700" s="27">
        <v>8</v>
      </c>
      <c r="BW700" s="33"/>
      <c r="BX700" s="33"/>
      <c r="BY700" s="33"/>
      <c r="BZ700" s="27"/>
      <c r="CA700" s="27"/>
      <c r="CB700" s="27"/>
      <c r="CC700" s="33"/>
      <c r="CD700" s="33"/>
      <c r="CE700" s="33"/>
      <c r="CF700" s="27"/>
      <c r="CG700" s="27"/>
      <c r="CH700" s="27"/>
      <c r="CI700" s="27"/>
      <c r="CJ700" s="27"/>
    </row>
    <row r="701" spans="1:88" x14ac:dyDescent="0.25">
      <c r="A701" s="27" t="s">
        <v>3368</v>
      </c>
      <c r="B701" s="27" t="s">
        <v>3621</v>
      </c>
      <c r="C701" s="27" t="s">
        <v>3721</v>
      </c>
      <c r="D701" s="27" t="s">
        <v>585</v>
      </c>
      <c r="E701" s="27" t="s">
        <v>585</v>
      </c>
      <c r="F701" s="27"/>
      <c r="G701" s="63" t="s">
        <v>6735</v>
      </c>
      <c r="H701" s="27" t="s">
        <v>3998</v>
      </c>
      <c r="I701" s="27" t="s">
        <v>4974</v>
      </c>
      <c r="J701" s="27"/>
      <c r="K701" s="29">
        <v>45327</v>
      </c>
      <c r="L701" s="30">
        <v>2960</v>
      </c>
      <c r="M701" s="31">
        <v>250</v>
      </c>
      <c r="N701" t="s">
        <v>4864</v>
      </c>
      <c r="P701" s="27" t="s">
        <v>4864</v>
      </c>
      <c r="Q701" s="27"/>
      <c r="R701" s="27" t="s">
        <v>5339</v>
      </c>
      <c r="S701" s="27" t="s">
        <v>4962</v>
      </c>
      <c r="T701" s="27" t="s">
        <v>4963</v>
      </c>
      <c r="U701" s="27" t="s">
        <v>4954</v>
      </c>
      <c r="V701" s="27" t="s">
        <v>4959</v>
      </c>
      <c r="W701" s="27" t="s">
        <v>5148</v>
      </c>
      <c r="X701" s="32" t="s">
        <v>5009</v>
      </c>
      <c r="Y701" s="27">
        <v>2</v>
      </c>
      <c r="Z701" s="27">
        <v>1</v>
      </c>
      <c r="AA701" s="157" t="s">
        <v>5326</v>
      </c>
      <c r="AB701" s="33" t="s">
        <v>5604</v>
      </c>
      <c r="AC701" s="33">
        <v>1</v>
      </c>
      <c r="AD701" s="33">
        <v>7</v>
      </c>
      <c r="AE701" s="33">
        <v>1</v>
      </c>
      <c r="AF701" s="36">
        <v>2698498580904</v>
      </c>
      <c r="AG701" s="36" t="str">
        <f>MID(AF701,10,4)</f>
        <v>0904</v>
      </c>
      <c r="AH701" s="27" t="s">
        <v>700</v>
      </c>
      <c r="AI701" s="27" t="s">
        <v>800</v>
      </c>
      <c r="AJ701" s="29">
        <v>34790</v>
      </c>
      <c r="AK701" s="27" t="s">
        <v>218</v>
      </c>
      <c r="AL701" s="29">
        <v>45383</v>
      </c>
      <c r="AM701" s="27" t="s">
        <v>499</v>
      </c>
      <c r="AN701" s="29">
        <v>45748</v>
      </c>
      <c r="AO701" s="27" t="s">
        <v>6371</v>
      </c>
      <c r="AP701" s="27"/>
      <c r="AQ701" s="27"/>
      <c r="AR701" s="35">
        <v>84010940</v>
      </c>
      <c r="AS701" s="178">
        <v>2698498580904</v>
      </c>
      <c r="AT701" s="27"/>
      <c r="AU701" s="29"/>
      <c r="AV701" s="27"/>
      <c r="AW701" s="27" t="s">
        <v>4319</v>
      </c>
      <c r="AX701" s="27" t="s">
        <v>700</v>
      </c>
      <c r="AY701" s="27" t="s">
        <v>700</v>
      </c>
      <c r="AZ701" s="27"/>
      <c r="BA701" s="27"/>
      <c r="BB701" s="27">
        <v>41463133</v>
      </c>
      <c r="BC701" s="27" t="s">
        <v>4588</v>
      </c>
      <c r="BD701" s="27">
        <v>1</v>
      </c>
      <c r="BE701" s="27">
        <v>5</v>
      </c>
      <c r="BF701" s="27">
        <v>2</v>
      </c>
      <c r="BG701" s="27" t="s">
        <v>4600</v>
      </c>
      <c r="BH701" s="27">
        <v>7</v>
      </c>
      <c r="BI701" s="106" t="s">
        <v>5612</v>
      </c>
      <c r="BJ701" s="27" t="s">
        <v>5613</v>
      </c>
      <c r="BK701" s="27"/>
      <c r="BL701" s="27"/>
      <c r="BM701" s="27"/>
      <c r="BN701" s="27"/>
      <c r="BO701" s="27" t="s">
        <v>4769</v>
      </c>
      <c r="BP701" s="29">
        <v>44992</v>
      </c>
      <c r="BQ701" s="29">
        <v>44986</v>
      </c>
      <c r="BR701" s="27" t="s">
        <v>5280</v>
      </c>
      <c r="BS701" s="29">
        <v>44988</v>
      </c>
      <c r="BT701" s="27">
        <v>29.361643835616437</v>
      </c>
      <c r="BU701" s="27">
        <v>4</v>
      </c>
      <c r="BV701" s="27">
        <v>1</v>
      </c>
      <c r="BW701" s="33"/>
      <c r="BX701" s="33"/>
      <c r="BY701" s="33"/>
      <c r="BZ701" s="27"/>
      <c r="CA701" s="27"/>
      <c r="CB701" s="27"/>
      <c r="CC701" s="33"/>
      <c r="CD701" s="33"/>
      <c r="CE701" s="33"/>
      <c r="CF701" s="27"/>
      <c r="CG701" s="27"/>
      <c r="CH701" s="27"/>
      <c r="CI701" s="27"/>
      <c r="CJ701" s="27"/>
    </row>
    <row r="702" spans="1:88" x14ac:dyDescent="0.25">
      <c r="A702" s="27" t="s">
        <v>3369</v>
      </c>
      <c r="B702" s="27" t="s">
        <v>3622</v>
      </c>
      <c r="C702" s="27" t="s">
        <v>275</v>
      </c>
      <c r="D702" s="27" t="s">
        <v>168</v>
      </c>
      <c r="E702" s="27" t="s">
        <v>3940</v>
      </c>
      <c r="F702" s="27"/>
      <c r="G702" s="27" t="s">
        <v>6736</v>
      </c>
      <c r="H702" s="27" t="s">
        <v>3994</v>
      </c>
      <c r="I702" s="27"/>
      <c r="J702" s="27"/>
      <c r="K702" s="29">
        <v>45329</v>
      </c>
      <c r="L702" s="30">
        <v>3385</v>
      </c>
      <c r="M702" s="31">
        <v>250</v>
      </c>
      <c r="N702" t="s">
        <v>4864</v>
      </c>
      <c r="P702" s="27" t="s">
        <v>4864</v>
      </c>
      <c r="Q702" s="27"/>
      <c r="R702" s="27" t="s">
        <v>4876</v>
      </c>
      <c r="S702" s="144">
        <v>100</v>
      </c>
      <c r="T702" s="144" t="s">
        <v>6935</v>
      </c>
      <c r="U702" s="27"/>
      <c r="V702" s="27" t="s">
        <v>4869</v>
      </c>
      <c r="W702" s="27" t="s">
        <v>4878</v>
      </c>
      <c r="X702" s="32" t="s">
        <v>4870</v>
      </c>
      <c r="Y702" s="27">
        <v>1</v>
      </c>
      <c r="Z702" s="28">
        <v>2</v>
      </c>
      <c r="AA702" s="157" t="s">
        <v>5326</v>
      </c>
      <c r="AB702" s="33" t="s">
        <v>5327</v>
      </c>
      <c r="AC702" s="33">
        <v>1</v>
      </c>
      <c r="AD702" s="33">
        <v>7</v>
      </c>
      <c r="AE702" s="33">
        <v>1</v>
      </c>
      <c r="AF702" s="36">
        <v>2009489460117</v>
      </c>
      <c r="AG702" s="36" t="str">
        <f>MID(AF702,10,4)</f>
        <v>0117</v>
      </c>
      <c r="AH702" s="27" t="s">
        <v>114</v>
      </c>
      <c r="AI702" s="27" t="s">
        <v>5614</v>
      </c>
      <c r="AJ702" s="29">
        <v>38437</v>
      </c>
      <c r="AK702" s="27"/>
      <c r="AL702" s="27"/>
      <c r="AM702" s="27"/>
      <c r="AN702" s="27"/>
      <c r="AO702" s="27" t="s">
        <v>6007</v>
      </c>
      <c r="AP702" s="27"/>
      <c r="AQ702" s="27"/>
      <c r="AR702" s="35">
        <v>118542486</v>
      </c>
      <c r="AS702" s="36">
        <v>2009489460117</v>
      </c>
      <c r="AT702" s="27"/>
      <c r="AU702" s="29"/>
      <c r="AV702" s="27"/>
      <c r="AW702" s="27" t="s">
        <v>4320</v>
      </c>
      <c r="AX702" s="27" t="s">
        <v>114</v>
      </c>
      <c r="AY702" s="27" t="s">
        <v>114</v>
      </c>
      <c r="AZ702" s="27">
        <v>10</v>
      </c>
      <c r="BA702" s="27"/>
      <c r="BB702" s="27">
        <v>34199532</v>
      </c>
      <c r="BC702" s="27" t="s">
        <v>4590</v>
      </c>
      <c r="BD702" s="27">
        <v>1</v>
      </c>
      <c r="BE702" s="27">
        <v>5</v>
      </c>
      <c r="BF702" s="27">
        <v>0</v>
      </c>
      <c r="BG702" s="27" t="s">
        <v>4598</v>
      </c>
      <c r="BH702" s="28">
        <v>5</v>
      </c>
      <c r="BI702" s="106" t="s">
        <v>5615</v>
      </c>
      <c r="BJ702" s="27"/>
      <c r="BK702" s="27"/>
      <c r="BL702" s="27"/>
      <c r="BM702" s="27"/>
      <c r="BN702" s="27"/>
      <c r="BO702" s="27" t="s">
        <v>4769</v>
      </c>
      <c r="BP702" s="29">
        <v>45322</v>
      </c>
      <c r="BQ702" s="29">
        <v>45316</v>
      </c>
      <c r="BR702" s="27" t="s">
        <v>5260</v>
      </c>
      <c r="BS702" s="29">
        <v>45310</v>
      </c>
      <c r="BT702" s="27">
        <v>19.36986301369863</v>
      </c>
      <c r="BU702" s="27">
        <v>3</v>
      </c>
      <c r="BV702" s="27">
        <v>26</v>
      </c>
      <c r="BW702" s="33"/>
      <c r="BX702" s="33"/>
      <c r="BY702" s="33"/>
      <c r="BZ702" s="27"/>
      <c r="CA702" s="27"/>
      <c r="CB702" s="27"/>
      <c r="CC702" s="33"/>
      <c r="CD702" s="33"/>
      <c r="CE702" s="33"/>
      <c r="CF702" s="27"/>
      <c r="CG702" s="27"/>
      <c r="CH702" s="27"/>
      <c r="CI702" s="27"/>
      <c r="CJ702" s="27"/>
    </row>
    <row r="703" spans="1:88" x14ac:dyDescent="0.25">
      <c r="A703" s="27" t="s">
        <v>3370</v>
      </c>
      <c r="B703" s="27" t="s">
        <v>274</v>
      </c>
      <c r="C703" s="27" t="s">
        <v>472</v>
      </c>
      <c r="D703" s="27" t="s">
        <v>215</v>
      </c>
      <c r="E703" s="27" t="s">
        <v>2978</v>
      </c>
      <c r="F703" s="27"/>
      <c r="G703" s="27" t="s">
        <v>6737</v>
      </c>
      <c r="H703" s="27" t="s">
        <v>3994</v>
      </c>
      <c r="I703" s="27"/>
      <c r="J703" s="27"/>
      <c r="K703" s="29">
        <v>45329</v>
      </c>
      <c r="L703" s="30">
        <v>3385</v>
      </c>
      <c r="M703" s="31">
        <v>250</v>
      </c>
      <c r="N703" t="s">
        <v>4864</v>
      </c>
      <c r="P703" s="27" t="s">
        <v>4864</v>
      </c>
      <c r="Q703" s="27"/>
      <c r="R703" s="27" t="s">
        <v>4898</v>
      </c>
      <c r="S703" s="144">
        <v>175</v>
      </c>
      <c r="T703" s="56" t="s">
        <v>6957</v>
      </c>
      <c r="U703" s="27"/>
      <c r="V703" s="27" t="s">
        <v>4869</v>
      </c>
      <c r="W703" s="27" t="s">
        <v>4886</v>
      </c>
      <c r="X703" s="32" t="s">
        <v>4870</v>
      </c>
      <c r="Y703" s="27">
        <v>1</v>
      </c>
      <c r="Z703" s="27">
        <v>2</v>
      </c>
      <c r="AA703" s="102" t="s">
        <v>5098</v>
      </c>
      <c r="AB703" s="102" t="s">
        <v>5098</v>
      </c>
      <c r="AC703" s="33">
        <v>1</v>
      </c>
      <c r="AD703" s="33">
        <v>7</v>
      </c>
      <c r="AE703" s="33">
        <v>1</v>
      </c>
      <c r="AF703" s="36">
        <v>3044670300114</v>
      </c>
      <c r="AG703" s="36" t="str">
        <f>MID(AF703,10,4)</f>
        <v>0114</v>
      </c>
      <c r="AH703" s="27" t="s">
        <v>114</v>
      </c>
      <c r="AI703" s="27" t="s">
        <v>468</v>
      </c>
      <c r="AJ703" s="29">
        <v>36169</v>
      </c>
      <c r="AK703" s="27"/>
      <c r="AL703" s="27"/>
      <c r="AM703" s="27"/>
      <c r="AN703" s="27"/>
      <c r="AO703" s="27" t="s">
        <v>6007</v>
      </c>
      <c r="AP703" s="27"/>
      <c r="AQ703" s="27"/>
      <c r="AR703" s="35">
        <v>107390469</v>
      </c>
      <c r="AS703" s="36">
        <v>3044670300114</v>
      </c>
      <c r="AT703" s="27"/>
      <c r="AU703" s="29"/>
      <c r="AV703" s="27"/>
      <c r="AW703" s="27" t="s">
        <v>4321</v>
      </c>
      <c r="AX703" s="27" t="s">
        <v>114</v>
      </c>
      <c r="AY703" s="27" t="s">
        <v>278</v>
      </c>
      <c r="AZ703" s="27"/>
      <c r="BA703" s="27"/>
      <c r="BB703" s="27">
        <v>38105106</v>
      </c>
      <c r="BC703" s="27" t="s">
        <v>4590</v>
      </c>
      <c r="BD703" s="27">
        <v>1</v>
      </c>
      <c r="BE703" s="27">
        <v>5</v>
      </c>
      <c r="BF703" s="27">
        <v>0</v>
      </c>
      <c r="BG703" s="27" t="s">
        <v>885</v>
      </c>
      <c r="BH703" s="27">
        <v>7</v>
      </c>
      <c r="BI703" s="106" t="s">
        <v>5616</v>
      </c>
      <c r="BJ703" s="27" t="s">
        <v>5617</v>
      </c>
      <c r="BK703" s="27"/>
      <c r="BL703" s="27"/>
      <c r="BM703" s="27"/>
      <c r="BN703" s="27"/>
      <c r="BO703" s="27" t="s">
        <v>4769</v>
      </c>
      <c r="BP703" s="29">
        <v>45321</v>
      </c>
      <c r="BQ703" s="29">
        <v>45322</v>
      </c>
      <c r="BR703" s="27" t="s">
        <v>5179</v>
      </c>
      <c r="BS703" s="29">
        <v>45323</v>
      </c>
      <c r="BT703" s="27">
        <v>25.583561643835615</v>
      </c>
      <c r="BU703" s="27">
        <v>1</v>
      </c>
      <c r="BV703" s="27">
        <v>9</v>
      </c>
      <c r="BW703" s="33"/>
      <c r="BX703" s="33"/>
      <c r="BY703" s="33"/>
      <c r="BZ703" s="27"/>
      <c r="CA703" s="27"/>
      <c r="CB703" s="27"/>
      <c r="CC703" s="33"/>
      <c r="CD703" s="33"/>
      <c r="CE703" s="33"/>
      <c r="CF703" s="27"/>
      <c r="CG703" s="27"/>
      <c r="CH703" s="27"/>
      <c r="CI703" s="27"/>
      <c r="CJ703" s="27"/>
    </row>
    <row r="704" spans="1:88" x14ac:dyDescent="0.25">
      <c r="A704" s="27" t="s">
        <v>3371</v>
      </c>
      <c r="B704" s="27" t="s">
        <v>3623</v>
      </c>
      <c r="C704" s="27" t="s">
        <v>3722</v>
      </c>
      <c r="D704" s="27" t="s">
        <v>148</v>
      </c>
      <c r="E704" s="27" t="s">
        <v>190</v>
      </c>
      <c r="F704" s="27"/>
      <c r="G704" s="27" t="s">
        <v>6738</v>
      </c>
      <c r="H704" s="27" t="s">
        <v>3994</v>
      </c>
      <c r="I704" s="27"/>
      <c r="J704" s="27"/>
      <c r="K704" s="29">
        <v>45329</v>
      </c>
      <c r="L704" s="30">
        <v>3385</v>
      </c>
      <c r="M704" s="31">
        <v>250</v>
      </c>
      <c r="N704" t="s">
        <v>4864</v>
      </c>
      <c r="P704" s="27" t="s">
        <v>4864</v>
      </c>
      <c r="Q704" s="27"/>
      <c r="R704" s="27" t="s">
        <v>5015</v>
      </c>
      <c r="S704" s="144">
        <v>116</v>
      </c>
      <c r="T704" s="144" t="s">
        <v>5475</v>
      </c>
      <c r="U704" s="27"/>
      <c r="V704" s="27" t="s">
        <v>4959</v>
      </c>
      <c r="W704" s="27" t="s">
        <v>5476</v>
      </c>
      <c r="X704" s="32" t="s">
        <v>5009</v>
      </c>
      <c r="Y704" s="27">
        <v>2</v>
      </c>
      <c r="Z704" s="27">
        <v>2</v>
      </c>
      <c r="AA704" s="157" t="s">
        <v>5326</v>
      </c>
      <c r="AB704" s="33" t="s">
        <v>5098</v>
      </c>
      <c r="AC704" s="33">
        <v>1</v>
      </c>
      <c r="AD704" s="33">
        <v>7</v>
      </c>
      <c r="AE704" s="33">
        <v>1</v>
      </c>
      <c r="AF704" s="36">
        <v>3391153271411</v>
      </c>
      <c r="AG704" s="36" t="str">
        <f>MID(AF704,10,4)</f>
        <v>1411</v>
      </c>
      <c r="AH704" s="27" t="s">
        <v>239</v>
      </c>
      <c r="AI704" s="27" t="s">
        <v>5618</v>
      </c>
      <c r="AJ704" s="29">
        <v>36875</v>
      </c>
      <c r="AK704" s="27"/>
      <c r="AL704" s="27"/>
      <c r="AM704" s="27"/>
      <c r="AN704" s="27"/>
      <c r="AO704" s="27" t="s">
        <v>6007</v>
      </c>
      <c r="AP704" s="27"/>
      <c r="AQ704" s="27"/>
      <c r="AR704" s="35">
        <v>106696017</v>
      </c>
      <c r="AS704" s="36">
        <v>3391153271411</v>
      </c>
      <c r="AT704" s="27"/>
      <c r="AU704" s="29"/>
      <c r="AV704" s="27"/>
      <c r="AW704" s="27" t="s">
        <v>4322</v>
      </c>
      <c r="AX704" s="27" t="s">
        <v>239</v>
      </c>
      <c r="AY704" s="27" t="s">
        <v>239</v>
      </c>
      <c r="AZ704" s="27"/>
      <c r="BA704" s="27"/>
      <c r="BB704" s="27">
        <v>49798147</v>
      </c>
      <c r="BC704" s="27" t="s">
        <v>4590</v>
      </c>
      <c r="BD704" s="27">
        <v>1</v>
      </c>
      <c r="BE704" s="27">
        <v>5</v>
      </c>
      <c r="BF704" s="27">
        <v>0</v>
      </c>
      <c r="BG704" s="27" t="s">
        <v>635</v>
      </c>
      <c r="BH704" s="27">
        <v>7</v>
      </c>
      <c r="BI704" s="106" t="s">
        <v>5619</v>
      </c>
      <c r="BJ704" s="27" t="s">
        <v>5620</v>
      </c>
      <c r="BK704" s="27"/>
      <c r="BL704" s="27"/>
      <c r="BM704" s="27"/>
      <c r="BN704" s="27"/>
      <c r="BO704" s="27" t="s">
        <v>4769</v>
      </c>
      <c r="BP704" s="29">
        <v>45196</v>
      </c>
      <c r="BQ704" s="29">
        <v>45153</v>
      </c>
      <c r="BR704" s="27" t="s">
        <v>5179</v>
      </c>
      <c r="BS704" s="29">
        <v>45138</v>
      </c>
      <c r="BT704" s="27">
        <v>23.649315068493152</v>
      </c>
      <c r="BU704" s="27">
        <v>12</v>
      </c>
      <c r="BV704" s="27">
        <v>15</v>
      </c>
      <c r="BW704" s="33"/>
      <c r="BX704" s="33"/>
      <c r="BY704" s="33"/>
      <c r="BZ704" s="27"/>
      <c r="CA704" s="27"/>
      <c r="CB704" s="27"/>
      <c r="CC704" s="33"/>
      <c r="CD704" s="33"/>
      <c r="CE704" s="33"/>
      <c r="CF704" s="27"/>
      <c r="CG704" s="27"/>
      <c r="CH704" s="27"/>
      <c r="CI704" s="27"/>
      <c r="CJ704" s="27"/>
    </row>
    <row r="705" spans="1:88" x14ac:dyDescent="0.25">
      <c r="A705" s="27" t="s">
        <v>3372</v>
      </c>
      <c r="B705" s="27" t="s">
        <v>3624</v>
      </c>
      <c r="C705" s="27" t="s">
        <v>3723</v>
      </c>
      <c r="D705" s="27" t="s">
        <v>1452</v>
      </c>
      <c r="E705" s="27" t="s">
        <v>3837</v>
      </c>
      <c r="F705" s="27"/>
      <c r="G705" s="27" t="s">
        <v>6739</v>
      </c>
      <c r="H705" s="27" t="s">
        <v>3994</v>
      </c>
      <c r="I705" s="27"/>
      <c r="J705" s="27"/>
      <c r="K705" s="29">
        <v>45329</v>
      </c>
      <c r="L705" s="30">
        <v>3385</v>
      </c>
      <c r="M705" s="31">
        <v>250</v>
      </c>
      <c r="N705" t="s">
        <v>4864</v>
      </c>
      <c r="P705" s="27" t="s">
        <v>4864</v>
      </c>
      <c r="Q705" s="27"/>
      <c r="R705" s="27" t="s">
        <v>4872</v>
      </c>
      <c r="S705" s="105">
        <v>45</v>
      </c>
      <c r="T705" s="27" t="s">
        <v>5113</v>
      </c>
      <c r="U705" s="27"/>
      <c r="V705" s="27" t="s">
        <v>4869</v>
      </c>
      <c r="W705" s="27" t="s">
        <v>5114</v>
      </c>
      <c r="X705" s="32" t="s">
        <v>5115</v>
      </c>
      <c r="Y705" s="27">
        <v>11</v>
      </c>
      <c r="Z705" s="33">
        <v>2</v>
      </c>
      <c r="AA705" s="157" t="s">
        <v>5326</v>
      </c>
      <c r="AB705" s="33" t="s">
        <v>5604</v>
      </c>
      <c r="AC705" s="33">
        <v>1</v>
      </c>
      <c r="AD705" s="33">
        <v>7</v>
      </c>
      <c r="AE705" s="33">
        <v>1</v>
      </c>
      <c r="AF705" s="36">
        <v>3121526292201</v>
      </c>
      <c r="AG705" s="36" t="str">
        <f>MID(AF705,10,4)</f>
        <v>2201</v>
      </c>
      <c r="AH705" s="27" t="s">
        <v>142</v>
      </c>
      <c r="AI705" s="27" t="s">
        <v>142</v>
      </c>
      <c r="AJ705" s="29">
        <v>35883</v>
      </c>
      <c r="AK705" s="27"/>
      <c r="AL705" s="27"/>
      <c r="AM705" s="27"/>
      <c r="AN705" s="27"/>
      <c r="AO705" s="27" t="s">
        <v>6007</v>
      </c>
      <c r="AP705" s="27"/>
      <c r="AQ705" s="27"/>
      <c r="AR705" s="35">
        <v>105818682</v>
      </c>
      <c r="AS705" s="36">
        <v>3421526292201</v>
      </c>
      <c r="AT705" s="27"/>
      <c r="AU705" s="29"/>
      <c r="AV705" s="27"/>
      <c r="AW705" s="27" t="s">
        <v>4323</v>
      </c>
      <c r="AX705" s="27" t="s">
        <v>142</v>
      </c>
      <c r="AY705" s="27" t="s">
        <v>142</v>
      </c>
      <c r="AZ705" s="27"/>
      <c r="BA705" s="27"/>
      <c r="BB705" s="27">
        <v>55682872</v>
      </c>
      <c r="BC705" s="27" t="s">
        <v>4590</v>
      </c>
      <c r="BD705" s="27">
        <v>1</v>
      </c>
      <c r="BE705" s="27">
        <v>5</v>
      </c>
      <c r="BF705" s="27">
        <v>0</v>
      </c>
      <c r="BG705" s="27" t="s">
        <v>635</v>
      </c>
      <c r="BH705" s="27">
        <v>7</v>
      </c>
      <c r="BI705" s="106" t="s">
        <v>5621</v>
      </c>
      <c r="BJ705" s="27" t="s">
        <v>5622</v>
      </c>
      <c r="BK705" s="27"/>
      <c r="BL705" s="27"/>
      <c r="BM705" s="27"/>
      <c r="BN705" s="27"/>
      <c r="BO705" s="27" t="s">
        <v>4769</v>
      </c>
      <c r="BP705" s="29">
        <v>44970</v>
      </c>
      <c r="BQ705" s="29">
        <v>44970</v>
      </c>
      <c r="BR705" s="27" t="s">
        <v>5190</v>
      </c>
      <c r="BS705" s="29">
        <v>45321</v>
      </c>
      <c r="BT705" s="27">
        <v>26.367123287671234</v>
      </c>
      <c r="BU705" s="27">
        <v>3</v>
      </c>
      <c r="BV705" s="27">
        <v>29</v>
      </c>
      <c r="BW705" s="33"/>
      <c r="BX705" s="33"/>
      <c r="BY705" s="33"/>
      <c r="BZ705" s="27"/>
      <c r="CA705" s="27"/>
      <c r="CB705" s="27"/>
      <c r="CC705" s="33"/>
      <c r="CD705" s="33"/>
      <c r="CE705" s="33"/>
      <c r="CF705" s="27"/>
      <c r="CG705" s="27"/>
      <c r="CH705" s="27"/>
      <c r="CI705" s="27"/>
      <c r="CJ705" s="27"/>
    </row>
    <row r="706" spans="1:88" x14ac:dyDescent="0.25">
      <c r="A706" s="27" t="s">
        <v>3373</v>
      </c>
      <c r="B706" s="27" t="s">
        <v>1203</v>
      </c>
      <c r="C706" s="27" t="s">
        <v>584</v>
      </c>
      <c r="D706" s="27" t="s">
        <v>3827</v>
      </c>
      <c r="E706" s="27" t="s">
        <v>957</v>
      </c>
      <c r="F706" s="27"/>
      <c r="G706" s="27" t="s">
        <v>6740</v>
      </c>
      <c r="H706" s="27" t="s">
        <v>4022</v>
      </c>
      <c r="I706" s="27"/>
      <c r="J706" s="27"/>
      <c r="K706" s="29">
        <v>45329</v>
      </c>
      <c r="L706" s="30">
        <v>3385</v>
      </c>
      <c r="M706" s="31">
        <v>250</v>
      </c>
      <c r="N706" t="s">
        <v>149</v>
      </c>
      <c r="O706" s="1">
        <v>45329</v>
      </c>
      <c r="P706" t="s">
        <v>4969</v>
      </c>
      <c r="Q706" s="27" t="s">
        <v>5405</v>
      </c>
      <c r="R706" s="27" t="s">
        <v>5339</v>
      </c>
      <c r="S706" s="105" t="s">
        <v>4962</v>
      </c>
      <c r="T706" s="105" t="s">
        <v>4963</v>
      </c>
      <c r="U706" s="27" t="s">
        <v>4954</v>
      </c>
      <c r="V706" s="27" t="s">
        <v>4959</v>
      </c>
      <c r="W706" s="27" t="s">
        <v>5339</v>
      </c>
      <c r="X706" s="32" t="s">
        <v>5009</v>
      </c>
      <c r="Y706" s="27">
        <v>2</v>
      </c>
      <c r="Z706" s="27">
        <v>1</v>
      </c>
      <c r="AA706" s="102" t="s">
        <v>5098</v>
      </c>
      <c r="AB706" s="102" t="s">
        <v>5098</v>
      </c>
      <c r="AC706" s="33">
        <v>1</v>
      </c>
      <c r="AD706" s="33">
        <v>7</v>
      </c>
      <c r="AE706" s="33">
        <v>1</v>
      </c>
      <c r="AF706" s="36">
        <v>3944070750901</v>
      </c>
      <c r="AG706" s="36" t="str">
        <f>MID(AF706,10,4)</f>
        <v>0901</v>
      </c>
      <c r="AH706" s="27" t="s">
        <v>700</v>
      </c>
      <c r="AI706" s="27" t="s">
        <v>700</v>
      </c>
      <c r="AJ706" s="29">
        <v>37917</v>
      </c>
      <c r="AK706" s="27"/>
      <c r="AL706" s="27"/>
      <c r="AM706" s="27"/>
      <c r="AN706" s="27"/>
      <c r="AO706" s="27" t="s">
        <v>6007</v>
      </c>
      <c r="AP706" s="27"/>
      <c r="AQ706" s="27"/>
      <c r="AR706" s="35">
        <v>113716745</v>
      </c>
      <c r="AS706" s="36">
        <v>3944070750901</v>
      </c>
      <c r="AT706" s="27"/>
      <c r="AU706" s="29"/>
      <c r="AV706" s="27"/>
      <c r="AW706" s="27" t="s">
        <v>4324</v>
      </c>
      <c r="AX706" s="27" t="s">
        <v>700</v>
      </c>
      <c r="AY706" s="27" t="s">
        <v>700</v>
      </c>
      <c r="AZ706" s="27"/>
      <c r="BA706" s="27"/>
      <c r="BB706" s="27">
        <v>58339326</v>
      </c>
      <c r="BC706" s="27" t="s">
        <v>4588</v>
      </c>
      <c r="BD706" s="27">
        <v>1</v>
      </c>
      <c r="BE706" s="27">
        <v>5</v>
      </c>
      <c r="BF706" s="27">
        <v>0</v>
      </c>
      <c r="BG706" s="27" t="s">
        <v>877</v>
      </c>
      <c r="BH706" s="27">
        <v>3</v>
      </c>
      <c r="BI706" s="106" t="s">
        <v>5623</v>
      </c>
      <c r="BJ706" s="27" t="s">
        <v>5624</v>
      </c>
      <c r="BK706" s="27"/>
      <c r="BL706" s="27"/>
      <c r="BM706" s="27"/>
      <c r="BN706" s="27"/>
      <c r="BO706" s="27" t="s">
        <v>4769</v>
      </c>
      <c r="BP706" s="27" t="s">
        <v>4776</v>
      </c>
      <c r="BQ706" s="27" t="s">
        <v>4776</v>
      </c>
      <c r="BR706" s="27" t="s">
        <v>4776</v>
      </c>
      <c r="BS706" s="27" t="s">
        <v>4776</v>
      </c>
      <c r="BT706" s="27">
        <v>20.794520547945204</v>
      </c>
      <c r="BU706" s="27">
        <v>10</v>
      </c>
      <c r="BV706" s="27">
        <v>23</v>
      </c>
      <c r="BW706" s="33"/>
      <c r="BX706" s="33"/>
      <c r="BY706" s="33"/>
      <c r="BZ706" s="27"/>
      <c r="CA706" s="27"/>
      <c r="CB706" s="27"/>
      <c r="CC706" s="33"/>
      <c r="CD706" s="33"/>
      <c r="CE706" s="33"/>
      <c r="CF706" s="27"/>
      <c r="CG706" s="27"/>
      <c r="CH706" s="27"/>
      <c r="CI706" s="27"/>
      <c r="CJ706" s="27"/>
    </row>
    <row r="707" spans="1:88" x14ac:dyDescent="0.25">
      <c r="A707" s="27" t="s">
        <v>3374</v>
      </c>
      <c r="B707" s="27" t="s">
        <v>3625</v>
      </c>
      <c r="C707" s="27" t="s">
        <v>3669</v>
      </c>
      <c r="D707" s="27" t="s">
        <v>3828</v>
      </c>
      <c r="E707" s="27" t="s">
        <v>189</v>
      </c>
      <c r="F707" s="27"/>
      <c r="G707" s="27" t="s">
        <v>6741</v>
      </c>
      <c r="H707" s="27" t="s">
        <v>4022</v>
      </c>
      <c r="I707" s="27"/>
      <c r="J707" s="27"/>
      <c r="K707" s="29">
        <v>45329</v>
      </c>
      <c r="L707" s="30">
        <v>3385</v>
      </c>
      <c r="M707" s="31">
        <v>250</v>
      </c>
      <c r="N707" t="s">
        <v>149</v>
      </c>
      <c r="O707" s="1">
        <v>45449</v>
      </c>
      <c r="P707" t="s">
        <v>4969</v>
      </c>
      <c r="Q707" s="27"/>
      <c r="R707" s="27" t="s">
        <v>5339</v>
      </c>
      <c r="S707" s="27" t="s">
        <v>4890</v>
      </c>
      <c r="T707" s="144" t="s">
        <v>4947</v>
      </c>
      <c r="U707" s="27" t="s">
        <v>4903</v>
      </c>
      <c r="V707" s="27" t="s">
        <v>4959</v>
      </c>
      <c r="W707" s="27" t="s">
        <v>5339</v>
      </c>
      <c r="X707" s="32" t="s">
        <v>5009</v>
      </c>
      <c r="Y707" s="27">
        <v>2</v>
      </c>
      <c r="Z707" s="27">
        <v>1</v>
      </c>
      <c r="AA707" s="157" t="s">
        <v>5326</v>
      </c>
      <c r="AB707" s="33" t="s">
        <v>5098</v>
      </c>
      <c r="AC707" s="33">
        <v>1</v>
      </c>
      <c r="AD707" s="33">
        <v>7</v>
      </c>
      <c r="AE707" s="33">
        <v>1</v>
      </c>
      <c r="AF707" s="36">
        <v>3230122561001</v>
      </c>
      <c r="AG707" s="36" t="str">
        <f>MID(AF707,10,4)</f>
        <v>1001</v>
      </c>
      <c r="AH707" s="27" t="s">
        <v>361</v>
      </c>
      <c r="AI707" s="27" t="s">
        <v>1309</v>
      </c>
      <c r="AJ707" s="29">
        <v>37782</v>
      </c>
      <c r="AK707" s="27"/>
      <c r="AL707" s="27"/>
      <c r="AM707" s="27"/>
      <c r="AN707" s="27"/>
      <c r="AO707" s="27" t="s">
        <v>6007</v>
      </c>
      <c r="AP707" s="27"/>
      <c r="AQ707" s="27"/>
      <c r="AR707" s="35">
        <v>112770665</v>
      </c>
      <c r="AS707" s="36">
        <v>3230122561001</v>
      </c>
      <c r="AT707" s="27"/>
      <c r="AU707" s="29"/>
      <c r="AV707" s="27"/>
      <c r="AW707" s="27" t="s">
        <v>4325</v>
      </c>
      <c r="AX707" s="27" t="s">
        <v>293</v>
      </c>
      <c r="AY707" s="27" t="s">
        <v>293</v>
      </c>
      <c r="AZ707" s="27"/>
      <c r="BA707" s="27"/>
      <c r="BB707" s="27">
        <v>40980881</v>
      </c>
      <c r="BC707" s="27" t="s">
        <v>4588</v>
      </c>
      <c r="BD707" s="27">
        <v>1</v>
      </c>
      <c r="BE707" s="27">
        <v>5</v>
      </c>
      <c r="BF707" s="27">
        <v>0</v>
      </c>
      <c r="BG707" s="27" t="s">
        <v>885</v>
      </c>
      <c r="BH707" s="27">
        <v>7</v>
      </c>
      <c r="BI707" s="106" t="s">
        <v>5625</v>
      </c>
      <c r="BJ707" s="27" t="s">
        <v>5626</v>
      </c>
      <c r="BK707" s="27"/>
      <c r="BL707" s="27"/>
      <c r="BM707" s="27"/>
      <c r="BN707" s="27"/>
      <c r="BO707" s="27" t="s">
        <v>4769</v>
      </c>
      <c r="BP707" s="29">
        <v>45340</v>
      </c>
      <c r="BQ707" s="29">
        <v>45292</v>
      </c>
      <c r="BR707" s="27" t="s">
        <v>5260</v>
      </c>
      <c r="BS707" s="29">
        <v>45064</v>
      </c>
      <c r="BT707" s="27">
        <v>21.164383561643834</v>
      </c>
      <c r="BU707" s="27">
        <v>6</v>
      </c>
      <c r="BV707" s="27">
        <v>10</v>
      </c>
      <c r="BW707" s="33"/>
      <c r="BX707" s="33"/>
      <c r="BY707" s="33"/>
      <c r="BZ707" s="27"/>
      <c r="CA707" s="27"/>
      <c r="CB707" s="27"/>
      <c r="CC707" s="33"/>
      <c r="CD707" s="33"/>
      <c r="CE707" s="33"/>
      <c r="CF707" s="27"/>
      <c r="CG707" s="27"/>
      <c r="CH707" s="27"/>
      <c r="CI707" s="27"/>
      <c r="CJ707" s="27"/>
    </row>
    <row r="708" spans="1:88" x14ac:dyDescent="0.25">
      <c r="A708" s="27" t="s">
        <v>3375</v>
      </c>
      <c r="B708" s="27" t="s">
        <v>130</v>
      </c>
      <c r="C708" s="27" t="s">
        <v>3724</v>
      </c>
      <c r="D708" s="27" t="s">
        <v>107</v>
      </c>
      <c r="E708" s="27" t="s">
        <v>388</v>
      </c>
      <c r="F708" s="27"/>
      <c r="G708" s="27" t="s">
        <v>6742</v>
      </c>
      <c r="H708" s="27" t="s">
        <v>3994</v>
      </c>
      <c r="I708" s="27"/>
      <c r="J708" s="27"/>
      <c r="K708" s="29">
        <v>45335</v>
      </c>
      <c r="L708" s="30">
        <v>3385</v>
      </c>
      <c r="M708" s="31">
        <v>250</v>
      </c>
      <c r="N708" t="s">
        <v>4864</v>
      </c>
      <c r="P708" s="27" t="s">
        <v>4864</v>
      </c>
      <c r="Q708" s="27"/>
      <c r="R708" s="27" t="s">
        <v>4941</v>
      </c>
      <c r="S708" s="144">
        <v>73</v>
      </c>
      <c r="T708" s="144" t="s">
        <v>5196</v>
      </c>
      <c r="U708" s="27"/>
      <c r="V708" s="27" t="s">
        <v>4869</v>
      </c>
      <c r="W708" s="27" t="s">
        <v>4943</v>
      </c>
      <c r="X708" s="32" t="s">
        <v>4870</v>
      </c>
      <c r="Y708" s="27">
        <v>1</v>
      </c>
      <c r="Z708" s="27">
        <v>2</v>
      </c>
      <c r="AA708" s="157" t="s">
        <v>5326</v>
      </c>
      <c r="AB708" s="33" t="s">
        <v>5327</v>
      </c>
      <c r="AC708" s="33">
        <v>1</v>
      </c>
      <c r="AD708" s="33">
        <v>7</v>
      </c>
      <c r="AE708" s="33">
        <v>1</v>
      </c>
      <c r="AF708" s="36">
        <v>2576939550101</v>
      </c>
      <c r="AG708" s="36" t="str">
        <f>MID(AF708,10,4)</f>
        <v>0101</v>
      </c>
      <c r="AH708" s="27" t="s">
        <v>114</v>
      </c>
      <c r="AI708" s="27" t="s">
        <v>114</v>
      </c>
      <c r="AJ708" s="29">
        <v>30433</v>
      </c>
      <c r="AK708" s="27"/>
      <c r="AL708" s="27"/>
      <c r="AM708" s="27"/>
      <c r="AN708" s="27"/>
      <c r="AO708" s="27" t="s">
        <v>6007</v>
      </c>
      <c r="AP708" s="27"/>
      <c r="AQ708" s="27"/>
      <c r="AR708" s="35">
        <v>43448976</v>
      </c>
      <c r="AS708" s="36">
        <v>283304582</v>
      </c>
      <c r="AT708" s="27"/>
      <c r="AU708" s="29"/>
      <c r="AV708" s="27"/>
      <c r="AW708" s="27" t="s">
        <v>4326</v>
      </c>
      <c r="AX708" s="27" t="s">
        <v>114</v>
      </c>
      <c r="AY708" s="27" t="s">
        <v>114</v>
      </c>
      <c r="AZ708" s="27"/>
      <c r="BA708" s="27"/>
      <c r="BB708" s="27">
        <v>42799575</v>
      </c>
      <c r="BC708" s="27" t="s">
        <v>4589</v>
      </c>
      <c r="BD708" s="27">
        <v>2</v>
      </c>
      <c r="BE708" s="27">
        <v>5</v>
      </c>
      <c r="BF708" s="27">
        <v>2</v>
      </c>
      <c r="BG708" s="27" t="s">
        <v>635</v>
      </c>
      <c r="BH708" s="27">
        <v>7</v>
      </c>
      <c r="BI708" s="106" t="s">
        <v>5627</v>
      </c>
      <c r="BJ708" s="27" t="s">
        <v>5628</v>
      </c>
      <c r="BK708" s="27"/>
      <c r="BL708" s="27"/>
      <c r="BM708" s="27"/>
      <c r="BN708" s="27"/>
      <c r="BO708" s="27" t="s">
        <v>4769</v>
      </c>
      <c r="BP708" s="29">
        <v>45125</v>
      </c>
      <c r="BQ708" s="29">
        <v>45330</v>
      </c>
      <c r="BR708" s="27" t="s">
        <v>5190</v>
      </c>
      <c r="BS708" s="29">
        <v>45327</v>
      </c>
      <c r="BT708" s="27">
        <v>41.298630136986304</v>
      </c>
      <c r="BU708" s="27">
        <v>4</v>
      </c>
      <c r="BV708" s="27">
        <v>27</v>
      </c>
      <c r="BW708" s="33"/>
      <c r="BX708" s="33"/>
      <c r="BY708" s="33"/>
      <c r="BZ708" s="27"/>
      <c r="CA708" s="27"/>
      <c r="CB708" s="27"/>
      <c r="CC708" s="33"/>
      <c r="CD708" s="33"/>
      <c r="CE708" s="33"/>
      <c r="CF708" s="27"/>
      <c r="CG708" s="27"/>
      <c r="CH708" s="27"/>
      <c r="CI708" s="27"/>
      <c r="CJ708" s="27"/>
    </row>
    <row r="709" spans="1:88" x14ac:dyDescent="0.25">
      <c r="A709" s="27" t="s">
        <v>3376</v>
      </c>
      <c r="B709" s="27" t="s">
        <v>600</v>
      </c>
      <c r="C709" s="27" t="s">
        <v>926</v>
      </c>
      <c r="D709" s="27" t="s">
        <v>3829</v>
      </c>
      <c r="E709" s="27" t="s">
        <v>2371</v>
      </c>
      <c r="F709" s="27"/>
      <c r="G709" s="27" t="s">
        <v>6743</v>
      </c>
      <c r="H709" s="27" t="s">
        <v>3998</v>
      </c>
      <c r="I709" s="27" t="s">
        <v>4998</v>
      </c>
      <c r="J709" s="27"/>
      <c r="K709" s="29">
        <v>45341</v>
      </c>
      <c r="L709" s="30">
        <v>3250</v>
      </c>
      <c r="M709" s="31">
        <v>250</v>
      </c>
      <c r="N709" t="s">
        <v>4864</v>
      </c>
      <c r="P709" s="27" t="s">
        <v>4864</v>
      </c>
      <c r="Q709" s="27"/>
      <c r="R709" s="27" t="s">
        <v>4961</v>
      </c>
      <c r="S709" s="27" t="s">
        <v>4962</v>
      </c>
      <c r="T709" s="27" t="s">
        <v>4963</v>
      </c>
      <c r="U709" s="27" t="s">
        <v>4954</v>
      </c>
      <c r="V709" s="27" t="s">
        <v>5003</v>
      </c>
      <c r="W709" s="27" t="s">
        <v>5607</v>
      </c>
      <c r="X709" s="32" t="s">
        <v>5101</v>
      </c>
      <c r="Y709" s="27">
        <v>6</v>
      </c>
      <c r="Z709" s="27">
        <v>1</v>
      </c>
      <c r="AA709" s="157" t="s">
        <v>5326</v>
      </c>
      <c r="AB709" s="33" t="s">
        <v>5327</v>
      </c>
      <c r="AC709" s="33">
        <v>1</v>
      </c>
      <c r="AD709" s="33">
        <v>7</v>
      </c>
      <c r="AE709" s="33">
        <v>1</v>
      </c>
      <c r="AF709" s="36">
        <v>1740016811803</v>
      </c>
      <c r="AG709" s="36" t="str">
        <f>MID(AF709,10,4)</f>
        <v>1803</v>
      </c>
      <c r="AH709" s="27" t="s">
        <v>555</v>
      </c>
      <c r="AI709" s="27" t="s">
        <v>5629</v>
      </c>
      <c r="AJ709" s="29">
        <v>29349</v>
      </c>
      <c r="AK709" s="27" t="s">
        <v>379</v>
      </c>
      <c r="AL709" s="29">
        <v>45420</v>
      </c>
      <c r="AM709" s="27"/>
      <c r="AN709" s="27"/>
      <c r="AO709" s="27"/>
      <c r="AP709" s="27"/>
      <c r="AQ709" s="27"/>
      <c r="AR709" s="35">
        <v>39255824</v>
      </c>
      <c r="AS709" s="36">
        <v>180222747</v>
      </c>
      <c r="AT709" s="27"/>
      <c r="AU709" s="29"/>
      <c r="AV709" s="27"/>
      <c r="AW709" s="27" t="s">
        <v>4327</v>
      </c>
      <c r="AX709" s="27" t="s">
        <v>1118</v>
      </c>
      <c r="AY709" s="27" t="s">
        <v>1119</v>
      </c>
      <c r="AZ709" s="27"/>
      <c r="BA709" s="27"/>
      <c r="BB709" s="27">
        <v>42204816</v>
      </c>
      <c r="BC709" s="27" t="s">
        <v>4588</v>
      </c>
      <c r="BD709" s="27">
        <v>1</v>
      </c>
      <c r="BE709" s="27">
        <v>5</v>
      </c>
      <c r="BF709" s="27">
        <v>0</v>
      </c>
      <c r="BG709" s="27" t="s">
        <v>4597</v>
      </c>
      <c r="BH709" s="27">
        <v>7</v>
      </c>
      <c r="BI709" s="106" t="s">
        <v>5630</v>
      </c>
      <c r="BJ709" s="27"/>
      <c r="BK709" s="27"/>
      <c r="BL709" s="27"/>
      <c r="BM709" s="27"/>
      <c r="BN709" s="27"/>
      <c r="BO709" s="27" t="s">
        <v>4769</v>
      </c>
      <c r="BP709" s="29" t="s">
        <v>4776</v>
      </c>
      <c r="BQ709" s="29" t="s">
        <v>4776</v>
      </c>
      <c r="BR709" s="29" t="s">
        <v>4776</v>
      </c>
      <c r="BS709" s="29" t="s">
        <v>4776</v>
      </c>
      <c r="BT709" s="27"/>
      <c r="BU709" s="27"/>
      <c r="BV709" s="27"/>
      <c r="BW709" s="33">
        <v>3250</v>
      </c>
      <c r="BX709" s="37">
        <v>45367</v>
      </c>
      <c r="BY709" s="33">
        <v>2960</v>
      </c>
      <c r="BZ709" s="27"/>
      <c r="CA709" s="27"/>
      <c r="CB709" s="27"/>
      <c r="CC709" s="33"/>
      <c r="CD709" s="33"/>
      <c r="CE709" s="33"/>
      <c r="CF709" s="27"/>
      <c r="CG709" s="27"/>
      <c r="CH709" s="27"/>
      <c r="CI709" s="27"/>
      <c r="CJ709" s="27"/>
    </row>
    <row r="710" spans="1:88" x14ac:dyDescent="0.25">
      <c r="A710" s="27" t="s">
        <v>3377</v>
      </c>
      <c r="B710" s="27" t="s">
        <v>3626</v>
      </c>
      <c r="C710" s="27"/>
      <c r="D710" s="27" t="s">
        <v>378</v>
      </c>
      <c r="E710" s="27" t="s">
        <v>3941</v>
      </c>
      <c r="F710" s="27"/>
      <c r="G710" s="27" t="s">
        <v>6744</v>
      </c>
      <c r="H710" s="27" t="s">
        <v>4022</v>
      </c>
      <c r="I710" s="27"/>
      <c r="J710" s="27"/>
      <c r="K710" s="29">
        <v>45343</v>
      </c>
      <c r="L710" s="30">
        <v>3385</v>
      </c>
      <c r="M710" s="31">
        <v>250</v>
      </c>
      <c r="N710" t="s">
        <v>4864</v>
      </c>
      <c r="P710" s="27" t="s">
        <v>4864</v>
      </c>
      <c r="Q710" s="27"/>
      <c r="R710" s="27" t="s">
        <v>5339</v>
      </c>
      <c r="S710" s="27" t="s">
        <v>4962</v>
      </c>
      <c r="T710" s="27" t="s">
        <v>4963</v>
      </c>
      <c r="U710" s="27" t="s">
        <v>4954</v>
      </c>
      <c r="V710" s="27" t="s">
        <v>4959</v>
      </c>
      <c r="W710" s="27" t="s">
        <v>5339</v>
      </c>
      <c r="X710" s="32" t="s">
        <v>5009</v>
      </c>
      <c r="Y710" s="27">
        <v>2</v>
      </c>
      <c r="Z710" s="27">
        <v>1</v>
      </c>
      <c r="AA710" s="157" t="s">
        <v>5326</v>
      </c>
      <c r="AB710" s="33" t="s">
        <v>5327</v>
      </c>
      <c r="AC710" s="33">
        <v>1</v>
      </c>
      <c r="AD710" s="33">
        <v>7</v>
      </c>
      <c r="AE710" s="33">
        <v>1</v>
      </c>
      <c r="AF710" s="36">
        <v>2908879840917</v>
      </c>
      <c r="AG710" s="36" t="str">
        <f>MID(AF710,10,4)</f>
        <v>0917</v>
      </c>
      <c r="AH710" s="27" t="s">
        <v>700</v>
      </c>
      <c r="AI710" s="27" t="s">
        <v>787</v>
      </c>
      <c r="AJ710" s="29">
        <v>37092</v>
      </c>
      <c r="AK710" s="27"/>
      <c r="AL710" s="27"/>
      <c r="AM710" s="27"/>
      <c r="AN710" s="27"/>
      <c r="AO710" s="27" t="s">
        <v>6007</v>
      </c>
      <c r="AP710" s="27"/>
      <c r="AQ710" s="27"/>
      <c r="AR710" s="35">
        <v>110995066</v>
      </c>
      <c r="AS710" s="36">
        <v>2908879840917</v>
      </c>
      <c r="AT710" s="27"/>
      <c r="AU710" s="29"/>
      <c r="AV710" s="27"/>
      <c r="AW710" s="27" t="s">
        <v>4328</v>
      </c>
      <c r="AX710" s="27" t="s">
        <v>700</v>
      </c>
      <c r="AY710" s="27" t="s">
        <v>700</v>
      </c>
      <c r="AZ710" s="27"/>
      <c r="BA710" s="27"/>
      <c r="BB710" s="27">
        <v>59736227</v>
      </c>
      <c r="BC710" s="27" t="s">
        <v>4588</v>
      </c>
      <c r="BD710" s="27">
        <v>1</v>
      </c>
      <c r="BE710" s="27">
        <v>5</v>
      </c>
      <c r="BF710" s="27">
        <v>0</v>
      </c>
      <c r="BG710" s="27" t="s">
        <v>4597</v>
      </c>
      <c r="BH710" s="27">
        <v>7</v>
      </c>
      <c r="BI710" s="106" t="s">
        <v>5631</v>
      </c>
      <c r="BJ710" s="27" t="s">
        <v>5632</v>
      </c>
      <c r="BK710" s="27"/>
      <c r="BL710" s="27"/>
      <c r="BM710" s="27"/>
      <c r="BN710" s="27"/>
      <c r="BO710" s="27" t="s">
        <v>4769</v>
      </c>
      <c r="BP710" s="29">
        <v>45288</v>
      </c>
      <c r="BQ710" s="27"/>
      <c r="BR710" s="27" t="s">
        <v>4776</v>
      </c>
      <c r="BS710" s="27" t="s">
        <v>4776</v>
      </c>
      <c r="BT710" s="27">
        <v>23.054794520547944</v>
      </c>
      <c r="BU710" s="27">
        <v>7</v>
      </c>
      <c r="BV710" s="27">
        <v>20</v>
      </c>
      <c r="BW710" s="33"/>
      <c r="BX710" s="33"/>
      <c r="BY710" s="33"/>
      <c r="BZ710" s="27"/>
      <c r="CA710" s="27"/>
      <c r="CB710" s="27"/>
      <c r="CC710" s="33"/>
      <c r="CD710" s="33"/>
      <c r="CE710" s="33"/>
      <c r="CF710" s="27"/>
      <c r="CG710" s="27"/>
      <c r="CH710" s="27"/>
      <c r="CI710" s="27"/>
      <c r="CJ710" s="27"/>
    </row>
    <row r="711" spans="1:88" x14ac:dyDescent="0.25">
      <c r="A711" s="27" t="s">
        <v>3378</v>
      </c>
      <c r="B711" s="27" t="s">
        <v>3627</v>
      </c>
      <c r="C711" s="27" t="s">
        <v>376</v>
      </c>
      <c r="D711" s="27" t="s">
        <v>3830</v>
      </c>
      <c r="E711" s="27" t="s">
        <v>168</v>
      </c>
      <c r="F711" s="27"/>
      <c r="G711" s="27" t="s">
        <v>6745</v>
      </c>
      <c r="H711" s="27" t="s">
        <v>4022</v>
      </c>
      <c r="I711" s="27"/>
      <c r="J711" s="27"/>
      <c r="K711" s="29">
        <v>45338</v>
      </c>
      <c r="L711" s="30">
        <v>3385</v>
      </c>
      <c r="M711" s="31">
        <v>250</v>
      </c>
      <c r="N711" t="s">
        <v>149</v>
      </c>
      <c r="O711" s="1">
        <v>45370</v>
      </c>
      <c r="P711" t="s">
        <v>4969</v>
      </c>
      <c r="Q711" s="27"/>
      <c r="R711" s="27" t="s">
        <v>5339</v>
      </c>
      <c r="S711" s="105" t="s">
        <v>4890</v>
      </c>
      <c r="T711" s="56" t="s">
        <v>4947</v>
      </c>
      <c r="U711" s="27" t="s">
        <v>4903</v>
      </c>
      <c r="V711" s="27" t="s">
        <v>4959</v>
      </c>
      <c r="W711" s="27" t="s">
        <v>5339</v>
      </c>
      <c r="X711" s="32" t="s">
        <v>5009</v>
      </c>
      <c r="Y711" s="27">
        <v>2</v>
      </c>
      <c r="Z711" s="27">
        <v>1</v>
      </c>
      <c r="AA711" s="157" t="s">
        <v>5633</v>
      </c>
      <c r="AB711" s="33" t="s">
        <v>5604</v>
      </c>
      <c r="AC711" s="33">
        <v>1</v>
      </c>
      <c r="AD711" s="33">
        <v>7</v>
      </c>
      <c r="AE711" s="33">
        <v>1</v>
      </c>
      <c r="AF711" s="36">
        <v>3162426080903</v>
      </c>
      <c r="AG711" s="36" t="str">
        <f>MID(AF711,10,4)</f>
        <v>0903</v>
      </c>
      <c r="AH711" s="27" t="s">
        <v>700</v>
      </c>
      <c r="AI711" s="27" t="s">
        <v>767</v>
      </c>
      <c r="AJ711" s="29">
        <v>37198</v>
      </c>
      <c r="AK711" s="27"/>
      <c r="AL711" s="27"/>
      <c r="AM711" s="27"/>
      <c r="AN711" s="27"/>
      <c r="AO711" s="27" t="s">
        <v>6007</v>
      </c>
      <c r="AP711" s="27"/>
      <c r="AQ711" s="27"/>
      <c r="AR711" s="35">
        <v>108965716</v>
      </c>
      <c r="AS711" s="36">
        <v>3162426080903</v>
      </c>
      <c r="AT711" s="27"/>
      <c r="AU711" s="29"/>
      <c r="AV711" s="27"/>
      <c r="AW711" s="27" t="s">
        <v>4329</v>
      </c>
      <c r="AX711" s="27" t="s">
        <v>700</v>
      </c>
      <c r="AY711" s="27" t="s">
        <v>4330</v>
      </c>
      <c r="AZ711" s="27"/>
      <c r="BA711" s="27"/>
      <c r="BB711" s="27">
        <v>45489249</v>
      </c>
      <c r="BC711" s="27" t="s">
        <v>4588</v>
      </c>
      <c r="BD711" s="27">
        <v>1</v>
      </c>
      <c r="BE711" s="27">
        <v>5</v>
      </c>
      <c r="BF711" s="27">
        <v>0</v>
      </c>
      <c r="BG711" s="27" t="s">
        <v>4625</v>
      </c>
      <c r="BH711" s="27">
        <v>7</v>
      </c>
      <c r="BI711" s="106" t="s">
        <v>5634</v>
      </c>
      <c r="BJ711" s="27" t="s">
        <v>5635</v>
      </c>
      <c r="BK711" s="27"/>
      <c r="BL711" s="27"/>
      <c r="BM711" s="27"/>
      <c r="BN711" s="27"/>
      <c r="BO711" s="27" t="s">
        <v>4769</v>
      </c>
      <c r="BP711" s="29">
        <v>45097</v>
      </c>
      <c r="BQ711" s="29">
        <v>45100</v>
      </c>
      <c r="BR711" s="27" t="s">
        <v>5179</v>
      </c>
      <c r="BS711" s="29">
        <v>45096</v>
      </c>
      <c r="BT711" s="27">
        <v>22.764383561643836</v>
      </c>
      <c r="BU711" s="27">
        <v>11</v>
      </c>
      <c r="BV711" s="27">
        <v>3</v>
      </c>
      <c r="BW711" s="33"/>
      <c r="BX711" s="33"/>
      <c r="BY711" s="33"/>
      <c r="BZ711" s="27"/>
      <c r="CA711" s="27"/>
      <c r="CB711" s="27"/>
      <c r="CC711" s="33"/>
      <c r="CD711" s="33"/>
      <c r="CE711" s="33"/>
      <c r="CF711" s="27"/>
      <c r="CG711" s="27"/>
      <c r="CH711" s="27"/>
      <c r="CI711" s="27"/>
      <c r="CJ711" s="27"/>
    </row>
    <row r="712" spans="1:88" x14ac:dyDescent="0.25">
      <c r="A712" s="27" t="s">
        <v>3379</v>
      </c>
      <c r="B712" s="27" t="s">
        <v>2028</v>
      </c>
      <c r="C712" s="27" t="s">
        <v>426</v>
      </c>
      <c r="D712" s="27" t="s">
        <v>987</v>
      </c>
      <c r="E712" s="27" t="s">
        <v>189</v>
      </c>
      <c r="F712" s="27"/>
      <c r="G712" s="63" t="s">
        <v>6746</v>
      </c>
      <c r="H712" s="27" t="s">
        <v>3998</v>
      </c>
      <c r="I712" s="27" t="s">
        <v>4998</v>
      </c>
      <c r="J712" s="27"/>
      <c r="K712" s="117">
        <v>45352</v>
      </c>
      <c r="L712" s="30">
        <v>3250</v>
      </c>
      <c r="M712" s="31">
        <v>250</v>
      </c>
      <c r="N712" t="s">
        <v>4864</v>
      </c>
      <c r="P712" s="27" t="s">
        <v>4864</v>
      </c>
      <c r="Q712" s="27"/>
      <c r="R712" s="27" t="s">
        <v>5339</v>
      </c>
      <c r="S712" s="105" t="s">
        <v>4962</v>
      </c>
      <c r="T712" s="105" t="s">
        <v>4963</v>
      </c>
      <c r="U712" s="27" t="s">
        <v>4954</v>
      </c>
      <c r="V712" s="27" t="s">
        <v>4959</v>
      </c>
      <c r="W712" s="27" t="s">
        <v>5148</v>
      </c>
      <c r="X712" s="32" t="s">
        <v>5009</v>
      </c>
      <c r="Y712" s="27">
        <v>2</v>
      </c>
      <c r="Z712" s="27">
        <v>1</v>
      </c>
      <c r="AA712" s="157" t="s">
        <v>5633</v>
      </c>
      <c r="AB712" s="33" t="s">
        <v>5604</v>
      </c>
      <c r="AC712" s="33">
        <v>1</v>
      </c>
      <c r="AD712" s="33">
        <v>7</v>
      </c>
      <c r="AE712" s="33">
        <v>1</v>
      </c>
      <c r="AF712" s="36">
        <v>2660139370101</v>
      </c>
      <c r="AG712" s="36" t="str">
        <f>MID(AF712,10,4)</f>
        <v>0101</v>
      </c>
      <c r="AH712" s="27" t="s">
        <v>114</v>
      </c>
      <c r="AI712" s="27" t="s">
        <v>114</v>
      </c>
      <c r="AJ712" s="29" t="s">
        <v>4042</v>
      </c>
      <c r="AK712" s="27" t="s">
        <v>218</v>
      </c>
      <c r="AL712" s="29">
        <v>45641</v>
      </c>
      <c r="AM712" s="27"/>
      <c r="AN712" s="27"/>
      <c r="AO712" s="27" t="e">
        <v>#REF!</v>
      </c>
      <c r="AP712" s="27"/>
      <c r="AQ712" s="27"/>
      <c r="AR712" s="35">
        <v>97000833</v>
      </c>
      <c r="AS712" s="36">
        <v>2660139370101</v>
      </c>
      <c r="AT712" s="27"/>
      <c r="AU712" s="29"/>
      <c r="AV712" s="27"/>
      <c r="AW712" s="27" t="s">
        <v>4331</v>
      </c>
      <c r="AX712" s="27" t="s">
        <v>700</v>
      </c>
      <c r="AY712" s="27" t="s">
        <v>700</v>
      </c>
      <c r="AZ712" s="27"/>
      <c r="BA712" s="27"/>
      <c r="BB712" s="27">
        <v>33566238</v>
      </c>
      <c r="BC712" s="27" t="s">
        <v>1907</v>
      </c>
      <c r="BD712" s="27">
        <v>2</v>
      </c>
      <c r="BE712" s="27">
        <v>5</v>
      </c>
      <c r="BF712" s="27">
        <v>0</v>
      </c>
      <c r="BG712" s="27" t="s">
        <v>4598</v>
      </c>
      <c r="BH712" s="28">
        <v>5</v>
      </c>
      <c r="BI712" s="106" t="s">
        <v>5636</v>
      </c>
      <c r="BJ712" s="27" t="s">
        <v>5637</v>
      </c>
      <c r="BK712" s="27"/>
      <c r="BL712" s="27"/>
      <c r="BM712" s="27"/>
      <c r="BN712" s="27"/>
      <c r="BO712" s="27" t="s">
        <v>4769</v>
      </c>
      <c r="BP712" s="27"/>
      <c r="BQ712" s="27"/>
      <c r="BR712" s="27"/>
      <c r="BS712" s="29">
        <v>45257</v>
      </c>
      <c r="BT712" s="27" t="e">
        <v>#VALUE!</v>
      </c>
      <c r="BU712" s="27" t="e">
        <v>#VALUE!</v>
      </c>
      <c r="BV712" s="27" t="e">
        <v>#VALUE!</v>
      </c>
      <c r="BW712" s="33">
        <v>3250</v>
      </c>
      <c r="BX712" s="37">
        <v>45459</v>
      </c>
      <c r="BY712" s="33">
        <v>2960</v>
      </c>
      <c r="BZ712" s="27"/>
      <c r="CA712" s="27"/>
      <c r="CB712" s="27"/>
      <c r="CC712" s="33"/>
      <c r="CD712" s="33"/>
      <c r="CE712" s="33"/>
      <c r="CF712" s="27"/>
      <c r="CG712" s="27"/>
      <c r="CH712" s="27"/>
      <c r="CI712" s="27"/>
      <c r="CJ712" s="27"/>
    </row>
    <row r="713" spans="1:88" x14ac:dyDescent="0.25">
      <c r="A713" s="27" t="s">
        <v>3380</v>
      </c>
      <c r="B713" s="27" t="s">
        <v>3628</v>
      </c>
      <c r="C713" s="27" t="s">
        <v>244</v>
      </c>
      <c r="D713" s="27" t="s">
        <v>215</v>
      </c>
      <c r="E713" s="27" t="s">
        <v>1086</v>
      </c>
      <c r="F713" s="27"/>
      <c r="G713" s="63" t="s">
        <v>6747</v>
      </c>
      <c r="H713" s="27" t="s">
        <v>3994</v>
      </c>
      <c r="I713" s="27"/>
      <c r="J713" s="27"/>
      <c r="K713" s="117">
        <v>45352</v>
      </c>
      <c r="L713" s="30">
        <v>3385</v>
      </c>
      <c r="M713" s="31">
        <v>250</v>
      </c>
      <c r="N713" t="s">
        <v>4864</v>
      </c>
      <c r="P713" s="27" t="s">
        <v>4864</v>
      </c>
      <c r="Q713" s="27"/>
      <c r="R713" s="27" t="s">
        <v>4876</v>
      </c>
      <c r="S713" s="145">
        <v>96</v>
      </c>
      <c r="T713" s="144" t="s">
        <v>5470</v>
      </c>
      <c r="U713" s="27"/>
      <c r="V713" s="27" t="s">
        <v>4869</v>
      </c>
      <c r="W713" s="27" t="s">
        <v>4881</v>
      </c>
      <c r="X713" s="32" t="s">
        <v>4870</v>
      </c>
      <c r="Y713" s="27">
        <v>1</v>
      </c>
      <c r="Z713" s="27">
        <v>2</v>
      </c>
      <c r="AA713" s="157" t="s">
        <v>5326</v>
      </c>
      <c r="AB713" s="33" t="s">
        <v>5098</v>
      </c>
      <c r="AC713" s="33">
        <v>1</v>
      </c>
      <c r="AD713" s="33">
        <v>7</v>
      </c>
      <c r="AE713" s="33">
        <v>1</v>
      </c>
      <c r="AF713" s="36">
        <v>2070687200116</v>
      </c>
      <c r="AG713" s="36" t="str">
        <f>MID(AF713,10,4)</f>
        <v>0116</v>
      </c>
      <c r="AH713" s="27" t="s">
        <v>114</v>
      </c>
      <c r="AI713" s="27" t="s">
        <v>524</v>
      </c>
      <c r="AJ713" s="29">
        <v>37031</v>
      </c>
      <c r="AK713" s="27"/>
      <c r="AL713" s="27"/>
      <c r="AM713" s="27"/>
      <c r="AN713" s="27"/>
      <c r="AO713" s="27" t="s">
        <v>6007</v>
      </c>
      <c r="AP713" s="27"/>
      <c r="AQ713" s="27"/>
      <c r="AR713" s="35">
        <v>115668217</v>
      </c>
      <c r="AS713" s="36">
        <v>2070687200116</v>
      </c>
      <c r="AT713" s="27"/>
      <c r="AU713" s="29"/>
      <c r="AV713" s="27"/>
      <c r="AW713" s="27" t="s">
        <v>4332</v>
      </c>
      <c r="AX713" s="27" t="s">
        <v>114</v>
      </c>
      <c r="AY713" s="27" t="s">
        <v>114</v>
      </c>
      <c r="AZ713" s="27">
        <v>3</v>
      </c>
      <c r="BA713" s="27"/>
      <c r="BB713" s="27">
        <v>38954921</v>
      </c>
      <c r="BC713" s="27" t="s">
        <v>4590</v>
      </c>
      <c r="BD713" s="27">
        <v>1</v>
      </c>
      <c r="BE713" s="27">
        <v>5</v>
      </c>
      <c r="BF713" s="27">
        <v>2</v>
      </c>
      <c r="BG713" s="27" t="s">
        <v>4598</v>
      </c>
      <c r="BH713" s="28">
        <v>5</v>
      </c>
      <c r="BI713" s="106" t="s">
        <v>5638</v>
      </c>
      <c r="BJ713" s="27" t="s">
        <v>5639</v>
      </c>
      <c r="BK713" s="27"/>
      <c r="BL713" s="27"/>
      <c r="BM713" s="27"/>
      <c r="BN713" s="27"/>
      <c r="BO713" s="27" t="s">
        <v>4769</v>
      </c>
      <c r="BP713" s="29">
        <v>45336</v>
      </c>
      <c r="BQ713" s="29">
        <v>45335</v>
      </c>
      <c r="BR713" s="27" t="s">
        <v>5179</v>
      </c>
      <c r="BS713" s="29">
        <v>45331</v>
      </c>
      <c r="BT713" s="27">
        <v>23.221917808219178</v>
      </c>
      <c r="BU713" s="27">
        <v>5</v>
      </c>
      <c r="BV713" s="27">
        <v>20</v>
      </c>
      <c r="BW713" s="33"/>
      <c r="BX713" s="33"/>
      <c r="BY713" s="33"/>
      <c r="BZ713" s="27"/>
      <c r="CA713" s="27"/>
      <c r="CB713" s="27"/>
      <c r="CC713" s="33"/>
      <c r="CD713" s="33"/>
      <c r="CE713" s="33"/>
      <c r="CF713" s="27"/>
      <c r="CG713" s="27"/>
      <c r="CH713" s="27"/>
      <c r="CI713" s="27"/>
      <c r="CJ713" s="27"/>
    </row>
    <row r="714" spans="1:88" x14ac:dyDescent="0.25">
      <c r="A714" s="27" t="s">
        <v>3381</v>
      </c>
      <c r="B714" s="27" t="s">
        <v>3629</v>
      </c>
      <c r="C714" s="27" t="s">
        <v>1168</v>
      </c>
      <c r="D714" s="27" t="s">
        <v>3831</v>
      </c>
      <c r="E714" s="27" t="s">
        <v>957</v>
      </c>
      <c r="F714" s="27"/>
      <c r="G714" s="63" t="s">
        <v>6748</v>
      </c>
      <c r="H714" s="27" t="s">
        <v>3994</v>
      </c>
      <c r="I714" s="27"/>
      <c r="J714" s="27"/>
      <c r="K714" s="117">
        <v>45352</v>
      </c>
      <c r="L714" s="30">
        <v>3385</v>
      </c>
      <c r="M714" s="31">
        <v>250</v>
      </c>
      <c r="N714" t="s">
        <v>4864</v>
      </c>
      <c r="P714" s="27" t="s">
        <v>4864</v>
      </c>
      <c r="Q714" s="27"/>
      <c r="R714" s="27" t="s">
        <v>5015</v>
      </c>
      <c r="S714" s="27">
        <v>48</v>
      </c>
      <c r="T714" s="27" t="s">
        <v>5138</v>
      </c>
      <c r="U714" s="27"/>
      <c r="V714" s="27" t="s">
        <v>4959</v>
      </c>
      <c r="W714" s="27" t="s">
        <v>5139</v>
      </c>
      <c r="X714" s="32" t="s">
        <v>5140</v>
      </c>
      <c r="Y714" s="27">
        <v>16</v>
      </c>
      <c r="Z714" s="27">
        <v>2</v>
      </c>
      <c r="AA714" s="157" t="s">
        <v>5633</v>
      </c>
      <c r="AB714" s="33" t="s">
        <v>5327</v>
      </c>
      <c r="AC714" s="33">
        <v>1</v>
      </c>
      <c r="AD714" s="33">
        <v>7</v>
      </c>
      <c r="AE714" s="33">
        <v>1</v>
      </c>
      <c r="AF714" s="36">
        <v>3144295220712</v>
      </c>
      <c r="AG714" s="36" t="str">
        <f>MID(AF714,10,4)</f>
        <v>0712</v>
      </c>
      <c r="AH714" s="27" t="s">
        <v>415</v>
      </c>
      <c r="AI714" s="27" t="s">
        <v>5640</v>
      </c>
      <c r="AJ714" s="29">
        <v>37572</v>
      </c>
      <c r="AK714" s="27"/>
      <c r="AL714" s="27"/>
      <c r="AM714" s="27"/>
      <c r="AN714" s="27"/>
      <c r="AO714" s="27" t="s">
        <v>6007</v>
      </c>
      <c r="AP714" s="27"/>
      <c r="AQ714" s="27"/>
      <c r="AR714" s="35">
        <v>119684977</v>
      </c>
      <c r="AS714" s="36">
        <v>3144295220712</v>
      </c>
      <c r="AT714" s="27"/>
      <c r="AU714" s="29"/>
      <c r="AV714" s="27"/>
      <c r="AW714" s="27" t="s">
        <v>4333</v>
      </c>
      <c r="AX714" s="27" t="s">
        <v>415</v>
      </c>
      <c r="AY714" s="27" t="s">
        <v>4334</v>
      </c>
      <c r="AZ714" s="27"/>
      <c r="BA714" s="27"/>
      <c r="BB714" s="27">
        <v>39681742</v>
      </c>
      <c r="BC714" s="27" t="s">
        <v>4590</v>
      </c>
      <c r="BD714" s="27">
        <v>1</v>
      </c>
      <c r="BE714" s="27">
        <v>5</v>
      </c>
      <c r="BF714" s="27">
        <v>0</v>
      </c>
      <c r="BG714" s="27" t="s">
        <v>648</v>
      </c>
      <c r="BH714" s="27">
        <v>7</v>
      </c>
      <c r="BI714" s="106" t="s">
        <v>5641</v>
      </c>
      <c r="BJ714" s="27" t="s">
        <v>5642</v>
      </c>
      <c r="BK714" s="27"/>
      <c r="BL714" s="27"/>
      <c r="BM714" s="27"/>
      <c r="BN714" s="27"/>
      <c r="BO714" s="27" t="s">
        <v>4769</v>
      </c>
      <c r="BP714" s="29">
        <v>45338</v>
      </c>
      <c r="BQ714" s="29">
        <v>45299</v>
      </c>
      <c r="BR714" s="27" t="s">
        <v>5190</v>
      </c>
      <c r="BS714" s="29">
        <v>45330</v>
      </c>
      <c r="BT714" s="27">
        <v>21.739726027397261</v>
      </c>
      <c r="BU714" s="27">
        <v>11</v>
      </c>
      <c r="BV714" s="27">
        <v>12</v>
      </c>
      <c r="BW714" s="33"/>
      <c r="BX714" s="33"/>
      <c r="BY714" s="33"/>
      <c r="BZ714" s="27"/>
      <c r="CA714" s="27"/>
      <c r="CB714" s="27"/>
      <c r="CC714" s="33"/>
      <c r="CD714" s="33"/>
      <c r="CE714" s="33"/>
      <c r="CF714" s="27"/>
      <c r="CG714" s="27"/>
      <c r="CH714" s="27"/>
      <c r="CI714" s="27"/>
      <c r="CJ714" s="27"/>
    </row>
    <row r="715" spans="1:88" x14ac:dyDescent="0.25">
      <c r="A715" s="27" t="s">
        <v>3382</v>
      </c>
      <c r="B715" s="27" t="s">
        <v>1668</v>
      </c>
      <c r="C715" s="27" t="s">
        <v>1861</v>
      </c>
      <c r="D715" s="27" t="s">
        <v>160</v>
      </c>
      <c r="E715" s="27" t="s">
        <v>3942</v>
      </c>
      <c r="F715" s="27"/>
      <c r="G715" s="63" t="s">
        <v>6749</v>
      </c>
      <c r="H715" s="27" t="s">
        <v>3994</v>
      </c>
      <c r="I715" s="27"/>
      <c r="J715" s="27"/>
      <c r="K715" s="117">
        <v>45352</v>
      </c>
      <c r="L715" s="30">
        <v>3385</v>
      </c>
      <c r="M715" s="31">
        <v>250</v>
      </c>
      <c r="N715" t="s">
        <v>4864</v>
      </c>
      <c r="P715" s="27" t="s">
        <v>4864</v>
      </c>
      <c r="Q715" s="27"/>
      <c r="R715" s="27" t="s">
        <v>4898</v>
      </c>
      <c r="S715" s="27">
        <v>11</v>
      </c>
      <c r="T715" s="27" t="s">
        <v>4973</v>
      </c>
      <c r="U715" s="27"/>
      <c r="V715" s="27" t="s">
        <v>4869</v>
      </c>
      <c r="W715" s="27" t="s">
        <v>4886</v>
      </c>
      <c r="X715" s="32" t="s">
        <v>4870</v>
      </c>
      <c r="Y715" s="27">
        <v>1</v>
      </c>
      <c r="Z715" s="27">
        <v>2</v>
      </c>
      <c r="AA715" s="52" t="s">
        <v>5643</v>
      </c>
      <c r="AB715" s="33" t="s">
        <v>5604</v>
      </c>
      <c r="AC715" s="33">
        <v>1</v>
      </c>
      <c r="AD715" s="33">
        <v>7</v>
      </c>
      <c r="AE715" s="33">
        <v>1</v>
      </c>
      <c r="AF715" s="36">
        <v>3767830790101</v>
      </c>
      <c r="AG715" s="36" t="str">
        <f>MID(AF715,10,4)</f>
        <v>0101</v>
      </c>
      <c r="AH715" s="27" t="s">
        <v>114</v>
      </c>
      <c r="AI715" s="27" t="s">
        <v>114</v>
      </c>
      <c r="AJ715" s="29">
        <v>44495</v>
      </c>
      <c r="AK715" s="27"/>
      <c r="AL715" s="27"/>
      <c r="AM715" s="27"/>
      <c r="AN715" s="27"/>
      <c r="AO715" s="27" t="s">
        <v>6007</v>
      </c>
      <c r="AP715" s="27"/>
      <c r="AQ715" s="27"/>
      <c r="AR715" s="35">
        <v>118238485</v>
      </c>
      <c r="AS715" s="178">
        <v>3767830790101</v>
      </c>
      <c r="AT715" s="27"/>
      <c r="AU715" s="29"/>
      <c r="AV715" s="27"/>
      <c r="AW715" s="27" t="s">
        <v>4335</v>
      </c>
      <c r="AX715" s="27" t="s">
        <v>114</v>
      </c>
      <c r="AY715" s="27" t="s">
        <v>278</v>
      </c>
      <c r="AZ715" s="27"/>
      <c r="BA715" s="27"/>
      <c r="BB715" s="27" t="s">
        <v>4553</v>
      </c>
      <c r="BC715" s="27" t="s">
        <v>4590</v>
      </c>
      <c r="BD715" s="27">
        <v>1</v>
      </c>
      <c r="BE715" s="27">
        <v>5</v>
      </c>
      <c r="BF715" s="27">
        <v>2</v>
      </c>
      <c r="BG715" s="27" t="s">
        <v>635</v>
      </c>
      <c r="BH715" s="27">
        <v>7</v>
      </c>
      <c r="BI715" s="106" t="s">
        <v>5644</v>
      </c>
      <c r="BJ715" s="27" t="s">
        <v>5645</v>
      </c>
      <c r="BK715" s="27"/>
      <c r="BL715" s="27"/>
      <c r="BM715" s="27"/>
      <c r="BN715" s="27"/>
      <c r="BO715" s="27" t="s">
        <v>4769</v>
      </c>
      <c r="BP715" s="29">
        <v>45337</v>
      </c>
      <c r="BQ715" s="29">
        <v>45307</v>
      </c>
      <c r="BR715" s="27" t="s">
        <v>5179</v>
      </c>
      <c r="BS715" s="29">
        <v>45238</v>
      </c>
      <c r="BT715" s="27">
        <v>2.7726027397260276</v>
      </c>
      <c r="BU715" s="27">
        <v>10</v>
      </c>
      <c r="BV715" s="27">
        <v>26</v>
      </c>
      <c r="BW715" s="33"/>
      <c r="BX715" s="33"/>
      <c r="BY715" s="33"/>
      <c r="BZ715" s="27"/>
      <c r="CA715" s="27"/>
      <c r="CB715" s="27"/>
      <c r="CC715" s="33"/>
      <c r="CD715" s="33"/>
      <c r="CE715" s="33"/>
      <c r="CF715" s="27"/>
      <c r="CG715" s="27"/>
      <c r="CH715" s="27"/>
      <c r="CI715" s="27"/>
      <c r="CJ715" s="27"/>
    </row>
    <row r="716" spans="1:88" x14ac:dyDescent="0.25">
      <c r="A716" s="27" t="s">
        <v>3383</v>
      </c>
      <c r="B716" s="27" t="s">
        <v>3554</v>
      </c>
      <c r="C716" s="27" t="s">
        <v>451</v>
      </c>
      <c r="D716" s="27" t="s">
        <v>1370</v>
      </c>
      <c r="E716" s="27" t="s">
        <v>561</v>
      </c>
      <c r="F716" s="27"/>
      <c r="G716" s="63" t="s">
        <v>6750</v>
      </c>
      <c r="H716" s="27" t="s">
        <v>3994</v>
      </c>
      <c r="I716" s="27"/>
      <c r="J716" s="27"/>
      <c r="K716" s="117">
        <v>45352</v>
      </c>
      <c r="L716" s="30">
        <v>3385</v>
      </c>
      <c r="M716" s="31">
        <v>250</v>
      </c>
      <c r="N716" s="40" t="s">
        <v>149</v>
      </c>
      <c r="O716" s="1">
        <v>45461</v>
      </c>
      <c r="P716" s="40" t="s">
        <v>4883</v>
      </c>
      <c r="Q716" s="27"/>
      <c r="R716" s="27" t="s">
        <v>4872</v>
      </c>
      <c r="S716" s="144">
        <v>121</v>
      </c>
      <c r="T716" s="144" t="s">
        <v>6961</v>
      </c>
      <c r="U716" s="27"/>
      <c r="V716" s="27" t="s">
        <v>4869</v>
      </c>
      <c r="W716" s="27" t="s">
        <v>5114</v>
      </c>
      <c r="X716" s="32" t="s">
        <v>5115</v>
      </c>
      <c r="Y716" s="27">
        <v>11</v>
      </c>
      <c r="Z716" s="33">
        <v>2</v>
      </c>
      <c r="AA716" s="157" t="s">
        <v>5643</v>
      </c>
      <c r="AB716" s="33" t="s">
        <v>5604</v>
      </c>
      <c r="AC716" s="33">
        <v>1</v>
      </c>
      <c r="AD716" s="33">
        <v>7</v>
      </c>
      <c r="AE716" s="33">
        <v>1</v>
      </c>
      <c r="AF716" s="36">
        <v>2811839370205</v>
      </c>
      <c r="AG716" s="36" t="str">
        <f>MID(AF716,10,4)</f>
        <v>0205</v>
      </c>
      <c r="AH716" s="27" t="s">
        <v>183</v>
      </c>
      <c r="AI716" s="27" t="s">
        <v>1291</v>
      </c>
      <c r="AJ716" s="29">
        <v>38175</v>
      </c>
      <c r="AK716" s="27"/>
      <c r="AL716" s="27"/>
      <c r="AM716" s="27"/>
      <c r="AN716" s="27"/>
      <c r="AO716" s="27" t="s">
        <v>6007</v>
      </c>
      <c r="AP716" s="27"/>
      <c r="AQ716" s="27"/>
      <c r="AR716" s="35">
        <v>281183937</v>
      </c>
      <c r="AS716" s="36">
        <v>2811839370205</v>
      </c>
      <c r="AT716" s="27"/>
      <c r="AU716" s="29"/>
      <c r="AV716" s="27"/>
      <c r="AW716" s="27" t="s">
        <v>4336</v>
      </c>
      <c r="AX716" s="27" t="s">
        <v>183</v>
      </c>
      <c r="AY716" s="27" t="s">
        <v>183</v>
      </c>
      <c r="AZ716" s="27"/>
      <c r="BA716" s="27"/>
      <c r="BB716" s="27">
        <v>30904931</v>
      </c>
      <c r="BC716" s="27" t="s">
        <v>4590</v>
      </c>
      <c r="BD716" s="27">
        <v>1</v>
      </c>
      <c r="BE716" s="27">
        <v>5</v>
      </c>
      <c r="BF716" s="27">
        <v>0</v>
      </c>
      <c r="BG716" s="27" t="s">
        <v>648</v>
      </c>
      <c r="BH716" s="27">
        <v>7</v>
      </c>
      <c r="BI716" s="106" t="s">
        <v>5646</v>
      </c>
      <c r="BJ716" s="27"/>
      <c r="BK716" s="27"/>
      <c r="BL716" s="27"/>
      <c r="BM716" s="27"/>
      <c r="BN716" s="27"/>
      <c r="BO716" s="27" t="s">
        <v>4769</v>
      </c>
      <c r="BP716" s="29">
        <v>45296</v>
      </c>
      <c r="BQ716" s="29">
        <v>45296</v>
      </c>
      <c r="BR716" s="27" t="s">
        <v>5283</v>
      </c>
      <c r="BS716" s="29">
        <v>45296</v>
      </c>
      <c r="BT716" s="27">
        <v>20.087671232876712</v>
      </c>
      <c r="BU716" s="27">
        <v>7</v>
      </c>
      <c r="BV716" s="27">
        <v>7</v>
      </c>
      <c r="BW716" s="33"/>
      <c r="BX716" s="33"/>
      <c r="BY716" s="33"/>
      <c r="BZ716" s="27"/>
      <c r="CA716" s="27"/>
      <c r="CB716" s="27"/>
      <c r="CC716" s="33"/>
      <c r="CD716" s="33"/>
      <c r="CE716" s="33"/>
      <c r="CF716" s="27"/>
      <c r="CG716" s="27"/>
      <c r="CH716" s="27"/>
      <c r="CI716" s="27"/>
      <c r="CJ716" s="27"/>
    </row>
    <row r="717" spans="1:88" x14ac:dyDescent="0.25">
      <c r="A717" s="27" t="s">
        <v>3384</v>
      </c>
      <c r="B717" s="27" t="s">
        <v>1184</v>
      </c>
      <c r="C717" s="27" t="s">
        <v>441</v>
      </c>
      <c r="D717" s="27" t="s">
        <v>2245</v>
      </c>
      <c r="E717" s="27" t="s">
        <v>148</v>
      </c>
      <c r="F717" s="27"/>
      <c r="G717" s="63" t="s">
        <v>6751</v>
      </c>
      <c r="H717" s="27" t="s">
        <v>4022</v>
      </c>
      <c r="I717" s="27"/>
      <c r="J717" s="27"/>
      <c r="K717" s="117">
        <v>45352</v>
      </c>
      <c r="L717" s="30">
        <v>3385</v>
      </c>
      <c r="M717" s="31">
        <v>250</v>
      </c>
      <c r="N717" t="s">
        <v>4864</v>
      </c>
      <c r="P717" s="27" t="s">
        <v>4864</v>
      </c>
      <c r="Q717" s="27"/>
      <c r="R717" s="27" t="s">
        <v>5339</v>
      </c>
      <c r="S717" s="27" t="s">
        <v>4962</v>
      </c>
      <c r="T717" s="27" t="s">
        <v>4963</v>
      </c>
      <c r="U717" s="27" t="s">
        <v>4954</v>
      </c>
      <c r="V717" s="27" t="s">
        <v>4959</v>
      </c>
      <c r="W717" s="27" t="s">
        <v>5339</v>
      </c>
      <c r="X717" s="32" t="s">
        <v>5009</v>
      </c>
      <c r="Y717" s="27">
        <v>2</v>
      </c>
      <c r="Z717" s="27">
        <v>1</v>
      </c>
      <c r="AA717" s="157" t="s">
        <v>5326</v>
      </c>
      <c r="AB717" s="33" t="s">
        <v>5098</v>
      </c>
      <c r="AC717" s="33">
        <v>1</v>
      </c>
      <c r="AD717" s="33">
        <v>7</v>
      </c>
      <c r="AE717" s="33">
        <v>1</v>
      </c>
      <c r="AF717" s="36">
        <v>2204047710901</v>
      </c>
      <c r="AG717" s="36" t="str">
        <f>MID(AF717,10,4)</f>
        <v>0901</v>
      </c>
      <c r="AH717" s="27" t="s">
        <v>700</v>
      </c>
      <c r="AI717" s="27" t="s">
        <v>700</v>
      </c>
      <c r="AJ717" s="29">
        <v>33924</v>
      </c>
      <c r="AK717" s="27"/>
      <c r="AL717" s="27"/>
      <c r="AM717" s="27" t="s">
        <v>499</v>
      </c>
      <c r="AN717" s="29">
        <v>46342</v>
      </c>
      <c r="AO717" s="27" t="s">
        <v>6007</v>
      </c>
      <c r="AP717" s="27"/>
      <c r="AQ717" s="27"/>
      <c r="AR717" s="35">
        <v>87438127</v>
      </c>
      <c r="AS717" s="36">
        <v>2204047710901</v>
      </c>
      <c r="AT717" s="27"/>
      <c r="AU717" s="29"/>
      <c r="AV717" s="27"/>
      <c r="AW717" s="27" t="s">
        <v>4337</v>
      </c>
      <c r="AX717" s="27" t="s">
        <v>700</v>
      </c>
      <c r="AY717" s="27" t="s">
        <v>700</v>
      </c>
      <c r="AZ717" s="27"/>
      <c r="BA717" s="27"/>
      <c r="BB717" s="27">
        <v>36335555</v>
      </c>
      <c r="BC717" s="27" t="s">
        <v>4588</v>
      </c>
      <c r="BD717" s="27">
        <v>1</v>
      </c>
      <c r="BE717" s="27">
        <v>5</v>
      </c>
      <c r="BF717" s="27">
        <v>0</v>
      </c>
      <c r="BG717" s="27" t="s">
        <v>4597</v>
      </c>
      <c r="BH717" s="27">
        <v>7</v>
      </c>
      <c r="BI717" s="106" t="s">
        <v>5647</v>
      </c>
      <c r="BJ717" s="27" t="s">
        <v>5648</v>
      </c>
      <c r="BK717" s="27"/>
      <c r="BL717" s="27"/>
      <c r="BM717" s="27"/>
      <c r="BN717" s="27"/>
      <c r="BO717" s="27" t="s">
        <v>4769</v>
      </c>
      <c r="BP717" s="27" t="s">
        <v>4776</v>
      </c>
      <c r="BQ717" s="27" t="s">
        <v>4776</v>
      </c>
      <c r="BR717" s="27" t="s">
        <v>4776</v>
      </c>
      <c r="BS717" s="27" t="s">
        <v>4776</v>
      </c>
      <c r="BT717" s="27">
        <v>31.734246575342464</v>
      </c>
      <c r="BU717" s="27">
        <v>11</v>
      </c>
      <c r="BV717" s="27">
        <v>16</v>
      </c>
      <c r="BW717" s="33"/>
      <c r="BX717" s="33"/>
      <c r="BY717" s="33"/>
      <c r="BZ717" s="27"/>
      <c r="CA717" s="27"/>
      <c r="CB717" s="27"/>
      <c r="CC717" s="33"/>
      <c r="CD717" s="33"/>
      <c r="CE717" s="33"/>
      <c r="CF717" s="27"/>
      <c r="CG717" s="27"/>
      <c r="CH717" s="27"/>
      <c r="CI717" s="27"/>
      <c r="CJ717" s="27"/>
    </row>
    <row r="718" spans="1:88" x14ac:dyDescent="0.25">
      <c r="A718" s="27" t="s">
        <v>3385</v>
      </c>
      <c r="B718" s="27" t="s">
        <v>3630</v>
      </c>
      <c r="C718" s="27" t="s">
        <v>1953</v>
      </c>
      <c r="D718" s="27" t="s">
        <v>3832</v>
      </c>
      <c r="E718" s="27" t="s">
        <v>160</v>
      </c>
      <c r="F718" s="27" t="s">
        <v>3985</v>
      </c>
      <c r="G718" s="63" t="s">
        <v>6752</v>
      </c>
      <c r="H718" s="27" t="s">
        <v>3994</v>
      </c>
      <c r="I718" s="27"/>
      <c r="J718" s="27"/>
      <c r="K718" s="117">
        <v>45352</v>
      </c>
      <c r="L718" s="30">
        <v>3385</v>
      </c>
      <c r="M718" s="31">
        <v>250</v>
      </c>
      <c r="N718" t="s">
        <v>4864</v>
      </c>
      <c r="P718" s="27" t="s">
        <v>4864</v>
      </c>
      <c r="Q718" s="27"/>
      <c r="R718" s="27" t="s">
        <v>4941</v>
      </c>
      <c r="S718" s="147">
        <v>15</v>
      </c>
      <c r="T718" s="161" t="s">
        <v>4982</v>
      </c>
      <c r="U718" s="27"/>
      <c r="V718" s="27" t="s">
        <v>4869</v>
      </c>
      <c r="W718" s="27" t="s">
        <v>4943</v>
      </c>
      <c r="X718" s="32" t="s">
        <v>4870</v>
      </c>
      <c r="Y718" s="27">
        <v>1</v>
      </c>
      <c r="Z718" s="27">
        <v>2</v>
      </c>
      <c r="AA718" s="157" t="s">
        <v>5643</v>
      </c>
      <c r="AB718" s="33" t="s">
        <v>5327</v>
      </c>
      <c r="AC718" s="33">
        <v>1</v>
      </c>
      <c r="AD718" s="33">
        <v>7</v>
      </c>
      <c r="AE718" s="33">
        <v>1</v>
      </c>
      <c r="AF718" s="36">
        <v>2587342640101</v>
      </c>
      <c r="AG718" s="36" t="str">
        <f>MID(AF718,10,4)</f>
        <v>0101</v>
      </c>
      <c r="AH718" s="27" t="s">
        <v>114</v>
      </c>
      <c r="AI718" s="27" t="s">
        <v>114</v>
      </c>
      <c r="AJ718" s="29">
        <v>31803</v>
      </c>
      <c r="AK718" s="27"/>
      <c r="AL718" s="27"/>
      <c r="AM718" s="27"/>
      <c r="AN718" s="27"/>
      <c r="AO718" s="27" t="s">
        <v>6007</v>
      </c>
      <c r="AP718" s="27"/>
      <c r="AQ718" s="27"/>
      <c r="AR718" s="35">
        <v>56361653</v>
      </c>
      <c r="AS718" s="36">
        <v>201004560216</v>
      </c>
      <c r="AT718" s="27"/>
      <c r="AU718" s="29"/>
      <c r="AV718" s="27"/>
      <c r="AW718" s="27" t="s">
        <v>4338</v>
      </c>
      <c r="AX718" s="27" t="s">
        <v>114</v>
      </c>
      <c r="AY718" s="27" t="s">
        <v>259</v>
      </c>
      <c r="AZ718" s="27">
        <v>6</v>
      </c>
      <c r="BA718" s="27"/>
      <c r="BB718" s="27">
        <v>47521424</v>
      </c>
      <c r="BC718" s="27" t="s">
        <v>4589</v>
      </c>
      <c r="BD718" s="27">
        <v>2</v>
      </c>
      <c r="BE718" s="27">
        <v>5</v>
      </c>
      <c r="BF718" s="27">
        <v>2</v>
      </c>
      <c r="BG718" s="27" t="s">
        <v>4598</v>
      </c>
      <c r="BH718" s="28">
        <v>5</v>
      </c>
      <c r="BI718" s="106" t="s">
        <v>5649</v>
      </c>
      <c r="BJ718" s="27" t="s">
        <v>5650</v>
      </c>
      <c r="BK718" s="27"/>
      <c r="BL718" s="27"/>
      <c r="BM718" s="27"/>
      <c r="BN718" s="27"/>
      <c r="BO718" s="27" t="s">
        <v>4769</v>
      </c>
      <c r="BP718" s="29">
        <v>45307</v>
      </c>
      <c r="BQ718" s="29">
        <v>45315</v>
      </c>
      <c r="BR718" s="27" t="s">
        <v>5190</v>
      </c>
      <c r="BS718" s="29">
        <v>45337</v>
      </c>
      <c r="BT718" s="27">
        <v>37.545205479452058</v>
      </c>
      <c r="BU718" s="27">
        <v>1</v>
      </c>
      <c r="BV718" s="27">
        <v>26</v>
      </c>
      <c r="BW718" s="33"/>
      <c r="BX718" s="33"/>
      <c r="BY718" s="33"/>
      <c r="BZ718" s="27"/>
      <c r="CA718" s="27"/>
      <c r="CB718" s="27"/>
      <c r="CC718" s="33"/>
      <c r="CD718" s="33"/>
      <c r="CE718" s="33"/>
      <c r="CF718" s="27"/>
      <c r="CG718" s="27"/>
      <c r="CH718" s="27"/>
      <c r="CI718" s="27"/>
      <c r="CJ718" s="27"/>
    </row>
    <row r="719" spans="1:88" x14ac:dyDescent="0.25">
      <c r="A719" s="27" t="s">
        <v>3386</v>
      </c>
      <c r="B719" s="27" t="s">
        <v>1809</v>
      </c>
      <c r="C719" s="27" t="s">
        <v>3725</v>
      </c>
      <c r="D719" s="27" t="s">
        <v>3833</v>
      </c>
      <c r="E719" s="27" t="s">
        <v>758</v>
      </c>
      <c r="F719" s="27"/>
      <c r="G719" s="63" t="s">
        <v>6753</v>
      </c>
      <c r="H719" s="27" t="s">
        <v>4011</v>
      </c>
      <c r="I719" s="27"/>
      <c r="J719" s="27"/>
      <c r="K719" s="117">
        <v>45348</v>
      </c>
      <c r="L719" s="30">
        <v>2960</v>
      </c>
      <c r="M719" s="31">
        <v>250</v>
      </c>
      <c r="N719" t="s">
        <v>149</v>
      </c>
      <c r="O719" s="117">
        <v>45348</v>
      </c>
      <c r="P719" s="27" t="s">
        <v>149</v>
      </c>
      <c r="Q719" s="27"/>
      <c r="R719" s="27" t="s">
        <v>5339</v>
      </c>
      <c r="S719" s="27" t="s">
        <v>4962</v>
      </c>
      <c r="T719" s="27" t="s">
        <v>4963</v>
      </c>
      <c r="U719" s="27" t="s">
        <v>4954</v>
      </c>
      <c r="V719" s="27" t="s">
        <v>4959</v>
      </c>
      <c r="W719" s="27" t="s">
        <v>5148</v>
      </c>
      <c r="X719" s="32" t="s">
        <v>5009</v>
      </c>
      <c r="Y719" s="27">
        <v>2</v>
      </c>
      <c r="Z719" s="27">
        <v>1</v>
      </c>
      <c r="AA719" s="52" t="s">
        <v>5633</v>
      </c>
      <c r="AB719" s="33" t="s">
        <v>5604</v>
      </c>
      <c r="AC719" s="33">
        <v>1</v>
      </c>
      <c r="AD719" s="33">
        <v>7</v>
      </c>
      <c r="AE719" s="33">
        <v>1</v>
      </c>
      <c r="AF719" s="36">
        <v>1634308020914</v>
      </c>
      <c r="AG719" s="36" t="str">
        <f>MID(AF719,10,4)</f>
        <v>0914</v>
      </c>
      <c r="AH719" s="27" t="s">
        <v>700</v>
      </c>
      <c r="AI719" s="27" t="s">
        <v>1412</v>
      </c>
      <c r="AJ719" s="29">
        <v>29737</v>
      </c>
      <c r="AK719" s="27" t="s">
        <v>218</v>
      </c>
      <c r="AL719" s="29">
        <v>46904</v>
      </c>
      <c r="AM719" s="27"/>
      <c r="AN719" s="27"/>
      <c r="AO719" s="27" t="e">
        <v>#REF!</v>
      </c>
      <c r="AP719" s="27"/>
      <c r="AQ719" s="27"/>
      <c r="AR719" s="35">
        <v>20757743</v>
      </c>
      <c r="AS719" s="36"/>
      <c r="AT719" s="27"/>
      <c r="AU719" s="29"/>
      <c r="AV719" s="27"/>
      <c r="AW719" s="27" t="s">
        <v>4339</v>
      </c>
      <c r="AX719" s="27" t="s">
        <v>700</v>
      </c>
      <c r="AY719" s="27" t="s">
        <v>700</v>
      </c>
      <c r="AZ719" s="27"/>
      <c r="BA719" s="27"/>
      <c r="BB719" s="27">
        <v>33210588</v>
      </c>
      <c r="BC719" s="27" t="s">
        <v>4589</v>
      </c>
      <c r="BD719" s="27">
        <v>2</v>
      </c>
      <c r="BE719" s="27">
        <v>5</v>
      </c>
      <c r="BF719" s="27">
        <v>1</v>
      </c>
      <c r="BG719" s="27" t="s">
        <v>4598</v>
      </c>
      <c r="BH719" s="28">
        <v>5</v>
      </c>
      <c r="BI719" s="27"/>
      <c r="BJ719" s="27"/>
      <c r="BK719" s="27"/>
      <c r="BL719" s="27"/>
      <c r="BM719" s="27"/>
      <c r="BN719" s="27"/>
      <c r="BO719" s="27" t="s">
        <v>4769</v>
      </c>
      <c r="BP719" s="27"/>
      <c r="BQ719" s="27"/>
      <c r="BR719" s="27"/>
      <c r="BS719" s="27"/>
      <c r="BT719" s="27">
        <v>43.205479452054796</v>
      </c>
      <c r="BU719" s="27">
        <v>5</v>
      </c>
      <c r="BV719" s="27">
        <v>31</v>
      </c>
      <c r="BW719" s="33"/>
      <c r="BX719" s="33"/>
      <c r="BY719" s="33"/>
      <c r="BZ719" s="27"/>
      <c r="CA719" s="27"/>
      <c r="CB719" s="27"/>
      <c r="CC719" s="33"/>
      <c r="CD719" s="33"/>
      <c r="CE719" s="33"/>
      <c r="CF719" s="27"/>
      <c r="CG719" s="27"/>
      <c r="CH719" s="27"/>
      <c r="CI719" s="27"/>
      <c r="CJ719" s="27"/>
    </row>
    <row r="720" spans="1:88" x14ac:dyDescent="0.25">
      <c r="A720" s="27" t="s">
        <v>3387</v>
      </c>
      <c r="B720" s="27" t="s">
        <v>3631</v>
      </c>
      <c r="C720" s="27" t="s">
        <v>3726</v>
      </c>
      <c r="D720" s="27" t="s">
        <v>3834</v>
      </c>
      <c r="E720" s="27" t="s">
        <v>1452</v>
      </c>
      <c r="F720" s="27"/>
      <c r="G720" s="27" t="s">
        <v>6754</v>
      </c>
      <c r="H720" s="27" t="s">
        <v>3994</v>
      </c>
      <c r="I720" s="27"/>
      <c r="J720" s="27"/>
      <c r="K720" s="29">
        <v>45356</v>
      </c>
      <c r="L720" s="30">
        <v>3385</v>
      </c>
      <c r="M720" s="31">
        <v>250</v>
      </c>
      <c r="N720" t="s">
        <v>4864</v>
      </c>
      <c r="P720" s="27" t="s">
        <v>4864</v>
      </c>
      <c r="Q720" s="27"/>
      <c r="R720" s="27" t="s">
        <v>4872</v>
      </c>
      <c r="S720" s="144">
        <v>104</v>
      </c>
      <c r="T720" s="144" t="s">
        <v>5124</v>
      </c>
      <c r="U720" s="27"/>
      <c r="V720" s="27" t="s">
        <v>4869</v>
      </c>
      <c r="W720" s="27" t="s">
        <v>4996</v>
      </c>
      <c r="X720" s="32" t="s">
        <v>4997</v>
      </c>
      <c r="Y720" s="27">
        <v>5</v>
      </c>
      <c r="Z720" s="27">
        <v>2</v>
      </c>
      <c r="AA720" s="52" t="s">
        <v>5643</v>
      </c>
      <c r="AB720" s="33" t="s">
        <v>5327</v>
      </c>
      <c r="AC720" s="27">
        <v>1</v>
      </c>
      <c r="AD720" s="27">
        <v>7</v>
      </c>
      <c r="AE720" s="27">
        <v>1</v>
      </c>
      <c r="AF720" s="36">
        <v>2937775941704</v>
      </c>
      <c r="AG720" s="36" t="str">
        <f>MID(AF720,10,4)</f>
        <v>1704</v>
      </c>
      <c r="AH720" s="27" t="s">
        <v>268</v>
      </c>
      <c r="AI720" s="27" t="s">
        <v>2705</v>
      </c>
      <c r="AJ720" s="29">
        <v>38475</v>
      </c>
      <c r="AK720" s="27"/>
      <c r="AL720" s="27"/>
      <c r="AM720" s="27"/>
      <c r="AN720" s="27"/>
      <c r="AO720" s="27" t="s">
        <v>6007</v>
      </c>
      <c r="AP720" s="27"/>
      <c r="AQ720" s="27"/>
      <c r="AR720" s="35">
        <v>293777594</v>
      </c>
      <c r="AS720" s="36">
        <v>2937775941704</v>
      </c>
      <c r="AT720" s="27"/>
      <c r="AU720" s="29"/>
      <c r="AV720" s="27"/>
      <c r="AW720" s="27" t="s">
        <v>4340</v>
      </c>
      <c r="AX720" s="27" t="s">
        <v>268</v>
      </c>
      <c r="AY720" s="27" t="s">
        <v>1576</v>
      </c>
      <c r="AZ720" s="27"/>
      <c r="BA720" s="27"/>
      <c r="BB720" s="27">
        <v>49000934</v>
      </c>
      <c r="BC720" s="27" t="s">
        <v>4590</v>
      </c>
      <c r="BD720" s="27">
        <v>1</v>
      </c>
      <c r="BE720" s="27">
        <v>5</v>
      </c>
      <c r="BF720" s="27">
        <v>0</v>
      </c>
      <c r="BG720" s="27" t="s">
        <v>1533</v>
      </c>
      <c r="BH720" s="27">
        <v>7</v>
      </c>
      <c r="BI720" s="106" t="s">
        <v>5651</v>
      </c>
      <c r="BJ720" s="27" t="s">
        <v>5652</v>
      </c>
      <c r="BK720" s="27"/>
      <c r="BL720" s="27"/>
      <c r="BM720" s="27"/>
      <c r="BN720" s="27"/>
      <c r="BO720" s="27" t="s">
        <v>4769</v>
      </c>
      <c r="BP720" s="29">
        <v>45350</v>
      </c>
      <c r="BQ720" s="29">
        <v>45350</v>
      </c>
      <c r="BR720" s="27" t="s">
        <v>5179</v>
      </c>
      <c r="BS720" s="27" t="s">
        <v>4776</v>
      </c>
      <c r="BT720" s="27">
        <v>19.265753424657536</v>
      </c>
      <c r="BU720" s="27">
        <v>5</v>
      </c>
      <c r="BV720" s="27">
        <v>3</v>
      </c>
      <c r="BW720" s="33"/>
      <c r="BX720" s="33"/>
      <c r="BY720" s="33"/>
      <c r="BZ720" s="27"/>
      <c r="CA720" s="27"/>
      <c r="CB720" s="27"/>
      <c r="CC720" s="33"/>
      <c r="CD720" s="33"/>
      <c r="CE720" s="33"/>
      <c r="CF720" s="27"/>
      <c r="CG720" s="27"/>
      <c r="CH720" s="27"/>
      <c r="CI720" s="27"/>
      <c r="CJ720" s="27"/>
    </row>
    <row r="721" spans="1:88" x14ac:dyDescent="0.25">
      <c r="A721" s="27" t="s">
        <v>3388</v>
      </c>
      <c r="B721" s="27" t="s">
        <v>3632</v>
      </c>
      <c r="C721" s="27" t="s">
        <v>472</v>
      </c>
      <c r="D721" s="27" t="s">
        <v>3835</v>
      </c>
      <c r="E721" s="27" t="s">
        <v>3833</v>
      </c>
      <c r="F721" s="27"/>
      <c r="G721" s="27" t="s">
        <v>6755</v>
      </c>
      <c r="H721" s="27" t="s">
        <v>3994</v>
      </c>
      <c r="I721" s="27"/>
      <c r="J721" s="27"/>
      <c r="K721" s="29">
        <v>45356</v>
      </c>
      <c r="L721" s="30">
        <v>3385</v>
      </c>
      <c r="M721" s="31">
        <v>250</v>
      </c>
      <c r="N721" t="s">
        <v>4864</v>
      </c>
      <c r="P721" s="27" t="s">
        <v>4864</v>
      </c>
      <c r="Q721" s="27"/>
      <c r="R721" s="27" t="s">
        <v>4898</v>
      </c>
      <c r="S721" s="105">
        <v>10</v>
      </c>
      <c r="T721" s="105" t="s">
        <v>5155</v>
      </c>
      <c r="U721" s="27"/>
      <c r="V721" s="27" t="s">
        <v>4869</v>
      </c>
      <c r="W721" s="27" t="s">
        <v>4886</v>
      </c>
      <c r="X721" s="32" t="s">
        <v>4870</v>
      </c>
      <c r="Y721" s="27">
        <v>1</v>
      </c>
      <c r="Z721" s="27">
        <v>2</v>
      </c>
      <c r="AA721" s="52" t="s">
        <v>5643</v>
      </c>
      <c r="AB721" s="33" t="s">
        <v>5604</v>
      </c>
      <c r="AC721" s="27">
        <v>1</v>
      </c>
      <c r="AD721" s="27">
        <v>7</v>
      </c>
      <c r="AE721" s="27">
        <v>1</v>
      </c>
      <c r="AF721" s="36">
        <v>3629651450115</v>
      </c>
      <c r="AG721" s="36" t="str">
        <f>MID(AF721,10,4)</f>
        <v>0115</v>
      </c>
      <c r="AH721" s="27" t="s">
        <v>114</v>
      </c>
      <c r="AI721" s="27" t="s">
        <v>278</v>
      </c>
      <c r="AJ721" s="29">
        <v>38342</v>
      </c>
      <c r="AK721" s="27"/>
      <c r="AL721" s="27"/>
      <c r="AM721" s="27"/>
      <c r="AN721" s="27"/>
      <c r="AO721" s="27"/>
      <c r="AP721" s="27"/>
      <c r="AQ721" s="27"/>
      <c r="AR721" s="35">
        <v>362965145</v>
      </c>
      <c r="AS721" s="177">
        <v>200800239950</v>
      </c>
      <c r="AT721" s="27"/>
      <c r="AU721" s="29"/>
      <c r="AV721" s="27"/>
      <c r="AW721" s="27" t="s">
        <v>4341</v>
      </c>
      <c r="AX721" s="27" t="s">
        <v>114</v>
      </c>
      <c r="AY721" s="27" t="s">
        <v>278</v>
      </c>
      <c r="AZ721" s="27"/>
      <c r="BA721" s="27"/>
      <c r="BB721" s="27">
        <v>32034495</v>
      </c>
      <c r="BC721" s="27" t="s">
        <v>4590</v>
      </c>
      <c r="BD721" s="27">
        <v>1</v>
      </c>
      <c r="BE721" s="27">
        <v>5</v>
      </c>
      <c r="BF721" s="27">
        <v>0</v>
      </c>
      <c r="BG721" s="27" t="s">
        <v>617</v>
      </c>
      <c r="BH721" s="27">
        <v>7</v>
      </c>
      <c r="BI721" s="106" t="s">
        <v>5653</v>
      </c>
      <c r="BJ721" s="27"/>
      <c r="BK721" s="27"/>
      <c r="BL721" s="27"/>
      <c r="BM721" s="27"/>
      <c r="BN721" s="27"/>
      <c r="BO721" s="27" t="s">
        <v>4769</v>
      </c>
      <c r="BP721" s="29">
        <v>45216</v>
      </c>
      <c r="BQ721" s="29">
        <v>45217</v>
      </c>
      <c r="BR721" s="27" t="s">
        <v>5179</v>
      </c>
      <c r="BS721" s="29">
        <v>45216</v>
      </c>
      <c r="BT721" s="27">
        <v>19.63013698630137</v>
      </c>
      <c r="BU721" s="27">
        <v>12</v>
      </c>
      <c r="BV721" s="27">
        <v>21</v>
      </c>
      <c r="BW721" s="33"/>
      <c r="BX721" s="33"/>
      <c r="BY721" s="33"/>
      <c r="BZ721" s="91"/>
      <c r="CA721" s="91"/>
      <c r="CB721" s="91"/>
      <c r="CC721" s="33"/>
      <c r="CD721" s="33"/>
      <c r="CE721" s="33"/>
      <c r="CF721" s="27"/>
      <c r="CG721" s="27"/>
      <c r="CH721" s="27"/>
      <c r="CI721" s="27"/>
      <c r="CJ721" s="27"/>
    </row>
    <row r="722" spans="1:88" x14ac:dyDescent="0.25">
      <c r="A722" s="27" t="s">
        <v>3389</v>
      </c>
      <c r="B722" s="27" t="s">
        <v>592</v>
      </c>
      <c r="C722" s="27" t="s">
        <v>418</v>
      </c>
      <c r="D722" s="27" t="s">
        <v>215</v>
      </c>
      <c r="E722" s="27" t="s">
        <v>161</v>
      </c>
      <c r="F722" s="27"/>
      <c r="G722" s="27" t="s">
        <v>6756</v>
      </c>
      <c r="H722" s="27" t="s">
        <v>4026</v>
      </c>
      <c r="I722" s="27"/>
      <c r="J722" s="27"/>
      <c r="K722" s="29">
        <v>45356</v>
      </c>
      <c r="L722" s="30">
        <v>2960</v>
      </c>
      <c r="M722" s="31">
        <v>250</v>
      </c>
      <c r="N722" s="27" t="s">
        <v>4864</v>
      </c>
      <c r="P722" s="27" t="s">
        <v>4864</v>
      </c>
      <c r="Q722" s="27"/>
      <c r="R722" s="27" t="s">
        <v>5339</v>
      </c>
      <c r="S722" s="27" t="s">
        <v>4962</v>
      </c>
      <c r="T722" s="27" t="s">
        <v>4963</v>
      </c>
      <c r="U722" s="27" t="s">
        <v>4954</v>
      </c>
      <c r="V722" s="27" t="s">
        <v>4959</v>
      </c>
      <c r="W722" s="27" t="s">
        <v>5544</v>
      </c>
      <c r="X722" s="32" t="s">
        <v>4960</v>
      </c>
      <c r="Y722" s="27">
        <v>9</v>
      </c>
      <c r="Z722" s="27">
        <v>1</v>
      </c>
      <c r="AA722" s="157" t="s">
        <v>5326</v>
      </c>
      <c r="AB722" s="33" t="s">
        <v>5327</v>
      </c>
      <c r="AC722" s="27">
        <v>1</v>
      </c>
      <c r="AD722" s="27">
        <v>7</v>
      </c>
      <c r="AE722" s="27">
        <v>1</v>
      </c>
      <c r="AF722" s="36">
        <v>3538606381301</v>
      </c>
      <c r="AG722" s="36" t="str">
        <f>MID(AF722,10,4)</f>
        <v>1301</v>
      </c>
      <c r="AH722" s="27" t="s">
        <v>421</v>
      </c>
      <c r="AI722" s="27" t="s">
        <v>421</v>
      </c>
      <c r="AJ722" s="29">
        <v>34937</v>
      </c>
      <c r="AK722" s="27"/>
      <c r="AL722" s="29"/>
      <c r="AM722" s="27" t="s">
        <v>499</v>
      </c>
      <c r="AN722" s="29">
        <v>45895</v>
      </c>
      <c r="AO722" s="27"/>
      <c r="AP722" s="27"/>
      <c r="AQ722" s="27"/>
      <c r="AR722" s="35">
        <v>95331417</v>
      </c>
      <c r="AS722" s="36">
        <v>3538606381301</v>
      </c>
      <c r="AT722" s="27"/>
      <c r="AU722" s="29"/>
      <c r="AV722" s="27"/>
      <c r="AW722" s="27" t="s">
        <v>4342</v>
      </c>
      <c r="AX722" s="27" t="s">
        <v>421</v>
      </c>
      <c r="AY722" s="27" t="s">
        <v>421</v>
      </c>
      <c r="AZ722" s="27">
        <v>3</v>
      </c>
      <c r="BA722" s="27"/>
      <c r="BB722" s="27">
        <v>51296667</v>
      </c>
      <c r="BC722" s="27" t="s">
        <v>4588</v>
      </c>
      <c r="BD722" s="27">
        <v>1</v>
      </c>
      <c r="BE722" s="27">
        <v>5</v>
      </c>
      <c r="BF722" s="27">
        <v>0</v>
      </c>
      <c r="BG722" s="27" t="s">
        <v>4597</v>
      </c>
      <c r="BH722" s="27">
        <v>7</v>
      </c>
      <c r="BI722" s="106" t="s">
        <v>5654</v>
      </c>
      <c r="BJ722" s="27" t="s">
        <v>5655</v>
      </c>
      <c r="BK722" s="27"/>
      <c r="BL722" s="27"/>
      <c r="BM722" s="27"/>
      <c r="BN722" s="27"/>
      <c r="BO722" s="27" t="s">
        <v>4769</v>
      </c>
      <c r="BP722" s="27" t="s">
        <v>4776</v>
      </c>
      <c r="BQ722" s="27" t="s">
        <v>4776</v>
      </c>
      <c r="BR722" s="27"/>
      <c r="BS722" s="27" t="s">
        <v>4776</v>
      </c>
      <c r="BT722" s="27">
        <v>28.958904109589042</v>
      </c>
      <c r="BU722" s="27">
        <v>8</v>
      </c>
      <c r="BV722" s="27">
        <v>26</v>
      </c>
      <c r="BW722" s="33"/>
      <c r="BX722" s="33"/>
      <c r="BY722" s="33"/>
      <c r="BZ722" s="91"/>
      <c r="CA722" s="91"/>
      <c r="CB722" s="91"/>
      <c r="CC722" s="33"/>
      <c r="CD722" s="33"/>
      <c r="CE722" s="33"/>
      <c r="CF722" s="27"/>
      <c r="CG722" s="27"/>
      <c r="CH722" s="27"/>
      <c r="CI722" s="27"/>
      <c r="CJ722" s="27"/>
    </row>
    <row r="723" spans="1:88" x14ac:dyDescent="0.25">
      <c r="A723" s="27" t="s">
        <v>3390</v>
      </c>
      <c r="B723" s="27" t="s">
        <v>351</v>
      </c>
      <c r="C723" s="27" t="s">
        <v>3681</v>
      </c>
      <c r="D723" s="27" t="s">
        <v>148</v>
      </c>
      <c r="E723" s="27" t="s">
        <v>190</v>
      </c>
      <c r="F723" s="27"/>
      <c r="G723" s="27" t="s">
        <v>6757</v>
      </c>
      <c r="H723" s="27" t="s">
        <v>3998</v>
      </c>
      <c r="I723" s="27" t="s">
        <v>4974</v>
      </c>
      <c r="J723" s="27"/>
      <c r="K723" s="29">
        <v>45356</v>
      </c>
      <c r="L723" s="30">
        <v>2960</v>
      </c>
      <c r="M723" s="31">
        <v>250</v>
      </c>
      <c r="N723" t="s">
        <v>149</v>
      </c>
      <c r="O723" s="1">
        <v>45405</v>
      </c>
      <c r="P723" t="s">
        <v>4969</v>
      </c>
      <c r="Q723" s="27"/>
      <c r="R723" s="27" t="s">
        <v>5184</v>
      </c>
      <c r="S723" s="105" t="s">
        <v>4962</v>
      </c>
      <c r="T723" s="105" t="s">
        <v>4963</v>
      </c>
      <c r="U723" s="27" t="s">
        <v>4954</v>
      </c>
      <c r="V723" s="27" t="s">
        <v>4869</v>
      </c>
      <c r="W723" s="27" t="s">
        <v>4980</v>
      </c>
      <c r="X723" s="32" t="s">
        <v>4870</v>
      </c>
      <c r="Y723" s="27">
        <v>1</v>
      </c>
      <c r="Z723" s="27">
        <v>1</v>
      </c>
      <c r="AA723" s="52" t="s">
        <v>5633</v>
      </c>
      <c r="AB723" s="33" t="s">
        <v>5604</v>
      </c>
      <c r="AC723" s="27">
        <v>1</v>
      </c>
      <c r="AD723" s="27">
        <v>7</v>
      </c>
      <c r="AE723" s="27">
        <v>1</v>
      </c>
      <c r="AF723" s="36">
        <v>2692175760101</v>
      </c>
      <c r="AG723" s="36" t="str">
        <f>MID(AF723,10,4)</f>
        <v>0101</v>
      </c>
      <c r="AH723" s="27" t="s">
        <v>114</v>
      </c>
      <c r="AI723" s="27" t="s">
        <v>114</v>
      </c>
      <c r="AJ723" s="29">
        <v>34753</v>
      </c>
      <c r="AK723" s="27"/>
      <c r="AL723" s="27"/>
      <c r="AM723" s="27"/>
      <c r="AN723" s="27"/>
      <c r="AO723" s="27"/>
      <c r="AP723" s="27"/>
      <c r="AQ723" s="27"/>
      <c r="AR723" s="35">
        <v>88334996</v>
      </c>
      <c r="AS723" s="36">
        <v>201500691082</v>
      </c>
      <c r="AT723" s="27"/>
      <c r="AU723" s="29"/>
      <c r="AV723" s="27"/>
      <c r="AW723" s="27" t="s">
        <v>4343</v>
      </c>
      <c r="AX723" s="27" t="s">
        <v>114</v>
      </c>
      <c r="AY723" s="27" t="s">
        <v>114</v>
      </c>
      <c r="AZ723" s="27">
        <v>18</v>
      </c>
      <c r="BA723" s="27"/>
      <c r="BB723" s="27">
        <v>41108362</v>
      </c>
      <c r="BC723" s="27" t="s">
        <v>1907</v>
      </c>
      <c r="BD723" s="27">
        <v>2</v>
      </c>
      <c r="BE723" s="27">
        <v>5</v>
      </c>
      <c r="BF723" s="27">
        <v>2</v>
      </c>
      <c r="BG723" s="27" t="s">
        <v>807</v>
      </c>
      <c r="BH723" s="27">
        <v>7</v>
      </c>
      <c r="BI723" s="106" t="s">
        <v>5656</v>
      </c>
      <c r="BJ723" s="27" t="s">
        <v>5657</v>
      </c>
      <c r="BK723" s="27"/>
      <c r="BL723" s="27"/>
      <c r="BM723" s="27"/>
      <c r="BN723" s="27"/>
      <c r="BO723" s="27" t="s">
        <v>4769</v>
      </c>
      <c r="BP723" s="27" t="s">
        <v>4776</v>
      </c>
      <c r="BQ723" s="27" t="s">
        <v>4776</v>
      </c>
      <c r="BR723" s="27"/>
      <c r="BS723" s="29">
        <v>45314</v>
      </c>
      <c r="BT723" s="27">
        <v>29.463013698630139</v>
      </c>
      <c r="BU723" s="27">
        <v>2</v>
      </c>
      <c r="BV723" s="27">
        <v>23</v>
      </c>
      <c r="BW723" s="33"/>
      <c r="BX723" s="33"/>
      <c r="BY723" s="33"/>
      <c r="BZ723" s="91"/>
      <c r="CA723" s="91"/>
      <c r="CB723" s="91"/>
      <c r="CC723" s="33"/>
      <c r="CD723" s="33"/>
      <c r="CE723" s="33"/>
      <c r="CF723" s="27"/>
      <c r="CG723" s="27"/>
      <c r="CH723" s="27"/>
      <c r="CI723" s="27"/>
      <c r="CJ723" s="27"/>
    </row>
    <row r="724" spans="1:88" x14ac:dyDescent="0.25">
      <c r="A724" s="27" t="s">
        <v>3391</v>
      </c>
      <c r="B724" s="27" t="s">
        <v>1184</v>
      </c>
      <c r="C724" s="27" t="s">
        <v>1837</v>
      </c>
      <c r="D724" s="27" t="s">
        <v>3836</v>
      </c>
      <c r="E724" s="27" t="s">
        <v>3922</v>
      </c>
      <c r="F724" s="27"/>
      <c r="G724" s="27" t="s">
        <v>6758</v>
      </c>
      <c r="H724" s="27" t="s">
        <v>4024</v>
      </c>
      <c r="I724" s="27"/>
      <c r="J724" s="27"/>
      <c r="K724" s="29">
        <v>45357</v>
      </c>
      <c r="L724" s="30">
        <v>3800</v>
      </c>
      <c r="M724" s="31">
        <v>250</v>
      </c>
      <c r="N724" s="27" t="s">
        <v>4864</v>
      </c>
      <c r="P724" s="27" t="s">
        <v>4864</v>
      </c>
      <c r="Q724" s="27"/>
      <c r="R724" s="27" t="s">
        <v>4889</v>
      </c>
      <c r="S724" s="27" t="s">
        <v>4890</v>
      </c>
      <c r="T724" s="27" t="s">
        <v>4902</v>
      </c>
      <c r="U724" s="27" t="s">
        <v>4903</v>
      </c>
      <c r="V724" s="27" t="s">
        <v>4869</v>
      </c>
      <c r="W724" s="27"/>
      <c r="X724" s="32" t="s">
        <v>4870</v>
      </c>
      <c r="Y724" s="27">
        <v>1</v>
      </c>
      <c r="Z724" s="27">
        <v>1</v>
      </c>
      <c r="AA724" s="52" t="s">
        <v>5326</v>
      </c>
      <c r="AB724" s="169" t="s">
        <v>5604</v>
      </c>
      <c r="AC724" s="27">
        <v>1</v>
      </c>
      <c r="AD724" s="27">
        <v>7</v>
      </c>
      <c r="AE724" s="27">
        <v>1</v>
      </c>
      <c r="AF724" s="36">
        <v>1996159180101</v>
      </c>
      <c r="AG724" s="36" t="str">
        <f>MID(AF724,10,4)</f>
        <v>0101</v>
      </c>
      <c r="AH724" s="27" t="s">
        <v>114</v>
      </c>
      <c r="AI724" s="27" t="s">
        <v>114</v>
      </c>
      <c r="AJ724" s="29">
        <v>30893</v>
      </c>
      <c r="AK724" s="27"/>
      <c r="AL724" s="27"/>
      <c r="AM724" s="27"/>
      <c r="AN724" s="27"/>
      <c r="AO724" s="27"/>
      <c r="AP724" s="27"/>
      <c r="AQ724" s="27"/>
      <c r="AR724" s="35">
        <v>40092348</v>
      </c>
      <c r="AS724" s="36">
        <v>184009264</v>
      </c>
      <c r="AT724" s="27"/>
      <c r="AU724" s="29"/>
      <c r="AV724" s="27"/>
      <c r="AW724" s="27" t="s">
        <v>4344</v>
      </c>
      <c r="AX724" s="27" t="s">
        <v>114</v>
      </c>
      <c r="AY724" s="27" t="s">
        <v>114</v>
      </c>
      <c r="AZ724" s="27">
        <v>6</v>
      </c>
      <c r="BA724" s="27"/>
      <c r="BB724" s="27">
        <v>43318927</v>
      </c>
      <c r="BC724" s="27" t="s">
        <v>4588</v>
      </c>
      <c r="BD724" s="27">
        <v>1</v>
      </c>
      <c r="BE724" s="27">
        <v>5</v>
      </c>
      <c r="BF724" s="27">
        <v>2</v>
      </c>
      <c r="BG724" s="27" t="s">
        <v>4619</v>
      </c>
      <c r="BH724" s="27">
        <v>7</v>
      </c>
      <c r="BI724" s="106" t="s">
        <v>5658</v>
      </c>
      <c r="BJ724" s="27" t="s">
        <v>5659</v>
      </c>
      <c r="BK724" s="27"/>
      <c r="BL724" s="27"/>
      <c r="BM724" s="27"/>
      <c r="BN724" s="27"/>
      <c r="BO724" s="27" t="s">
        <v>4769</v>
      </c>
      <c r="BP724" s="29">
        <v>45264</v>
      </c>
      <c r="BQ724" s="29">
        <v>45266</v>
      </c>
      <c r="BR724" s="27" t="s">
        <v>5179</v>
      </c>
      <c r="BS724" s="29">
        <v>45309</v>
      </c>
      <c r="BT724" s="27">
        <v>40.038356164383565</v>
      </c>
      <c r="BU724" s="27">
        <v>7</v>
      </c>
      <c r="BV724" s="27">
        <v>30</v>
      </c>
      <c r="BW724" s="33"/>
      <c r="BX724" s="33"/>
      <c r="BY724" s="33"/>
      <c r="BZ724" s="91"/>
      <c r="CA724" s="91"/>
      <c r="CB724" s="91"/>
      <c r="CC724" s="33"/>
      <c r="CD724" s="33"/>
      <c r="CE724" s="33"/>
      <c r="CF724" s="27"/>
      <c r="CG724" s="27"/>
      <c r="CH724" s="27"/>
      <c r="CI724" s="27"/>
      <c r="CJ724" s="27"/>
    </row>
    <row r="725" spans="1:88" x14ac:dyDescent="0.25">
      <c r="A725" s="27" t="s">
        <v>3392</v>
      </c>
      <c r="B725" s="27" t="s">
        <v>3633</v>
      </c>
      <c r="C725" s="27" t="s">
        <v>3727</v>
      </c>
      <c r="D725" s="27" t="s">
        <v>1658</v>
      </c>
      <c r="E725" s="27" t="s">
        <v>3943</v>
      </c>
      <c r="F725" s="27"/>
      <c r="G725" s="27" t="s">
        <v>6759</v>
      </c>
      <c r="H725" s="27" t="s">
        <v>4011</v>
      </c>
      <c r="I725" s="27"/>
      <c r="J725" s="27"/>
      <c r="K725" s="29">
        <v>45357</v>
      </c>
      <c r="L725" s="30">
        <v>2960</v>
      </c>
      <c r="M725" s="31">
        <v>250</v>
      </c>
      <c r="N725" t="s">
        <v>149</v>
      </c>
      <c r="O725" s="1">
        <v>45397</v>
      </c>
      <c r="P725" t="s">
        <v>4969</v>
      </c>
      <c r="Q725" s="27"/>
      <c r="R725" s="27" t="s">
        <v>5339</v>
      </c>
      <c r="S725" s="27" t="s">
        <v>4962</v>
      </c>
      <c r="T725" s="27" t="s">
        <v>4963</v>
      </c>
      <c r="U725" s="27" t="s">
        <v>4954</v>
      </c>
      <c r="V725" s="27" t="s">
        <v>4959</v>
      </c>
      <c r="W725" s="27" t="s">
        <v>5148</v>
      </c>
      <c r="X725" s="32" t="s">
        <v>5009</v>
      </c>
      <c r="Y725" s="27">
        <v>2</v>
      </c>
      <c r="Z725" s="27">
        <v>1</v>
      </c>
      <c r="AA725" s="52" t="s">
        <v>5326</v>
      </c>
      <c r="AB725" s="169" t="s">
        <v>5327</v>
      </c>
      <c r="AC725" s="27">
        <v>1</v>
      </c>
      <c r="AD725" s="27">
        <v>7</v>
      </c>
      <c r="AE725" s="27">
        <v>1</v>
      </c>
      <c r="AF725" s="36">
        <v>2932047130919</v>
      </c>
      <c r="AG725" s="36" t="str">
        <f>MID(AF725,10,4)</f>
        <v>0919</v>
      </c>
      <c r="AH725" s="27" t="s">
        <v>700</v>
      </c>
      <c r="AI725" s="27" t="s">
        <v>2435</v>
      </c>
      <c r="AJ725" s="29">
        <v>35074</v>
      </c>
      <c r="AK725" s="27"/>
      <c r="AL725" s="27"/>
      <c r="AM725" s="27" t="s">
        <v>499</v>
      </c>
      <c r="AN725" s="29">
        <v>46032</v>
      </c>
      <c r="AO725" s="27"/>
      <c r="AP725" s="27"/>
      <c r="AQ725" s="27"/>
      <c r="AR725" s="35">
        <v>93218796</v>
      </c>
      <c r="AS725" s="36">
        <v>201602327426</v>
      </c>
      <c r="AT725" s="27"/>
      <c r="AU725" s="29"/>
      <c r="AV725" s="27"/>
      <c r="AW725" s="27" t="s">
        <v>4345</v>
      </c>
      <c r="AX725" s="27" t="s">
        <v>4346</v>
      </c>
      <c r="AY725" s="27" t="s">
        <v>4346</v>
      </c>
      <c r="AZ725" s="27">
        <v>3</v>
      </c>
      <c r="BA725" s="27"/>
      <c r="BB725" s="27">
        <v>30781429</v>
      </c>
      <c r="BC725" s="27" t="s">
        <v>1907</v>
      </c>
      <c r="BD725" s="27">
        <v>2</v>
      </c>
      <c r="BE725" s="27">
        <v>5</v>
      </c>
      <c r="BF725" s="27">
        <v>0</v>
      </c>
      <c r="BG725" s="27" t="s">
        <v>635</v>
      </c>
      <c r="BH725" s="27">
        <v>7</v>
      </c>
      <c r="BI725" s="106" t="s">
        <v>5660</v>
      </c>
      <c r="BJ725" s="27" t="s">
        <v>5661</v>
      </c>
      <c r="BK725" s="27"/>
      <c r="BL725" s="27"/>
      <c r="BM725" s="27"/>
      <c r="BN725" s="27"/>
      <c r="BO725" s="27" t="s">
        <v>4769</v>
      </c>
      <c r="BP725" s="29">
        <v>45166</v>
      </c>
      <c r="BQ725" s="29">
        <v>45166</v>
      </c>
      <c r="BR725" s="27" t="s">
        <v>5179</v>
      </c>
      <c r="BS725" s="29">
        <v>45161</v>
      </c>
      <c r="BT725" s="27">
        <v>28.583561643835615</v>
      </c>
      <c r="BU725" s="27">
        <v>1</v>
      </c>
      <c r="BV725" s="27">
        <v>10</v>
      </c>
      <c r="BW725" s="33"/>
      <c r="BX725" s="33"/>
      <c r="BY725" s="33"/>
      <c r="BZ725" s="91"/>
      <c r="CA725" s="91"/>
      <c r="CB725" s="91"/>
      <c r="CC725" s="33"/>
      <c r="CD725" s="33"/>
      <c r="CE725" s="33"/>
      <c r="CF725" s="27"/>
      <c r="CG725" s="27"/>
      <c r="CH725" s="27"/>
      <c r="CI725" s="27"/>
      <c r="CJ725" s="27"/>
    </row>
    <row r="726" spans="1:88" x14ac:dyDescent="0.25">
      <c r="A726" s="27" t="s">
        <v>3393</v>
      </c>
      <c r="B726" s="27" t="s">
        <v>3634</v>
      </c>
      <c r="C726" s="27" t="s">
        <v>3728</v>
      </c>
      <c r="D726" s="27" t="s">
        <v>680</v>
      </c>
      <c r="E726" s="27" t="s">
        <v>492</v>
      </c>
      <c r="F726" s="27"/>
      <c r="G726" s="27" t="s">
        <v>6760</v>
      </c>
      <c r="H726" s="27" t="s">
        <v>3998</v>
      </c>
      <c r="I726" s="27" t="s">
        <v>4001</v>
      </c>
      <c r="J726" s="27"/>
      <c r="K726" s="29">
        <v>45355</v>
      </c>
      <c r="L726" s="30">
        <v>2960</v>
      </c>
      <c r="M726" s="31">
        <v>250</v>
      </c>
      <c r="N726" t="s">
        <v>149</v>
      </c>
      <c r="O726" s="1">
        <v>45444</v>
      </c>
      <c r="P726" t="s">
        <v>4883</v>
      </c>
      <c r="Q726" s="27"/>
      <c r="R726" s="27" t="s">
        <v>5339</v>
      </c>
      <c r="S726" s="27" t="s">
        <v>4962</v>
      </c>
      <c r="T726" s="27" t="s">
        <v>4963</v>
      </c>
      <c r="U726" s="27" t="s">
        <v>4954</v>
      </c>
      <c r="V726" s="27" t="s">
        <v>4959</v>
      </c>
      <c r="W726" s="27" t="s">
        <v>5148</v>
      </c>
      <c r="X726" s="32" t="s">
        <v>5009</v>
      </c>
      <c r="Y726" s="27">
        <v>2</v>
      </c>
      <c r="Z726" s="27">
        <v>1</v>
      </c>
      <c r="AA726" s="52" t="s">
        <v>5633</v>
      </c>
      <c r="AB726" s="33" t="s">
        <v>5098</v>
      </c>
      <c r="AC726" s="27">
        <v>1</v>
      </c>
      <c r="AD726" s="27">
        <v>7</v>
      </c>
      <c r="AE726" s="27">
        <v>1</v>
      </c>
      <c r="AF726" s="36">
        <v>3648247431206</v>
      </c>
      <c r="AG726" s="36" t="str">
        <f>MID(AF726,10,4)</f>
        <v>1206</v>
      </c>
      <c r="AH726" s="27" t="s">
        <v>430</v>
      </c>
      <c r="AI726" s="27" t="s">
        <v>4348</v>
      </c>
      <c r="AJ726" s="29">
        <v>31333</v>
      </c>
      <c r="AK726" s="27" t="s">
        <v>218</v>
      </c>
      <c r="AL726" s="29">
        <v>46308</v>
      </c>
      <c r="AM726" s="27"/>
      <c r="AN726" s="27"/>
      <c r="AO726" s="27"/>
      <c r="AP726" s="27"/>
      <c r="AQ726" s="27"/>
      <c r="AR726" s="35">
        <v>36704237</v>
      </c>
      <c r="AS726" s="36">
        <v>3648247431206</v>
      </c>
      <c r="AT726" s="27"/>
      <c r="AU726" s="29"/>
      <c r="AV726" s="27"/>
      <c r="AW726" s="27" t="s">
        <v>4347</v>
      </c>
      <c r="AX726" s="27" t="s">
        <v>873</v>
      </c>
      <c r="AY726" s="27" t="s">
        <v>4348</v>
      </c>
      <c r="AZ726" s="27"/>
      <c r="BA726" s="27"/>
      <c r="BB726" s="27">
        <v>30157425</v>
      </c>
      <c r="BC726" s="27" t="s">
        <v>4588</v>
      </c>
      <c r="BD726" s="27">
        <v>1</v>
      </c>
      <c r="BE726" s="27">
        <v>5</v>
      </c>
      <c r="BF726" s="27">
        <v>2</v>
      </c>
      <c r="BG726" s="27" t="s">
        <v>635</v>
      </c>
      <c r="BH726" s="27">
        <v>7</v>
      </c>
      <c r="BI726" s="106" t="s">
        <v>5662</v>
      </c>
      <c r="BJ726" s="27" t="s">
        <v>5663</v>
      </c>
      <c r="BK726" s="27"/>
      <c r="BL726" s="27"/>
      <c r="BM726" s="27"/>
      <c r="BN726" s="27"/>
      <c r="BO726" s="27" t="s">
        <v>4769</v>
      </c>
      <c r="BP726" s="29">
        <v>45099</v>
      </c>
      <c r="BQ726" s="29">
        <v>45107</v>
      </c>
      <c r="BR726" s="27" t="s">
        <v>5179</v>
      </c>
      <c r="BS726" s="29">
        <v>45098</v>
      </c>
      <c r="BT726" s="27">
        <v>38.832876712328769</v>
      </c>
      <c r="BU726" s="27">
        <v>10</v>
      </c>
      <c r="BV726" s="27">
        <v>13</v>
      </c>
      <c r="BW726" s="33"/>
      <c r="BX726" s="33"/>
      <c r="BY726" s="33"/>
      <c r="BZ726" s="91"/>
      <c r="CA726" s="91"/>
      <c r="CB726" s="91"/>
      <c r="CC726" s="33"/>
      <c r="CD726" s="33"/>
      <c r="CE726" s="33"/>
      <c r="CF726" s="27"/>
      <c r="CG726" s="27"/>
      <c r="CH726" s="27"/>
      <c r="CI726" s="27"/>
      <c r="CJ726" s="27"/>
    </row>
    <row r="727" spans="1:88" x14ac:dyDescent="0.25">
      <c r="A727" s="27" t="s">
        <v>3394</v>
      </c>
      <c r="B727" s="27" t="s">
        <v>1217</v>
      </c>
      <c r="C727" s="27" t="s">
        <v>472</v>
      </c>
      <c r="D727" s="27" t="s">
        <v>148</v>
      </c>
      <c r="E727" s="27" t="s">
        <v>190</v>
      </c>
      <c r="F727" s="27"/>
      <c r="G727" s="27" t="s">
        <v>6761</v>
      </c>
      <c r="H727" s="27" t="s">
        <v>3994</v>
      </c>
      <c r="I727" s="27"/>
      <c r="J727" s="27"/>
      <c r="K727" s="29">
        <v>45362</v>
      </c>
      <c r="L727" s="30">
        <v>3385</v>
      </c>
      <c r="M727" s="31">
        <v>250</v>
      </c>
      <c r="N727" t="s">
        <v>149</v>
      </c>
      <c r="O727" s="1">
        <v>45363</v>
      </c>
      <c r="P727" t="s">
        <v>4969</v>
      </c>
      <c r="Q727" s="27"/>
      <c r="R727" s="27" t="s">
        <v>4876</v>
      </c>
      <c r="S727" s="27">
        <v>10001</v>
      </c>
      <c r="T727" s="27" t="s">
        <v>6937</v>
      </c>
      <c r="U727" s="27"/>
      <c r="V727" s="27" t="s">
        <v>4869</v>
      </c>
      <c r="W727" s="27" t="s">
        <v>4894</v>
      </c>
      <c r="X727" s="32" t="s">
        <v>4870</v>
      </c>
      <c r="Y727" s="27">
        <v>1</v>
      </c>
      <c r="Z727" s="27">
        <v>2</v>
      </c>
      <c r="AA727" s="157" t="s">
        <v>5643</v>
      </c>
      <c r="AB727" s="33" t="s">
        <v>5327</v>
      </c>
      <c r="AC727" s="27">
        <v>1</v>
      </c>
      <c r="AD727" s="27">
        <v>7</v>
      </c>
      <c r="AE727" s="27">
        <v>1</v>
      </c>
      <c r="AF727" s="36">
        <v>2593504940101</v>
      </c>
      <c r="AG727" s="36" t="str">
        <f>MID(AF727,10,4)</f>
        <v>0101</v>
      </c>
      <c r="AH727" s="27" t="s">
        <v>114</v>
      </c>
      <c r="AI727" s="27" t="s">
        <v>114</v>
      </c>
      <c r="AJ727" s="29">
        <v>34540</v>
      </c>
      <c r="AK727" s="27"/>
      <c r="AL727" s="27"/>
      <c r="AM727" s="27"/>
      <c r="AN727" s="27"/>
      <c r="AO727" s="27"/>
      <c r="AP727" s="27"/>
      <c r="AQ727" s="27"/>
      <c r="AR727" s="35">
        <v>102320632</v>
      </c>
      <c r="AS727" s="36">
        <v>2593504940101</v>
      </c>
      <c r="AT727" s="27"/>
      <c r="AU727" s="29"/>
      <c r="AV727" s="27"/>
      <c r="AW727" s="27" t="s">
        <v>4349</v>
      </c>
      <c r="AX727" s="27" t="s">
        <v>114</v>
      </c>
      <c r="AY727" s="27" t="s">
        <v>114</v>
      </c>
      <c r="AZ727" s="27">
        <v>18</v>
      </c>
      <c r="BA727" s="27"/>
      <c r="BB727" s="27" t="s">
        <v>4554</v>
      </c>
      <c r="BC727" s="27" t="s">
        <v>4590</v>
      </c>
      <c r="BD727" s="27">
        <v>1</v>
      </c>
      <c r="BE727" s="27">
        <v>5</v>
      </c>
      <c r="BF727" s="27">
        <v>0</v>
      </c>
      <c r="BG727" s="27" t="s">
        <v>635</v>
      </c>
      <c r="BH727" s="27">
        <v>7</v>
      </c>
      <c r="BI727" s="106" t="s">
        <v>5664</v>
      </c>
      <c r="BJ727" s="27" t="s">
        <v>5665</v>
      </c>
      <c r="BK727" s="27"/>
      <c r="BL727" s="27"/>
      <c r="BM727" s="27"/>
      <c r="BN727" s="27"/>
      <c r="BO727" s="27" t="s">
        <v>4769</v>
      </c>
      <c r="BP727" s="29">
        <v>45112</v>
      </c>
      <c r="BQ727" s="29">
        <v>45119</v>
      </c>
      <c r="BR727" s="27" t="s">
        <v>5179</v>
      </c>
      <c r="BS727" s="29">
        <v>45307</v>
      </c>
      <c r="BT727" s="27">
        <v>30.046575342465754</v>
      </c>
      <c r="BU727" s="27">
        <v>7</v>
      </c>
      <c r="BV727" s="27">
        <v>25</v>
      </c>
      <c r="BW727" s="33"/>
      <c r="BX727" s="33"/>
      <c r="BY727" s="33"/>
      <c r="BZ727" s="91"/>
      <c r="CA727" s="91"/>
      <c r="CB727" s="91"/>
      <c r="CC727" s="33"/>
      <c r="CD727" s="33"/>
      <c r="CE727" s="33"/>
      <c r="CF727" s="27"/>
      <c r="CG727" s="27"/>
      <c r="CH727" s="27"/>
      <c r="CI727" s="27"/>
      <c r="CJ727" s="27"/>
    </row>
    <row r="728" spans="1:88" x14ac:dyDescent="0.25">
      <c r="A728" s="27" t="s">
        <v>3395</v>
      </c>
      <c r="B728" s="27" t="s">
        <v>2624</v>
      </c>
      <c r="C728" s="27" t="s">
        <v>3729</v>
      </c>
      <c r="D728" s="27" t="s">
        <v>561</v>
      </c>
      <c r="E728" s="27" t="s">
        <v>1189</v>
      </c>
      <c r="F728" s="27"/>
      <c r="G728" s="27" t="s">
        <v>6762</v>
      </c>
      <c r="H728" s="27" t="s">
        <v>3994</v>
      </c>
      <c r="I728" s="27"/>
      <c r="J728" s="27"/>
      <c r="K728" s="29">
        <v>45362</v>
      </c>
      <c r="L728" s="30">
        <v>3385</v>
      </c>
      <c r="M728" s="31">
        <v>250</v>
      </c>
      <c r="N728" t="s">
        <v>4864</v>
      </c>
      <c r="P728" s="27" t="s">
        <v>4864</v>
      </c>
      <c r="Q728" s="27"/>
      <c r="R728" s="27" t="s">
        <v>4876</v>
      </c>
      <c r="S728" s="27">
        <v>28</v>
      </c>
      <c r="T728" s="27" t="s">
        <v>4877</v>
      </c>
      <c r="U728" s="27"/>
      <c r="V728" s="27" t="s">
        <v>4869</v>
      </c>
      <c r="W728" s="27" t="s">
        <v>4878</v>
      </c>
      <c r="X728" s="32" t="s">
        <v>4870</v>
      </c>
      <c r="Y728" s="27">
        <v>1</v>
      </c>
      <c r="Z728" s="27">
        <v>2</v>
      </c>
      <c r="AA728" s="52" t="s">
        <v>5643</v>
      </c>
      <c r="AB728" s="169" t="s">
        <v>5604</v>
      </c>
      <c r="AC728" s="27">
        <v>1</v>
      </c>
      <c r="AD728" s="27">
        <v>7</v>
      </c>
      <c r="AE728" s="27">
        <v>1</v>
      </c>
      <c r="AF728" s="36">
        <v>3180218620501</v>
      </c>
      <c r="AG728" s="36" t="str">
        <f>MID(AF728,10,4)</f>
        <v>0501</v>
      </c>
      <c r="AH728" s="27" t="s">
        <v>163</v>
      </c>
      <c r="AI728" s="27" t="s">
        <v>163</v>
      </c>
      <c r="AJ728" s="29">
        <v>37945</v>
      </c>
      <c r="AK728" s="27"/>
      <c r="AL728" s="27"/>
      <c r="AM728" s="27"/>
      <c r="AN728" s="27"/>
      <c r="AO728" s="27"/>
      <c r="AP728" s="27"/>
      <c r="AQ728" s="27"/>
      <c r="AR728" s="35">
        <v>116050217</v>
      </c>
      <c r="AS728" s="36">
        <v>3180218620501</v>
      </c>
      <c r="AT728" s="27"/>
      <c r="AU728" s="29"/>
      <c r="AV728" s="27"/>
      <c r="AW728" s="27" t="s">
        <v>4350</v>
      </c>
      <c r="AX728" s="27" t="s">
        <v>114</v>
      </c>
      <c r="AY728" s="27" t="s">
        <v>278</v>
      </c>
      <c r="AZ728" s="27">
        <v>12</v>
      </c>
      <c r="BA728" s="27"/>
      <c r="BB728" s="27">
        <v>41535964</v>
      </c>
      <c r="BC728" s="27" t="s">
        <v>4590</v>
      </c>
      <c r="BD728" s="27">
        <v>1</v>
      </c>
      <c r="BE728" s="27">
        <v>5</v>
      </c>
      <c r="BF728" s="27">
        <v>0</v>
      </c>
      <c r="BG728" s="27" t="s">
        <v>4619</v>
      </c>
      <c r="BH728" s="27">
        <v>7</v>
      </c>
      <c r="BI728" s="106" t="s">
        <v>5666</v>
      </c>
      <c r="BJ728" s="27" t="s">
        <v>5667</v>
      </c>
      <c r="BK728" s="27"/>
      <c r="BL728" s="27"/>
      <c r="BM728" s="27"/>
      <c r="BN728" s="27"/>
      <c r="BO728" s="27" t="s">
        <v>4769</v>
      </c>
      <c r="BP728" s="29">
        <v>45351</v>
      </c>
      <c r="BQ728" s="29">
        <v>45355</v>
      </c>
      <c r="BR728" s="27" t="s">
        <v>5179</v>
      </c>
      <c r="BS728" s="29">
        <v>45349</v>
      </c>
      <c r="BT728" s="27">
        <v>20.717808219178082</v>
      </c>
      <c r="BU728" s="27">
        <v>11</v>
      </c>
      <c r="BV728" s="27">
        <v>20</v>
      </c>
      <c r="BW728" s="33"/>
      <c r="BX728" s="33"/>
      <c r="BY728" s="33"/>
      <c r="BZ728" s="91"/>
      <c r="CA728" s="91"/>
      <c r="CB728" s="91"/>
      <c r="CC728" s="33"/>
      <c r="CD728" s="33"/>
      <c r="CE728" s="33"/>
      <c r="CF728" s="27"/>
      <c r="CG728" s="27"/>
      <c r="CH728" s="27"/>
      <c r="CI728" s="27"/>
      <c r="CJ728" s="27"/>
    </row>
    <row r="729" spans="1:88" x14ac:dyDescent="0.25">
      <c r="A729" s="27" t="s">
        <v>3396</v>
      </c>
      <c r="B729" s="27" t="s">
        <v>1193</v>
      </c>
      <c r="C729" s="27" t="s">
        <v>3658</v>
      </c>
      <c r="D729" s="27" t="s">
        <v>586</v>
      </c>
      <c r="E729" s="27" t="s">
        <v>160</v>
      </c>
      <c r="F729" s="27" t="s">
        <v>3986</v>
      </c>
      <c r="G729" s="27" t="s">
        <v>6763</v>
      </c>
      <c r="H729" s="27" t="s">
        <v>3994</v>
      </c>
      <c r="I729" s="27"/>
      <c r="J729" s="27"/>
      <c r="K729" s="29">
        <v>45362</v>
      </c>
      <c r="L729" s="30">
        <v>3385</v>
      </c>
      <c r="M729" s="31">
        <v>250</v>
      </c>
      <c r="N729" t="s">
        <v>149</v>
      </c>
      <c r="O729" s="1">
        <v>45489</v>
      </c>
      <c r="P729" s="27" t="s">
        <v>4969</v>
      </c>
      <c r="Q729" s="27"/>
      <c r="R729" s="27" t="s">
        <v>4941</v>
      </c>
      <c r="S729" s="145">
        <v>68</v>
      </c>
      <c r="T729" s="45" t="s">
        <v>5145</v>
      </c>
      <c r="U729" s="27"/>
      <c r="V729" s="27" t="s">
        <v>4869</v>
      </c>
      <c r="W729" s="27" t="s">
        <v>4971</v>
      </c>
      <c r="X729" s="32" t="s">
        <v>4972</v>
      </c>
      <c r="Y729" s="27">
        <v>7</v>
      </c>
      <c r="Z729" s="27">
        <v>2</v>
      </c>
      <c r="AA729" s="52" t="s">
        <v>5643</v>
      </c>
      <c r="AB729" s="33" t="s">
        <v>5604</v>
      </c>
      <c r="AC729" s="27">
        <v>1</v>
      </c>
      <c r="AD729" s="27">
        <v>7</v>
      </c>
      <c r="AE729" s="27">
        <v>1</v>
      </c>
      <c r="AF729" s="36">
        <v>2634335950406</v>
      </c>
      <c r="AG729" s="36" t="str">
        <f>MID(AF729,10,4)</f>
        <v>0406</v>
      </c>
      <c r="AH729" s="27" t="s">
        <v>1032</v>
      </c>
      <c r="AI729" s="27" t="s">
        <v>1738</v>
      </c>
      <c r="AJ729" s="29">
        <v>32417</v>
      </c>
      <c r="AK729" s="27"/>
      <c r="AL729" s="27"/>
      <c r="AM729" s="27"/>
      <c r="AN729" s="27"/>
      <c r="AO729" s="27"/>
      <c r="AP729" s="27"/>
      <c r="AQ729" s="27"/>
      <c r="AR729" s="35">
        <v>66483344</v>
      </c>
      <c r="AS729" s="36">
        <v>201101447497</v>
      </c>
      <c r="AT729" s="27"/>
      <c r="AU729" s="29"/>
      <c r="AV729" s="27"/>
      <c r="AW729" s="27" t="s">
        <v>4351</v>
      </c>
      <c r="AX729" s="27" t="s">
        <v>4352</v>
      </c>
      <c r="AY729" s="27" t="s">
        <v>4352</v>
      </c>
      <c r="AZ729" s="27"/>
      <c r="BA729" s="27"/>
      <c r="BB729" s="27">
        <v>45422188</v>
      </c>
      <c r="BC729" s="27" t="s">
        <v>4589</v>
      </c>
      <c r="BD729" s="27">
        <v>2</v>
      </c>
      <c r="BE729" s="27">
        <v>5</v>
      </c>
      <c r="BF729" s="27">
        <v>3</v>
      </c>
      <c r="BG729" s="27" t="s">
        <v>635</v>
      </c>
      <c r="BH729" s="27">
        <v>7</v>
      </c>
      <c r="BI729" s="106" t="s">
        <v>5668</v>
      </c>
      <c r="BJ729" s="27" t="s">
        <v>5669</v>
      </c>
      <c r="BK729" s="27"/>
      <c r="BL729" s="27"/>
      <c r="BM729" s="27"/>
      <c r="BN729" s="27"/>
      <c r="BO729" s="27" t="s">
        <v>4769</v>
      </c>
      <c r="BP729" s="27" t="s">
        <v>4776</v>
      </c>
      <c r="BQ729" s="27" t="s">
        <v>4776</v>
      </c>
      <c r="BR729" s="27"/>
      <c r="BS729" s="29">
        <v>45357</v>
      </c>
      <c r="BT729" s="27">
        <v>35.863013698630134</v>
      </c>
      <c r="BU729" s="27">
        <v>10</v>
      </c>
      <c r="BV729" s="27">
        <v>1</v>
      </c>
      <c r="BW729" s="33"/>
      <c r="BX729" s="33"/>
      <c r="BY729" s="33"/>
      <c r="BZ729" s="91"/>
      <c r="CA729" s="91"/>
      <c r="CB729" s="91"/>
      <c r="CC729" s="33"/>
      <c r="CD729" s="33"/>
      <c r="CE729" s="33"/>
      <c r="CF729" s="27"/>
      <c r="CG729" s="27"/>
      <c r="CH729" s="27"/>
      <c r="CI729" s="27"/>
      <c r="CJ729" s="27"/>
    </row>
    <row r="730" spans="1:88" x14ac:dyDescent="0.25">
      <c r="A730" s="27" t="s">
        <v>3397</v>
      </c>
      <c r="B730" s="27" t="s">
        <v>3635</v>
      </c>
      <c r="C730" s="27" t="s">
        <v>1168</v>
      </c>
      <c r="D730" s="27" t="s">
        <v>2978</v>
      </c>
      <c r="E730" s="27" t="s">
        <v>3944</v>
      </c>
      <c r="F730" s="27"/>
      <c r="G730" s="27" t="s">
        <v>6764</v>
      </c>
      <c r="H730" s="27" t="s">
        <v>3994</v>
      </c>
      <c r="I730" s="27"/>
      <c r="J730" s="27"/>
      <c r="K730" s="29">
        <v>45362</v>
      </c>
      <c r="L730" s="30">
        <v>3385</v>
      </c>
      <c r="M730" s="31">
        <v>250</v>
      </c>
      <c r="N730" t="s">
        <v>149</v>
      </c>
      <c r="O730" s="1">
        <v>45485</v>
      </c>
      <c r="P730" t="s">
        <v>4969</v>
      </c>
      <c r="Q730" s="27"/>
      <c r="R730" s="27" t="s">
        <v>4872</v>
      </c>
      <c r="S730" s="27">
        <v>43</v>
      </c>
      <c r="T730" s="27" t="s">
        <v>5087</v>
      </c>
      <c r="U730" s="27"/>
      <c r="V730" s="27" t="s">
        <v>4869</v>
      </c>
      <c r="W730" s="27" t="s">
        <v>5275</v>
      </c>
      <c r="X730" s="32" t="s">
        <v>5089</v>
      </c>
      <c r="Y730" s="27">
        <v>10</v>
      </c>
      <c r="Z730" s="27">
        <v>2</v>
      </c>
      <c r="AA730" s="52" t="s">
        <v>5643</v>
      </c>
      <c r="AB730" s="33" t="s">
        <v>5604</v>
      </c>
      <c r="AC730" s="27">
        <v>1</v>
      </c>
      <c r="AD730" s="27">
        <v>7</v>
      </c>
      <c r="AE730" s="27">
        <v>1</v>
      </c>
      <c r="AF730" s="36">
        <v>3308431331801</v>
      </c>
      <c r="AG730" s="36" t="str">
        <f>MID(AF730,10,4)</f>
        <v>1801</v>
      </c>
      <c r="AH730" s="27" t="s">
        <v>555</v>
      </c>
      <c r="AI730" s="27" t="s">
        <v>1061</v>
      </c>
      <c r="AJ730" s="29">
        <v>37124</v>
      </c>
      <c r="AK730" s="27"/>
      <c r="AL730" s="27"/>
      <c r="AM730" s="27"/>
      <c r="AN730" s="27"/>
      <c r="AO730" s="27"/>
      <c r="AP730" s="27"/>
      <c r="AQ730" s="27"/>
      <c r="AR730" s="35">
        <v>106499874</v>
      </c>
      <c r="AS730" s="36">
        <v>3308431331801</v>
      </c>
      <c r="AT730" s="27"/>
      <c r="AU730" s="29"/>
      <c r="AV730" s="27"/>
      <c r="AW730" s="27" t="s">
        <v>4353</v>
      </c>
      <c r="AX730" s="27" t="s">
        <v>555</v>
      </c>
      <c r="AY730" s="27" t="s">
        <v>1061</v>
      </c>
      <c r="AZ730" s="27"/>
      <c r="BA730" s="27"/>
      <c r="BB730" s="27">
        <v>36612118</v>
      </c>
      <c r="BC730" s="27" t="s">
        <v>4590</v>
      </c>
      <c r="BD730" s="27">
        <v>1</v>
      </c>
      <c r="BE730" s="27">
        <v>5</v>
      </c>
      <c r="BF730" s="27">
        <v>0</v>
      </c>
      <c r="BG730" s="27" t="s">
        <v>635</v>
      </c>
      <c r="BH730" s="27">
        <v>7</v>
      </c>
      <c r="BI730" s="106" t="s">
        <v>5670</v>
      </c>
      <c r="BJ730" s="27" t="s">
        <v>5671</v>
      </c>
      <c r="BK730" s="27"/>
      <c r="BL730" s="27"/>
      <c r="BM730" s="27"/>
      <c r="BN730" s="27"/>
      <c r="BO730" s="27" t="s">
        <v>4769</v>
      </c>
      <c r="BP730" s="29">
        <v>45153</v>
      </c>
      <c r="BQ730" s="29">
        <v>45161</v>
      </c>
      <c r="BR730" s="27" t="s">
        <v>5190</v>
      </c>
      <c r="BS730" s="27" t="s">
        <v>4776</v>
      </c>
      <c r="BT730" s="27">
        <v>22.967123287671232</v>
      </c>
      <c r="BU730" s="27">
        <v>8</v>
      </c>
      <c r="BV730" s="27">
        <v>21</v>
      </c>
      <c r="BW730" s="33"/>
      <c r="BX730" s="33"/>
      <c r="BY730" s="33"/>
      <c r="BZ730" s="91"/>
      <c r="CA730" s="91"/>
      <c r="CB730" s="91"/>
      <c r="CC730" s="33"/>
      <c r="CD730" s="33"/>
      <c r="CE730" s="33"/>
      <c r="CF730" s="27"/>
      <c r="CG730" s="27"/>
      <c r="CH730" s="27"/>
      <c r="CI730" s="27"/>
      <c r="CJ730" s="27"/>
    </row>
    <row r="731" spans="1:88" x14ac:dyDescent="0.25">
      <c r="A731" s="27" t="s">
        <v>3398</v>
      </c>
      <c r="B731" s="27" t="s">
        <v>2190</v>
      </c>
      <c r="C731" s="27" t="s">
        <v>3730</v>
      </c>
      <c r="D731" s="27" t="s">
        <v>3837</v>
      </c>
      <c r="E731" s="27" t="s">
        <v>594</v>
      </c>
      <c r="F731" s="27"/>
      <c r="G731" s="27" t="s">
        <v>6765</v>
      </c>
      <c r="H731" s="27" t="s">
        <v>3994</v>
      </c>
      <c r="I731" s="27"/>
      <c r="J731" s="27"/>
      <c r="K731" s="29">
        <v>45362</v>
      </c>
      <c r="L731" s="30">
        <v>3385</v>
      </c>
      <c r="M731" s="31">
        <v>250</v>
      </c>
      <c r="N731" t="s">
        <v>4864</v>
      </c>
      <c r="P731" s="27" t="s">
        <v>4864</v>
      </c>
      <c r="Q731" s="27"/>
      <c r="R731" s="27" t="s">
        <v>5015</v>
      </c>
      <c r="S731" s="27">
        <v>51</v>
      </c>
      <c r="T731" s="27" t="s">
        <v>5070</v>
      </c>
      <c r="U731" s="27"/>
      <c r="V731" s="27" t="s">
        <v>4959</v>
      </c>
      <c r="W731" s="27" t="s">
        <v>5672</v>
      </c>
      <c r="X731" s="32" t="s">
        <v>5009</v>
      </c>
      <c r="Y731" s="27">
        <v>2</v>
      </c>
      <c r="Z731" s="27">
        <v>2</v>
      </c>
      <c r="AA731" s="157" t="s">
        <v>5633</v>
      </c>
      <c r="AB731" s="33" t="s">
        <v>5098</v>
      </c>
      <c r="AC731" s="27">
        <v>1</v>
      </c>
      <c r="AD731" s="27">
        <v>7</v>
      </c>
      <c r="AE731" s="27">
        <v>1</v>
      </c>
      <c r="AF731" s="36">
        <v>2078663250101</v>
      </c>
      <c r="AG731" s="36" t="str">
        <f>MID(AF731,10,4)</f>
        <v>0101</v>
      </c>
      <c r="AH731" s="27" t="s">
        <v>114</v>
      </c>
      <c r="AI731" s="27" t="s">
        <v>114</v>
      </c>
      <c r="AJ731" s="29">
        <v>33501</v>
      </c>
      <c r="AK731" s="27"/>
      <c r="AL731" s="27"/>
      <c r="AM731" s="27"/>
      <c r="AN731" s="27"/>
      <c r="AO731" s="27"/>
      <c r="AP731" s="27"/>
      <c r="AQ731" s="27"/>
      <c r="AR731" s="35">
        <v>73125970</v>
      </c>
      <c r="AS731" s="36">
        <v>201201872792</v>
      </c>
      <c r="AT731" s="27"/>
      <c r="AU731" s="29"/>
      <c r="AV731" s="27"/>
      <c r="AW731" s="27" t="s">
        <v>4354</v>
      </c>
      <c r="AX731" s="27" t="s">
        <v>700</v>
      </c>
      <c r="AY731" s="27" t="s">
        <v>700</v>
      </c>
      <c r="AZ731" s="27"/>
      <c r="BA731" s="27"/>
      <c r="BB731" s="27">
        <v>59709093</v>
      </c>
      <c r="BC731" s="27" t="s">
        <v>4590</v>
      </c>
      <c r="BD731" s="27">
        <v>1</v>
      </c>
      <c r="BE731" s="27">
        <v>5</v>
      </c>
      <c r="BF731" s="27">
        <v>2</v>
      </c>
      <c r="BG731" s="27" t="s">
        <v>648</v>
      </c>
      <c r="BH731" s="27">
        <v>7</v>
      </c>
      <c r="BI731" s="106" t="s">
        <v>5673</v>
      </c>
      <c r="BJ731" s="27" t="s">
        <v>5674</v>
      </c>
      <c r="BK731" s="27"/>
      <c r="BL731" s="27"/>
      <c r="BM731" s="27"/>
      <c r="BN731" s="27"/>
      <c r="BO731" s="27" t="s">
        <v>4769</v>
      </c>
      <c r="BP731" s="29">
        <v>45352</v>
      </c>
      <c r="BQ731" s="29">
        <v>45352</v>
      </c>
      <c r="BR731" s="27" t="s">
        <v>5179</v>
      </c>
      <c r="BS731" s="29">
        <v>45352</v>
      </c>
      <c r="BT731" s="27">
        <v>32.893150684931506</v>
      </c>
      <c r="BU731" s="27">
        <v>9</v>
      </c>
      <c r="BV731" s="27">
        <v>20</v>
      </c>
      <c r="BW731" s="33"/>
      <c r="BX731" s="33"/>
      <c r="BY731" s="33"/>
      <c r="BZ731" s="91"/>
      <c r="CA731" s="91"/>
      <c r="CB731" s="91"/>
      <c r="CC731" s="33"/>
      <c r="CD731" s="33"/>
      <c r="CE731" s="33"/>
      <c r="CF731" s="27"/>
      <c r="CG731" s="27"/>
      <c r="CH731" s="27"/>
      <c r="CI731" s="27"/>
      <c r="CJ731" s="27"/>
    </row>
    <row r="732" spans="1:88" x14ac:dyDescent="0.25">
      <c r="A732" s="27" t="s">
        <v>3399</v>
      </c>
      <c r="B732" s="27" t="s">
        <v>3636</v>
      </c>
      <c r="C732" s="27" t="s">
        <v>3583</v>
      </c>
      <c r="D732" s="27" t="s">
        <v>3838</v>
      </c>
      <c r="E732" s="27" t="s">
        <v>3945</v>
      </c>
      <c r="F732" s="27"/>
      <c r="G732" s="27" t="s">
        <v>6766</v>
      </c>
      <c r="H732" s="27" t="s">
        <v>4007</v>
      </c>
      <c r="I732" s="27"/>
      <c r="J732" s="27"/>
      <c r="K732" s="29">
        <v>45363</v>
      </c>
      <c r="L732" s="30">
        <v>3385</v>
      </c>
      <c r="M732" s="31">
        <v>250</v>
      </c>
      <c r="N732" t="s">
        <v>4864</v>
      </c>
      <c r="P732" s="27" t="s">
        <v>4864</v>
      </c>
      <c r="Q732" s="27"/>
      <c r="R732" s="27" t="s">
        <v>4919</v>
      </c>
      <c r="S732" s="27" t="s">
        <v>4920</v>
      </c>
      <c r="T732" s="27" t="s">
        <v>4921</v>
      </c>
      <c r="U732" s="27" t="s">
        <v>2906</v>
      </c>
      <c r="V732" s="27" t="s">
        <v>4869</v>
      </c>
      <c r="W732" s="27"/>
      <c r="X732" s="32" t="s">
        <v>4870</v>
      </c>
      <c r="Y732" s="27">
        <v>1</v>
      </c>
      <c r="Z732" s="27">
        <v>1</v>
      </c>
      <c r="AA732" s="157" t="s">
        <v>5633</v>
      </c>
      <c r="AB732" s="33" t="s">
        <v>5327</v>
      </c>
      <c r="AC732" s="27">
        <v>1</v>
      </c>
      <c r="AD732" s="27">
        <v>7</v>
      </c>
      <c r="AE732" s="27">
        <v>1</v>
      </c>
      <c r="AF732" s="36">
        <v>2947306480101</v>
      </c>
      <c r="AG732" s="36" t="str">
        <f>MID(AF732,10,4)</f>
        <v>0101</v>
      </c>
      <c r="AH732" s="27" t="s">
        <v>114</v>
      </c>
      <c r="AI732" s="27" t="s">
        <v>114</v>
      </c>
      <c r="AJ732" s="29">
        <v>35010</v>
      </c>
      <c r="AK732" s="27"/>
      <c r="AL732" s="27"/>
      <c r="AM732" s="27"/>
      <c r="AN732" s="27"/>
      <c r="AO732" s="27"/>
      <c r="AP732" s="27"/>
      <c r="AQ732" s="27"/>
      <c r="AR732" s="35">
        <v>95978119</v>
      </c>
      <c r="AS732" s="36">
        <v>2947306480101</v>
      </c>
      <c r="AT732" s="27"/>
      <c r="AU732" s="29"/>
      <c r="AV732" s="27"/>
      <c r="AW732" s="27" t="s">
        <v>4355</v>
      </c>
      <c r="AX732" s="27" t="s">
        <v>114</v>
      </c>
      <c r="AY732" s="27" t="s">
        <v>114</v>
      </c>
      <c r="AZ732" s="27">
        <v>3</v>
      </c>
      <c r="BA732" s="27"/>
      <c r="BB732" s="27">
        <v>38776254</v>
      </c>
      <c r="BC732" s="27" t="s">
        <v>4588</v>
      </c>
      <c r="BD732" s="27">
        <v>1</v>
      </c>
      <c r="BE732" s="27">
        <v>5</v>
      </c>
      <c r="BF732" s="27">
        <v>1</v>
      </c>
      <c r="BG732" s="27" t="s">
        <v>877</v>
      </c>
      <c r="BH732" s="27">
        <v>3</v>
      </c>
      <c r="BI732" s="106" t="s">
        <v>5675</v>
      </c>
      <c r="BJ732" s="27" t="s">
        <v>5676</v>
      </c>
      <c r="BK732" s="27"/>
      <c r="BL732" s="27"/>
      <c r="BM732" s="27"/>
      <c r="BN732" s="27"/>
      <c r="BO732" s="27" t="s">
        <v>4769</v>
      </c>
      <c r="BP732" s="27" t="s">
        <v>4776</v>
      </c>
      <c r="BQ732" s="27" t="s">
        <v>4776</v>
      </c>
      <c r="BR732" s="27" t="s">
        <v>4776</v>
      </c>
      <c r="BS732" s="27" t="s">
        <v>4776</v>
      </c>
      <c r="BT732" s="27">
        <v>28.758904109589039</v>
      </c>
      <c r="BU732" s="27">
        <v>11</v>
      </c>
      <c r="BV732" s="27">
        <v>7</v>
      </c>
      <c r="BW732" s="33"/>
      <c r="BX732" s="33"/>
      <c r="BY732" s="33"/>
      <c r="BZ732" s="91"/>
      <c r="CA732" s="91"/>
      <c r="CB732" s="91"/>
      <c r="CC732" s="33"/>
      <c r="CD732" s="33"/>
      <c r="CE732" s="33"/>
      <c r="CF732" s="27"/>
      <c r="CG732" s="27"/>
      <c r="CH732" s="27"/>
      <c r="CI732" s="27"/>
      <c r="CJ732" s="27"/>
    </row>
    <row r="733" spans="1:88" x14ac:dyDescent="0.25">
      <c r="A733" s="27" t="s">
        <v>3400</v>
      </c>
      <c r="B733" s="27" t="s">
        <v>3637</v>
      </c>
      <c r="C733" s="27" t="s">
        <v>3731</v>
      </c>
      <c r="D733" s="27" t="s">
        <v>3839</v>
      </c>
      <c r="E733" s="27" t="s">
        <v>1822</v>
      </c>
      <c r="F733" s="27"/>
      <c r="G733" s="27" t="s">
        <v>6770</v>
      </c>
      <c r="H733" s="27" t="s">
        <v>3994</v>
      </c>
      <c r="I733" s="27"/>
      <c r="J733" s="27"/>
      <c r="K733" s="29">
        <v>45365</v>
      </c>
      <c r="L733" s="30">
        <v>3385</v>
      </c>
      <c r="M733" s="31">
        <v>250</v>
      </c>
      <c r="N733" t="s">
        <v>4864</v>
      </c>
      <c r="P733" s="27" t="s">
        <v>4864</v>
      </c>
      <c r="Q733" s="27"/>
      <c r="R733" s="27" t="s">
        <v>4876</v>
      </c>
      <c r="S733" s="27">
        <v>20</v>
      </c>
      <c r="T733" s="27" t="s">
        <v>4893</v>
      </c>
      <c r="U733" s="27"/>
      <c r="V733" s="27" t="s">
        <v>4869</v>
      </c>
      <c r="W733" s="27" t="s">
        <v>4894</v>
      </c>
      <c r="X733" s="32" t="s">
        <v>4870</v>
      </c>
      <c r="Y733" s="27">
        <v>1</v>
      </c>
      <c r="Z733" s="27">
        <v>2</v>
      </c>
      <c r="AA733" s="52" t="s">
        <v>5326</v>
      </c>
      <c r="AB733" s="33" t="s">
        <v>5098</v>
      </c>
      <c r="AC733" s="27">
        <v>1</v>
      </c>
      <c r="AD733" s="27">
        <v>7</v>
      </c>
      <c r="AE733" s="27">
        <v>1</v>
      </c>
      <c r="AF733" s="36">
        <v>3720150690101</v>
      </c>
      <c r="AG733" s="36" t="str">
        <f>MID(AF733,10,4)</f>
        <v>0101</v>
      </c>
      <c r="AH733" s="27" t="s">
        <v>114</v>
      </c>
      <c r="AI733" s="27" t="s">
        <v>114</v>
      </c>
      <c r="AJ733" s="29">
        <v>38627</v>
      </c>
      <c r="AK733" s="27"/>
      <c r="AL733" s="27"/>
      <c r="AM733" s="27"/>
      <c r="AN733" s="27"/>
      <c r="AO733" s="27"/>
      <c r="AP733" s="27"/>
      <c r="AQ733" s="27"/>
      <c r="AR733" s="35">
        <v>372015069</v>
      </c>
      <c r="AS733" s="36">
        <v>201101204597</v>
      </c>
      <c r="AT733" s="27"/>
      <c r="AU733" s="29"/>
      <c r="AV733" s="27"/>
      <c r="AW733" s="27" t="s">
        <v>4356</v>
      </c>
      <c r="AX733" s="27" t="s">
        <v>114</v>
      </c>
      <c r="AY733" s="27" t="s">
        <v>114</v>
      </c>
      <c r="AZ733" s="27"/>
      <c r="BA733" s="27"/>
      <c r="BB733" s="27">
        <v>39541358</v>
      </c>
      <c r="BC733" s="27" t="s">
        <v>4590</v>
      </c>
      <c r="BD733" s="27">
        <v>1</v>
      </c>
      <c r="BE733" s="27">
        <v>5</v>
      </c>
      <c r="BF733" s="27">
        <v>0</v>
      </c>
      <c r="BG733" s="27" t="s">
        <v>4598</v>
      </c>
      <c r="BH733" s="28">
        <v>5</v>
      </c>
      <c r="BI733" s="106" t="s">
        <v>5683</v>
      </c>
      <c r="BJ733" s="27"/>
      <c r="BK733" s="27"/>
      <c r="BL733" s="27"/>
      <c r="BM733" s="27"/>
      <c r="BN733" s="27"/>
      <c r="BO733" s="27"/>
      <c r="BP733" s="29">
        <v>45317</v>
      </c>
      <c r="BQ733" s="29">
        <v>45341</v>
      </c>
      <c r="BR733" s="27" t="s">
        <v>5283</v>
      </c>
      <c r="BS733" s="29">
        <v>45316</v>
      </c>
      <c r="BT733" s="27">
        <v>18.849315068493151</v>
      </c>
      <c r="BU733" s="27">
        <v>10</v>
      </c>
      <c r="BV733" s="27">
        <v>2</v>
      </c>
      <c r="BW733" s="33"/>
      <c r="BX733" s="33"/>
      <c r="BY733" s="33"/>
      <c r="BZ733" s="91"/>
      <c r="CA733" s="91"/>
      <c r="CB733" s="91"/>
      <c r="CC733" s="33"/>
      <c r="CD733" s="33"/>
      <c r="CE733" s="33"/>
      <c r="CF733" s="27"/>
      <c r="CG733" s="27"/>
      <c r="CH733" s="27"/>
      <c r="CI733" s="27"/>
      <c r="CJ733" s="27"/>
    </row>
    <row r="734" spans="1:88" x14ac:dyDescent="0.25">
      <c r="A734" s="27" t="s">
        <v>3401</v>
      </c>
      <c r="B734" s="27" t="s">
        <v>1434</v>
      </c>
      <c r="C734" s="27" t="s">
        <v>1861</v>
      </c>
      <c r="D734" s="27" t="s">
        <v>174</v>
      </c>
      <c r="E734" s="27" t="s">
        <v>3946</v>
      </c>
      <c r="F734" s="27"/>
      <c r="G734" s="27" t="s">
        <v>6768</v>
      </c>
      <c r="H734" s="27" t="s">
        <v>3994</v>
      </c>
      <c r="I734" s="27"/>
      <c r="J734" s="27"/>
      <c r="K734" s="29">
        <v>45367</v>
      </c>
      <c r="L734" s="30">
        <v>3385</v>
      </c>
      <c r="M734" s="31">
        <v>250</v>
      </c>
      <c r="N734" t="s">
        <v>149</v>
      </c>
      <c r="O734" s="1">
        <v>45385</v>
      </c>
      <c r="P734" t="s">
        <v>4969</v>
      </c>
      <c r="Q734" s="27"/>
      <c r="R734" s="27" t="s">
        <v>4884</v>
      </c>
      <c r="S734" s="27">
        <v>10001</v>
      </c>
      <c r="T734" s="27" t="s">
        <v>6937</v>
      </c>
      <c r="U734" s="27"/>
      <c r="V734" s="27" t="s">
        <v>4869</v>
      </c>
      <c r="W734" s="27" t="s">
        <v>4886</v>
      </c>
      <c r="X734" s="32" t="s">
        <v>4870</v>
      </c>
      <c r="Y734" s="27">
        <v>1</v>
      </c>
      <c r="Z734" s="27">
        <v>2</v>
      </c>
      <c r="AA734" s="52" t="s">
        <v>5679</v>
      </c>
      <c r="AB734" s="33" t="s">
        <v>5327</v>
      </c>
      <c r="AC734" s="27">
        <v>1</v>
      </c>
      <c r="AD734" s="27">
        <v>7</v>
      </c>
      <c r="AE734" s="27">
        <v>1</v>
      </c>
      <c r="AF734" s="36">
        <v>2992360560101</v>
      </c>
      <c r="AG734" s="36" t="str">
        <f>MID(AF734,10,4)</f>
        <v>0101</v>
      </c>
      <c r="AH734" s="27" t="s">
        <v>114</v>
      </c>
      <c r="AI734" s="27" t="s">
        <v>114</v>
      </c>
      <c r="AJ734" s="29">
        <v>36454</v>
      </c>
      <c r="AK734" s="27"/>
      <c r="AL734" s="27"/>
      <c r="AM734" s="27"/>
      <c r="AN734" s="27"/>
      <c r="AO734" s="27"/>
      <c r="AP734" s="27"/>
      <c r="AQ734" s="27"/>
      <c r="AR734" s="35">
        <v>104485930</v>
      </c>
      <c r="AS734" s="36">
        <v>201502545433</v>
      </c>
      <c r="AT734" s="27"/>
      <c r="AU734" s="29"/>
      <c r="AV734" s="27"/>
      <c r="AW734" s="27" t="s">
        <v>4357</v>
      </c>
      <c r="AX734" s="27" t="s">
        <v>114</v>
      </c>
      <c r="AY734" s="27" t="s">
        <v>114</v>
      </c>
      <c r="AZ734" s="27"/>
      <c r="BA734" s="27"/>
      <c r="BB734" s="27">
        <v>35910718</v>
      </c>
      <c r="BC734" s="27" t="s">
        <v>4592</v>
      </c>
      <c r="BD734" s="27">
        <v>1</v>
      </c>
      <c r="BE734" s="27">
        <v>5</v>
      </c>
      <c r="BF734" s="27">
        <v>1</v>
      </c>
      <c r="BG734" s="27" t="s">
        <v>4598</v>
      </c>
      <c r="BH734" s="28">
        <v>5</v>
      </c>
      <c r="BI734" s="106" t="s">
        <v>5680</v>
      </c>
      <c r="BJ734" s="27" t="s">
        <v>5681</v>
      </c>
      <c r="BK734" s="27"/>
      <c r="BL734" s="27"/>
      <c r="BM734" s="27"/>
      <c r="BN734" s="27"/>
      <c r="BO734" s="27" t="s">
        <v>4769</v>
      </c>
      <c r="BP734" s="29">
        <v>45200</v>
      </c>
      <c r="BQ734" s="29">
        <v>45217</v>
      </c>
      <c r="BR734" s="27" t="s">
        <v>5190</v>
      </c>
      <c r="BS734" s="29">
        <v>45236</v>
      </c>
      <c r="BT734" s="27">
        <v>24.802739726027397</v>
      </c>
      <c r="BU734" s="27">
        <v>10</v>
      </c>
      <c r="BV734" s="27">
        <v>21</v>
      </c>
      <c r="BW734" s="33"/>
      <c r="BX734" s="33"/>
      <c r="BY734" s="33"/>
      <c r="BZ734" s="91"/>
      <c r="CA734" s="91"/>
      <c r="CB734" s="91"/>
      <c r="CC734" s="33"/>
      <c r="CD734" s="33"/>
      <c r="CE734" s="33"/>
      <c r="CF734" s="27"/>
      <c r="CG734" s="27"/>
      <c r="CH734" s="27"/>
      <c r="CI734" s="27"/>
      <c r="CJ734" s="27"/>
    </row>
    <row r="735" spans="1:88" x14ac:dyDescent="0.25">
      <c r="A735" s="27" t="s">
        <v>3402</v>
      </c>
      <c r="B735" s="27" t="s">
        <v>3638</v>
      </c>
      <c r="C735" s="27" t="s">
        <v>3732</v>
      </c>
      <c r="D735" s="27" t="s">
        <v>444</v>
      </c>
      <c r="E735" s="27" t="s">
        <v>3947</v>
      </c>
      <c r="F735" s="27"/>
      <c r="G735" s="27" t="s">
        <v>6769</v>
      </c>
      <c r="H735" s="27" t="s">
        <v>3994</v>
      </c>
      <c r="I735" s="27"/>
      <c r="J735" s="27"/>
      <c r="K735" s="29">
        <v>45367</v>
      </c>
      <c r="L735" s="30">
        <v>3385</v>
      </c>
      <c r="M735" s="31">
        <v>250</v>
      </c>
      <c r="N735" t="s">
        <v>4864</v>
      </c>
      <c r="P735" s="27" t="s">
        <v>4864</v>
      </c>
      <c r="Q735" s="27"/>
      <c r="R735" s="27" t="s">
        <v>4898</v>
      </c>
      <c r="S735" s="27">
        <v>10</v>
      </c>
      <c r="T735" s="27" t="s">
        <v>5155</v>
      </c>
      <c r="U735" s="27"/>
      <c r="V735" s="27" t="s">
        <v>4869</v>
      </c>
      <c r="W735" s="27" t="s">
        <v>4886</v>
      </c>
      <c r="X735" s="32" t="s">
        <v>4870</v>
      </c>
      <c r="Y735" s="27">
        <v>1</v>
      </c>
      <c r="Z735" s="27">
        <v>2</v>
      </c>
      <c r="AA735" s="52" t="s">
        <v>5326</v>
      </c>
      <c r="AB735" s="33" t="s">
        <v>5098</v>
      </c>
      <c r="AC735" s="27">
        <v>1</v>
      </c>
      <c r="AD735" s="27">
        <v>7</v>
      </c>
      <c r="AE735" s="27">
        <v>1</v>
      </c>
      <c r="AF735" s="36">
        <v>3935548990115</v>
      </c>
      <c r="AG735" s="36" t="str">
        <f>MID(AF735,10,4)</f>
        <v>0115</v>
      </c>
      <c r="AH735" s="27" t="s">
        <v>114</v>
      </c>
      <c r="AI735" s="27" t="s">
        <v>278</v>
      </c>
      <c r="AJ735" s="29">
        <v>38378</v>
      </c>
      <c r="AK735" s="27"/>
      <c r="AL735" s="27"/>
      <c r="AM735" s="27"/>
      <c r="AN735" s="27"/>
      <c r="AO735" s="27"/>
      <c r="AP735" s="27"/>
      <c r="AQ735" s="27"/>
      <c r="AR735" s="35">
        <v>118658700</v>
      </c>
      <c r="AS735" s="36">
        <v>3935548990115</v>
      </c>
      <c r="AT735" s="27"/>
      <c r="AU735" s="29"/>
      <c r="AV735" s="27"/>
      <c r="AW735" s="27" t="s">
        <v>4358</v>
      </c>
      <c r="AX735" s="27" t="s">
        <v>114</v>
      </c>
      <c r="AY735" s="27" t="s">
        <v>278</v>
      </c>
      <c r="AZ735" s="27"/>
      <c r="BA735" s="27"/>
      <c r="BB735" s="27" t="s">
        <v>4555</v>
      </c>
      <c r="BC735" s="27" t="s">
        <v>4590</v>
      </c>
      <c r="BD735" s="27">
        <v>1</v>
      </c>
      <c r="BE735" s="27">
        <v>5</v>
      </c>
      <c r="BF735" s="27">
        <v>0</v>
      </c>
      <c r="BG735" s="27" t="s">
        <v>4619</v>
      </c>
      <c r="BH735" s="27">
        <v>7</v>
      </c>
      <c r="BI735" s="106" t="s">
        <v>5682</v>
      </c>
      <c r="BJ735" s="27"/>
      <c r="BK735" s="27"/>
      <c r="BL735" s="27"/>
      <c r="BM735" s="27"/>
      <c r="BN735" s="27"/>
      <c r="BO735" s="27" t="s">
        <v>4771</v>
      </c>
      <c r="BP735" s="29">
        <v>45139</v>
      </c>
      <c r="BQ735" s="29">
        <v>45110</v>
      </c>
      <c r="BR735" s="27" t="s">
        <v>5260</v>
      </c>
      <c r="BS735" s="29">
        <v>45026</v>
      </c>
      <c r="BT735" s="27">
        <v>19.531506849315068</v>
      </c>
      <c r="BU735" s="27">
        <v>1</v>
      </c>
      <c r="BV735" s="27">
        <v>26</v>
      </c>
      <c r="BW735" s="33"/>
      <c r="BX735" s="33"/>
      <c r="BY735" s="33"/>
      <c r="BZ735" s="91"/>
      <c r="CA735" s="91"/>
      <c r="CB735" s="91"/>
      <c r="CC735" s="33"/>
      <c r="CD735" s="33"/>
      <c r="CE735" s="33"/>
      <c r="CF735" s="27"/>
      <c r="CG735" s="27"/>
      <c r="CH735" s="27"/>
      <c r="CI735" s="27"/>
      <c r="CJ735" s="27"/>
    </row>
    <row r="736" spans="1:88" x14ac:dyDescent="0.25">
      <c r="A736" s="27" t="s">
        <v>3403</v>
      </c>
      <c r="B736" s="27" t="s">
        <v>1174</v>
      </c>
      <c r="C736" s="27" t="s">
        <v>3733</v>
      </c>
      <c r="D736" s="27" t="s">
        <v>780</v>
      </c>
      <c r="E736" s="27" t="s">
        <v>340</v>
      </c>
      <c r="F736" s="27"/>
      <c r="G736" s="27" t="s">
        <v>6767</v>
      </c>
      <c r="H736" t="s">
        <v>4027</v>
      </c>
      <c r="I736" s="27"/>
      <c r="J736" s="27"/>
      <c r="K736" s="29">
        <v>45362</v>
      </c>
      <c r="L736" s="30">
        <v>6750</v>
      </c>
      <c r="M736" s="31">
        <v>250</v>
      </c>
      <c r="N736" t="s">
        <v>4864</v>
      </c>
      <c r="P736" s="27" t="s">
        <v>4864</v>
      </c>
      <c r="Q736" s="27"/>
      <c r="R736" s="27" t="s">
        <v>5334</v>
      </c>
      <c r="S736" s="27">
        <v>10001</v>
      </c>
      <c r="T736" s="27" t="s">
        <v>6937</v>
      </c>
      <c r="U736" s="27"/>
      <c r="V736" s="27" t="s">
        <v>4869</v>
      </c>
      <c r="W736" s="27"/>
      <c r="X736" s="32" t="s">
        <v>4870</v>
      </c>
      <c r="Y736" s="27">
        <v>1</v>
      </c>
      <c r="Z736" s="27">
        <v>2</v>
      </c>
      <c r="AA736" s="105" t="s">
        <v>5677</v>
      </c>
      <c r="AB736" s="27" t="s">
        <v>5678</v>
      </c>
      <c r="AC736" s="27">
        <v>1</v>
      </c>
      <c r="AD736" s="27">
        <v>7</v>
      </c>
      <c r="AE736" s="27">
        <v>1</v>
      </c>
      <c r="AF736" s="36">
        <v>2327986990101</v>
      </c>
      <c r="AG736" s="36" t="str">
        <f>MID(AF736,10,4)</f>
        <v>0101</v>
      </c>
      <c r="AH736" s="27" t="s">
        <v>114</v>
      </c>
      <c r="AI736" s="27" t="s">
        <v>114</v>
      </c>
      <c r="AJ736" s="29">
        <v>34263</v>
      </c>
      <c r="AK736" s="27"/>
      <c r="AL736" s="27"/>
      <c r="AM736" s="27"/>
      <c r="AN736" s="27"/>
      <c r="AO736" s="27"/>
      <c r="AP736" s="27"/>
      <c r="AQ736" s="27"/>
      <c r="AR736" s="35">
        <v>86659618</v>
      </c>
      <c r="AS736" s="177">
        <v>2327986990101</v>
      </c>
      <c r="AT736" s="27"/>
      <c r="AU736" s="29"/>
      <c r="AV736" s="27"/>
      <c r="AW736" s="27"/>
      <c r="AX736" s="27"/>
      <c r="AY736" s="27"/>
      <c r="AZ736" s="27"/>
      <c r="BA736" s="27"/>
      <c r="BB736" s="27"/>
      <c r="BC736" s="27"/>
      <c r="BD736" s="27"/>
      <c r="BE736" s="27"/>
      <c r="BF736" s="27"/>
      <c r="BG736" s="27" t="s">
        <v>4598</v>
      </c>
      <c r="BH736" s="28">
        <v>5</v>
      </c>
      <c r="BI736" s="27"/>
      <c r="BJ736" s="27"/>
      <c r="BK736" s="27"/>
      <c r="BL736" s="27"/>
      <c r="BM736" s="27"/>
      <c r="BN736" s="27"/>
      <c r="BO736" s="27"/>
      <c r="BP736" s="27"/>
      <c r="BQ736" s="27"/>
      <c r="BR736" s="27"/>
      <c r="BS736" s="27"/>
      <c r="BT736" s="27">
        <v>30.805479452054794</v>
      </c>
      <c r="BU736" s="27">
        <v>10</v>
      </c>
      <c r="BV736" s="27">
        <v>21</v>
      </c>
      <c r="BW736" s="33"/>
      <c r="BX736" s="33"/>
      <c r="BY736" s="33"/>
      <c r="BZ736" s="91"/>
      <c r="CA736" s="91"/>
      <c r="CB736" s="91"/>
      <c r="CC736" s="33"/>
      <c r="CD736" s="33"/>
      <c r="CE736" s="33"/>
      <c r="CF736" s="27"/>
      <c r="CG736" s="27"/>
      <c r="CH736" s="27"/>
      <c r="CI736" s="27"/>
      <c r="CJ736" s="27"/>
    </row>
    <row r="737" spans="1:88" x14ac:dyDescent="0.25">
      <c r="A737" s="27" t="s">
        <v>3404</v>
      </c>
      <c r="B737" s="27" t="s">
        <v>869</v>
      </c>
      <c r="C737" s="27" t="s">
        <v>733</v>
      </c>
      <c r="D737" s="27" t="s">
        <v>215</v>
      </c>
      <c r="E737" s="27" t="s">
        <v>174</v>
      </c>
      <c r="F737" s="27"/>
      <c r="G737" s="27" t="s">
        <v>6771</v>
      </c>
      <c r="H737" s="27" t="s">
        <v>3998</v>
      </c>
      <c r="I737" s="27" t="s">
        <v>4998</v>
      </c>
      <c r="J737" s="27"/>
      <c r="K737" s="29">
        <v>45367</v>
      </c>
      <c r="L737" s="30">
        <v>3250</v>
      </c>
      <c r="M737" s="31">
        <v>250</v>
      </c>
      <c r="N737" t="s">
        <v>149</v>
      </c>
      <c r="O737" s="1">
        <v>45446</v>
      </c>
      <c r="P737" t="s">
        <v>4969</v>
      </c>
      <c r="Q737" s="27"/>
      <c r="R737" s="27" t="s">
        <v>4961</v>
      </c>
      <c r="S737" s="105" t="s">
        <v>4962</v>
      </c>
      <c r="T737" s="105" t="s">
        <v>4963</v>
      </c>
      <c r="U737" s="27" t="s">
        <v>4954</v>
      </c>
      <c r="V737" s="27" t="s">
        <v>5003</v>
      </c>
      <c r="W737" s="27" t="s">
        <v>5607</v>
      </c>
      <c r="X737" s="32" t="s">
        <v>5101</v>
      </c>
      <c r="Y737" s="27">
        <v>6</v>
      </c>
      <c r="Z737" s="27">
        <v>1</v>
      </c>
      <c r="AA737" s="52" t="s">
        <v>5326</v>
      </c>
      <c r="AB737" s="33" t="s">
        <v>5327</v>
      </c>
      <c r="AC737" s="27">
        <v>1</v>
      </c>
      <c r="AD737" s="27">
        <v>7</v>
      </c>
      <c r="AE737" s="27">
        <v>1</v>
      </c>
      <c r="AF737" s="36">
        <v>1903304571601</v>
      </c>
      <c r="AG737" s="36" t="str">
        <f>MID(AF737,10,4)</f>
        <v>1601</v>
      </c>
      <c r="AH737" s="27" t="s">
        <v>1119</v>
      </c>
      <c r="AI737" s="27" t="s">
        <v>1118</v>
      </c>
      <c r="AJ737" s="29">
        <v>30699</v>
      </c>
      <c r="AK737" s="27"/>
      <c r="AL737" s="27"/>
      <c r="AM737" s="27" t="s">
        <v>218</v>
      </c>
      <c r="AN737" s="29">
        <v>45675</v>
      </c>
      <c r="AO737" s="27"/>
      <c r="AP737" s="27"/>
      <c r="AQ737" s="27"/>
      <c r="AR737" s="35">
        <v>27611027</v>
      </c>
      <c r="AS737" s="36">
        <v>1903304571601</v>
      </c>
      <c r="AT737" s="27"/>
      <c r="AU737" s="29"/>
      <c r="AV737" s="27"/>
      <c r="AW737" s="27" t="s">
        <v>4359</v>
      </c>
      <c r="AX737" s="27" t="s">
        <v>114</v>
      </c>
      <c r="AY737" s="27" t="s">
        <v>114</v>
      </c>
      <c r="AZ737" s="27"/>
      <c r="BA737" s="27"/>
      <c r="BB737" s="27">
        <v>42877450</v>
      </c>
      <c r="BC737" s="27" t="s">
        <v>1907</v>
      </c>
      <c r="BD737" s="27">
        <v>2</v>
      </c>
      <c r="BE737" s="27">
        <v>5</v>
      </c>
      <c r="BF737" s="27">
        <v>4</v>
      </c>
      <c r="BG737" s="27" t="s">
        <v>635</v>
      </c>
      <c r="BH737" s="27">
        <v>7</v>
      </c>
      <c r="BI737" s="106" t="s">
        <v>5684</v>
      </c>
      <c r="BJ737" s="27" t="s">
        <v>5685</v>
      </c>
      <c r="BK737" s="27"/>
      <c r="BL737" s="27"/>
      <c r="BM737" s="27"/>
      <c r="BN737" s="27"/>
      <c r="BO737" s="27" t="s">
        <v>4771</v>
      </c>
      <c r="BP737" s="29" t="s">
        <v>4776</v>
      </c>
      <c r="BQ737" s="29" t="s">
        <v>4776</v>
      </c>
      <c r="BR737" s="29" t="s">
        <v>4776</v>
      </c>
      <c r="BS737" s="29" t="s">
        <v>4776</v>
      </c>
      <c r="BT737" s="27">
        <v>40.56986301369863</v>
      </c>
      <c r="BU737" s="27">
        <v>1</v>
      </c>
      <c r="BV737" s="27">
        <v>18</v>
      </c>
      <c r="BW737" s="33">
        <v>3250</v>
      </c>
      <c r="BX737" s="37">
        <v>45413</v>
      </c>
      <c r="BY737" s="33">
        <v>2960</v>
      </c>
      <c r="BZ737" s="91"/>
      <c r="CA737" s="91"/>
      <c r="CB737" s="91"/>
      <c r="CC737" s="33"/>
      <c r="CD737" s="33"/>
      <c r="CE737" s="33"/>
      <c r="CF737" s="27"/>
      <c r="CG737" s="27"/>
      <c r="CH737" s="27"/>
      <c r="CI737" s="27"/>
      <c r="CJ737" s="27"/>
    </row>
    <row r="738" spans="1:88" x14ac:dyDescent="0.25">
      <c r="A738" s="27" t="s">
        <v>3405</v>
      </c>
      <c r="B738" s="27" t="s">
        <v>2114</v>
      </c>
      <c r="C738" s="27" t="s">
        <v>1937</v>
      </c>
      <c r="D738" s="27" t="s">
        <v>1470</v>
      </c>
      <c r="E738" s="27" t="s">
        <v>3948</v>
      </c>
      <c r="F738" s="27"/>
      <c r="G738" s="27" t="s">
        <v>6772</v>
      </c>
      <c r="H738" s="27" t="s">
        <v>3998</v>
      </c>
      <c r="I738" s="27" t="s">
        <v>4001</v>
      </c>
      <c r="J738" s="27"/>
      <c r="K738" s="29">
        <v>45367</v>
      </c>
      <c r="L738" s="30">
        <v>2960</v>
      </c>
      <c r="M738" s="31">
        <v>250</v>
      </c>
      <c r="N738" t="s">
        <v>149</v>
      </c>
      <c r="O738" s="1">
        <v>45385</v>
      </c>
      <c r="P738" t="s">
        <v>4883</v>
      </c>
      <c r="Q738" s="27" t="s">
        <v>5686</v>
      </c>
      <c r="R738" s="27" t="s">
        <v>4961</v>
      </c>
      <c r="S738" s="105" t="s">
        <v>4962</v>
      </c>
      <c r="T738" s="105" t="s">
        <v>4963</v>
      </c>
      <c r="U738" s="27" t="s">
        <v>4954</v>
      </c>
      <c r="V738" s="27" t="s">
        <v>5003</v>
      </c>
      <c r="W738" s="27" t="s">
        <v>5607</v>
      </c>
      <c r="X738" s="32" t="s">
        <v>5101</v>
      </c>
      <c r="Y738" s="27">
        <v>6</v>
      </c>
      <c r="Z738" s="27">
        <v>1</v>
      </c>
      <c r="AA738" s="157" t="s">
        <v>5326</v>
      </c>
      <c r="AB738" s="33" t="s">
        <v>5327</v>
      </c>
      <c r="AC738" s="27">
        <v>1</v>
      </c>
      <c r="AD738" s="27">
        <v>7</v>
      </c>
      <c r="AE738" s="27">
        <v>1</v>
      </c>
      <c r="AF738" s="36">
        <v>2395272831607</v>
      </c>
      <c r="AG738" s="36" t="str">
        <f>MID(AF738,10,4)</f>
        <v>1607</v>
      </c>
      <c r="AH738" s="27" t="s">
        <v>1119</v>
      </c>
      <c r="AI738" s="27" t="s">
        <v>1118</v>
      </c>
      <c r="AJ738" s="29">
        <v>30626</v>
      </c>
      <c r="AK738" s="27" t="s">
        <v>379</v>
      </c>
      <c r="AL738" s="29">
        <v>45602</v>
      </c>
      <c r="AM738" s="27"/>
      <c r="AN738" s="27"/>
      <c r="AO738" s="27"/>
      <c r="AP738" s="27"/>
      <c r="AQ738" s="27"/>
      <c r="AR738" s="35">
        <v>29212200</v>
      </c>
      <c r="AS738" s="36">
        <v>183402080</v>
      </c>
      <c r="AT738" s="27"/>
      <c r="AU738" s="29"/>
      <c r="AV738" s="27"/>
      <c r="AW738" s="27" t="s">
        <v>4360</v>
      </c>
      <c r="AX738" s="27" t="s">
        <v>1118</v>
      </c>
      <c r="AY738" s="27" t="s">
        <v>4361</v>
      </c>
      <c r="AZ738" s="27"/>
      <c r="BA738" s="27"/>
      <c r="BB738" s="27">
        <v>48678942</v>
      </c>
      <c r="BC738" s="27" t="s">
        <v>1907</v>
      </c>
      <c r="BD738" s="27">
        <v>2</v>
      </c>
      <c r="BE738" s="27">
        <v>5</v>
      </c>
      <c r="BF738" s="27">
        <v>1</v>
      </c>
      <c r="BG738" s="27" t="s">
        <v>729</v>
      </c>
      <c r="BH738" s="27">
        <v>7</v>
      </c>
      <c r="BI738" s="106" t="s">
        <v>5687</v>
      </c>
      <c r="BJ738" s="27" t="s">
        <v>5688</v>
      </c>
      <c r="BK738" s="27"/>
      <c r="BL738" s="27"/>
      <c r="BM738" s="27"/>
      <c r="BN738" s="27"/>
      <c r="BO738" s="27" t="s">
        <v>4771</v>
      </c>
      <c r="BP738" s="27" t="s">
        <v>4779</v>
      </c>
      <c r="BQ738" s="27" t="s">
        <v>4779</v>
      </c>
      <c r="BR738" s="27" t="s">
        <v>4779</v>
      </c>
      <c r="BS738" s="27" t="s">
        <v>4779</v>
      </c>
      <c r="BT738" s="27">
        <v>40.769863013698632</v>
      </c>
      <c r="BU738" s="27">
        <v>11</v>
      </c>
      <c r="BV738" s="27">
        <v>6</v>
      </c>
      <c r="BW738" s="33"/>
      <c r="BX738" s="33"/>
      <c r="BY738" s="33"/>
      <c r="BZ738" s="91"/>
      <c r="CA738" s="91"/>
      <c r="CB738" s="91"/>
      <c r="CC738" s="33"/>
      <c r="CD738" s="33"/>
      <c r="CE738" s="33"/>
      <c r="CF738" s="27"/>
      <c r="CG738" s="27"/>
      <c r="CH738" s="27"/>
      <c r="CI738" s="27"/>
      <c r="CJ738" s="27"/>
    </row>
    <row r="739" spans="1:88" x14ac:dyDescent="0.25">
      <c r="A739" s="27" t="s">
        <v>3406</v>
      </c>
      <c r="B739" s="27" t="s">
        <v>3639</v>
      </c>
      <c r="C739" s="27" t="s">
        <v>1596</v>
      </c>
      <c r="D739" s="27" t="s">
        <v>1837</v>
      </c>
      <c r="E739" s="27" t="s">
        <v>1308</v>
      </c>
      <c r="F739" s="27"/>
      <c r="G739" s="27" t="s">
        <v>6773</v>
      </c>
      <c r="H739" s="27" t="s">
        <v>4017</v>
      </c>
      <c r="I739" s="27"/>
      <c r="J739" s="27"/>
      <c r="K739" s="29">
        <v>45369</v>
      </c>
      <c r="L739" s="30">
        <v>2960</v>
      </c>
      <c r="M739" s="31">
        <v>250</v>
      </c>
      <c r="N739" t="s">
        <v>149</v>
      </c>
      <c r="O739" s="1">
        <v>45395</v>
      </c>
      <c r="P739" t="s">
        <v>5209</v>
      </c>
      <c r="Q739" s="27"/>
      <c r="R739" s="27" t="s">
        <v>5011</v>
      </c>
      <c r="S739" s="105" t="s">
        <v>4962</v>
      </c>
      <c r="T739" s="105" t="s">
        <v>4963</v>
      </c>
      <c r="U739" s="27" t="s">
        <v>4954</v>
      </c>
      <c r="V739" s="27" t="s">
        <v>4959</v>
      </c>
      <c r="W739" s="27" t="s">
        <v>5013</v>
      </c>
      <c r="X739" s="32" t="s">
        <v>5009</v>
      </c>
      <c r="Y739" s="27">
        <v>2</v>
      </c>
      <c r="Z739" s="27">
        <v>1</v>
      </c>
      <c r="AA739" s="52" t="s">
        <v>5326</v>
      </c>
      <c r="AB739" s="33" t="s">
        <v>5098</v>
      </c>
      <c r="AC739" s="27">
        <v>1</v>
      </c>
      <c r="AD739" s="27">
        <v>7</v>
      </c>
      <c r="AE739" s="27">
        <v>1</v>
      </c>
      <c r="AF739" s="36">
        <v>2487809131201</v>
      </c>
      <c r="AG739" s="36" t="str">
        <f>MID(AF739,10,4)</f>
        <v>1201</v>
      </c>
      <c r="AH739" s="27" t="s">
        <v>430</v>
      </c>
      <c r="AI739" s="27" t="s">
        <v>430</v>
      </c>
      <c r="AJ739" s="29">
        <v>28562</v>
      </c>
      <c r="AK739" s="27" t="s">
        <v>379</v>
      </c>
      <c r="AL739" s="29">
        <v>45364</v>
      </c>
      <c r="AM739" s="27"/>
      <c r="AN739" s="27"/>
      <c r="AO739" s="27"/>
      <c r="AP739" s="27"/>
      <c r="AQ739" s="27"/>
      <c r="AR739" s="35">
        <v>9354220</v>
      </c>
      <c r="AS739" s="36">
        <v>178600615</v>
      </c>
      <c r="AT739" s="27"/>
      <c r="AU739" s="29"/>
      <c r="AV739" s="27"/>
      <c r="AW739" s="27" t="s">
        <v>4362</v>
      </c>
      <c r="AX739" s="27" t="s">
        <v>700</v>
      </c>
      <c r="AY739" s="27" t="s">
        <v>700</v>
      </c>
      <c r="AZ739" s="27"/>
      <c r="BA739" s="27"/>
      <c r="BB739" s="27">
        <v>147481415</v>
      </c>
      <c r="BC739" s="27" t="s">
        <v>1907</v>
      </c>
      <c r="BD739" s="27">
        <v>2</v>
      </c>
      <c r="BE739" s="27">
        <v>5</v>
      </c>
      <c r="BF739" s="27">
        <v>3</v>
      </c>
      <c r="BG739" s="27" t="s">
        <v>4626</v>
      </c>
      <c r="BH739" s="27">
        <v>7</v>
      </c>
      <c r="BI739" s="106" t="s">
        <v>5689</v>
      </c>
      <c r="BJ739" s="27" t="s">
        <v>5690</v>
      </c>
      <c r="BK739" s="27"/>
      <c r="BL739" s="27"/>
      <c r="BM739" s="27"/>
      <c r="BN739" s="27"/>
      <c r="BO739" s="27" t="s">
        <v>4769</v>
      </c>
      <c r="BP739" s="29">
        <v>45076</v>
      </c>
      <c r="BQ739" s="29">
        <v>45076</v>
      </c>
      <c r="BR739" s="27" t="s">
        <v>5179</v>
      </c>
      <c r="BS739" s="29">
        <v>45441</v>
      </c>
      <c r="BT739" s="27">
        <v>46.424657534246577</v>
      </c>
      <c r="BU739" s="27">
        <v>3</v>
      </c>
      <c r="BV739" s="27">
        <v>13</v>
      </c>
      <c r="BW739" s="33"/>
      <c r="BX739" s="33"/>
      <c r="BY739" s="33"/>
      <c r="BZ739" s="91"/>
      <c r="CA739" s="91"/>
      <c r="CB739" s="91"/>
      <c r="CC739" s="33"/>
      <c r="CD739" s="33"/>
      <c r="CE739" s="33"/>
      <c r="CF739" s="27"/>
      <c r="CG739" s="27"/>
      <c r="CH739" s="27"/>
      <c r="CI739" s="27"/>
      <c r="CJ739" s="27"/>
    </row>
    <row r="740" spans="1:88" x14ac:dyDescent="0.25">
      <c r="A740" s="27" t="s">
        <v>3407</v>
      </c>
      <c r="B740" s="27" t="s">
        <v>3640</v>
      </c>
      <c r="C740" s="27" t="s">
        <v>2010</v>
      </c>
      <c r="D740" s="27" t="s">
        <v>3811</v>
      </c>
      <c r="E740" s="27" t="s">
        <v>1746</v>
      </c>
      <c r="F740" s="27"/>
      <c r="G740" s="27" t="s">
        <v>6774</v>
      </c>
      <c r="H740" s="27" t="s">
        <v>3998</v>
      </c>
      <c r="I740" s="27" t="s">
        <v>4001</v>
      </c>
      <c r="J740" s="27"/>
      <c r="K740" s="29">
        <v>45369</v>
      </c>
      <c r="L740" s="30">
        <v>2960</v>
      </c>
      <c r="M740" s="31">
        <v>250</v>
      </c>
      <c r="N740" t="s">
        <v>149</v>
      </c>
      <c r="O740" s="1">
        <v>45369</v>
      </c>
      <c r="P740" t="s">
        <v>4969</v>
      </c>
      <c r="Q740" s="27"/>
      <c r="R740" s="27" t="s">
        <v>4961</v>
      </c>
      <c r="S740" s="27" t="s">
        <v>4962</v>
      </c>
      <c r="T740" s="27" t="s">
        <v>4963</v>
      </c>
      <c r="U740" s="27" t="s">
        <v>4954</v>
      </c>
      <c r="V740" s="27" t="s">
        <v>5003</v>
      </c>
      <c r="W740" s="27" t="s">
        <v>5607</v>
      </c>
      <c r="X740" s="32" t="s">
        <v>5101</v>
      </c>
      <c r="Y740" s="27">
        <v>6</v>
      </c>
      <c r="Z740" s="27">
        <v>1</v>
      </c>
      <c r="AA740" s="52" t="s">
        <v>5633</v>
      </c>
      <c r="AB740" s="33" t="s">
        <v>5604</v>
      </c>
      <c r="AC740" s="27">
        <v>1</v>
      </c>
      <c r="AD740" s="27">
        <v>7</v>
      </c>
      <c r="AE740" s="27">
        <v>1</v>
      </c>
      <c r="AF740" s="36">
        <v>2109292271603</v>
      </c>
      <c r="AG740" s="36" t="str">
        <f>MID(AF740,10,4)</f>
        <v>1603</v>
      </c>
      <c r="AH740" s="27" t="s">
        <v>1119</v>
      </c>
      <c r="AI740" s="27" t="s">
        <v>5691</v>
      </c>
      <c r="AJ740" s="29">
        <v>33707</v>
      </c>
      <c r="AK740" s="27" t="s">
        <v>379</v>
      </c>
      <c r="AL740" s="29">
        <v>46490</v>
      </c>
      <c r="AM740" s="27"/>
      <c r="AN740" s="27"/>
      <c r="AO740" s="27"/>
      <c r="AP740" s="27"/>
      <c r="AQ740" s="27"/>
      <c r="AR740" s="35">
        <v>82081123</v>
      </c>
      <c r="AS740" s="36">
        <v>201302899895</v>
      </c>
      <c r="AT740" s="27"/>
      <c r="AU740" s="29"/>
      <c r="AV740" s="27"/>
      <c r="AW740" s="27" t="s">
        <v>4363</v>
      </c>
      <c r="AX740" s="27" t="s">
        <v>1118</v>
      </c>
      <c r="AY740" s="27" t="s">
        <v>1630</v>
      </c>
      <c r="AZ740" s="27"/>
      <c r="BA740" s="27"/>
      <c r="BB740" s="27">
        <v>40555639</v>
      </c>
      <c r="BC740" s="27" t="s">
        <v>4588</v>
      </c>
      <c r="BD740" s="27">
        <v>1</v>
      </c>
      <c r="BE740" s="27">
        <v>5</v>
      </c>
      <c r="BF740" s="27">
        <v>0</v>
      </c>
      <c r="BG740" s="27" t="s">
        <v>648</v>
      </c>
      <c r="BH740" s="27">
        <v>7</v>
      </c>
      <c r="BI740" s="27"/>
      <c r="BJ740" s="27"/>
      <c r="BK740" s="27"/>
      <c r="BL740" s="27"/>
      <c r="BM740" s="27"/>
      <c r="BN740" s="27"/>
      <c r="BO740" s="27" t="s">
        <v>4769</v>
      </c>
      <c r="BP740" s="27" t="s">
        <v>4779</v>
      </c>
      <c r="BQ740" s="27" t="s">
        <v>4779</v>
      </c>
      <c r="BR740" s="27" t="s">
        <v>4779</v>
      </c>
      <c r="BS740" s="29">
        <v>45204</v>
      </c>
      <c r="BT740" s="27">
        <v>32.328767123287669</v>
      </c>
      <c r="BU740" s="27">
        <v>4</v>
      </c>
      <c r="BV740" s="27">
        <v>13</v>
      </c>
      <c r="BW740" s="33"/>
      <c r="BX740" s="33"/>
      <c r="BY740" s="33"/>
      <c r="BZ740" s="91"/>
      <c r="CA740" s="91"/>
      <c r="CB740" s="91"/>
      <c r="CC740" s="33"/>
      <c r="CD740" s="33"/>
      <c r="CE740" s="33"/>
      <c r="CF740" s="27"/>
      <c r="CG740" s="27"/>
      <c r="CH740" s="27"/>
      <c r="CI740" s="27"/>
      <c r="CJ740" s="27"/>
    </row>
    <row r="741" spans="1:88" x14ac:dyDescent="0.25">
      <c r="A741" s="27" t="s">
        <v>3408</v>
      </c>
      <c r="B741" s="27" t="s">
        <v>1544</v>
      </c>
      <c r="C741" s="27" t="s">
        <v>441</v>
      </c>
      <c r="D741" s="27" t="s">
        <v>474</v>
      </c>
      <c r="E741" s="27" t="s">
        <v>437</v>
      </c>
      <c r="F741" s="27"/>
      <c r="G741" s="27" t="s">
        <v>6775</v>
      </c>
      <c r="H741" s="27" t="s">
        <v>4001</v>
      </c>
      <c r="I741" s="27"/>
      <c r="J741" s="27"/>
      <c r="K741" s="29">
        <v>45366</v>
      </c>
      <c r="L741" s="30">
        <v>2960</v>
      </c>
      <c r="M741" s="31">
        <v>250</v>
      </c>
      <c r="N741" t="s">
        <v>4864</v>
      </c>
      <c r="P741" s="27" t="s">
        <v>4864</v>
      </c>
      <c r="Q741" s="27"/>
      <c r="R741" s="27" t="s">
        <v>4889</v>
      </c>
      <c r="S741" s="27" t="s">
        <v>4890</v>
      </c>
      <c r="T741" s="144" t="s">
        <v>4947</v>
      </c>
      <c r="U741" s="27" t="s">
        <v>4903</v>
      </c>
      <c r="V741" s="27" t="s">
        <v>4869</v>
      </c>
      <c r="W741" s="27"/>
      <c r="X741" s="32" t="s">
        <v>4870</v>
      </c>
      <c r="Y741" s="27">
        <v>1</v>
      </c>
      <c r="Z741" s="27">
        <v>1</v>
      </c>
      <c r="AA741" s="157" t="s">
        <v>5326</v>
      </c>
      <c r="AB741" s="33" t="s">
        <v>5327</v>
      </c>
      <c r="AC741" s="27">
        <v>1</v>
      </c>
      <c r="AD741" s="27">
        <v>7</v>
      </c>
      <c r="AE741" s="27">
        <v>1</v>
      </c>
      <c r="AF741" s="36">
        <v>2301754490101</v>
      </c>
      <c r="AG741" s="36" t="str">
        <f>MID(AF741,10,4)</f>
        <v>0101</v>
      </c>
      <c r="AH741" s="27" t="s">
        <v>114</v>
      </c>
      <c r="AI741" s="27" t="s">
        <v>114</v>
      </c>
      <c r="AJ741" s="29">
        <v>28400</v>
      </c>
      <c r="AK741" s="27" t="s">
        <v>379</v>
      </c>
      <c r="AL741" s="29">
        <v>45932</v>
      </c>
      <c r="AM741" s="27" t="s">
        <v>499</v>
      </c>
      <c r="AN741" s="29">
        <v>45567</v>
      </c>
      <c r="AO741" s="27"/>
      <c r="AP741" s="27"/>
      <c r="AQ741" s="27"/>
      <c r="AR741" s="35">
        <v>40588785</v>
      </c>
      <c r="AS741" s="36">
        <v>177458890</v>
      </c>
      <c r="AT741" s="27"/>
      <c r="AU741" s="29"/>
      <c r="AV741" s="27"/>
      <c r="AW741" s="27" t="s">
        <v>4364</v>
      </c>
      <c r="AX741" s="27" t="s">
        <v>114</v>
      </c>
      <c r="AY741" s="27" t="s">
        <v>114</v>
      </c>
      <c r="AZ741" s="27">
        <v>18</v>
      </c>
      <c r="BA741" s="27"/>
      <c r="BB741" s="27">
        <v>56348111</v>
      </c>
      <c r="BC741" s="27" t="s">
        <v>4588</v>
      </c>
      <c r="BD741" s="27">
        <v>1</v>
      </c>
      <c r="BE741" s="27">
        <v>5</v>
      </c>
      <c r="BF741" s="27">
        <v>3</v>
      </c>
      <c r="BG741" s="27" t="s">
        <v>877</v>
      </c>
      <c r="BH741" s="27">
        <v>3</v>
      </c>
      <c r="BI741" s="106" t="s">
        <v>5692</v>
      </c>
      <c r="BJ741" s="27" t="s">
        <v>5693</v>
      </c>
      <c r="BK741" s="27"/>
      <c r="BL741" s="27"/>
      <c r="BM741" s="27"/>
      <c r="BN741" s="27"/>
      <c r="BO741" s="27" t="s">
        <v>4769</v>
      </c>
      <c r="BP741" s="29">
        <v>45313</v>
      </c>
      <c r="BQ741" s="29">
        <v>45316</v>
      </c>
      <c r="BR741" s="27" t="s">
        <v>5280</v>
      </c>
      <c r="BS741" s="29">
        <v>45310</v>
      </c>
      <c r="BT741" s="27">
        <v>46.868493150684934</v>
      </c>
      <c r="BU741" s="27">
        <v>10</v>
      </c>
      <c r="BV741" s="27">
        <v>2</v>
      </c>
      <c r="BW741" s="33"/>
      <c r="BX741" s="33"/>
      <c r="BY741" s="33"/>
      <c r="BZ741" s="91"/>
      <c r="CA741" s="91"/>
      <c r="CB741" s="91"/>
      <c r="CC741" s="33"/>
      <c r="CD741" s="33"/>
      <c r="CE741" s="33"/>
      <c r="CF741" s="27"/>
      <c r="CG741" s="27"/>
      <c r="CH741" s="27"/>
      <c r="CI741" s="27"/>
      <c r="CJ741" s="27"/>
    </row>
    <row r="742" spans="1:88" x14ac:dyDescent="0.25">
      <c r="A742" s="27" t="s">
        <v>3409</v>
      </c>
      <c r="B742" s="27" t="s">
        <v>3641</v>
      </c>
      <c r="C742" s="27" t="s">
        <v>3734</v>
      </c>
      <c r="D742" s="27" t="s">
        <v>3840</v>
      </c>
      <c r="E742" s="27" t="s">
        <v>3949</v>
      </c>
      <c r="F742" s="27"/>
      <c r="G742" s="27" t="s">
        <v>6776</v>
      </c>
      <c r="H742" s="27" t="s">
        <v>3998</v>
      </c>
      <c r="I742" s="27" t="s">
        <v>4974</v>
      </c>
      <c r="J742" s="27"/>
      <c r="K742" s="29">
        <v>45373</v>
      </c>
      <c r="L742" s="30">
        <v>2960</v>
      </c>
      <c r="M742" s="31">
        <v>250</v>
      </c>
      <c r="N742" t="s">
        <v>4864</v>
      </c>
      <c r="P742" s="27" t="s">
        <v>4864</v>
      </c>
      <c r="Q742" s="27"/>
      <c r="R742" s="27" t="s">
        <v>5184</v>
      </c>
      <c r="S742" s="27" t="s">
        <v>4962</v>
      </c>
      <c r="T742" s="105" t="s">
        <v>4963</v>
      </c>
      <c r="U742" s="27" t="s">
        <v>4954</v>
      </c>
      <c r="V742" s="27" t="s">
        <v>4869</v>
      </c>
      <c r="W742" s="27" t="s">
        <v>5005</v>
      </c>
      <c r="X742" s="32" t="s">
        <v>4870</v>
      </c>
      <c r="Y742" s="27">
        <v>1</v>
      </c>
      <c r="Z742" s="27">
        <v>1</v>
      </c>
      <c r="AA742" s="52" t="s">
        <v>5326</v>
      </c>
      <c r="AB742" s="33" t="s">
        <v>5098</v>
      </c>
      <c r="AC742" s="27">
        <v>1</v>
      </c>
      <c r="AD742" s="27">
        <v>7</v>
      </c>
      <c r="AE742" s="27">
        <v>1</v>
      </c>
      <c r="AF742" s="36">
        <v>2340108780602</v>
      </c>
      <c r="AG742" s="36" t="str">
        <f>MID(AF742,10,4)</f>
        <v>0602</v>
      </c>
      <c r="AH742" s="27" t="s">
        <v>728</v>
      </c>
      <c r="AI742" s="27" t="s">
        <v>533</v>
      </c>
      <c r="AJ742" s="29">
        <v>34338</v>
      </c>
      <c r="AK742" s="27"/>
      <c r="AL742" s="27"/>
      <c r="AM742" s="27" t="s">
        <v>499</v>
      </c>
      <c r="AN742" s="29">
        <v>45661</v>
      </c>
      <c r="AO742" s="27"/>
      <c r="AP742" s="27"/>
      <c r="AQ742" s="27"/>
      <c r="AR742" s="35">
        <v>81543999</v>
      </c>
      <c r="AS742" s="36">
        <v>201100655085</v>
      </c>
      <c r="AT742" s="27"/>
      <c r="AU742" s="29"/>
      <c r="AV742" s="27"/>
      <c r="AW742" s="27" t="s">
        <v>4365</v>
      </c>
      <c r="AX742" s="27" t="s">
        <v>728</v>
      </c>
      <c r="AY742" s="27" t="s">
        <v>533</v>
      </c>
      <c r="AZ742" s="27"/>
      <c r="BA742" s="27"/>
      <c r="BB742" s="27">
        <v>38611679</v>
      </c>
      <c r="BC742" s="27" t="s">
        <v>1907</v>
      </c>
      <c r="BD742" s="27">
        <v>2</v>
      </c>
      <c r="BE742" s="27">
        <v>5</v>
      </c>
      <c r="BF742" s="27">
        <v>2</v>
      </c>
      <c r="BG742" s="27" t="s">
        <v>729</v>
      </c>
      <c r="BH742" s="27">
        <v>7</v>
      </c>
      <c r="BI742" s="106" t="s">
        <v>5694</v>
      </c>
      <c r="BJ742" s="27" t="s">
        <v>5695</v>
      </c>
      <c r="BK742" s="27"/>
      <c r="BL742" s="27"/>
      <c r="BM742" s="27"/>
      <c r="BN742" s="27"/>
      <c r="BO742" s="27" t="s">
        <v>4769</v>
      </c>
      <c r="BP742" s="29">
        <v>45370</v>
      </c>
      <c r="BQ742" s="29">
        <v>45370</v>
      </c>
      <c r="BR742" s="27" t="s">
        <v>5280</v>
      </c>
      <c r="BS742" s="29">
        <v>45370</v>
      </c>
      <c r="BT742" s="27">
        <v>30.6</v>
      </c>
      <c r="BU742" s="27">
        <v>1</v>
      </c>
      <c r="BV742" s="27">
        <v>4</v>
      </c>
      <c r="BW742" s="33"/>
      <c r="BX742" s="33"/>
      <c r="BY742" s="33"/>
      <c r="BZ742" s="91"/>
      <c r="CA742" s="91"/>
      <c r="CB742" s="91"/>
      <c r="CC742" s="33"/>
      <c r="CD742" s="33"/>
      <c r="CE742" s="33"/>
      <c r="CF742" s="27"/>
      <c r="CG742" s="27"/>
      <c r="CH742" s="27"/>
      <c r="CI742" s="27"/>
      <c r="CJ742" s="27"/>
    </row>
    <row r="743" spans="1:88" x14ac:dyDescent="0.25">
      <c r="A743" s="27" t="s">
        <v>3410</v>
      </c>
      <c r="B743" s="27" t="s">
        <v>3642</v>
      </c>
      <c r="C743" s="27" t="s">
        <v>1600</v>
      </c>
      <c r="D743" s="27" t="s">
        <v>427</v>
      </c>
      <c r="E743" s="27" t="s">
        <v>339</v>
      </c>
      <c r="F743" s="27"/>
      <c r="G743" s="27" t="s">
        <v>6777</v>
      </c>
      <c r="H743" s="27" t="s">
        <v>3994</v>
      </c>
      <c r="I743" s="27"/>
      <c r="J743" s="27"/>
      <c r="K743" s="29">
        <v>45374</v>
      </c>
      <c r="L743" s="30">
        <v>3385</v>
      </c>
      <c r="M743" s="31">
        <v>250</v>
      </c>
      <c r="N743" t="s">
        <v>149</v>
      </c>
      <c r="O743" s="1">
        <v>45473</v>
      </c>
      <c r="P743" t="s">
        <v>4969</v>
      </c>
      <c r="Q743" s="27"/>
      <c r="R743" s="27" t="s">
        <v>4884</v>
      </c>
      <c r="S743" s="53">
        <v>112</v>
      </c>
      <c r="T743" s="56" t="s">
        <v>5004</v>
      </c>
      <c r="U743" s="27"/>
      <c r="V743" s="27" t="s">
        <v>4869</v>
      </c>
      <c r="W743" s="27" t="s">
        <v>4886</v>
      </c>
      <c r="X743" s="32" t="s">
        <v>4870</v>
      </c>
      <c r="Y743" s="27">
        <v>1</v>
      </c>
      <c r="Z743" s="27">
        <v>2</v>
      </c>
      <c r="AA743" s="52" t="s">
        <v>5643</v>
      </c>
      <c r="AB743" s="33" t="s">
        <v>5604</v>
      </c>
      <c r="AC743" s="27">
        <v>1</v>
      </c>
      <c r="AD743" s="27">
        <v>7</v>
      </c>
      <c r="AE743" s="27">
        <v>1</v>
      </c>
      <c r="AF743" s="36">
        <v>3673101470115</v>
      </c>
      <c r="AG743" s="36" t="str">
        <f>MID(AF743,10,4)</f>
        <v>0115</v>
      </c>
      <c r="AH743" s="27" t="s">
        <v>114</v>
      </c>
      <c r="AI743" s="27" t="s">
        <v>278</v>
      </c>
      <c r="AJ743" s="29">
        <v>37520</v>
      </c>
      <c r="AK743" s="27"/>
      <c r="AL743" s="27"/>
      <c r="AM743" s="27"/>
      <c r="AN743" s="27"/>
      <c r="AO743" s="27"/>
      <c r="AP743" s="27"/>
      <c r="AQ743" s="27"/>
      <c r="AR743" s="35">
        <v>367310147</v>
      </c>
      <c r="AS743" s="36">
        <v>3673101470115</v>
      </c>
      <c r="AT743" s="27"/>
      <c r="AU743" s="29"/>
      <c r="AV743" s="27"/>
      <c r="AW743" s="27" t="s">
        <v>4366</v>
      </c>
      <c r="AX743" s="27" t="s">
        <v>114</v>
      </c>
      <c r="AY743" s="27" t="s">
        <v>217</v>
      </c>
      <c r="AZ743" s="27"/>
      <c r="BA743" s="27"/>
      <c r="BB743" s="27">
        <v>53895971</v>
      </c>
      <c r="BC743" s="27" t="s">
        <v>4588</v>
      </c>
      <c r="BD743" s="27">
        <v>1</v>
      </c>
      <c r="BE743" s="27">
        <v>5</v>
      </c>
      <c r="BF743" s="27">
        <v>0</v>
      </c>
      <c r="BG743" s="27" t="s">
        <v>4606</v>
      </c>
      <c r="BH743" s="27">
        <v>7</v>
      </c>
      <c r="BI743" s="106" t="s">
        <v>5696</v>
      </c>
      <c r="BJ743" s="27" t="s">
        <v>5697</v>
      </c>
      <c r="BK743" s="27"/>
      <c r="BL743" s="27"/>
      <c r="BM743" s="27"/>
      <c r="BN743" s="27"/>
      <c r="BO743" s="27" t="s">
        <v>4769</v>
      </c>
      <c r="BP743" s="29">
        <v>45334</v>
      </c>
      <c r="BQ743" s="29">
        <v>45334</v>
      </c>
      <c r="BR743" s="27" t="s">
        <v>5280</v>
      </c>
      <c r="BS743" s="29">
        <v>45334</v>
      </c>
      <c r="BT743" s="27">
        <v>21.882191780821916</v>
      </c>
      <c r="BU743" s="27">
        <v>9</v>
      </c>
      <c r="BV743" s="27">
        <v>21</v>
      </c>
      <c r="BW743" s="33"/>
      <c r="BX743" s="33"/>
      <c r="BY743" s="33"/>
      <c r="BZ743" s="91"/>
      <c r="CA743" s="91"/>
      <c r="CB743" s="91"/>
      <c r="CC743" s="33"/>
      <c r="CD743" s="33"/>
      <c r="CE743" s="33"/>
      <c r="CF743" s="27"/>
      <c r="CG743" s="27"/>
      <c r="CH743" s="27"/>
      <c r="CI743" s="27"/>
      <c r="CJ743" s="27"/>
    </row>
    <row r="744" spans="1:88" x14ac:dyDescent="0.25">
      <c r="A744" s="27" t="s">
        <v>3411</v>
      </c>
      <c r="B744" s="27" t="s">
        <v>3643</v>
      </c>
      <c r="C744" s="27" t="s">
        <v>3688</v>
      </c>
      <c r="D744" s="27" t="s">
        <v>3841</v>
      </c>
      <c r="E744" s="27" t="s">
        <v>148</v>
      </c>
      <c r="F744" s="27"/>
      <c r="G744" s="27" t="s">
        <v>6778</v>
      </c>
      <c r="H744" s="27" t="s">
        <v>3994</v>
      </c>
      <c r="I744" s="27"/>
      <c r="J744" s="27"/>
      <c r="K744" s="29">
        <v>45374</v>
      </c>
      <c r="L744" s="30">
        <v>3385</v>
      </c>
      <c r="M744" s="31">
        <v>250</v>
      </c>
      <c r="N744" t="s">
        <v>4864</v>
      </c>
      <c r="P744" s="27" t="s">
        <v>4864</v>
      </c>
      <c r="Q744" s="27"/>
      <c r="R744" s="27" t="s">
        <v>4898</v>
      </c>
      <c r="S744" s="27">
        <v>6</v>
      </c>
      <c r="T744" s="27" t="s">
        <v>5094</v>
      </c>
      <c r="U744" s="27"/>
      <c r="V744" s="27" t="s">
        <v>4869</v>
      </c>
      <c r="W744" s="27" t="s">
        <v>4990</v>
      </c>
      <c r="X744" s="27" t="s">
        <v>4912</v>
      </c>
      <c r="Y744" s="27">
        <v>4</v>
      </c>
      <c r="Z744" s="27">
        <v>2</v>
      </c>
      <c r="AA744" s="52" t="s">
        <v>5679</v>
      </c>
      <c r="AB744" s="33" t="s">
        <v>5604</v>
      </c>
      <c r="AC744" s="27">
        <v>1</v>
      </c>
      <c r="AD744" s="27">
        <v>7</v>
      </c>
      <c r="AE744" s="27">
        <v>1</v>
      </c>
      <c r="AF744" s="36">
        <v>3092149980609</v>
      </c>
      <c r="AG744" s="36" t="str">
        <f>MID(AF744,10,4)</f>
        <v>0609</v>
      </c>
      <c r="AH744" s="27" t="s">
        <v>533</v>
      </c>
      <c r="AI744" s="27" t="s">
        <v>1603</v>
      </c>
      <c r="AJ744" s="29">
        <v>36879</v>
      </c>
      <c r="AK744" s="27"/>
      <c r="AL744" s="27"/>
      <c r="AM744" s="27"/>
      <c r="AN744" s="27"/>
      <c r="AO744" s="27"/>
      <c r="AP744" s="27"/>
      <c r="AQ744" s="27"/>
      <c r="AR744" s="35">
        <v>118248146</v>
      </c>
      <c r="AS744" s="36">
        <v>3092149980609</v>
      </c>
      <c r="AT744" s="27"/>
      <c r="AU744" s="29"/>
      <c r="AV744" s="27"/>
      <c r="AW744" s="27" t="s">
        <v>4367</v>
      </c>
      <c r="AX744" s="27" t="s">
        <v>163</v>
      </c>
      <c r="AY744" s="27" t="s">
        <v>163</v>
      </c>
      <c r="AZ744" s="27"/>
      <c r="BA744" s="27"/>
      <c r="BB744" s="27">
        <v>58607314</v>
      </c>
      <c r="BC744" s="27" t="s">
        <v>4588</v>
      </c>
      <c r="BD744" s="27">
        <v>1</v>
      </c>
      <c r="BE744" s="27">
        <v>5</v>
      </c>
      <c r="BF744" s="27">
        <v>0</v>
      </c>
      <c r="BG744" s="27" t="s">
        <v>4606</v>
      </c>
      <c r="BH744" s="27">
        <v>7</v>
      </c>
      <c r="BI744" s="106" t="s">
        <v>5698</v>
      </c>
      <c r="BJ744" s="27" t="s">
        <v>5699</v>
      </c>
      <c r="BK744" s="27"/>
      <c r="BL744" s="27"/>
      <c r="BM744" s="27"/>
      <c r="BN744" s="27"/>
      <c r="BO744" s="27" t="s">
        <v>4769</v>
      </c>
      <c r="BP744" s="29">
        <v>45069</v>
      </c>
      <c r="BQ744" s="29">
        <v>45302</v>
      </c>
      <c r="BR744" s="27" t="s">
        <v>5190</v>
      </c>
      <c r="BS744" s="29">
        <v>45317</v>
      </c>
      <c r="BT744" s="27">
        <v>23.638356164383563</v>
      </c>
      <c r="BU744" s="27">
        <v>12</v>
      </c>
      <c r="BV744" s="27">
        <v>19</v>
      </c>
      <c r="BW744" s="33"/>
      <c r="BX744" s="33"/>
      <c r="BY744" s="33"/>
      <c r="BZ744" s="91"/>
      <c r="CA744" s="91"/>
      <c r="CB744" s="91"/>
      <c r="CC744" s="33"/>
      <c r="CD744" s="33"/>
      <c r="CE744" s="33"/>
      <c r="CF744" s="27"/>
      <c r="CG744" s="27"/>
      <c r="CH744" s="27"/>
      <c r="CI744" s="27"/>
      <c r="CJ744" s="27"/>
    </row>
    <row r="745" spans="1:88" x14ac:dyDescent="0.25">
      <c r="A745" s="27" t="s">
        <v>3412</v>
      </c>
      <c r="B745" s="27" t="s">
        <v>3644</v>
      </c>
      <c r="C745" s="27" t="s">
        <v>3690</v>
      </c>
      <c r="D745" s="27" t="s">
        <v>148</v>
      </c>
      <c r="E745" s="27" t="s">
        <v>577</v>
      </c>
      <c r="F745" s="27"/>
      <c r="G745" s="27" t="s">
        <v>6779</v>
      </c>
      <c r="H745" s="27" t="s">
        <v>3994</v>
      </c>
      <c r="I745" s="27"/>
      <c r="J745" s="27"/>
      <c r="K745" s="29">
        <v>45376</v>
      </c>
      <c r="L745" s="30">
        <v>3385</v>
      </c>
      <c r="M745" s="31">
        <v>250</v>
      </c>
      <c r="N745" t="s">
        <v>4864</v>
      </c>
      <c r="P745" s="27" t="s">
        <v>4864</v>
      </c>
      <c r="Q745" s="27"/>
      <c r="R745" s="27" t="s">
        <v>4898</v>
      </c>
      <c r="S745" s="27">
        <v>5</v>
      </c>
      <c r="T745" s="27" t="s">
        <v>5174</v>
      </c>
      <c r="U745" s="27"/>
      <c r="V745" s="27" t="s">
        <v>4869</v>
      </c>
      <c r="W745" s="27" t="s">
        <v>4990</v>
      </c>
      <c r="X745" s="27" t="s">
        <v>4912</v>
      </c>
      <c r="Y745" s="27">
        <v>4</v>
      </c>
      <c r="Z745" s="27">
        <v>2</v>
      </c>
      <c r="AA745" s="52" t="s">
        <v>5643</v>
      </c>
      <c r="AB745" s="33" t="s">
        <v>5604</v>
      </c>
      <c r="AC745" s="27">
        <v>1</v>
      </c>
      <c r="AD745" s="27">
        <v>7</v>
      </c>
      <c r="AE745" s="27">
        <v>1</v>
      </c>
      <c r="AF745" s="36">
        <v>3135757110501</v>
      </c>
      <c r="AG745" s="36" t="str">
        <f>MID(AF745,10,4)</f>
        <v>0501</v>
      </c>
      <c r="AH745" s="27" t="s">
        <v>163</v>
      </c>
      <c r="AI745" s="27" t="s">
        <v>163</v>
      </c>
      <c r="AJ745" s="29">
        <v>35626</v>
      </c>
      <c r="AK745" s="27"/>
      <c r="AL745" s="27"/>
      <c r="AM745" s="27"/>
      <c r="AN745" s="27"/>
      <c r="AO745" s="27"/>
      <c r="AP745" s="27"/>
      <c r="AQ745" s="27"/>
      <c r="AR745" s="35">
        <v>104717610</v>
      </c>
      <c r="AS745" s="36">
        <v>3135757110501</v>
      </c>
      <c r="AT745" s="27"/>
      <c r="AU745" s="29"/>
      <c r="AV745" s="27"/>
      <c r="AW745" s="27" t="s">
        <v>4368</v>
      </c>
      <c r="AX745" s="27" t="s">
        <v>163</v>
      </c>
      <c r="AY745" s="27" t="s">
        <v>163</v>
      </c>
      <c r="AZ745" s="27"/>
      <c r="BA745" s="27"/>
      <c r="BB745" s="27">
        <v>51145485</v>
      </c>
      <c r="BC745" s="27" t="s">
        <v>4590</v>
      </c>
      <c r="BD745" s="27">
        <v>1</v>
      </c>
      <c r="BE745" s="27">
        <v>5</v>
      </c>
      <c r="BF745" s="27">
        <v>2</v>
      </c>
      <c r="BG745" s="27" t="s">
        <v>635</v>
      </c>
      <c r="BH745" s="27">
        <v>7</v>
      </c>
      <c r="BI745" s="106" t="s">
        <v>5700</v>
      </c>
      <c r="BJ745" s="27" t="s">
        <v>5701</v>
      </c>
      <c r="BK745" s="27"/>
      <c r="BL745" s="27"/>
      <c r="BM745" s="27"/>
      <c r="BN745" s="27"/>
      <c r="BO745" s="27" t="s">
        <v>4769</v>
      </c>
      <c r="BP745" s="27" t="s">
        <v>4776</v>
      </c>
      <c r="BQ745" s="27" t="s">
        <v>4776</v>
      </c>
      <c r="BR745" s="27"/>
      <c r="BS745" s="27" t="s">
        <v>4776</v>
      </c>
      <c r="BT745" s="27">
        <v>27.07123287671233</v>
      </c>
      <c r="BU745" s="27">
        <v>7</v>
      </c>
      <c r="BV745" s="27">
        <v>15</v>
      </c>
      <c r="BW745" s="33"/>
      <c r="BX745" s="33"/>
      <c r="BY745" s="33"/>
      <c r="BZ745" s="91"/>
      <c r="CA745" s="91"/>
      <c r="CB745" s="91"/>
      <c r="CC745" s="33"/>
      <c r="CD745" s="33"/>
      <c r="CE745" s="33"/>
      <c r="CF745" s="27"/>
      <c r="CG745" s="27"/>
      <c r="CH745" s="27"/>
      <c r="CI745" s="27"/>
      <c r="CJ745" s="27"/>
    </row>
    <row r="746" spans="1:88" x14ac:dyDescent="0.25">
      <c r="A746" s="27" t="s">
        <v>3413</v>
      </c>
      <c r="B746" s="27" t="s">
        <v>137</v>
      </c>
      <c r="C746" s="27" t="s">
        <v>2748</v>
      </c>
      <c r="D746" s="27" t="s">
        <v>168</v>
      </c>
      <c r="E746" s="27"/>
      <c r="F746" s="27"/>
      <c r="G746" s="27" t="s">
        <v>6780</v>
      </c>
      <c r="H746" s="27" t="s">
        <v>3994</v>
      </c>
      <c r="I746" s="27"/>
      <c r="J746" s="27"/>
      <c r="K746" s="29">
        <v>45376</v>
      </c>
      <c r="L746" s="30">
        <v>3385</v>
      </c>
      <c r="M746" s="31">
        <v>250</v>
      </c>
      <c r="N746" t="s">
        <v>4864</v>
      </c>
      <c r="P746" s="27" t="s">
        <v>4864</v>
      </c>
      <c r="Q746" s="27"/>
      <c r="R746" s="27" t="s">
        <v>5015</v>
      </c>
      <c r="S746" s="27">
        <v>52</v>
      </c>
      <c r="T746" s="105" t="s">
        <v>5016</v>
      </c>
      <c r="U746" s="27"/>
      <c r="V746" s="27" t="s">
        <v>4959</v>
      </c>
      <c r="W746" s="27" t="s">
        <v>4959</v>
      </c>
      <c r="X746" s="32" t="s">
        <v>5009</v>
      </c>
      <c r="Y746" s="27">
        <v>2</v>
      </c>
      <c r="Z746" s="27">
        <v>2</v>
      </c>
      <c r="AA746" s="52" t="s">
        <v>5679</v>
      </c>
      <c r="AB746" s="33" t="s">
        <v>5604</v>
      </c>
      <c r="AC746" s="27">
        <v>1</v>
      </c>
      <c r="AD746" s="27">
        <v>7</v>
      </c>
      <c r="AE746" s="27">
        <v>1</v>
      </c>
      <c r="AF746" s="36">
        <v>3091164650609</v>
      </c>
      <c r="AG746" s="36" t="str">
        <f>MID(AF746,10,4)</f>
        <v>0609</v>
      </c>
      <c r="AH746" s="27" t="s">
        <v>5702</v>
      </c>
      <c r="AI746" s="27" t="s">
        <v>533</v>
      </c>
      <c r="AJ746" s="29">
        <v>35786</v>
      </c>
      <c r="AK746" s="27"/>
      <c r="AL746" s="27"/>
      <c r="AM746" s="27"/>
      <c r="AN746" s="27"/>
      <c r="AO746" s="27"/>
      <c r="AP746" s="27"/>
      <c r="AQ746" s="27"/>
      <c r="AR746" s="35">
        <v>107629054</v>
      </c>
      <c r="AS746" s="36">
        <v>3091164650609</v>
      </c>
      <c r="AT746" s="27"/>
      <c r="AU746" s="29"/>
      <c r="AV746" s="27"/>
      <c r="AW746" s="27" t="s">
        <v>4369</v>
      </c>
      <c r="AX746" s="27" t="s">
        <v>700</v>
      </c>
      <c r="AY746" s="27" t="s">
        <v>700</v>
      </c>
      <c r="AZ746" s="27"/>
      <c r="BA746" s="27"/>
      <c r="BB746" s="27" t="s">
        <v>4556</v>
      </c>
      <c r="BC746" s="27" t="s">
        <v>4590</v>
      </c>
      <c r="BD746" s="27">
        <v>1</v>
      </c>
      <c r="BE746" s="27">
        <v>5</v>
      </c>
      <c r="BF746" s="27">
        <v>2</v>
      </c>
      <c r="BG746" s="27" t="s">
        <v>4598</v>
      </c>
      <c r="BH746" s="28">
        <v>5</v>
      </c>
      <c r="BI746" s="106" t="s">
        <v>5703</v>
      </c>
      <c r="BJ746" s="27" t="s">
        <v>5704</v>
      </c>
      <c r="BK746" s="27"/>
      <c r="BL746" s="27"/>
      <c r="BM746" s="27"/>
      <c r="BN746" s="27"/>
      <c r="BO746" s="27" t="s">
        <v>4769</v>
      </c>
      <c r="BP746" s="29">
        <v>45146</v>
      </c>
      <c r="BQ746" s="29">
        <v>45149</v>
      </c>
      <c r="BR746" s="27" t="s">
        <v>5228</v>
      </c>
      <c r="BS746" s="29">
        <v>45145</v>
      </c>
      <c r="BT746" s="27">
        <v>26.632876712328766</v>
      </c>
      <c r="BU746" s="27">
        <v>12</v>
      </c>
      <c r="BV746" s="27">
        <v>22</v>
      </c>
      <c r="BW746" s="33"/>
      <c r="BX746" s="33"/>
      <c r="BY746" s="33"/>
      <c r="BZ746" s="91"/>
      <c r="CA746" s="91"/>
      <c r="CB746" s="91"/>
      <c r="CC746" s="33"/>
      <c r="CD746" s="33"/>
      <c r="CE746" s="33"/>
      <c r="CF746" s="27"/>
      <c r="CG746" s="27"/>
      <c r="CH746" s="27"/>
      <c r="CI746" s="27"/>
      <c r="CJ746" s="27"/>
    </row>
    <row r="747" spans="1:88" x14ac:dyDescent="0.25">
      <c r="A747" s="27" t="s">
        <v>3414</v>
      </c>
      <c r="B747" s="27" t="s">
        <v>2190</v>
      </c>
      <c r="C747" s="27" t="s">
        <v>2770</v>
      </c>
      <c r="D747" s="27" t="s">
        <v>594</v>
      </c>
      <c r="E747" s="27" t="s">
        <v>3950</v>
      </c>
      <c r="F747" s="27"/>
      <c r="G747" s="27" t="s">
        <v>6781</v>
      </c>
      <c r="H747" s="27" t="s">
        <v>4028</v>
      </c>
      <c r="I747" s="27"/>
      <c r="J747" s="27"/>
      <c r="K747" s="29">
        <v>45385</v>
      </c>
      <c r="L747" s="30">
        <v>4250</v>
      </c>
      <c r="M747" s="31">
        <v>250</v>
      </c>
      <c r="N747" t="s">
        <v>4864</v>
      </c>
      <c r="P747" s="27" t="s">
        <v>4864</v>
      </c>
      <c r="Q747" s="27"/>
      <c r="R747" s="27" t="s">
        <v>5339</v>
      </c>
      <c r="S747" t="s">
        <v>4866</v>
      </c>
      <c r="T747" t="s">
        <v>4929</v>
      </c>
      <c r="U747" s="27" t="s">
        <v>4868</v>
      </c>
      <c r="V747" s="27" t="s">
        <v>4959</v>
      </c>
      <c r="W747" s="27"/>
      <c r="X747" s="32" t="s">
        <v>5009</v>
      </c>
      <c r="Y747" s="27">
        <v>2</v>
      </c>
      <c r="Z747" s="27">
        <v>2</v>
      </c>
      <c r="AA747" s="167" t="s">
        <v>5098</v>
      </c>
      <c r="AB747" s="102" t="s">
        <v>5604</v>
      </c>
      <c r="AC747" s="27">
        <v>1</v>
      </c>
      <c r="AD747" s="27">
        <v>7</v>
      </c>
      <c r="AE747" s="27">
        <v>1</v>
      </c>
      <c r="AF747" s="36">
        <v>3298344011109</v>
      </c>
      <c r="AG747" s="36" t="str">
        <f>MID(AF747,10,4)</f>
        <v>1109</v>
      </c>
      <c r="AH747" s="27" t="s">
        <v>5064</v>
      </c>
      <c r="AI747" s="27" t="s">
        <v>293</v>
      </c>
      <c r="AJ747" s="29">
        <v>35649</v>
      </c>
      <c r="AK747" s="27"/>
      <c r="AL747" s="27"/>
      <c r="AM747" s="27"/>
      <c r="AN747" s="27"/>
      <c r="AO747" s="27"/>
      <c r="AP747" s="27"/>
      <c r="AQ747" s="27"/>
      <c r="AR747" s="35">
        <v>115399003</v>
      </c>
      <c r="AS747" s="36">
        <v>201601961296</v>
      </c>
      <c r="AT747" s="27"/>
      <c r="AU747" s="29"/>
      <c r="AV747" s="27"/>
      <c r="AW747" s="27" t="s">
        <v>4370</v>
      </c>
      <c r="AX747" s="27" t="s">
        <v>700</v>
      </c>
      <c r="AY747" s="27" t="s">
        <v>700</v>
      </c>
      <c r="AZ747" s="27">
        <v>6</v>
      </c>
      <c r="BA747" s="27"/>
      <c r="BB747" s="27" t="s">
        <v>4557</v>
      </c>
      <c r="BC747" s="27" t="s">
        <v>4590</v>
      </c>
      <c r="BD747" s="27">
        <v>1</v>
      </c>
      <c r="BE747" s="27">
        <v>5</v>
      </c>
      <c r="BF747" s="27">
        <v>0</v>
      </c>
      <c r="BG747" s="27" t="s">
        <v>768</v>
      </c>
      <c r="BH747" s="27">
        <v>10</v>
      </c>
      <c r="BI747" s="106" t="s">
        <v>5705</v>
      </c>
      <c r="BJ747" s="27" t="s">
        <v>5706</v>
      </c>
      <c r="BK747" s="27"/>
      <c r="BL747" s="27"/>
      <c r="BM747" s="27"/>
      <c r="BN747" s="27"/>
      <c r="BO747" s="27" t="s">
        <v>4769</v>
      </c>
      <c r="BP747" s="27" t="s">
        <v>4776</v>
      </c>
      <c r="BQ747" s="27" t="s">
        <v>4776</v>
      </c>
      <c r="BR747" s="27" t="s">
        <v>4776</v>
      </c>
      <c r="BS747" s="27" t="s">
        <v>4776</v>
      </c>
      <c r="BT747" s="27">
        <v>27.008219178082193</v>
      </c>
      <c r="BU747" s="27">
        <v>8</v>
      </c>
      <c r="BV747" s="27">
        <v>7</v>
      </c>
      <c r="BW747" s="33">
        <v>4250</v>
      </c>
      <c r="BX747" s="37">
        <v>45459</v>
      </c>
      <c r="BY747" s="33">
        <v>3750</v>
      </c>
      <c r="BZ747" s="91"/>
      <c r="CA747" s="91"/>
      <c r="CB747" s="91"/>
      <c r="CC747" s="33"/>
      <c r="CD747" s="33"/>
      <c r="CE747" s="33"/>
      <c r="CF747" s="27"/>
      <c r="CG747" s="27"/>
      <c r="CH747" s="27"/>
      <c r="CI747" s="27"/>
      <c r="CJ747" s="27"/>
    </row>
    <row r="748" spans="1:88" x14ac:dyDescent="0.25">
      <c r="A748" s="27" t="s">
        <v>3415</v>
      </c>
      <c r="B748" s="27" t="s">
        <v>366</v>
      </c>
      <c r="C748" s="27" t="s">
        <v>3735</v>
      </c>
      <c r="D748" s="27" t="s">
        <v>190</v>
      </c>
      <c r="E748" s="27" t="s">
        <v>2370</v>
      </c>
      <c r="F748" s="27"/>
      <c r="G748" s="27" t="s">
        <v>6782</v>
      </c>
      <c r="H748" s="27" t="s">
        <v>4029</v>
      </c>
      <c r="I748" s="27"/>
      <c r="J748" s="27"/>
      <c r="K748" s="29">
        <v>45385</v>
      </c>
      <c r="L748" s="30">
        <v>3750</v>
      </c>
      <c r="M748" s="31">
        <v>250</v>
      </c>
      <c r="N748" t="s">
        <v>149</v>
      </c>
      <c r="O748" s="1">
        <v>45443</v>
      </c>
      <c r="P748" t="s">
        <v>4969</v>
      </c>
      <c r="Q748" s="27"/>
      <c r="R748" s="27" t="s">
        <v>4915</v>
      </c>
      <c r="S748" s="149" t="s">
        <v>4866</v>
      </c>
      <c r="T748" s="56" t="s">
        <v>4867</v>
      </c>
      <c r="U748" s="27" t="s">
        <v>4868</v>
      </c>
      <c r="V748" s="27" t="s">
        <v>4869</v>
      </c>
      <c r="W748" s="27"/>
      <c r="X748" s="32" t="s">
        <v>4870</v>
      </c>
      <c r="Y748" s="27">
        <v>1</v>
      </c>
      <c r="Z748" s="27">
        <v>2</v>
      </c>
      <c r="AA748" s="52" t="s">
        <v>5633</v>
      </c>
      <c r="AB748" s="33" t="s">
        <v>5604</v>
      </c>
      <c r="AC748" s="27">
        <v>1</v>
      </c>
      <c r="AD748" s="27">
        <v>7</v>
      </c>
      <c r="AE748" s="27">
        <v>1</v>
      </c>
      <c r="AF748" s="36">
        <v>2337626390101</v>
      </c>
      <c r="AG748" s="36" t="str">
        <f>MID(AF748,10,4)</f>
        <v>0101</v>
      </c>
      <c r="AH748" s="27" t="s">
        <v>114</v>
      </c>
      <c r="AI748" s="27" t="s">
        <v>114</v>
      </c>
      <c r="AJ748" s="29">
        <v>34178</v>
      </c>
      <c r="AK748" s="27"/>
      <c r="AL748" s="27"/>
      <c r="AM748" s="27"/>
      <c r="AN748" s="27"/>
      <c r="AO748" s="27"/>
      <c r="AP748" s="27"/>
      <c r="AQ748" s="27"/>
      <c r="AR748" s="35">
        <v>83727647</v>
      </c>
      <c r="AS748" s="36">
        <v>201301571909</v>
      </c>
      <c r="AT748" s="27"/>
      <c r="AU748" s="29"/>
      <c r="AV748" s="27"/>
      <c r="AW748" s="27" t="s">
        <v>4371</v>
      </c>
      <c r="AX748" s="27" t="s">
        <v>114</v>
      </c>
      <c r="AY748" s="27" t="s">
        <v>114</v>
      </c>
      <c r="AZ748" s="27">
        <v>14</v>
      </c>
      <c r="BA748" s="27"/>
      <c r="BB748" s="27" t="s">
        <v>4558</v>
      </c>
      <c r="BC748" s="27" t="s">
        <v>4590</v>
      </c>
      <c r="BD748" s="27">
        <v>1</v>
      </c>
      <c r="BE748" s="27">
        <v>5</v>
      </c>
      <c r="BF748" s="27">
        <v>0</v>
      </c>
      <c r="BG748" s="27" t="s">
        <v>953</v>
      </c>
      <c r="BH748" s="27">
        <v>7</v>
      </c>
      <c r="BI748" s="106" t="s">
        <v>5707</v>
      </c>
      <c r="BJ748" s="27" t="s">
        <v>5708</v>
      </c>
      <c r="BK748" s="27"/>
      <c r="BL748" s="27"/>
      <c r="BM748" s="27"/>
      <c r="BN748" s="27"/>
      <c r="BO748" s="27" t="s">
        <v>4769</v>
      </c>
      <c r="BP748" s="27" t="s">
        <v>4776</v>
      </c>
      <c r="BQ748" s="27" t="s">
        <v>4776</v>
      </c>
      <c r="BR748" s="27" t="s">
        <v>4776</v>
      </c>
      <c r="BS748" s="27" t="s">
        <v>4776</v>
      </c>
      <c r="BT748" s="27">
        <v>31.038356164383561</v>
      </c>
      <c r="BU748" s="27">
        <v>7</v>
      </c>
      <c r="BV748" s="27">
        <v>28</v>
      </c>
      <c r="BW748" s="33"/>
      <c r="BX748" s="33"/>
      <c r="BY748" s="33"/>
      <c r="BZ748" s="91"/>
      <c r="CA748" s="91"/>
      <c r="CB748" s="91"/>
      <c r="CC748" s="33"/>
      <c r="CD748" s="33"/>
      <c r="CE748" s="33"/>
      <c r="CF748" s="27"/>
      <c r="CG748" s="27"/>
      <c r="CH748" s="27"/>
      <c r="CI748" s="27"/>
      <c r="CJ748" s="27"/>
    </row>
    <row r="749" spans="1:88" x14ac:dyDescent="0.25">
      <c r="A749" s="27" t="s">
        <v>3416</v>
      </c>
      <c r="B749" s="27" t="s">
        <v>1544</v>
      </c>
      <c r="C749" s="27" t="s">
        <v>1457</v>
      </c>
      <c r="D749" s="27" t="s">
        <v>340</v>
      </c>
      <c r="E749" s="27" t="s">
        <v>2804</v>
      </c>
      <c r="F749" s="27"/>
      <c r="G749" s="27" t="s">
        <v>6783</v>
      </c>
      <c r="H749" s="27" t="s">
        <v>4026</v>
      </c>
      <c r="I749" s="27"/>
      <c r="J749" s="27"/>
      <c r="K749" s="29">
        <v>45385</v>
      </c>
      <c r="L749" s="30">
        <v>2960</v>
      </c>
      <c r="M749" s="31">
        <v>250</v>
      </c>
      <c r="N749" t="s">
        <v>4864</v>
      </c>
      <c r="P749" s="27" t="s">
        <v>4864</v>
      </c>
      <c r="Q749" s="27"/>
      <c r="R749" s="27" t="s">
        <v>4961</v>
      </c>
      <c r="S749" s="27" t="s">
        <v>4962</v>
      </c>
      <c r="T749" s="27" t="s">
        <v>4963</v>
      </c>
      <c r="U749" s="27" t="s">
        <v>4954</v>
      </c>
      <c r="V749" s="27" t="s">
        <v>4955</v>
      </c>
      <c r="W749" s="27"/>
      <c r="X749" s="32" t="s">
        <v>4949</v>
      </c>
      <c r="Y749" s="27">
        <v>3</v>
      </c>
      <c r="Z749" s="27">
        <v>1</v>
      </c>
      <c r="AA749" s="52" t="s">
        <v>5633</v>
      </c>
      <c r="AB749" s="33" t="s">
        <v>5604</v>
      </c>
      <c r="AC749" s="27">
        <v>1</v>
      </c>
      <c r="AD749" s="27">
        <v>7</v>
      </c>
      <c r="AE749" s="27">
        <v>1</v>
      </c>
      <c r="AF749" s="36">
        <v>1963548620101</v>
      </c>
      <c r="AG749" s="36" t="str">
        <f>MID(AF749,10,4)</f>
        <v>0101</v>
      </c>
      <c r="AH749" s="27" t="s">
        <v>114</v>
      </c>
      <c r="AI749" s="27" t="s">
        <v>114</v>
      </c>
      <c r="AJ749" s="29">
        <v>31202</v>
      </c>
      <c r="AK749" s="27" t="s">
        <v>218</v>
      </c>
      <c r="AL749" s="29">
        <v>45812</v>
      </c>
      <c r="AM749" s="27" t="s">
        <v>218</v>
      </c>
      <c r="AN749" s="29">
        <v>45416</v>
      </c>
      <c r="AO749" s="27"/>
      <c r="AP749" s="27"/>
      <c r="AQ749" s="27"/>
      <c r="AR749" s="35">
        <v>31457185</v>
      </c>
      <c r="AS749" s="36">
        <v>185015294</v>
      </c>
      <c r="AT749" s="27"/>
      <c r="AU749" s="29"/>
      <c r="AV749" s="27"/>
      <c r="AW749" s="27" t="s">
        <v>4372</v>
      </c>
      <c r="AX749" s="27" t="s">
        <v>555</v>
      </c>
      <c r="AY749" s="27" t="s">
        <v>1061</v>
      </c>
      <c r="AZ749" s="27"/>
      <c r="BA749" s="27"/>
      <c r="BB749" s="27">
        <v>39981970</v>
      </c>
      <c r="BC749" s="27" t="s">
        <v>4588</v>
      </c>
      <c r="BD749" s="27">
        <v>1</v>
      </c>
      <c r="BE749" s="27">
        <v>5</v>
      </c>
      <c r="BF749" s="27">
        <v>2</v>
      </c>
      <c r="BG749" s="27" t="s">
        <v>4598</v>
      </c>
      <c r="BH749" s="28">
        <v>5</v>
      </c>
      <c r="BI749" s="106" t="s">
        <v>5709</v>
      </c>
      <c r="BJ749" s="27" t="s">
        <v>5710</v>
      </c>
      <c r="BK749" s="27"/>
      <c r="BL749" s="27"/>
      <c r="BM749" s="27"/>
      <c r="BN749" s="27"/>
      <c r="BO749" s="27" t="s">
        <v>4769</v>
      </c>
      <c r="BP749" s="29">
        <v>45037</v>
      </c>
      <c r="BQ749" s="29">
        <v>45037</v>
      </c>
      <c r="BR749" s="27" t="s">
        <v>5179</v>
      </c>
      <c r="BS749" s="29">
        <v>45403</v>
      </c>
      <c r="BT749" s="27">
        <v>39.19178082191781</v>
      </c>
      <c r="BU749" s="27">
        <v>6</v>
      </c>
      <c r="BV749" s="27">
        <v>4</v>
      </c>
      <c r="BW749" s="33"/>
      <c r="BX749" s="33"/>
      <c r="BY749" s="33"/>
      <c r="BZ749" s="91"/>
      <c r="CA749" s="91"/>
      <c r="CB749" s="91"/>
      <c r="CC749" s="33"/>
      <c r="CD749" s="33"/>
      <c r="CE749" s="33"/>
      <c r="CF749" s="27"/>
      <c r="CG749" s="27"/>
      <c r="CH749" s="27"/>
      <c r="CI749" s="27"/>
      <c r="CJ749" s="27"/>
    </row>
    <row r="750" spans="1:88" x14ac:dyDescent="0.25">
      <c r="A750" s="27" t="s">
        <v>3417</v>
      </c>
      <c r="B750" s="27" t="s">
        <v>695</v>
      </c>
      <c r="C750" s="27" t="s">
        <v>344</v>
      </c>
      <c r="D750" s="27" t="s">
        <v>1658</v>
      </c>
      <c r="E750" s="27" t="s">
        <v>492</v>
      </c>
      <c r="F750" s="27"/>
      <c r="G750" s="27" t="s">
        <v>6784</v>
      </c>
      <c r="H750" s="27" t="s">
        <v>3998</v>
      </c>
      <c r="I750" s="27" t="s">
        <v>4001</v>
      </c>
      <c r="J750" s="27"/>
      <c r="K750" s="29">
        <v>45386</v>
      </c>
      <c r="L750" s="30">
        <v>2960</v>
      </c>
      <c r="M750" s="31">
        <v>250</v>
      </c>
      <c r="N750" t="s">
        <v>149</v>
      </c>
      <c r="O750" s="1">
        <v>45404</v>
      </c>
      <c r="P750" t="s">
        <v>5209</v>
      </c>
      <c r="Q750" s="27"/>
      <c r="R750" s="27" t="s">
        <v>5184</v>
      </c>
      <c r="S750" s="27" t="s">
        <v>4962</v>
      </c>
      <c r="T750" s="27" t="s">
        <v>4963</v>
      </c>
      <c r="U750" s="27" t="s">
        <v>4954</v>
      </c>
      <c r="V750" s="27" t="s">
        <v>4869</v>
      </c>
      <c r="W750" s="27" t="s">
        <v>5005</v>
      </c>
      <c r="X750" s="32" t="s">
        <v>4870</v>
      </c>
      <c r="Y750" s="27">
        <v>1</v>
      </c>
      <c r="Z750" s="27">
        <v>1</v>
      </c>
      <c r="AA750" s="52" t="s">
        <v>5326</v>
      </c>
      <c r="AB750" s="33" t="s">
        <v>5327</v>
      </c>
      <c r="AC750" s="27">
        <v>1</v>
      </c>
      <c r="AD750" s="27">
        <v>7</v>
      </c>
      <c r="AE750" s="27">
        <v>1</v>
      </c>
      <c r="AF750" s="36">
        <v>1577633660101</v>
      </c>
      <c r="AG750" s="36" t="str">
        <f>MID(AF750,10,4)</f>
        <v>0101</v>
      </c>
      <c r="AH750" s="27" t="s">
        <v>114</v>
      </c>
      <c r="AI750" s="27" t="s">
        <v>114</v>
      </c>
      <c r="AJ750" s="29">
        <v>31667</v>
      </c>
      <c r="AK750" s="27" t="s">
        <v>218</v>
      </c>
      <c r="AL750" s="29">
        <v>45912</v>
      </c>
      <c r="AM750" s="27"/>
      <c r="AN750" s="27"/>
      <c r="AO750" s="27"/>
      <c r="AP750" s="27"/>
      <c r="AQ750" s="27"/>
      <c r="AR750" s="35">
        <v>38932199</v>
      </c>
      <c r="AS750" s="177">
        <v>200900767878</v>
      </c>
      <c r="AT750" s="27"/>
      <c r="AU750" s="29"/>
      <c r="AV750" s="27"/>
      <c r="AW750" s="27" t="s">
        <v>4373</v>
      </c>
      <c r="AX750" s="27" t="s">
        <v>114</v>
      </c>
      <c r="AY750" s="27" t="s">
        <v>114</v>
      </c>
      <c r="AZ750" s="27">
        <v>1</v>
      </c>
      <c r="BA750" s="27"/>
      <c r="BB750" s="27" t="s">
        <v>4559</v>
      </c>
      <c r="BC750" s="27" t="s">
        <v>1907</v>
      </c>
      <c r="BD750" s="27">
        <v>2</v>
      </c>
      <c r="BE750" s="27">
        <v>5</v>
      </c>
      <c r="BF750" s="27">
        <v>1</v>
      </c>
      <c r="BG750" s="27" t="s">
        <v>635</v>
      </c>
      <c r="BH750" s="27">
        <v>7</v>
      </c>
      <c r="BI750" s="106" t="s">
        <v>5711</v>
      </c>
      <c r="BJ750" s="27" t="s">
        <v>5712</v>
      </c>
      <c r="BK750" s="27"/>
      <c r="BL750" s="27"/>
      <c r="BM750" s="27"/>
      <c r="BN750" s="27"/>
      <c r="BO750" s="27" t="s">
        <v>4769</v>
      </c>
      <c r="BP750" s="29">
        <v>45196</v>
      </c>
      <c r="BQ750" s="29">
        <v>45203</v>
      </c>
      <c r="BR750" s="27" t="s">
        <v>5179</v>
      </c>
      <c r="BS750" s="29">
        <v>45195</v>
      </c>
      <c r="BT750" s="27">
        <v>37.917808219178085</v>
      </c>
      <c r="BU750" s="27">
        <v>9</v>
      </c>
      <c r="BV750" s="27">
        <v>12</v>
      </c>
      <c r="BW750" s="33"/>
      <c r="BX750" s="33"/>
      <c r="BY750" s="33"/>
      <c r="BZ750" s="91"/>
      <c r="CA750" s="91"/>
      <c r="CB750" s="91"/>
      <c r="CC750" s="33"/>
      <c r="CD750" s="33"/>
      <c r="CE750" s="33"/>
      <c r="CF750" s="27"/>
      <c r="CG750" s="27"/>
      <c r="CH750" s="27"/>
      <c r="CI750" s="27"/>
      <c r="CJ750" s="27"/>
    </row>
    <row r="751" spans="1:88" x14ac:dyDescent="0.25">
      <c r="A751" s="27" t="s">
        <v>3418</v>
      </c>
      <c r="B751" s="27" t="s">
        <v>695</v>
      </c>
      <c r="C751" s="27" t="s">
        <v>715</v>
      </c>
      <c r="D751" s="27" t="s">
        <v>1175</v>
      </c>
      <c r="E751" s="27" t="s">
        <v>1822</v>
      </c>
      <c r="F751" s="27"/>
      <c r="G751" s="27" t="s">
        <v>6785</v>
      </c>
      <c r="H751" s="27" t="s">
        <v>3998</v>
      </c>
      <c r="I751" s="27" t="s">
        <v>4001</v>
      </c>
      <c r="J751" s="27"/>
      <c r="K751" s="29">
        <v>45386</v>
      </c>
      <c r="L751" s="30">
        <v>2960</v>
      </c>
      <c r="M751" s="31">
        <v>250</v>
      </c>
      <c r="N751" t="s">
        <v>4864</v>
      </c>
      <c r="P751" s="27" t="s">
        <v>4864</v>
      </c>
      <c r="Q751" s="27"/>
      <c r="R751" s="27" t="s">
        <v>5184</v>
      </c>
      <c r="S751" s="105" t="s">
        <v>4962</v>
      </c>
      <c r="T751" s="105" t="s">
        <v>4963</v>
      </c>
      <c r="U751" s="27" t="s">
        <v>4954</v>
      </c>
      <c r="V751" s="27" t="s">
        <v>4869</v>
      </c>
      <c r="W751" s="27" t="s">
        <v>5005</v>
      </c>
      <c r="X751" s="32" t="s">
        <v>4870</v>
      </c>
      <c r="Y751" s="27">
        <v>1</v>
      </c>
      <c r="Z751" s="27">
        <v>1</v>
      </c>
      <c r="AA751" s="52" t="s">
        <v>5326</v>
      </c>
      <c r="AB751" s="33" t="s">
        <v>5327</v>
      </c>
      <c r="AC751" s="27">
        <v>1</v>
      </c>
      <c r="AD751" s="27">
        <v>7</v>
      </c>
      <c r="AE751" s="27">
        <v>1</v>
      </c>
      <c r="AF751" s="36">
        <v>2445105630101</v>
      </c>
      <c r="AG751" s="36" t="str">
        <f>MID(AF751,10,4)</f>
        <v>0101</v>
      </c>
      <c r="AH751" s="27" t="s">
        <v>114</v>
      </c>
      <c r="AI751" s="27" t="s">
        <v>114</v>
      </c>
      <c r="AJ751" s="29">
        <v>29468</v>
      </c>
      <c r="AK751" s="27" t="s">
        <v>218</v>
      </c>
      <c r="AL751" s="29">
        <v>46634</v>
      </c>
      <c r="AM751" s="27"/>
      <c r="AN751" s="27"/>
      <c r="AO751" s="27"/>
      <c r="AP751" s="27"/>
      <c r="AQ751" s="27"/>
      <c r="AR751" s="35">
        <v>25003720</v>
      </c>
      <c r="AS751" s="36">
        <v>2445105630101</v>
      </c>
      <c r="AT751" s="27"/>
      <c r="AU751" s="29"/>
      <c r="AV751" s="27"/>
      <c r="AW751" s="27" t="s">
        <v>4374</v>
      </c>
      <c r="AX751" s="27" t="s">
        <v>114</v>
      </c>
      <c r="AY751" s="27" t="s">
        <v>114</v>
      </c>
      <c r="AZ751" s="27">
        <v>6</v>
      </c>
      <c r="BA751" s="27"/>
      <c r="BB751" s="27">
        <v>45828792</v>
      </c>
      <c r="BC751" s="27" t="s">
        <v>1907</v>
      </c>
      <c r="BD751" s="27">
        <v>2</v>
      </c>
      <c r="BE751" s="27">
        <v>5</v>
      </c>
      <c r="BF751" s="27">
        <v>0</v>
      </c>
      <c r="BG751" s="27" t="s">
        <v>648</v>
      </c>
      <c r="BH751" s="27">
        <v>7</v>
      </c>
      <c r="BI751" s="106" t="s">
        <v>5713</v>
      </c>
      <c r="BJ751" s="27" t="s">
        <v>5714</v>
      </c>
      <c r="BK751" s="27"/>
      <c r="BL751" s="27"/>
      <c r="BM751" s="27"/>
      <c r="BN751" s="27"/>
      <c r="BO751" s="27" t="s">
        <v>4769</v>
      </c>
      <c r="BP751" s="27" t="s">
        <v>4776</v>
      </c>
      <c r="BQ751" s="27" t="s">
        <v>4776</v>
      </c>
      <c r="BR751" s="27"/>
      <c r="BS751" s="27" t="s">
        <v>4776</v>
      </c>
      <c r="BT751" s="27">
        <v>43.942465753424656</v>
      </c>
      <c r="BU751" s="27">
        <v>9</v>
      </c>
      <c r="BV751" s="27">
        <v>4</v>
      </c>
      <c r="BW751" s="33"/>
      <c r="BX751" s="33"/>
      <c r="BY751" s="33"/>
      <c r="BZ751" s="91"/>
      <c r="CA751" s="91"/>
      <c r="CB751" s="91"/>
      <c r="CC751" s="33"/>
      <c r="CD751" s="33"/>
      <c r="CE751" s="33"/>
      <c r="CF751" s="27"/>
      <c r="CG751" s="27"/>
      <c r="CH751" s="27"/>
      <c r="CI751" s="27"/>
      <c r="CJ751" s="27"/>
    </row>
    <row r="752" spans="1:88" ht="15.75" thickBot="1" x14ac:dyDescent="0.3">
      <c r="A752" s="27" t="s">
        <v>3419</v>
      </c>
      <c r="B752" s="27" t="s">
        <v>3645</v>
      </c>
      <c r="C752" s="27" t="s">
        <v>758</v>
      </c>
      <c r="D752" s="27" t="s">
        <v>3842</v>
      </c>
      <c r="E752" s="27" t="s">
        <v>3842</v>
      </c>
      <c r="F752" s="27"/>
      <c r="G752" s="27" t="s">
        <v>6786</v>
      </c>
      <c r="H752" s="27" t="s">
        <v>3998</v>
      </c>
      <c r="I752" s="27" t="s">
        <v>4998</v>
      </c>
      <c r="J752" s="27"/>
      <c r="K752" s="29">
        <v>45391</v>
      </c>
      <c r="L752" s="30">
        <v>3250</v>
      </c>
      <c r="M752" s="31">
        <v>250</v>
      </c>
      <c r="N752" t="s">
        <v>149</v>
      </c>
      <c r="O752" s="1">
        <v>45446</v>
      </c>
      <c r="P752" t="s">
        <v>4883</v>
      </c>
      <c r="Q752" s="27"/>
      <c r="R752" s="27" t="s">
        <v>4961</v>
      </c>
      <c r="S752" s="27" t="s">
        <v>4962</v>
      </c>
      <c r="T752" s="27" t="s">
        <v>4963</v>
      </c>
      <c r="U752" s="27" t="s">
        <v>4954</v>
      </c>
      <c r="V752" s="27" t="s">
        <v>4776</v>
      </c>
      <c r="W752" s="27" t="s">
        <v>5599</v>
      </c>
      <c r="X752" s="32" t="s">
        <v>4997</v>
      </c>
      <c r="Y752" s="27">
        <v>5</v>
      </c>
      <c r="Z752" s="27">
        <v>1</v>
      </c>
      <c r="AA752" s="52" t="s">
        <v>5633</v>
      </c>
      <c r="AB752" s="33" t="s">
        <v>5715</v>
      </c>
      <c r="AC752" s="27">
        <v>1</v>
      </c>
      <c r="AD752" s="27">
        <v>7</v>
      </c>
      <c r="AE752" s="27">
        <v>1</v>
      </c>
      <c r="AF752" s="36">
        <v>2232345751703</v>
      </c>
      <c r="AG752" s="36" t="str">
        <f>MID(AF752,10,4)</f>
        <v>1703</v>
      </c>
      <c r="AH752" s="27" t="s">
        <v>268</v>
      </c>
      <c r="AI752" s="27" t="s">
        <v>315</v>
      </c>
      <c r="AJ752" s="29">
        <v>29556</v>
      </c>
      <c r="AK752" s="27" t="s">
        <v>379</v>
      </c>
      <c r="AL752" s="29">
        <v>45992</v>
      </c>
      <c r="AM752" s="27"/>
      <c r="AN752" s="27"/>
      <c r="AO752" s="27"/>
      <c r="AP752" s="27"/>
      <c r="AQ752" s="27"/>
      <c r="AR752" s="35">
        <v>13415131</v>
      </c>
      <c r="AS752" s="36">
        <v>201002469150</v>
      </c>
      <c r="AT752" s="27"/>
      <c r="AU752" s="29"/>
      <c r="AV752" s="27"/>
      <c r="AW752" s="27" t="s">
        <v>4375</v>
      </c>
      <c r="AX752" s="27" t="s">
        <v>268</v>
      </c>
      <c r="AY752" s="27" t="s">
        <v>315</v>
      </c>
      <c r="AZ752" s="27"/>
      <c r="BA752" s="27"/>
      <c r="BB752" s="27">
        <v>39758022</v>
      </c>
      <c r="BC752" s="27" t="s">
        <v>4588</v>
      </c>
      <c r="BD752" s="27">
        <v>1</v>
      </c>
      <c r="BE752" s="27">
        <v>5</v>
      </c>
      <c r="BF752" s="27">
        <v>3</v>
      </c>
      <c r="BG752" s="27" t="s">
        <v>4598</v>
      </c>
      <c r="BH752" s="28">
        <v>5</v>
      </c>
      <c r="BI752" s="106" t="s">
        <v>5716</v>
      </c>
      <c r="BJ752" s="27" t="s">
        <v>5717</v>
      </c>
      <c r="BK752" s="27"/>
      <c r="BL752" s="27"/>
      <c r="BM752" s="27"/>
      <c r="BN752" s="27"/>
      <c r="BO752" s="27" t="s">
        <v>4769</v>
      </c>
      <c r="BP752" s="27" t="s">
        <v>4776</v>
      </c>
      <c r="BQ752" s="27" t="s">
        <v>4776</v>
      </c>
      <c r="BR752" s="27" t="s">
        <v>4776</v>
      </c>
      <c r="BS752" s="27" t="s">
        <v>4776</v>
      </c>
      <c r="BT752" s="27">
        <v>43.701369863013696</v>
      </c>
      <c r="BU752" s="27">
        <v>12</v>
      </c>
      <c r="BV752" s="27">
        <v>1</v>
      </c>
      <c r="BW752" s="33">
        <v>3250</v>
      </c>
      <c r="BX752" s="37">
        <v>45428</v>
      </c>
      <c r="BY752" s="33">
        <v>2960</v>
      </c>
      <c r="BZ752" s="91"/>
      <c r="CA752" s="91"/>
      <c r="CB752" s="91"/>
      <c r="CC752" s="33"/>
      <c r="CD752" s="33"/>
      <c r="CE752" s="33"/>
      <c r="CF752" s="27"/>
      <c r="CG752" s="27"/>
      <c r="CH752" s="27"/>
      <c r="CI752" s="27"/>
      <c r="CJ752" s="27"/>
    </row>
    <row r="753" spans="1:88" ht="15.75" thickBot="1" x14ac:dyDescent="0.3">
      <c r="A753" s="27" t="s">
        <v>3420</v>
      </c>
      <c r="B753" s="27" t="s">
        <v>3646</v>
      </c>
      <c r="C753" s="27" t="s">
        <v>3626</v>
      </c>
      <c r="D753" s="27" t="s">
        <v>444</v>
      </c>
      <c r="E753" s="27" t="s">
        <v>1452</v>
      </c>
      <c r="F753" s="27"/>
      <c r="G753" s="27" t="s">
        <v>6787</v>
      </c>
      <c r="H753" s="27" t="s">
        <v>4001</v>
      </c>
      <c r="I753" s="27"/>
      <c r="J753" s="27"/>
      <c r="K753" s="29">
        <v>45393</v>
      </c>
      <c r="L753" s="30">
        <v>2960</v>
      </c>
      <c r="M753" s="31">
        <v>250</v>
      </c>
      <c r="N753" t="s">
        <v>4864</v>
      </c>
      <c r="P753" s="27" t="s">
        <v>4864</v>
      </c>
      <c r="Q753" s="27"/>
      <c r="R753" s="27" t="s">
        <v>5339</v>
      </c>
      <c r="S753" s="105" t="s">
        <v>4890</v>
      </c>
      <c r="T753" s="162" t="s">
        <v>4947</v>
      </c>
      <c r="U753" s="27" t="s">
        <v>4903</v>
      </c>
      <c r="V753" s="27" t="s">
        <v>4959</v>
      </c>
      <c r="W753" s="27" t="s">
        <v>5718</v>
      </c>
      <c r="X753" s="32" t="s">
        <v>5009</v>
      </c>
      <c r="Y753" s="27">
        <v>2</v>
      </c>
      <c r="Z753" s="27">
        <v>1</v>
      </c>
      <c r="AA753" s="52" t="s">
        <v>5326</v>
      </c>
      <c r="AB753" s="33" t="s">
        <v>5327</v>
      </c>
      <c r="AC753" s="27">
        <v>1</v>
      </c>
      <c r="AD753" s="27">
        <v>7</v>
      </c>
      <c r="AE753" s="27">
        <v>1</v>
      </c>
      <c r="AF753" s="36">
        <v>1707052340919</v>
      </c>
      <c r="AG753" s="36" t="str">
        <f>MID(AF753,10,4)</f>
        <v>0919</v>
      </c>
      <c r="AH753" s="27" t="s">
        <v>700</v>
      </c>
      <c r="AI753" s="27" t="s">
        <v>2435</v>
      </c>
      <c r="AJ753" s="29">
        <v>32012</v>
      </c>
      <c r="AK753" s="27"/>
      <c r="AL753" s="27"/>
      <c r="AM753" s="27"/>
      <c r="AN753" s="27"/>
      <c r="AO753" s="27"/>
      <c r="AP753" s="27"/>
      <c r="AQ753" s="27"/>
      <c r="AR753" s="35">
        <v>79859321</v>
      </c>
      <c r="AS753" s="36">
        <v>201202180831</v>
      </c>
      <c r="AT753" s="27"/>
      <c r="AU753" s="29"/>
      <c r="AV753" s="27"/>
      <c r="AW753" s="27" t="s">
        <v>4376</v>
      </c>
      <c r="AX753" s="27" t="s">
        <v>700</v>
      </c>
      <c r="AY753" s="27" t="s">
        <v>700</v>
      </c>
      <c r="AZ753" s="27"/>
      <c r="BA753" s="27"/>
      <c r="BB753" s="27">
        <v>30235556</v>
      </c>
      <c r="BC753" s="27" t="s">
        <v>1907</v>
      </c>
      <c r="BD753" s="27">
        <v>2</v>
      </c>
      <c r="BE753" s="27">
        <v>5</v>
      </c>
      <c r="BF753" s="27">
        <v>4</v>
      </c>
      <c r="BG753" s="27" t="s">
        <v>4627</v>
      </c>
      <c r="BH753" s="28">
        <v>4</v>
      </c>
      <c r="BI753" s="106" t="s">
        <v>5719</v>
      </c>
      <c r="BJ753" s="27" t="s">
        <v>5720</v>
      </c>
      <c r="BK753" s="27"/>
      <c r="BL753" s="27"/>
      <c r="BM753" s="27"/>
      <c r="BN753" s="27"/>
      <c r="BO753" s="27" t="s">
        <v>4769</v>
      </c>
      <c r="BP753" s="29">
        <v>45390</v>
      </c>
      <c r="BQ753" s="29">
        <v>45390</v>
      </c>
      <c r="BR753" s="27" t="s">
        <v>5190</v>
      </c>
      <c r="BS753" s="27" t="s">
        <v>4776</v>
      </c>
      <c r="BT753" s="27">
        <v>36.972602739726028</v>
      </c>
      <c r="BU753" s="27">
        <v>8</v>
      </c>
      <c r="BV753" s="27">
        <v>23</v>
      </c>
      <c r="BW753" s="33"/>
      <c r="BX753" s="33"/>
      <c r="BY753" s="33"/>
      <c r="BZ753" s="91"/>
      <c r="CA753" s="91"/>
      <c r="CB753" s="91"/>
      <c r="CC753" s="33"/>
      <c r="CD753" s="33"/>
      <c r="CE753" s="33"/>
      <c r="CF753" s="27"/>
      <c r="CG753" s="27"/>
      <c r="CH753" s="27"/>
      <c r="CI753" s="27"/>
      <c r="CJ753" s="27"/>
    </row>
    <row r="754" spans="1:88" x14ac:dyDescent="0.25">
      <c r="A754" s="27" t="s">
        <v>3421</v>
      </c>
      <c r="B754" s="27" t="s">
        <v>3647</v>
      </c>
      <c r="C754" s="27"/>
      <c r="D754" s="27" t="s">
        <v>3843</v>
      </c>
      <c r="E754" s="27" t="s">
        <v>3898</v>
      </c>
      <c r="F754" s="27"/>
      <c r="G754" s="27" t="s">
        <v>6788</v>
      </c>
      <c r="H754" s="27" t="s">
        <v>3998</v>
      </c>
      <c r="I754" s="27" t="s">
        <v>4998</v>
      </c>
      <c r="J754" s="27"/>
      <c r="K754" s="29">
        <v>45398</v>
      </c>
      <c r="L754" s="30">
        <v>3250</v>
      </c>
      <c r="M754" s="31">
        <v>250</v>
      </c>
      <c r="N754" t="s">
        <v>4864</v>
      </c>
      <c r="P754" s="27" t="s">
        <v>4864</v>
      </c>
      <c r="Q754" s="27"/>
      <c r="R754" s="27" t="s">
        <v>4961</v>
      </c>
      <c r="S754" s="27" t="s">
        <v>4962</v>
      </c>
      <c r="T754" s="27" t="s">
        <v>4963</v>
      </c>
      <c r="U754" s="27" t="s">
        <v>4954</v>
      </c>
      <c r="V754" s="27" t="s">
        <v>5003</v>
      </c>
      <c r="W754" s="27" t="s">
        <v>5607</v>
      </c>
      <c r="X754" s="32" t="s">
        <v>5101</v>
      </c>
      <c r="Y754" s="27">
        <v>6</v>
      </c>
      <c r="Z754" s="27">
        <v>1</v>
      </c>
      <c r="AA754" s="52" t="s">
        <v>5326</v>
      </c>
      <c r="AB754" s="33" t="s">
        <v>5327</v>
      </c>
      <c r="AC754" s="27">
        <v>1</v>
      </c>
      <c r="AD754" s="27">
        <v>7</v>
      </c>
      <c r="AE754" s="27">
        <v>1</v>
      </c>
      <c r="AF754" s="36">
        <v>1591681631603</v>
      </c>
      <c r="AG754" s="36" t="str">
        <f>MID(AF754,10,4)</f>
        <v>1603</v>
      </c>
      <c r="AH754" s="27" t="s">
        <v>1119</v>
      </c>
      <c r="AI754" s="27" t="s">
        <v>1629</v>
      </c>
      <c r="AJ754" s="29">
        <v>26738</v>
      </c>
      <c r="AK754" s="27" t="s">
        <v>379</v>
      </c>
      <c r="AL754" s="29">
        <v>46461</v>
      </c>
      <c r="AM754" s="27"/>
      <c r="AN754" s="27"/>
      <c r="AO754" s="27"/>
      <c r="AP754" s="27"/>
      <c r="AQ754" s="27"/>
      <c r="AR754" s="35">
        <v>42747074</v>
      </c>
      <c r="AS754" s="36">
        <v>173163106</v>
      </c>
      <c r="AT754" s="27"/>
      <c r="AU754" s="29"/>
      <c r="AV754" s="27"/>
      <c r="AW754" s="27" t="s">
        <v>4377</v>
      </c>
      <c r="AX754" s="27" t="s">
        <v>1118</v>
      </c>
      <c r="AY754" s="27" t="s">
        <v>1119</v>
      </c>
      <c r="AZ754" s="27"/>
      <c r="BA754" s="27"/>
      <c r="BB754" s="27">
        <v>53171920</v>
      </c>
      <c r="BC754" s="27" t="s">
        <v>1907</v>
      </c>
      <c r="BD754" s="27">
        <v>2</v>
      </c>
      <c r="BE754" s="27">
        <v>5</v>
      </c>
      <c r="BF754" s="27">
        <v>4</v>
      </c>
      <c r="BG754" s="27" t="s">
        <v>4627</v>
      </c>
      <c r="BH754" s="28">
        <v>4</v>
      </c>
      <c r="BI754" s="106" t="s">
        <v>5721</v>
      </c>
      <c r="BJ754" s="27" t="s">
        <v>5722</v>
      </c>
      <c r="BK754" s="27"/>
      <c r="BL754" s="27"/>
      <c r="BM754" s="27"/>
      <c r="BN754" s="27"/>
      <c r="BO754" s="27" t="s">
        <v>4769</v>
      </c>
      <c r="BP754" s="29">
        <v>45364</v>
      </c>
      <c r="BQ754" s="27" t="s">
        <v>4776</v>
      </c>
      <c r="BR754" s="27"/>
      <c r="BS754" s="29">
        <v>45387</v>
      </c>
      <c r="BT754" s="27">
        <v>51.421917808219177</v>
      </c>
      <c r="BU754" s="27">
        <v>3</v>
      </c>
      <c r="BV754" s="27">
        <v>15</v>
      </c>
      <c r="BW754" s="33">
        <v>3250</v>
      </c>
      <c r="BX754" s="37">
        <v>45444</v>
      </c>
      <c r="BY754" s="33">
        <v>2960</v>
      </c>
      <c r="BZ754" s="91"/>
      <c r="CA754" s="91"/>
      <c r="CB754" s="91"/>
      <c r="CC754" s="33"/>
      <c r="CD754" s="33"/>
      <c r="CE754" s="33"/>
      <c r="CF754" s="27"/>
      <c r="CG754" s="27"/>
      <c r="CH754" s="27"/>
      <c r="CI754" s="27"/>
      <c r="CJ754" s="27"/>
    </row>
    <row r="755" spans="1:88" x14ac:dyDescent="0.25">
      <c r="A755" s="27" t="s">
        <v>3422</v>
      </c>
      <c r="B755" s="27" t="s">
        <v>1544</v>
      </c>
      <c r="C755" s="27" t="s">
        <v>306</v>
      </c>
      <c r="D755" s="27" t="s">
        <v>871</v>
      </c>
      <c r="E755" s="27" t="s">
        <v>314</v>
      </c>
      <c r="F755" s="27"/>
      <c r="G755" s="27" t="s">
        <v>6789</v>
      </c>
      <c r="H755" s="27" t="s">
        <v>4011</v>
      </c>
      <c r="I755" s="27"/>
      <c r="J755" s="27"/>
      <c r="K755" s="29">
        <v>45400</v>
      </c>
      <c r="L755" s="30">
        <v>2960</v>
      </c>
      <c r="M755" s="31">
        <v>250</v>
      </c>
      <c r="N755" t="s">
        <v>149</v>
      </c>
      <c r="O755" s="1">
        <v>45444</v>
      </c>
      <c r="P755" t="s">
        <v>4969</v>
      </c>
      <c r="Q755" s="27"/>
      <c r="R755" s="27" t="s">
        <v>4961</v>
      </c>
      <c r="S755" s="105" t="s">
        <v>4962</v>
      </c>
      <c r="T755" s="105" t="s">
        <v>4963</v>
      </c>
      <c r="U755" s="27" t="s">
        <v>4954</v>
      </c>
      <c r="V755" s="27" t="s">
        <v>5003</v>
      </c>
      <c r="W755" s="27" t="s">
        <v>5607</v>
      </c>
      <c r="X755" s="32" t="s">
        <v>5101</v>
      </c>
      <c r="Y755" s="27">
        <v>6</v>
      </c>
      <c r="Z755" s="27">
        <v>1</v>
      </c>
      <c r="AA755" s="52" t="s">
        <v>5326</v>
      </c>
      <c r="AB755" s="33" t="s">
        <v>5327</v>
      </c>
      <c r="AC755" s="27">
        <v>1</v>
      </c>
      <c r="AD755" s="27">
        <v>7</v>
      </c>
      <c r="AE755" s="27">
        <v>1</v>
      </c>
      <c r="AF755" s="36">
        <v>2806682011601</v>
      </c>
      <c r="AG755" s="36" t="str">
        <f>MID(AF755,10,4)</f>
        <v>1601</v>
      </c>
      <c r="AH755" s="27" t="s">
        <v>1119</v>
      </c>
      <c r="AI755" s="27" t="s">
        <v>1118</v>
      </c>
      <c r="AJ755" s="29">
        <v>36431</v>
      </c>
      <c r="AK755" s="27" t="s">
        <v>499</v>
      </c>
      <c r="AL755" s="29">
        <v>45563</v>
      </c>
      <c r="AM755" s="27"/>
      <c r="AN755" s="27"/>
      <c r="AO755" s="27"/>
      <c r="AP755" s="27"/>
      <c r="AQ755" s="27"/>
      <c r="AR755" s="35">
        <v>105603910</v>
      </c>
      <c r="AS755" s="36">
        <v>2806682011601</v>
      </c>
      <c r="AT755" s="27"/>
      <c r="AU755" s="29"/>
      <c r="AV755" s="27"/>
      <c r="AW755" s="27" t="s">
        <v>4378</v>
      </c>
      <c r="AX755" s="27" t="s">
        <v>1118</v>
      </c>
      <c r="AY755" s="27" t="s">
        <v>1119</v>
      </c>
      <c r="AZ755" s="27"/>
      <c r="BA755" s="27"/>
      <c r="BB755" s="27" t="s">
        <v>4560</v>
      </c>
      <c r="BC755" s="27" t="s">
        <v>4588</v>
      </c>
      <c r="BD755" s="27">
        <v>1</v>
      </c>
      <c r="BE755" s="27">
        <v>5</v>
      </c>
      <c r="BF755" s="27">
        <v>1</v>
      </c>
      <c r="BG755" s="27" t="s">
        <v>4628</v>
      </c>
      <c r="BH755" s="27">
        <v>7</v>
      </c>
      <c r="BI755" s="106" t="s">
        <v>5723</v>
      </c>
      <c r="BJ755" s="27" t="s">
        <v>5724</v>
      </c>
      <c r="BK755" s="27"/>
      <c r="BL755" s="27"/>
      <c r="BM755" s="27"/>
      <c r="BN755" s="27"/>
      <c r="BO755" s="27" t="s">
        <v>4769</v>
      </c>
      <c r="BP755" s="27" t="s">
        <v>4776</v>
      </c>
      <c r="BQ755" s="27" t="s">
        <v>4776</v>
      </c>
      <c r="BR755" s="27"/>
      <c r="BS755" s="29">
        <v>45397</v>
      </c>
      <c r="BT755" s="27">
        <v>24.865753424657534</v>
      </c>
      <c r="BU755" s="27">
        <v>9</v>
      </c>
      <c r="BV755" s="27">
        <v>28</v>
      </c>
      <c r="BW755" s="33"/>
      <c r="BX755" s="33"/>
      <c r="BY755" s="33"/>
      <c r="BZ755" s="91"/>
      <c r="CA755" s="91"/>
      <c r="CB755" s="91"/>
      <c r="CC755" s="33"/>
      <c r="CD755" s="33"/>
      <c r="CE755" s="33"/>
      <c r="CF755" s="27"/>
      <c r="CG755" s="27"/>
      <c r="CH755" s="27"/>
      <c r="CI755" s="27"/>
      <c r="CJ755" s="27"/>
    </row>
    <row r="756" spans="1:88" x14ac:dyDescent="0.25">
      <c r="A756" s="27" t="s">
        <v>3423</v>
      </c>
      <c r="B756" s="27" t="s">
        <v>3642</v>
      </c>
      <c r="C756" s="27" t="s">
        <v>3688</v>
      </c>
      <c r="D756" s="27" t="s">
        <v>3844</v>
      </c>
      <c r="E756" s="27" t="s">
        <v>3951</v>
      </c>
      <c r="F756" s="27"/>
      <c r="G756" s="27" t="s">
        <v>6790</v>
      </c>
      <c r="H756" s="27" t="s">
        <v>3994</v>
      </c>
      <c r="I756" s="27"/>
      <c r="J756" s="27"/>
      <c r="K756" s="29">
        <v>45401</v>
      </c>
      <c r="L756" s="30">
        <v>3385</v>
      </c>
      <c r="M756" s="31">
        <v>250</v>
      </c>
      <c r="N756" t="s">
        <v>4864</v>
      </c>
      <c r="P756" s="27" t="s">
        <v>4864</v>
      </c>
      <c r="Q756" s="27"/>
      <c r="R756" s="27" t="s">
        <v>4876</v>
      </c>
      <c r="S756" s="27">
        <v>20</v>
      </c>
      <c r="T756" s="27" t="s">
        <v>4893</v>
      </c>
      <c r="U756" s="27"/>
      <c r="V756" s="27" t="s">
        <v>4869</v>
      </c>
      <c r="W756" s="27" t="s">
        <v>5152</v>
      </c>
      <c r="X756" s="32" t="s">
        <v>4870</v>
      </c>
      <c r="Y756" s="27">
        <v>1</v>
      </c>
      <c r="Z756" s="27">
        <v>2</v>
      </c>
      <c r="AA756" s="52" t="s">
        <v>5326</v>
      </c>
      <c r="AB756" s="33" t="s">
        <v>5327</v>
      </c>
      <c r="AC756" s="27">
        <v>1</v>
      </c>
      <c r="AD756" s="27">
        <v>7</v>
      </c>
      <c r="AE756" s="27">
        <v>1</v>
      </c>
      <c r="AF756" s="36">
        <v>3682790730101</v>
      </c>
      <c r="AG756" s="36" t="str">
        <f>MID(AF756,10,4)</f>
        <v>0101</v>
      </c>
      <c r="AH756" s="27" t="s">
        <v>114</v>
      </c>
      <c r="AI756" s="27" t="s">
        <v>114</v>
      </c>
      <c r="AJ756" s="29">
        <v>37959</v>
      </c>
      <c r="AK756" s="27"/>
      <c r="AL756" s="27"/>
      <c r="AM756" s="27"/>
      <c r="AN756" s="27"/>
      <c r="AO756" s="27"/>
      <c r="AP756" s="27"/>
      <c r="AQ756" s="27"/>
      <c r="AR756" s="35">
        <v>368279073</v>
      </c>
      <c r="AS756" s="112">
        <v>3682790730101</v>
      </c>
      <c r="AT756" s="27"/>
      <c r="AU756" s="29"/>
      <c r="AV756" s="27"/>
      <c r="AW756" s="27" t="s">
        <v>4379</v>
      </c>
      <c r="AX756" s="27" t="s">
        <v>114</v>
      </c>
      <c r="AY756" s="27" t="s">
        <v>114</v>
      </c>
      <c r="AZ756" s="27"/>
      <c r="BA756" s="27"/>
      <c r="BB756" s="27">
        <v>42741096</v>
      </c>
      <c r="BC756" s="27" t="s">
        <v>4590</v>
      </c>
      <c r="BD756" s="27">
        <v>1</v>
      </c>
      <c r="BE756" s="27">
        <v>5</v>
      </c>
      <c r="BF756" s="27">
        <v>0</v>
      </c>
      <c r="BG756" s="27" t="s">
        <v>617</v>
      </c>
      <c r="BH756" s="27">
        <v>7</v>
      </c>
      <c r="BI756" s="106" t="s">
        <v>5725</v>
      </c>
      <c r="BJ756" s="27" t="s">
        <v>5726</v>
      </c>
      <c r="BK756" s="27"/>
      <c r="BL756" s="27"/>
      <c r="BM756" s="27"/>
      <c r="BN756" s="27"/>
      <c r="BO756" s="27" t="s">
        <v>4769</v>
      </c>
      <c r="BP756" s="29">
        <v>45391</v>
      </c>
      <c r="BQ756" s="27" t="s">
        <v>4776</v>
      </c>
      <c r="BR756" s="27"/>
      <c r="BS756" s="29">
        <v>45355</v>
      </c>
      <c r="BT756" s="27">
        <v>20.67945205479452</v>
      </c>
      <c r="BU756" s="27">
        <v>12</v>
      </c>
      <c r="BV756" s="27">
        <v>4</v>
      </c>
      <c r="BW756" s="33"/>
      <c r="BX756" s="33"/>
      <c r="BY756" s="33"/>
      <c r="BZ756" s="91"/>
      <c r="CA756" s="91"/>
      <c r="CB756" s="91"/>
      <c r="CC756" s="33"/>
      <c r="CD756" s="33"/>
      <c r="CE756" s="33"/>
      <c r="CF756" s="27"/>
      <c r="CG756" s="27"/>
      <c r="CH756" s="27"/>
      <c r="CI756" s="27"/>
      <c r="CJ756" s="27"/>
    </row>
    <row r="757" spans="1:88" x14ac:dyDescent="0.25">
      <c r="A757" s="27" t="s">
        <v>3424</v>
      </c>
      <c r="B757" s="27" t="s">
        <v>3648</v>
      </c>
      <c r="C757" s="27" t="s">
        <v>3736</v>
      </c>
      <c r="D757" s="27" t="s">
        <v>168</v>
      </c>
      <c r="E757" s="27" t="s">
        <v>3952</v>
      </c>
      <c r="F757" s="27"/>
      <c r="G757" s="27" t="s">
        <v>6791</v>
      </c>
      <c r="H757" s="27" t="s">
        <v>3994</v>
      </c>
      <c r="I757" s="27"/>
      <c r="J757" s="27"/>
      <c r="K757" s="29">
        <v>45401</v>
      </c>
      <c r="L757" s="30">
        <v>3385</v>
      </c>
      <c r="M757" s="31">
        <v>250</v>
      </c>
      <c r="N757" t="s">
        <v>4864</v>
      </c>
      <c r="P757" s="27" t="s">
        <v>4864</v>
      </c>
      <c r="Q757" s="27"/>
      <c r="R757" s="27" t="s">
        <v>4898</v>
      </c>
      <c r="S757" s="27">
        <v>66</v>
      </c>
      <c r="T757" s="27" t="s">
        <v>5117</v>
      </c>
      <c r="U757" s="27"/>
      <c r="V757" s="27" t="s">
        <v>4869</v>
      </c>
      <c r="W757" s="27" t="s">
        <v>4886</v>
      </c>
      <c r="X757" s="32" t="s">
        <v>4870</v>
      </c>
      <c r="Y757" s="27">
        <v>1</v>
      </c>
      <c r="Z757" s="27">
        <v>2</v>
      </c>
      <c r="AA757" s="52" t="s">
        <v>5643</v>
      </c>
      <c r="AB757" s="33" t="s">
        <v>5327</v>
      </c>
      <c r="AC757" s="27">
        <v>1</v>
      </c>
      <c r="AD757" s="27">
        <v>7</v>
      </c>
      <c r="AE757" s="27">
        <v>1</v>
      </c>
      <c r="AF757" s="36">
        <v>2341468690101</v>
      </c>
      <c r="AG757" s="36" t="str">
        <f>MID(AF757,10,4)</f>
        <v>0101</v>
      </c>
      <c r="AH757" s="27" t="s">
        <v>114</v>
      </c>
      <c r="AI757" s="27" t="s">
        <v>114</v>
      </c>
      <c r="AJ757" s="29">
        <v>34259</v>
      </c>
      <c r="AK757" s="27"/>
      <c r="AL757" s="27"/>
      <c r="AM757" s="27"/>
      <c r="AN757" s="27"/>
      <c r="AO757" s="27"/>
      <c r="AP757" s="27"/>
      <c r="AQ757" s="27"/>
      <c r="AR757" s="35">
        <v>77076672</v>
      </c>
      <c r="AS757" s="36">
        <v>201200068645</v>
      </c>
      <c r="AT757" s="27"/>
      <c r="AU757" s="29"/>
      <c r="AV757" s="27"/>
      <c r="AW757" s="27" t="s">
        <v>4380</v>
      </c>
      <c r="AX757" s="27" t="s">
        <v>114</v>
      </c>
      <c r="AY757" s="27" t="s">
        <v>278</v>
      </c>
      <c r="AZ757" s="27">
        <v>5</v>
      </c>
      <c r="BA757" s="27"/>
      <c r="BB757" s="27" t="s">
        <v>4561</v>
      </c>
      <c r="BC757" s="27" t="s">
        <v>4590</v>
      </c>
      <c r="BD757" s="27">
        <v>1</v>
      </c>
      <c r="BE757" s="27">
        <v>5</v>
      </c>
      <c r="BF757" s="27">
        <v>0</v>
      </c>
      <c r="BG757" s="27" t="s">
        <v>617</v>
      </c>
      <c r="BH757" s="27">
        <v>7</v>
      </c>
      <c r="BI757" s="106" t="s">
        <v>5727</v>
      </c>
      <c r="BJ757" s="27" t="s">
        <v>5728</v>
      </c>
      <c r="BK757" s="27"/>
      <c r="BL757" s="27"/>
      <c r="BM757" s="27"/>
      <c r="BN757" s="27"/>
      <c r="BO757" s="27" t="s">
        <v>4769</v>
      </c>
      <c r="BP757" s="29">
        <v>45337</v>
      </c>
      <c r="BQ757" s="27" t="s">
        <v>5729</v>
      </c>
      <c r="BR757" s="27" t="s">
        <v>5179</v>
      </c>
      <c r="BS757" s="29">
        <v>45338</v>
      </c>
      <c r="BT757" s="27">
        <v>30.816438356164383</v>
      </c>
      <c r="BU757" s="27">
        <v>10</v>
      </c>
      <c r="BV757" s="27">
        <v>17</v>
      </c>
      <c r="BW757" s="33"/>
      <c r="BX757" s="33"/>
      <c r="BY757" s="33"/>
      <c r="BZ757" s="91"/>
      <c r="CA757" s="91"/>
      <c r="CB757" s="91"/>
      <c r="CC757" s="33"/>
      <c r="CD757" s="33"/>
      <c r="CE757" s="33"/>
      <c r="CF757" s="27"/>
      <c r="CG757" s="27"/>
      <c r="CH757" s="27"/>
      <c r="CI757" s="27"/>
      <c r="CJ757" s="27"/>
    </row>
    <row r="758" spans="1:88" x14ac:dyDescent="0.25">
      <c r="A758" s="27" t="s">
        <v>3425</v>
      </c>
      <c r="B758" s="27" t="s">
        <v>179</v>
      </c>
      <c r="C758" s="27" t="s">
        <v>180</v>
      </c>
      <c r="D758" s="27" t="s">
        <v>190</v>
      </c>
      <c r="E758" s="27" t="s">
        <v>2891</v>
      </c>
      <c r="F758" s="27"/>
      <c r="G758" s="27" t="s">
        <v>6792</v>
      </c>
      <c r="H758" s="27" t="s">
        <v>4026</v>
      </c>
      <c r="I758" s="27"/>
      <c r="J758" s="27"/>
      <c r="K758" s="29">
        <v>45401</v>
      </c>
      <c r="L758" s="30">
        <v>2960</v>
      </c>
      <c r="M758" s="31">
        <v>250</v>
      </c>
      <c r="N758" t="s">
        <v>4864</v>
      </c>
      <c r="P758" s="27" t="s">
        <v>4864</v>
      </c>
      <c r="Q758" s="27"/>
      <c r="R758" s="27" t="s">
        <v>4961</v>
      </c>
      <c r="S758" s="27" t="s">
        <v>4962</v>
      </c>
      <c r="T758" s="27" t="s">
        <v>4963</v>
      </c>
      <c r="U758" s="27" t="s">
        <v>4954</v>
      </c>
      <c r="V758" s="27" t="s">
        <v>5003</v>
      </c>
      <c r="W758" s="27" t="s">
        <v>5607</v>
      </c>
      <c r="X758" s="32" t="s">
        <v>5101</v>
      </c>
      <c r="Y758" s="27">
        <v>6</v>
      </c>
      <c r="Z758" s="27">
        <v>1</v>
      </c>
      <c r="AA758" s="52" t="s">
        <v>5633</v>
      </c>
      <c r="AB758" s="33" t="s">
        <v>5604</v>
      </c>
      <c r="AC758" s="27">
        <v>1</v>
      </c>
      <c r="AD758" s="27">
        <v>7</v>
      </c>
      <c r="AE758" s="27">
        <v>1</v>
      </c>
      <c r="AF758" s="36">
        <v>2324178811601</v>
      </c>
      <c r="AG758" s="36" t="str">
        <f>MID(AF758,10,4)</f>
        <v>1601</v>
      </c>
      <c r="AH758" s="27" t="s">
        <v>1119</v>
      </c>
      <c r="AI758" s="27" t="s">
        <v>1118</v>
      </c>
      <c r="AJ758" s="29">
        <v>34300</v>
      </c>
      <c r="AK758" s="27" t="s">
        <v>218</v>
      </c>
      <c r="AL758" s="29">
        <v>45603</v>
      </c>
      <c r="AM758" s="27" t="s">
        <v>499</v>
      </c>
      <c r="AN758" s="29">
        <v>45623</v>
      </c>
      <c r="AO758" s="27"/>
      <c r="AP758" s="27"/>
      <c r="AQ758" s="27"/>
      <c r="AR758" s="35">
        <v>81681321</v>
      </c>
      <c r="AS758" s="36">
        <v>2324178811601</v>
      </c>
      <c r="AT758" s="27"/>
      <c r="AU758" s="29"/>
      <c r="AV758" s="27"/>
      <c r="AW758" s="27" t="s">
        <v>4381</v>
      </c>
      <c r="AX758" s="27" t="s">
        <v>4225</v>
      </c>
      <c r="AY758" s="27" t="s">
        <v>1119</v>
      </c>
      <c r="AZ758" s="27">
        <v>12</v>
      </c>
      <c r="BA758" s="27"/>
      <c r="BB758" s="27">
        <v>59026175</v>
      </c>
      <c r="BC758" s="27" t="s">
        <v>1907</v>
      </c>
      <c r="BD758" s="27">
        <v>2</v>
      </c>
      <c r="BE758" s="27">
        <v>5</v>
      </c>
      <c r="BF758" s="27">
        <v>1</v>
      </c>
      <c r="BG758" s="27" t="s">
        <v>4598</v>
      </c>
      <c r="BH758" s="28">
        <v>5</v>
      </c>
      <c r="BI758" s="106" t="s">
        <v>5730</v>
      </c>
      <c r="BJ758" s="27" t="s">
        <v>5731</v>
      </c>
      <c r="BK758" s="27"/>
      <c r="BL758" s="27"/>
      <c r="BM758" s="27"/>
      <c r="BN758" s="27"/>
      <c r="BO758" s="27" t="s">
        <v>4769</v>
      </c>
      <c r="BP758" s="27" t="s">
        <v>4776</v>
      </c>
      <c r="BQ758" s="27" t="s">
        <v>4776</v>
      </c>
      <c r="BR758" s="27"/>
      <c r="BS758" s="27" t="s">
        <v>4776</v>
      </c>
      <c r="BT758" s="27">
        <v>30.704109589041096</v>
      </c>
      <c r="BU758" s="27">
        <v>11</v>
      </c>
      <c r="BV758" s="27">
        <v>27</v>
      </c>
      <c r="BW758" s="33"/>
      <c r="BX758" s="33"/>
      <c r="BY758" s="33"/>
      <c r="BZ758" s="91"/>
      <c r="CA758" s="91"/>
      <c r="CB758" s="91"/>
      <c r="CC758" s="33"/>
      <c r="CD758" s="33"/>
      <c r="CE758" s="33"/>
      <c r="CF758" s="27"/>
      <c r="CG758" s="27"/>
      <c r="CH758" s="27"/>
      <c r="CI758" s="27"/>
      <c r="CJ758" s="27"/>
    </row>
    <row r="759" spans="1:88" x14ac:dyDescent="0.25">
      <c r="A759" s="27" t="s">
        <v>3426</v>
      </c>
      <c r="B759" s="27" t="s">
        <v>1174</v>
      </c>
      <c r="C759" s="27"/>
      <c r="D759" s="27" t="s">
        <v>6906</v>
      </c>
      <c r="E759" s="27" t="s">
        <v>1545</v>
      </c>
      <c r="F759" s="27" t="s">
        <v>871</v>
      </c>
      <c r="G759" s="27" t="s">
        <v>5732</v>
      </c>
      <c r="H759" s="27" t="s">
        <v>3994</v>
      </c>
      <c r="I759" s="27"/>
      <c r="J759" s="27"/>
      <c r="K759" s="29">
        <v>45402</v>
      </c>
      <c r="L759" s="30"/>
      <c r="M759" s="31"/>
      <c r="N759" t="s">
        <v>5178</v>
      </c>
      <c r="P759" s="27" t="s">
        <v>5178</v>
      </c>
      <c r="Q759" s="27"/>
      <c r="R759" s="27" t="s">
        <v>4876</v>
      </c>
      <c r="S759" s="27">
        <v>100</v>
      </c>
      <c r="T759" s="27" t="s">
        <v>6935</v>
      </c>
      <c r="U759" s="27"/>
      <c r="V759" s="27" t="s">
        <v>4869</v>
      </c>
      <c r="W759" s="27"/>
      <c r="X759" s="27"/>
      <c r="Y759" s="27"/>
      <c r="Z759" s="27">
        <v>2</v>
      </c>
      <c r="AA759" s="167" t="s">
        <v>5098</v>
      </c>
      <c r="AB759" s="102" t="s">
        <v>5098</v>
      </c>
      <c r="AC759" s="27">
        <v>1</v>
      </c>
      <c r="AD759" s="27">
        <v>7</v>
      </c>
      <c r="AE759" s="27">
        <v>1</v>
      </c>
      <c r="AF759" s="36"/>
      <c r="AG759" s="36" t="str">
        <f>MID(AF759,10,4)</f>
        <v/>
      </c>
      <c r="AH759" s="27"/>
      <c r="AI759" s="27"/>
      <c r="AJ759" s="29"/>
      <c r="AK759" s="27"/>
      <c r="AL759" s="27"/>
      <c r="AM759" s="27"/>
      <c r="AN759" s="27"/>
      <c r="AO759" s="27"/>
      <c r="AP759" s="27"/>
      <c r="AQ759" s="27"/>
      <c r="AR759" s="35"/>
      <c r="AS759" s="36"/>
      <c r="AT759" s="27"/>
      <c r="AU759" s="29"/>
      <c r="AV759" s="27"/>
      <c r="AW759" s="27"/>
      <c r="AX759" s="27"/>
      <c r="AY759" s="27"/>
      <c r="AZ759" s="27"/>
      <c r="BA759" s="27"/>
      <c r="BB759" s="27"/>
      <c r="BC759" s="27"/>
      <c r="BD759" s="27"/>
      <c r="BE759" s="27"/>
      <c r="BF759" s="27"/>
      <c r="BG759" s="27"/>
      <c r="BH759" s="27"/>
      <c r="BI759" s="27"/>
      <c r="BJ759" s="27"/>
      <c r="BK759" s="27"/>
      <c r="BL759" s="27"/>
      <c r="BM759" s="27"/>
      <c r="BN759" s="27"/>
      <c r="BO759" s="27"/>
      <c r="BP759" s="27"/>
      <c r="BQ759" s="27"/>
      <c r="BR759" s="27"/>
      <c r="BS759" s="27"/>
      <c r="BT759" s="27">
        <v>124.67671232876712</v>
      </c>
      <c r="BU759" s="27">
        <v>1</v>
      </c>
      <c r="BV759" s="27">
        <v>0</v>
      </c>
      <c r="BW759" s="33"/>
      <c r="BX759" s="33"/>
      <c r="BY759" s="33"/>
      <c r="BZ759" s="91"/>
      <c r="CA759" s="91"/>
      <c r="CB759" s="91"/>
      <c r="CC759" s="33"/>
      <c r="CD759" s="33"/>
      <c r="CE759" s="33"/>
      <c r="CF759" s="27"/>
      <c r="CG759" s="27"/>
      <c r="CH759" s="27"/>
      <c r="CI759" s="27"/>
      <c r="CJ759" s="27"/>
    </row>
    <row r="760" spans="1:88" x14ac:dyDescent="0.25">
      <c r="A760" s="27" t="s">
        <v>3427</v>
      </c>
      <c r="B760" s="27" t="s">
        <v>5733</v>
      </c>
      <c r="C760" s="27" t="s">
        <v>3737</v>
      </c>
      <c r="D760" s="27" t="s">
        <v>168</v>
      </c>
      <c r="E760" s="27" t="s">
        <v>3953</v>
      </c>
      <c r="F760" s="27"/>
      <c r="G760" s="27" t="s">
        <v>6793</v>
      </c>
      <c r="H760" s="27" t="s">
        <v>3994</v>
      </c>
      <c r="I760" s="27"/>
      <c r="J760" s="27"/>
      <c r="K760" s="29">
        <v>45404</v>
      </c>
      <c r="L760" s="30">
        <v>3385</v>
      </c>
      <c r="M760" s="31">
        <v>250</v>
      </c>
      <c r="N760" t="s">
        <v>4864</v>
      </c>
      <c r="P760" s="27" t="s">
        <v>4864</v>
      </c>
      <c r="Q760" s="27"/>
      <c r="R760" s="27" t="s">
        <v>4941</v>
      </c>
      <c r="S760" s="27">
        <v>10001</v>
      </c>
      <c r="T760" s="27" t="s">
        <v>6937</v>
      </c>
      <c r="U760" s="27"/>
      <c r="V760" s="27" t="s">
        <v>4869</v>
      </c>
      <c r="W760" s="27" t="s">
        <v>4943</v>
      </c>
      <c r="X760" s="32" t="s">
        <v>4870</v>
      </c>
      <c r="Y760" s="27">
        <v>1</v>
      </c>
      <c r="Z760" s="27">
        <v>2</v>
      </c>
      <c r="AA760" s="52" t="s">
        <v>5643</v>
      </c>
      <c r="AB760" s="33" t="s">
        <v>5327</v>
      </c>
      <c r="AC760" s="27">
        <v>1</v>
      </c>
      <c r="AD760" s="27">
        <v>7</v>
      </c>
      <c r="AE760" s="27">
        <v>1</v>
      </c>
      <c r="AF760" s="36">
        <v>3818172880101</v>
      </c>
      <c r="AG760" s="36" t="str">
        <f>MID(AF760,10,4)</f>
        <v>0101</v>
      </c>
      <c r="AH760" s="27" t="s">
        <v>114</v>
      </c>
      <c r="AI760" s="27" t="s">
        <v>114</v>
      </c>
      <c r="AJ760" s="29">
        <v>38543</v>
      </c>
      <c r="AK760" s="27"/>
      <c r="AL760" s="27"/>
      <c r="AM760" s="27"/>
      <c r="AN760" s="27"/>
      <c r="AO760" s="27"/>
      <c r="AP760" s="27"/>
      <c r="AQ760" s="27"/>
      <c r="AR760" s="35">
        <v>381817288</v>
      </c>
      <c r="AS760" s="36">
        <v>3818172880101</v>
      </c>
      <c r="AT760" s="27"/>
      <c r="AU760" s="29"/>
      <c r="AV760" s="27"/>
      <c r="AW760" s="27" t="s">
        <v>4382</v>
      </c>
      <c r="AX760" s="27" t="s">
        <v>114</v>
      </c>
      <c r="AY760" s="27" t="s">
        <v>259</v>
      </c>
      <c r="AZ760" s="27"/>
      <c r="BA760" s="27"/>
      <c r="BB760" s="27" t="s">
        <v>4562</v>
      </c>
      <c r="BC760" s="27" t="s">
        <v>4590</v>
      </c>
      <c r="BD760" s="27">
        <v>1</v>
      </c>
      <c r="BE760" s="27">
        <v>5</v>
      </c>
      <c r="BF760" s="27">
        <v>0</v>
      </c>
      <c r="BG760" s="27" t="s">
        <v>4615</v>
      </c>
      <c r="BH760" s="27">
        <v>7</v>
      </c>
      <c r="BI760" s="106" t="s">
        <v>5734</v>
      </c>
      <c r="BJ760" s="27" t="s">
        <v>5735</v>
      </c>
      <c r="BK760" s="27"/>
      <c r="BL760" s="27"/>
      <c r="BM760" s="27"/>
      <c r="BN760" s="27"/>
      <c r="BO760" s="27" t="s">
        <v>4769</v>
      </c>
      <c r="BP760" s="27" t="s">
        <v>4770</v>
      </c>
      <c r="BQ760" s="27" t="s">
        <v>4770</v>
      </c>
      <c r="BR760" s="27"/>
      <c r="BS760" s="29">
        <v>45393</v>
      </c>
      <c r="BT760" s="27">
        <v>19.079452054794519</v>
      </c>
      <c r="BU760" s="27">
        <v>7</v>
      </c>
      <c r="BV760" s="27">
        <v>10</v>
      </c>
      <c r="BW760" s="33"/>
      <c r="BX760" s="33"/>
      <c r="BY760" s="33"/>
      <c r="BZ760" s="91"/>
      <c r="CA760" s="91"/>
      <c r="CB760" s="91"/>
      <c r="CC760" s="33"/>
      <c r="CD760" s="33"/>
      <c r="CE760" s="33"/>
      <c r="CF760" s="27"/>
      <c r="CG760" s="27"/>
      <c r="CH760" s="27"/>
      <c r="CI760" s="27"/>
      <c r="CJ760" s="27"/>
    </row>
    <row r="761" spans="1:88" x14ac:dyDescent="0.25">
      <c r="A761" s="27" t="s">
        <v>3428</v>
      </c>
      <c r="B761" s="27" t="s">
        <v>1123</v>
      </c>
      <c r="C761" s="27" t="s">
        <v>3738</v>
      </c>
      <c r="D761" s="27" t="s">
        <v>215</v>
      </c>
      <c r="E761" s="27" t="s">
        <v>3954</v>
      </c>
      <c r="F761" s="27"/>
      <c r="G761" s="27" t="s">
        <v>6794</v>
      </c>
      <c r="H761" s="27" t="s">
        <v>3994</v>
      </c>
      <c r="I761" s="27"/>
      <c r="J761" s="27"/>
      <c r="K761" s="29">
        <v>45404</v>
      </c>
      <c r="L761" s="30">
        <v>3385</v>
      </c>
      <c r="M761" s="31">
        <v>250</v>
      </c>
      <c r="N761" t="s">
        <v>4864</v>
      </c>
      <c r="P761" s="27" t="s">
        <v>4864</v>
      </c>
      <c r="Q761" s="27"/>
      <c r="R761" s="27" t="s">
        <v>4872</v>
      </c>
      <c r="S761" s="27">
        <v>45</v>
      </c>
      <c r="T761" s="27" t="s">
        <v>5113</v>
      </c>
      <c r="U761" s="27"/>
      <c r="V761" s="27" t="s">
        <v>4869</v>
      </c>
      <c r="W761" s="27" t="s">
        <v>5114</v>
      </c>
      <c r="X761" s="32" t="s">
        <v>5115</v>
      </c>
      <c r="Y761" s="27">
        <v>11</v>
      </c>
      <c r="Z761" s="33">
        <v>2</v>
      </c>
      <c r="AA761" s="52" t="s">
        <v>5643</v>
      </c>
      <c r="AB761" s="33" t="s">
        <v>5604</v>
      </c>
      <c r="AC761" s="27">
        <v>1</v>
      </c>
      <c r="AD761" s="27">
        <v>7</v>
      </c>
      <c r="AE761" s="27">
        <v>1</v>
      </c>
      <c r="AF761" s="36">
        <v>2446622952201</v>
      </c>
      <c r="AG761" s="36" t="str">
        <f>MID(AF761,10,4)</f>
        <v>2201</v>
      </c>
      <c r="AH761" s="27" t="s">
        <v>142</v>
      </c>
      <c r="AI761" s="27" t="s">
        <v>142</v>
      </c>
      <c r="AJ761" s="29">
        <v>34394</v>
      </c>
      <c r="AK761" s="27"/>
      <c r="AL761" s="27"/>
      <c r="AM761" s="27"/>
      <c r="AN761" s="27"/>
      <c r="AO761" s="27"/>
      <c r="AP761" s="27"/>
      <c r="AQ761" s="27"/>
      <c r="AR761" s="35">
        <v>82493448</v>
      </c>
      <c r="AS761" s="36">
        <v>2446692952201</v>
      </c>
      <c r="AT761" s="27"/>
      <c r="AU761" s="29"/>
      <c r="AV761" s="27"/>
      <c r="AW761" s="27" t="s">
        <v>4383</v>
      </c>
      <c r="AX761" s="27" t="s">
        <v>142</v>
      </c>
      <c r="AY761" s="27" t="s">
        <v>142</v>
      </c>
      <c r="AZ761" s="27"/>
      <c r="BA761" s="27"/>
      <c r="BB761" s="27">
        <v>48666950</v>
      </c>
      <c r="BC761" s="27" t="s">
        <v>4590</v>
      </c>
      <c r="BD761" s="27">
        <v>1</v>
      </c>
      <c r="BE761" s="27">
        <v>5</v>
      </c>
      <c r="BF761" s="27">
        <v>3</v>
      </c>
      <c r="BG761" s="27" t="s">
        <v>807</v>
      </c>
      <c r="BH761" s="27">
        <v>7</v>
      </c>
      <c r="BI761" s="106" t="s">
        <v>5736</v>
      </c>
      <c r="BJ761" s="27" t="s">
        <v>5737</v>
      </c>
      <c r="BK761" s="27"/>
      <c r="BL761" s="27"/>
      <c r="BM761" s="27"/>
      <c r="BN761" s="27"/>
      <c r="BO761" s="27" t="s">
        <v>4769</v>
      </c>
      <c r="BP761" s="29">
        <v>45527</v>
      </c>
      <c r="BQ761" s="29">
        <v>45527</v>
      </c>
      <c r="BR761" s="27" t="s">
        <v>5179</v>
      </c>
      <c r="BS761" s="29">
        <v>45441</v>
      </c>
      <c r="BT761" s="27">
        <v>30.446575342465753</v>
      </c>
      <c r="BU761" s="27">
        <v>3</v>
      </c>
      <c r="BV761" s="27">
        <v>1</v>
      </c>
      <c r="BW761" s="33"/>
      <c r="BX761" s="33"/>
      <c r="BY761" s="33"/>
      <c r="BZ761" s="91"/>
      <c r="CA761" s="91"/>
      <c r="CB761" s="91"/>
      <c r="CC761" s="33"/>
      <c r="CD761" s="33"/>
      <c r="CE761" s="33"/>
      <c r="CF761" s="27"/>
      <c r="CG761" s="27"/>
      <c r="CH761" s="27"/>
      <c r="CI761" s="27"/>
      <c r="CJ761" s="27"/>
    </row>
    <row r="762" spans="1:88" x14ac:dyDescent="0.25">
      <c r="A762" s="27" t="s">
        <v>3429</v>
      </c>
      <c r="B762" s="27" t="s">
        <v>3584</v>
      </c>
      <c r="C762" s="27" t="s">
        <v>2765</v>
      </c>
      <c r="D762" s="27" t="s">
        <v>3845</v>
      </c>
      <c r="E762" s="27" t="s">
        <v>1746</v>
      </c>
      <c r="F762" s="27"/>
      <c r="G762" s="27" t="s">
        <v>6795</v>
      </c>
      <c r="H762" s="27" t="s">
        <v>4007</v>
      </c>
      <c r="I762" s="27"/>
      <c r="J762" s="27"/>
      <c r="K762" s="29">
        <v>45404</v>
      </c>
      <c r="L762" s="30">
        <v>3385</v>
      </c>
      <c r="M762" s="31">
        <v>250</v>
      </c>
      <c r="N762" t="s">
        <v>4864</v>
      </c>
      <c r="P762" s="27" t="s">
        <v>4864</v>
      </c>
      <c r="Q762" s="27"/>
      <c r="R762" s="27" t="s">
        <v>4961</v>
      </c>
      <c r="S762" s="27" t="s">
        <v>4962</v>
      </c>
      <c r="T762" s="27" t="s">
        <v>4963</v>
      </c>
      <c r="U762" s="27" t="s">
        <v>4954</v>
      </c>
      <c r="V762" s="27" t="s">
        <v>5003</v>
      </c>
      <c r="W762" s="27" t="s">
        <v>5607</v>
      </c>
      <c r="X762" s="32" t="s">
        <v>5101</v>
      </c>
      <c r="Y762" s="27">
        <v>6</v>
      </c>
      <c r="Z762" s="27">
        <v>1</v>
      </c>
      <c r="AA762" s="52" t="s">
        <v>5633</v>
      </c>
      <c r="AB762" s="33" t="s">
        <v>5604</v>
      </c>
      <c r="AC762" s="27">
        <v>1</v>
      </c>
      <c r="AD762" s="27">
        <v>7</v>
      </c>
      <c r="AE762" s="27">
        <v>1</v>
      </c>
      <c r="AF762" s="36">
        <v>2455564191609</v>
      </c>
      <c r="AG762" s="36" t="str">
        <f>MID(AF762,10,4)</f>
        <v>1609</v>
      </c>
      <c r="AH762" s="27" t="s">
        <v>1119</v>
      </c>
      <c r="AI762" s="27" t="s">
        <v>1685</v>
      </c>
      <c r="AJ762" s="29">
        <v>34466</v>
      </c>
      <c r="AK762" s="27"/>
      <c r="AL762" s="27"/>
      <c r="AM762" s="27"/>
      <c r="AN762" s="27"/>
      <c r="AO762" s="27"/>
      <c r="AP762" s="27"/>
      <c r="AQ762" s="27"/>
      <c r="AR762" s="35">
        <v>86789287</v>
      </c>
      <c r="AS762" s="36">
        <v>2455564191609</v>
      </c>
      <c r="AT762" s="27"/>
      <c r="AU762" s="29"/>
      <c r="AV762" s="27"/>
      <c r="AW762" s="27" t="s">
        <v>4384</v>
      </c>
      <c r="AX762" s="27" t="s">
        <v>4385</v>
      </c>
      <c r="AY762" s="27" t="s">
        <v>4386</v>
      </c>
      <c r="AZ762" s="27"/>
      <c r="BA762" s="27"/>
      <c r="BB762" s="27" t="s">
        <v>4563</v>
      </c>
      <c r="BC762" s="27" t="s">
        <v>4588</v>
      </c>
      <c r="BD762" s="27">
        <v>1</v>
      </c>
      <c r="BE762" s="27">
        <v>5</v>
      </c>
      <c r="BF762" s="27">
        <v>1</v>
      </c>
      <c r="BG762" s="27" t="s">
        <v>635</v>
      </c>
      <c r="BH762" s="27">
        <v>7</v>
      </c>
      <c r="BI762" s="106" t="s">
        <v>5738</v>
      </c>
      <c r="BJ762" s="27" t="s">
        <v>5739</v>
      </c>
      <c r="BK762" s="27"/>
      <c r="BL762" s="27"/>
      <c r="BM762" s="27"/>
      <c r="BN762" s="27"/>
      <c r="BO762" s="27" t="s">
        <v>4769</v>
      </c>
      <c r="BP762" s="27"/>
      <c r="BQ762" s="27"/>
      <c r="BR762" s="27"/>
      <c r="BS762" s="29">
        <v>45400</v>
      </c>
      <c r="BT762" s="27">
        <v>30.24931506849315</v>
      </c>
      <c r="BU762" s="27">
        <v>5</v>
      </c>
      <c r="BV762" s="27">
        <v>12</v>
      </c>
      <c r="BW762" s="33"/>
      <c r="BX762" s="33"/>
      <c r="BY762" s="33"/>
      <c r="BZ762" s="91"/>
      <c r="CA762" s="91"/>
      <c r="CB762" s="91"/>
      <c r="CC762" s="33"/>
      <c r="CD762" s="33"/>
      <c r="CE762" s="33"/>
      <c r="CF762" s="27"/>
      <c r="CG762" s="27"/>
      <c r="CH762" s="27"/>
      <c r="CI762" s="27"/>
      <c r="CJ762" s="27"/>
    </row>
    <row r="763" spans="1:88" x14ac:dyDescent="0.25">
      <c r="A763" s="27" t="s">
        <v>3430</v>
      </c>
      <c r="B763" s="27" t="s">
        <v>3616</v>
      </c>
      <c r="C763" s="27" t="s">
        <v>426</v>
      </c>
      <c r="D763" s="27" t="s">
        <v>215</v>
      </c>
      <c r="E763" s="27" t="s">
        <v>3955</v>
      </c>
      <c r="F763" s="27"/>
      <c r="G763" s="27" t="s">
        <v>6796</v>
      </c>
      <c r="H763" s="27" t="s">
        <v>4001</v>
      </c>
      <c r="I763" s="27"/>
      <c r="J763" s="27"/>
      <c r="K763" s="29">
        <v>45405</v>
      </c>
      <c r="L763" s="30">
        <v>2960</v>
      </c>
      <c r="M763" s="31">
        <v>250</v>
      </c>
      <c r="N763" t="s">
        <v>4864</v>
      </c>
      <c r="P763" s="27" t="s">
        <v>4864</v>
      </c>
      <c r="Q763" s="27"/>
      <c r="R763" s="27" t="s">
        <v>4889</v>
      </c>
      <c r="S763" s="27" t="s">
        <v>4890</v>
      </c>
      <c r="T763" s="27" t="s">
        <v>4947</v>
      </c>
      <c r="U763" s="27" t="s">
        <v>4903</v>
      </c>
      <c r="V763" s="27" t="s">
        <v>4869</v>
      </c>
      <c r="W763" s="27" t="s">
        <v>5607</v>
      </c>
      <c r="X763" s="32" t="s">
        <v>5101</v>
      </c>
      <c r="Y763" s="27">
        <v>1</v>
      </c>
      <c r="Z763" s="27">
        <v>1</v>
      </c>
      <c r="AA763" s="105" t="s">
        <v>5326</v>
      </c>
      <c r="AB763" s="27" t="s">
        <v>5327</v>
      </c>
      <c r="AC763" s="27">
        <v>1</v>
      </c>
      <c r="AD763" s="27">
        <v>7</v>
      </c>
      <c r="AE763" s="27">
        <v>1</v>
      </c>
      <c r="AF763" s="36">
        <v>2675624460115</v>
      </c>
      <c r="AG763" s="36" t="str">
        <f>MID(AF763,10,4)</f>
        <v>0115</v>
      </c>
      <c r="AH763" s="27" t="s">
        <v>114</v>
      </c>
      <c r="AI763" s="27" t="s">
        <v>278</v>
      </c>
      <c r="AJ763" s="29">
        <v>34697</v>
      </c>
      <c r="AK763" s="27" t="s">
        <v>379</v>
      </c>
      <c r="AL763" s="29">
        <v>47116</v>
      </c>
      <c r="AM763" s="27"/>
      <c r="AN763" s="27"/>
      <c r="AO763" s="27"/>
      <c r="AP763" s="27"/>
      <c r="AQ763" s="27"/>
      <c r="AR763" s="35">
        <v>88844315</v>
      </c>
      <c r="AS763" s="36">
        <v>201500342192</v>
      </c>
      <c r="AT763" s="27"/>
      <c r="AU763" s="29"/>
      <c r="AV763" s="27"/>
      <c r="AW763" s="27" t="s">
        <v>4387</v>
      </c>
      <c r="AX763" s="27" t="s">
        <v>114</v>
      </c>
      <c r="AY763" s="27" t="s">
        <v>278</v>
      </c>
      <c r="AZ763" s="27">
        <v>12</v>
      </c>
      <c r="BA763" s="27"/>
      <c r="BB763" s="27" t="s">
        <v>4564</v>
      </c>
      <c r="BC763" s="27" t="s">
        <v>4588</v>
      </c>
      <c r="BD763" s="27">
        <v>1</v>
      </c>
      <c r="BE763" s="27">
        <v>5</v>
      </c>
      <c r="BF763" s="27">
        <v>0</v>
      </c>
      <c r="BG763" s="27" t="s">
        <v>4597</v>
      </c>
      <c r="BH763" s="27">
        <v>7</v>
      </c>
      <c r="BI763" s="106" t="s">
        <v>5740</v>
      </c>
      <c r="BJ763" s="27" t="s">
        <v>5741</v>
      </c>
      <c r="BK763" s="27"/>
      <c r="BL763" s="27"/>
      <c r="BM763" s="27"/>
      <c r="BN763" s="27"/>
      <c r="BO763" s="27" t="s">
        <v>4769</v>
      </c>
      <c r="BP763" s="27" t="s">
        <v>4776</v>
      </c>
      <c r="BQ763" s="27" t="s">
        <v>4776</v>
      </c>
      <c r="BR763" s="27"/>
      <c r="BS763" s="29">
        <v>45352</v>
      </c>
      <c r="BT763" s="27">
        <v>29.616438356164384</v>
      </c>
      <c r="BU763" s="27">
        <v>12</v>
      </c>
      <c r="BV763" s="27">
        <v>29</v>
      </c>
      <c r="BW763" s="33"/>
      <c r="BX763" s="33"/>
      <c r="BY763" s="33"/>
      <c r="BZ763" s="91"/>
      <c r="CA763" s="91"/>
      <c r="CB763" s="91"/>
      <c r="CC763" s="33"/>
      <c r="CD763" s="33"/>
      <c r="CE763" s="33"/>
      <c r="CF763" s="27"/>
      <c r="CG763" s="27"/>
      <c r="CH763" s="27"/>
      <c r="CI763" s="27"/>
      <c r="CJ763" s="27"/>
    </row>
    <row r="764" spans="1:88" x14ac:dyDescent="0.25">
      <c r="A764" s="27" t="s">
        <v>3431</v>
      </c>
      <c r="B764" s="27" t="s">
        <v>321</v>
      </c>
      <c r="C764" s="27" t="s">
        <v>1882</v>
      </c>
      <c r="D764" s="27" t="s">
        <v>3846</v>
      </c>
      <c r="E764" s="27" t="s">
        <v>3802</v>
      </c>
      <c r="F764" s="27"/>
      <c r="G764" s="27" t="s">
        <v>6797</v>
      </c>
      <c r="H764" s="27" t="s">
        <v>3998</v>
      </c>
      <c r="I764" s="27" t="s">
        <v>4974</v>
      </c>
      <c r="J764" s="27"/>
      <c r="K764" s="29">
        <v>45406</v>
      </c>
      <c r="L764" s="30">
        <v>2960</v>
      </c>
      <c r="M764" s="31">
        <v>250</v>
      </c>
      <c r="N764" t="s">
        <v>149</v>
      </c>
      <c r="O764" s="1">
        <v>45467</v>
      </c>
      <c r="P764" t="s">
        <v>4969</v>
      </c>
      <c r="Q764" s="27"/>
      <c r="R764" s="27" t="s">
        <v>5339</v>
      </c>
      <c r="S764" s="105" t="s">
        <v>4962</v>
      </c>
      <c r="T764" s="27" t="s">
        <v>4963</v>
      </c>
      <c r="U764" s="27" t="s">
        <v>4954</v>
      </c>
      <c r="V764" s="27" t="s">
        <v>4959</v>
      </c>
      <c r="W764" s="27" t="s">
        <v>5031</v>
      </c>
      <c r="X764" s="32" t="s">
        <v>5009</v>
      </c>
      <c r="Y764" s="27">
        <v>2</v>
      </c>
      <c r="Z764" s="27">
        <v>1</v>
      </c>
      <c r="AA764" s="105" t="s">
        <v>5326</v>
      </c>
      <c r="AB764" s="33" t="s">
        <v>5098</v>
      </c>
      <c r="AC764" s="27">
        <v>1</v>
      </c>
      <c r="AD764" s="27">
        <v>7</v>
      </c>
      <c r="AE764" s="27">
        <v>1</v>
      </c>
      <c r="AF764" s="36">
        <v>2457013461406</v>
      </c>
      <c r="AG764" s="36" t="str">
        <f>MID(AF764,10,4)</f>
        <v>1406</v>
      </c>
      <c r="AH764" s="27" t="s">
        <v>239</v>
      </c>
      <c r="AI764" s="27" t="s">
        <v>2679</v>
      </c>
      <c r="AJ764" s="29">
        <v>32918</v>
      </c>
      <c r="AK764" s="27" t="s">
        <v>499</v>
      </c>
      <c r="AL764" s="29">
        <v>46067</v>
      </c>
      <c r="AM764" s="27"/>
      <c r="AN764" s="27"/>
      <c r="AO764" s="27"/>
      <c r="AP764" s="27"/>
      <c r="AQ764" s="27"/>
      <c r="AR764" s="35">
        <v>62406906</v>
      </c>
      <c r="AS764" s="36">
        <v>201600145938</v>
      </c>
      <c r="AT764" s="27"/>
      <c r="AU764" s="29"/>
      <c r="AV764" s="27"/>
      <c r="AW764" s="27" t="s">
        <v>4388</v>
      </c>
      <c r="AX764" s="27" t="s">
        <v>415</v>
      </c>
      <c r="AY764" s="27" t="s">
        <v>415</v>
      </c>
      <c r="AZ764" s="27"/>
      <c r="BA764" s="27"/>
      <c r="BB764" s="27">
        <v>45799085</v>
      </c>
      <c r="BC764" s="27" t="s">
        <v>4588</v>
      </c>
      <c r="BD764" s="27">
        <v>1</v>
      </c>
      <c r="BE764" s="27">
        <v>5</v>
      </c>
      <c r="BF764" s="27">
        <v>3</v>
      </c>
      <c r="BG764" s="27" t="s">
        <v>709</v>
      </c>
      <c r="BH764" s="27">
        <v>7</v>
      </c>
      <c r="BI764" s="106" t="s">
        <v>5742</v>
      </c>
      <c r="BJ764" s="27" t="s">
        <v>5743</v>
      </c>
      <c r="BK764" s="27"/>
      <c r="BL764" s="27"/>
      <c r="BM764" s="27"/>
      <c r="BN764" s="27"/>
      <c r="BO764" s="27" t="s">
        <v>4769</v>
      </c>
      <c r="BP764" s="27" t="s">
        <v>4779</v>
      </c>
      <c r="BQ764" s="27" t="s">
        <v>4776</v>
      </c>
      <c r="BR764" s="27"/>
      <c r="BS764" s="27" t="s">
        <v>4776</v>
      </c>
      <c r="BT764" s="27">
        <v>34.490410958904107</v>
      </c>
      <c r="BU764" s="27">
        <v>2</v>
      </c>
      <c r="BV764" s="27">
        <v>14</v>
      </c>
      <c r="BW764" s="33"/>
      <c r="BX764" s="33"/>
      <c r="BY764" s="33"/>
      <c r="BZ764" s="91"/>
      <c r="CA764" s="91"/>
      <c r="CB764" s="91"/>
      <c r="CC764" s="33"/>
      <c r="CD764" s="33"/>
      <c r="CE764" s="33"/>
      <c r="CF764" s="27"/>
      <c r="CG764" s="27"/>
      <c r="CH764" s="27"/>
      <c r="CI764" s="27"/>
      <c r="CJ764" s="27"/>
    </row>
    <row r="765" spans="1:88" x14ac:dyDescent="0.25">
      <c r="A765" s="27" t="s">
        <v>3432</v>
      </c>
      <c r="B765" s="27" t="s">
        <v>1937</v>
      </c>
      <c r="C765" s="27"/>
      <c r="D765" s="27" t="s">
        <v>562</v>
      </c>
      <c r="E765" s="27" t="s">
        <v>331</v>
      </c>
      <c r="F765" s="27"/>
      <c r="G765" s="27" t="s">
        <v>6798</v>
      </c>
      <c r="H765" s="27" t="s">
        <v>4026</v>
      </c>
      <c r="I765" s="27"/>
      <c r="J765" s="27"/>
      <c r="K765" s="29">
        <v>45407</v>
      </c>
      <c r="L765" s="30">
        <v>2960</v>
      </c>
      <c r="M765" s="31">
        <v>250</v>
      </c>
      <c r="N765" t="s">
        <v>4864</v>
      </c>
      <c r="P765" s="27" t="s">
        <v>4864</v>
      </c>
      <c r="Q765" s="27"/>
      <c r="R765" s="27" t="s">
        <v>5184</v>
      </c>
      <c r="S765" s="27" t="s">
        <v>4962</v>
      </c>
      <c r="T765" s="27" t="s">
        <v>4963</v>
      </c>
      <c r="U765" s="27" t="s">
        <v>4954</v>
      </c>
      <c r="V765" s="27" t="s">
        <v>4869</v>
      </c>
      <c r="W765" s="27" t="s">
        <v>4980</v>
      </c>
      <c r="X765" s="27" t="s">
        <v>4870</v>
      </c>
      <c r="Y765" s="27">
        <v>1</v>
      </c>
      <c r="Z765" s="27">
        <v>1</v>
      </c>
      <c r="AA765" s="105" t="s">
        <v>5326</v>
      </c>
      <c r="AB765" s="27" t="s">
        <v>5327</v>
      </c>
      <c r="AC765" s="27">
        <v>1</v>
      </c>
      <c r="AD765" s="27">
        <v>7</v>
      </c>
      <c r="AE765" s="27">
        <v>1</v>
      </c>
      <c r="AF765" s="36">
        <v>2374472582101</v>
      </c>
      <c r="AG765" s="36" t="str">
        <f>MID(AF765,10,4)</f>
        <v>2101</v>
      </c>
      <c r="AH765" s="27" t="s">
        <v>1290</v>
      </c>
      <c r="AI765" s="27" t="s">
        <v>1290</v>
      </c>
      <c r="AJ765" s="29">
        <v>29495</v>
      </c>
      <c r="AK765" s="27" t="s">
        <v>379</v>
      </c>
      <c r="AL765" s="29">
        <v>45931</v>
      </c>
      <c r="AM765" s="27" t="s">
        <v>499</v>
      </c>
      <c r="AN765" s="29">
        <v>45931</v>
      </c>
      <c r="AO765" s="27"/>
      <c r="AP765" s="27"/>
      <c r="AQ765" s="27"/>
      <c r="AR765" s="35">
        <v>17061571</v>
      </c>
      <c r="AS765" s="36">
        <v>180386724</v>
      </c>
      <c r="AT765" s="27"/>
      <c r="AU765" s="29"/>
      <c r="AV765" s="27"/>
      <c r="AW765" s="27" t="s">
        <v>4389</v>
      </c>
      <c r="AX765" s="27" t="s">
        <v>114</v>
      </c>
      <c r="AY765" s="27" t="s">
        <v>278</v>
      </c>
      <c r="AZ765" s="27">
        <v>5</v>
      </c>
      <c r="BA765" s="27"/>
      <c r="BB765" s="27">
        <v>37932668</v>
      </c>
      <c r="BC765" s="27" t="s">
        <v>4588</v>
      </c>
      <c r="BD765" s="27">
        <v>1</v>
      </c>
      <c r="BE765" s="27">
        <v>5</v>
      </c>
      <c r="BF765" s="27">
        <v>3</v>
      </c>
      <c r="BG765" s="27" t="s">
        <v>617</v>
      </c>
      <c r="BH765" s="27">
        <v>7</v>
      </c>
      <c r="BI765" s="106" t="s">
        <v>5744</v>
      </c>
      <c r="BJ765" s="27" t="s">
        <v>5745</v>
      </c>
      <c r="BK765" s="27"/>
      <c r="BL765" s="27"/>
      <c r="BM765" s="27"/>
      <c r="BN765" s="27"/>
      <c r="BO765" s="27" t="s">
        <v>4769</v>
      </c>
      <c r="BP765" s="27"/>
      <c r="BQ765" s="27"/>
      <c r="BR765" s="27"/>
      <c r="BS765" s="29">
        <v>45385</v>
      </c>
      <c r="BT765" s="27">
        <v>43.868493150684934</v>
      </c>
      <c r="BU765" s="27">
        <v>10</v>
      </c>
      <c r="BV765" s="27">
        <v>1</v>
      </c>
      <c r="BW765" s="33"/>
      <c r="BX765" s="33"/>
      <c r="BY765" s="33"/>
      <c r="BZ765" s="91"/>
      <c r="CA765" s="91"/>
      <c r="CB765" s="91"/>
      <c r="CC765" s="33"/>
      <c r="CD765" s="33"/>
      <c r="CE765" s="33"/>
      <c r="CF765" s="27"/>
      <c r="CG765" s="27"/>
      <c r="CH765" s="27"/>
      <c r="CI765" s="27"/>
      <c r="CJ765" s="27"/>
    </row>
    <row r="766" spans="1:88" x14ac:dyDescent="0.25">
      <c r="A766" s="27" t="s">
        <v>3433</v>
      </c>
      <c r="B766" s="27" t="s">
        <v>5746</v>
      </c>
      <c r="C766" s="27" t="s">
        <v>1600</v>
      </c>
      <c r="D766" s="27" t="s">
        <v>3847</v>
      </c>
      <c r="E766" s="27" t="s">
        <v>3956</v>
      </c>
      <c r="F766" s="27"/>
      <c r="G766" s="27" t="s">
        <v>6799</v>
      </c>
      <c r="H766" s="27" t="s">
        <v>3994</v>
      </c>
      <c r="I766" s="27"/>
      <c r="J766" s="27"/>
      <c r="K766" s="29">
        <v>45407</v>
      </c>
      <c r="L766" s="30">
        <v>3385</v>
      </c>
      <c r="M766" s="31">
        <v>250</v>
      </c>
      <c r="N766" t="s">
        <v>4864</v>
      </c>
      <c r="P766" s="27" t="s">
        <v>4864</v>
      </c>
      <c r="Q766" s="27"/>
      <c r="R766" s="27" t="s">
        <v>4941</v>
      </c>
      <c r="S766" s="27">
        <v>87</v>
      </c>
      <c r="T766" s="27" t="s">
        <v>6963</v>
      </c>
      <c r="U766" s="27"/>
      <c r="V766" s="27" t="s">
        <v>4869</v>
      </c>
      <c r="W766" s="27" t="s">
        <v>4943</v>
      </c>
      <c r="X766" s="27" t="s">
        <v>4870</v>
      </c>
      <c r="Y766" s="27">
        <v>1</v>
      </c>
      <c r="Z766" s="27">
        <v>2</v>
      </c>
      <c r="AA766" s="52" t="s">
        <v>5643</v>
      </c>
      <c r="AB766" s="33" t="s">
        <v>5327</v>
      </c>
      <c r="AC766" s="27">
        <v>1</v>
      </c>
      <c r="AD766" s="27">
        <v>7</v>
      </c>
      <c r="AE766" s="27">
        <v>1</v>
      </c>
      <c r="AF766" s="36">
        <v>2654258750101</v>
      </c>
      <c r="AG766" s="36" t="str">
        <f>MID(AF766,10,4)</f>
        <v>0101</v>
      </c>
      <c r="AH766" s="27" t="s">
        <v>114</v>
      </c>
      <c r="AI766" s="27" t="s">
        <v>114</v>
      </c>
      <c r="AJ766" s="29">
        <v>33136</v>
      </c>
      <c r="AK766" s="27"/>
      <c r="AL766" s="27"/>
      <c r="AM766" s="27"/>
      <c r="AN766" s="27"/>
      <c r="AO766" s="27"/>
      <c r="AP766" s="27"/>
      <c r="AQ766" s="27"/>
      <c r="AR766" s="35">
        <v>64807800</v>
      </c>
      <c r="AS766" s="36">
        <v>200901671069</v>
      </c>
      <c r="AT766" s="27"/>
      <c r="AU766" s="29"/>
      <c r="AV766" s="27"/>
      <c r="AW766" s="27" t="s">
        <v>4390</v>
      </c>
      <c r="AX766" s="27" t="s">
        <v>114</v>
      </c>
      <c r="AY766" s="27" t="s">
        <v>259</v>
      </c>
      <c r="AZ766" s="27">
        <v>11</v>
      </c>
      <c r="BA766" s="27"/>
      <c r="BB766" s="27">
        <v>54285489</v>
      </c>
      <c r="BC766" s="27" t="s">
        <v>4590</v>
      </c>
      <c r="BD766" s="27">
        <v>1</v>
      </c>
      <c r="BE766" s="27">
        <v>5</v>
      </c>
      <c r="BF766" s="27">
        <v>3</v>
      </c>
      <c r="BG766" s="27" t="s">
        <v>953</v>
      </c>
      <c r="BH766" s="27">
        <v>7</v>
      </c>
      <c r="BI766" s="106" t="s">
        <v>5747</v>
      </c>
      <c r="BJ766" s="27" t="s">
        <v>5748</v>
      </c>
      <c r="BK766" s="27"/>
      <c r="BL766" s="27"/>
      <c r="BM766" s="27"/>
      <c r="BN766" s="27"/>
      <c r="BO766" s="27" t="s">
        <v>4769</v>
      </c>
      <c r="BP766" s="27" t="s">
        <v>4770</v>
      </c>
      <c r="BQ766" s="27" t="s">
        <v>4770</v>
      </c>
      <c r="BR766" s="27"/>
      <c r="BS766" s="29">
        <v>45394</v>
      </c>
      <c r="BT766" s="27">
        <v>33.893150684931506</v>
      </c>
      <c r="BU766" s="27">
        <v>9</v>
      </c>
      <c r="BV766" s="27">
        <v>20</v>
      </c>
      <c r="BW766" s="33"/>
      <c r="BX766" s="33"/>
      <c r="BY766" s="33"/>
      <c r="BZ766" s="91"/>
      <c r="CA766" s="91"/>
      <c r="CB766" s="91"/>
      <c r="CC766" s="33"/>
      <c r="CD766" s="33"/>
      <c r="CE766" s="33"/>
      <c r="CF766" s="27"/>
      <c r="CG766" s="27"/>
      <c r="CH766" s="27"/>
      <c r="CI766" s="27"/>
      <c r="CJ766" s="27"/>
    </row>
    <row r="767" spans="1:88" x14ac:dyDescent="0.25">
      <c r="A767" s="27" t="s">
        <v>3434</v>
      </c>
      <c r="B767" s="27" t="s">
        <v>188</v>
      </c>
      <c r="C767" s="27" t="s">
        <v>3584</v>
      </c>
      <c r="D767" s="27" t="s">
        <v>3848</v>
      </c>
      <c r="E767" s="27" t="s">
        <v>1950</v>
      </c>
      <c r="F767" s="27" t="s">
        <v>3987</v>
      </c>
      <c r="G767" s="27" t="s">
        <v>6800</v>
      </c>
      <c r="H767" s="27" t="s">
        <v>3994</v>
      </c>
      <c r="I767" s="27"/>
      <c r="J767" s="27"/>
      <c r="K767" s="29">
        <v>45413</v>
      </c>
      <c r="L767" s="30">
        <v>3385</v>
      </c>
      <c r="M767" s="31">
        <v>250</v>
      </c>
      <c r="N767" t="s">
        <v>4864</v>
      </c>
      <c r="P767" s="27" t="s">
        <v>4864</v>
      </c>
      <c r="Q767" s="27"/>
      <c r="R767" s="27" t="s">
        <v>5015</v>
      </c>
      <c r="S767" s="27">
        <v>55</v>
      </c>
      <c r="T767" s="27" t="s">
        <v>5029</v>
      </c>
      <c r="U767" s="27"/>
      <c r="V767" s="27" t="s">
        <v>4959</v>
      </c>
      <c r="W767" s="27" t="s">
        <v>5030</v>
      </c>
      <c r="X767" s="27" t="s">
        <v>4912</v>
      </c>
      <c r="Y767" s="27">
        <v>4</v>
      </c>
      <c r="Z767" s="27">
        <v>2</v>
      </c>
      <c r="AA767" s="52" t="s">
        <v>5643</v>
      </c>
      <c r="AB767" s="33" t="s">
        <v>5098</v>
      </c>
      <c r="AC767" s="27">
        <v>1</v>
      </c>
      <c r="AD767" s="27">
        <v>7</v>
      </c>
      <c r="AE767" s="27">
        <v>1</v>
      </c>
      <c r="AF767" s="36">
        <v>2050889020506</v>
      </c>
      <c r="AG767" s="36" t="str">
        <f>MID(AF767,10,4)</f>
        <v>0506</v>
      </c>
      <c r="AH767" s="27" t="s">
        <v>163</v>
      </c>
      <c r="AI767" s="27" t="s">
        <v>1347</v>
      </c>
      <c r="AJ767" s="29">
        <v>33266</v>
      </c>
      <c r="AK767" s="27"/>
      <c r="AL767" s="27"/>
      <c r="AM767" s="27"/>
      <c r="AN767" s="27"/>
      <c r="AO767" s="27"/>
      <c r="AP767" s="27"/>
      <c r="AQ767" s="27"/>
      <c r="AR767" s="35">
        <v>69031762</v>
      </c>
      <c r="AS767" s="36">
        <v>200700538193</v>
      </c>
      <c r="AT767" s="27"/>
      <c r="AU767" s="29"/>
      <c r="AV767" s="27"/>
      <c r="AW767" s="27" t="s">
        <v>4391</v>
      </c>
      <c r="AX767" s="27" t="s">
        <v>163</v>
      </c>
      <c r="AY767" s="27" t="s">
        <v>1347</v>
      </c>
      <c r="AZ767" s="27"/>
      <c r="BA767" s="27"/>
      <c r="BB767" s="27">
        <v>78844054</v>
      </c>
      <c r="BC767" s="27" t="s">
        <v>4589</v>
      </c>
      <c r="BD767" s="27">
        <v>2</v>
      </c>
      <c r="BE767" s="27">
        <v>5</v>
      </c>
      <c r="BF767" s="27">
        <v>1</v>
      </c>
      <c r="BG767" s="27" t="s">
        <v>648</v>
      </c>
      <c r="BH767" s="27">
        <v>7</v>
      </c>
      <c r="BI767" s="106" t="s">
        <v>5749</v>
      </c>
      <c r="BJ767" s="27" t="s">
        <v>5750</v>
      </c>
      <c r="BK767" s="27"/>
      <c r="BL767" s="27"/>
      <c r="BM767" s="27"/>
      <c r="BN767" s="27"/>
      <c r="BO767" s="27" t="s">
        <v>4769</v>
      </c>
      <c r="BP767" s="29">
        <v>45316</v>
      </c>
      <c r="BQ767" s="29">
        <v>45588</v>
      </c>
      <c r="BR767" s="27" t="s">
        <v>5190</v>
      </c>
      <c r="BS767" s="29">
        <v>45314</v>
      </c>
      <c r="BT767" s="27">
        <v>33.536986301369865</v>
      </c>
      <c r="BU767" s="27">
        <v>1</v>
      </c>
      <c r="BV767" s="27">
        <v>28</v>
      </c>
      <c r="BW767" s="33"/>
      <c r="BX767" s="33"/>
      <c r="BY767" s="33"/>
      <c r="BZ767" s="91"/>
      <c r="CA767" s="91"/>
      <c r="CB767" s="91"/>
      <c r="CC767" s="33"/>
      <c r="CD767" s="33"/>
      <c r="CE767" s="33"/>
      <c r="CF767" s="27"/>
      <c r="CG767" s="27"/>
      <c r="CH767" s="27"/>
      <c r="CI767" s="27"/>
      <c r="CJ767" s="27"/>
    </row>
    <row r="768" spans="1:88" x14ac:dyDescent="0.25">
      <c r="A768" s="27" t="s">
        <v>3435</v>
      </c>
      <c r="B768" s="27" t="s">
        <v>1544</v>
      </c>
      <c r="C768" s="27" t="s">
        <v>3668</v>
      </c>
      <c r="D768" s="27" t="s">
        <v>3035</v>
      </c>
      <c r="E768" s="27" t="s">
        <v>3899</v>
      </c>
      <c r="F768" s="27"/>
      <c r="G768" s="27" t="s">
        <v>6801</v>
      </c>
      <c r="H768" s="27" t="s">
        <v>3998</v>
      </c>
      <c r="I768" s="27" t="s">
        <v>4001</v>
      </c>
      <c r="J768" s="27"/>
      <c r="K768" s="29">
        <v>45413</v>
      </c>
      <c r="L768" s="30">
        <v>2960</v>
      </c>
      <c r="M768" s="31">
        <v>250</v>
      </c>
      <c r="N768" t="s">
        <v>4864</v>
      </c>
      <c r="P768" s="27" t="s">
        <v>4864</v>
      </c>
      <c r="Q768" s="27"/>
      <c r="R768" s="27" t="s">
        <v>5184</v>
      </c>
      <c r="S768" s="27" t="s">
        <v>4962</v>
      </c>
      <c r="T768" s="27" t="s">
        <v>4963</v>
      </c>
      <c r="U768" s="27" t="s">
        <v>4954</v>
      </c>
      <c r="V768" s="27" t="s">
        <v>4990</v>
      </c>
      <c r="W768" s="27" t="s">
        <v>4991</v>
      </c>
      <c r="X768" s="27" t="s">
        <v>4912</v>
      </c>
      <c r="Y768" s="27">
        <v>4</v>
      </c>
      <c r="Z768" s="27">
        <v>1</v>
      </c>
      <c r="AA768" s="157" t="s">
        <v>5633</v>
      </c>
      <c r="AB768" s="33" t="s">
        <v>5604</v>
      </c>
      <c r="AC768" s="27">
        <v>1</v>
      </c>
      <c r="AD768" s="27">
        <v>7</v>
      </c>
      <c r="AE768" s="27">
        <v>1</v>
      </c>
      <c r="AF768" s="36">
        <v>2538128280501</v>
      </c>
      <c r="AG768" s="36" t="str">
        <f>MID(AF768,10,4)</f>
        <v>0501</v>
      </c>
      <c r="AH768" s="27" t="s">
        <v>163</v>
      </c>
      <c r="AI768" s="27" t="s">
        <v>163</v>
      </c>
      <c r="AJ768" s="104">
        <v>34541</v>
      </c>
      <c r="AK768" s="27" t="s">
        <v>218</v>
      </c>
      <c r="AL768" s="29">
        <v>45499</v>
      </c>
      <c r="AM768" s="27"/>
      <c r="AN768" s="27"/>
      <c r="AO768" s="27"/>
      <c r="AP768" s="27"/>
      <c r="AQ768" s="27"/>
      <c r="AR768" s="35">
        <v>89348176</v>
      </c>
      <c r="AS768" s="36">
        <v>201501441859</v>
      </c>
      <c r="AT768" s="27"/>
      <c r="AU768" s="29"/>
      <c r="AV768" s="27"/>
      <c r="AW768" s="27" t="s">
        <v>4392</v>
      </c>
      <c r="AX768" s="27" t="s">
        <v>163</v>
      </c>
      <c r="AY768" s="27" t="s">
        <v>163</v>
      </c>
      <c r="AZ768" s="27"/>
      <c r="BA768" s="27"/>
      <c r="BB768" s="27" t="s">
        <v>4565</v>
      </c>
      <c r="BC768" s="27" t="s">
        <v>4588</v>
      </c>
      <c r="BD768" s="27">
        <v>1</v>
      </c>
      <c r="BE768" s="27">
        <v>5</v>
      </c>
      <c r="BF768" s="27">
        <v>0</v>
      </c>
      <c r="BG768" s="27" t="s">
        <v>4597</v>
      </c>
      <c r="BH768" s="27">
        <v>7</v>
      </c>
      <c r="BI768" s="106" t="s">
        <v>5751</v>
      </c>
      <c r="BJ768" s="27" t="s">
        <v>5752</v>
      </c>
      <c r="BK768" s="27"/>
      <c r="BL768" s="27"/>
      <c r="BM768" s="27"/>
      <c r="BN768" s="27"/>
      <c r="BO768" s="27" t="s">
        <v>4769</v>
      </c>
      <c r="BP768" s="29">
        <v>45405</v>
      </c>
      <c r="BQ768" s="27"/>
      <c r="BR768" s="27"/>
      <c r="BS768" s="29">
        <v>45404</v>
      </c>
      <c r="BT768" s="27">
        <v>30.043835616438358</v>
      </c>
      <c r="BU768" s="27">
        <v>7</v>
      </c>
      <c r="BV768" s="27">
        <v>26</v>
      </c>
      <c r="BW768" s="33"/>
      <c r="BX768" s="33"/>
      <c r="BY768" s="33"/>
      <c r="BZ768" s="91"/>
      <c r="CA768" s="91"/>
      <c r="CB768" s="91"/>
      <c r="CC768" s="33"/>
      <c r="CD768" s="33"/>
      <c r="CE768" s="33"/>
      <c r="CF768" s="27"/>
      <c r="CG768" s="27"/>
      <c r="CH768" s="27"/>
      <c r="CI768" s="27"/>
      <c r="CJ768" s="27"/>
    </row>
    <row r="769" spans="1:88" x14ac:dyDescent="0.25">
      <c r="A769" s="27" t="s">
        <v>3436</v>
      </c>
      <c r="B769" s="27" t="s">
        <v>5753</v>
      </c>
      <c r="C769" s="27" t="s">
        <v>2652</v>
      </c>
      <c r="D769" s="27" t="s">
        <v>190</v>
      </c>
      <c r="E769" s="27" t="s">
        <v>155</v>
      </c>
      <c r="F769" s="27"/>
      <c r="G769" s="27" t="s">
        <v>6802</v>
      </c>
      <c r="H769" s="27" t="s">
        <v>3998</v>
      </c>
      <c r="I769" s="27" t="s">
        <v>4001</v>
      </c>
      <c r="J769" s="27"/>
      <c r="K769" s="29">
        <v>45415</v>
      </c>
      <c r="L769" s="30">
        <v>2960</v>
      </c>
      <c r="M769" s="31">
        <v>250</v>
      </c>
      <c r="N769" t="s">
        <v>4864</v>
      </c>
      <c r="P769" s="27" t="s">
        <v>4864</v>
      </c>
      <c r="Q769" s="27"/>
      <c r="R769" s="27" t="s">
        <v>4961</v>
      </c>
      <c r="S769" s="27" t="s">
        <v>4962</v>
      </c>
      <c r="T769" s="27" t="s">
        <v>4963</v>
      </c>
      <c r="U769" s="27" t="s">
        <v>4954</v>
      </c>
      <c r="V769" s="27" t="s">
        <v>5003</v>
      </c>
      <c r="W769" s="27" t="s">
        <v>5607</v>
      </c>
      <c r="X769" s="32" t="s">
        <v>5101</v>
      </c>
      <c r="Y769" s="27">
        <v>1</v>
      </c>
      <c r="Z769" s="27">
        <v>1</v>
      </c>
      <c r="AA769" s="52" t="s">
        <v>5326</v>
      </c>
      <c r="AB769" s="33" t="s">
        <v>5098</v>
      </c>
      <c r="AC769" s="27">
        <v>1</v>
      </c>
      <c r="AD769" s="27">
        <v>7</v>
      </c>
      <c r="AE769" s="27">
        <v>1</v>
      </c>
      <c r="AF769" s="36">
        <v>2256879410713</v>
      </c>
      <c r="AG769" s="36" t="str">
        <f>MID(AF769,10,4)</f>
        <v>0713</v>
      </c>
      <c r="AH769" s="27" t="s">
        <v>415</v>
      </c>
      <c r="AI769" s="27" t="s">
        <v>5754</v>
      </c>
      <c r="AJ769" s="29">
        <v>26072</v>
      </c>
      <c r="AK769" s="27" t="s">
        <v>379</v>
      </c>
      <c r="AL769" s="29">
        <v>45796</v>
      </c>
      <c r="AM769" s="27" t="s">
        <v>499</v>
      </c>
      <c r="AN769" s="29">
        <v>45796</v>
      </c>
      <c r="AO769" s="27"/>
      <c r="AP769" s="27"/>
      <c r="AQ769" s="27"/>
      <c r="AR769" s="35">
        <v>19925018</v>
      </c>
      <c r="AS769" s="36">
        <v>171269822</v>
      </c>
      <c r="AT769" s="27"/>
      <c r="AU769" s="29"/>
      <c r="AV769" s="27"/>
      <c r="AW769" s="27" t="s">
        <v>4393</v>
      </c>
      <c r="AX769" s="27" t="s">
        <v>1118</v>
      </c>
      <c r="AY769" s="27" t="s">
        <v>1119</v>
      </c>
      <c r="AZ769" s="27"/>
      <c r="BA769" s="27"/>
      <c r="BB769" s="27">
        <v>57323568</v>
      </c>
      <c r="BC769" s="27" t="s">
        <v>1907</v>
      </c>
      <c r="BD769" s="27">
        <v>2</v>
      </c>
      <c r="BE769" s="27">
        <v>5</v>
      </c>
      <c r="BF769" s="27">
        <v>3</v>
      </c>
      <c r="BG769" s="27" t="s">
        <v>648</v>
      </c>
      <c r="BH769" s="27">
        <v>7</v>
      </c>
      <c r="BI769" s="106" t="s">
        <v>5755</v>
      </c>
      <c r="BJ769" s="27" t="s">
        <v>5756</v>
      </c>
      <c r="BK769" s="27"/>
      <c r="BL769" s="27"/>
      <c r="BM769" s="27"/>
      <c r="BN769" s="27"/>
      <c r="BO769" s="27" t="s">
        <v>4769</v>
      </c>
      <c r="BP769" s="27" t="s">
        <v>4776</v>
      </c>
      <c r="BQ769" s="27" t="s">
        <v>4776</v>
      </c>
      <c r="BR769" s="27" t="s">
        <v>4776</v>
      </c>
      <c r="BS769" s="27" t="s">
        <v>4776</v>
      </c>
      <c r="BT769" s="27">
        <v>53.246575342465754</v>
      </c>
      <c r="BU769" s="27">
        <v>5</v>
      </c>
      <c r="BV769" s="27">
        <v>19</v>
      </c>
      <c r="BW769" s="33"/>
      <c r="BX769" s="33"/>
      <c r="BY769" s="33"/>
      <c r="BZ769" s="91"/>
      <c r="CA769" s="91"/>
      <c r="CB769" s="91"/>
      <c r="CC769" s="33"/>
      <c r="CD769" s="33"/>
      <c r="CE769" s="33"/>
      <c r="CF769" s="27"/>
      <c r="CG769" s="27"/>
      <c r="CH769" s="27"/>
      <c r="CI769" s="27"/>
      <c r="CJ769" s="27"/>
    </row>
    <row r="770" spans="1:88" x14ac:dyDescent="0.25">
      <c r="A770" s="27" t="s">
        <v>3437</v>
      </c>
      <c r="B770" s="27" t="s">
        <v>5757</v>
      </c>
      <c r="C770" s="27" t="s">
        <v>1850</v>
      </c>
      <c r="D770" s="27" t="s">
        <v>331</v>
      </c>
      <c r="E770" s="27" t="s">
        <v>1597</v>
      </c>
      <c r="F770" s="27"/>
      <c r="G770" s="27" t="s">
        <v>6803</v>
      </c>
      <c r="H770" s="27" t="s">
        <v>3994</v>
      </c>
      <c r="I770" s="27"/>
      <c r="J770" s="27"/>
      <c r="K770" s="29">
        <v>45415</v>
      </c>
      <c r="L770" s="30">
        <v>3385</v>
      </c>
      <c r="M770" s="31">
        <v>250</v>
      </c>
      <c r="N770" t="s">
        <v>4864</v>
      </c>
      <c r="P770" s="27" t="s">
        <v>4864</v>
      </c>
      <c r="Q770" s="27"/>
      <c r="R770" s="27" t="s">
        <v>4876</v>
      </c>
      <c r="S770" s="27">
        <v>40</v>
      </c>
      <c r="T770" s="27" t="s">
        <v>5037</v>
      </c>
      <c r="U770" s="27"/>
      <c r="V770" s="27" t="s">
        <v>4869</v>
      </c>
      <c r="W770" s="27" t="s">
        <v>4881</v>
      </c>
      <c r="X770" s="27" t="s">
        <v>5039</v>
      </c>
      <c r="Y770" s="27">
        <v>15</v>
      </c>
      <c r="Z770" s="27">
        <v>2</v>
      </c>
      <c r="AA770" s="52" t="s">
        <v>5643</v>
      </c>
      <c r="AB770" s="33" t="s">
        <v>5604</v>
      </c>
      <c r="AC770" s="27">
        <v>1</v>
      </c>
      <c r="AD770" s="27">
        <v>7</v>
      </c>
      <c r="AE770" s="27">
        <v>1</v>
      </c>
      <c r="AF770" s="36">
        <v>3074675540602</v>
      </c>
      <c r="AG770" s="36" t="str">
        <f>MID(AF770,10,4)</f>
        <v>0602</v>
      </c>
      <c r="AH770" s="27" t="s">
        <v>533</v>
      </c>
      <c r="AI770" s="27" t="s">
        <v>728</v>
      </c>
      <c r="AJ770" s="29">
        <v>37874</v>
      </c>
      <c r="AK770" s="27"/>
      <c r="AL770" s="27"/>
      <c r="AM770" s="27"/>
      <c r="AN770" s="27"/>
      <c r="AO770" s="27"/>
      <c r="AP770" s="27"/>
      <c r="AQ770" s="27"/>
      <c r="AR770" s="35">
        <v>307467554</v>
      </c>
      <c r="AS770" s="36">
        <v>3074675540602</v>
      </c>
      <c r="AT770" s="27"/>
      <c r="AU770" s="29"/>
      <c r="AV770" s="27"/>
      <c r="AW770" s="27" t="s">
        <v>4394</v>
      </c>
      <c r="AX770" s="27" t="s">
        <v>4395</v>
      </c>
      <c r="AY770" s="27" t="s">
        <v>533</v>
      </c>
      <c r="AZ770" s="27"/>
      <c r="BA770" s="27"/>
      <c r="BB770" s="27" t="s">
        <v>4566</v>
      </c>
      <c r="BC770" s="27" t="s">
        <v>4590</v>
      </c>
      <c r="BD770" s="27">
        <v>1</v>
      </c>
      <c r="BE770" s="27">
        <v>5</v>
      </c>
      <c r="BF770" s="27">
        <v>0</v>
      </c>
      <c r="BG770" s="27" t="s">
        <v>635</v>
      </c>
      <c r="BH770" s="27">
        <v>7</v>
      </c>
      <c r="BI770" s="106" t="s">
        <v>5758</v>
      </c>
      <c r="BJ770" s="27" t="s">
        <v>5759</v>
      </c>
      <c r="BK770" s="27"/>
      <c r="BL770" s="27"/>
      <c r="BM770" s="27"/>
      <c r="BN770" s="27"/>
      <c r="BO770" s="27" t="s">
        <v>4769</v>
      </c>
      <c r="BP770" s="29">
        <v>45408</v>
      </c>
      <c r="BQ770" s="29">
        <v>45408</v>
      </c>
      <c r="BR770" s="27" t="s">
        <v>5179</v>
      </c>
      <c r="BS770" s="29">
        <v>45400</v>
      </c>
      <c r="BT770" s="27">
        <v>20.912328767123288</v>
      </c>
      <c r="BU770" s="27">
        <v>9</v>
      </c>
      <c r="BV770" s="27">
        <v>10</v>
      </c>
      <c r="BW770" s="33"/>
      <c r="BX770" s="33"/>
      <c r="BY770" s="33"/>
      <c r="BZ770" s="91"/>
      <c r="CA770" s="91"/>
      <c r="CB770" s="91"/>
      <c r="CC770" s="33"/>
      <c r="CD770" s="33"/>
      <c r="CE770" s="33"/>
      <c r="CF770" s="27"/>
      <c r="CG770" s="27"/>
      <c r="CH770" s="27"/>
      <c r="CI770" s="27"/>
      <c r="CJ770" s="27"/>
    </row>
    <row r="771" spans="1:88" x14ac:dyDescent="0.25">
      <c r="A771" s="27" t="s">
        <v>3438</v>
      </c>
      <c r="B771" s="27" t="s">
        <v>5760</v>
      </c>
      <c r="C771" s="27" t="s">
        <v>3739</v>
      </c>
      <c r="D771" s="27" t="s">
        <v>933</v>
      </c>
      <c r="E771" s="27" t="s">
        <v>757</v>
      </c>
      <c r="F771" s="27"/>
      <c r="G771" s="27" t="s">
        <v>6804</v>
      </c>
      <c r="H771" s="27" t="s">
        <v>3994</v>
      </c>
      <c r="I771" s="27"/>
      <c r="J771" s="27"/>
      <c r="K771" s="29">
        <v>45416</v>
      </c>
      <c r="L771" s="30">
        <v>3385</v>
      </c>
      <c r="M771" s="31">
        <v>250</v>
      </c>
      <c r="N771" t="s">
        <v>4864</v>
      </c>
      <c r="P771" s="27" t="s">
        <v>4864</v>
      </c>
      <c r="Q771" s="27"/>
      <c r="R771" s="27" t="s">
        <v>4876</v>
      </c>
      <c r="S771" s="27">
        <v>29</v>
      </c>
      <c r="T771" s="27" t="s">
        <v>5251</v>
      </c>
      <c r="U771" s="27"/>
      <c r="V771" s="27" t="s">
        <v>4869</v>
      </c>
      <c r="W771" s="27" t="s">
        <v>4878</v>
      </c>
      <c r="X771" s="27" t="s">
        <v>4870</v>
      </c>
      <c r="Y771" s="27">
        <v>1</v>
      </c>
      <c r="Z771" s="27">
        <v>2</v>
      </c>
      <c r="AA771" s="52" t="s">
        <v>5326</v>
      </c>
      <c r="AB771" s="33" t="s">
        <v>5327</v>
      </c>
      <c r="AC771" s="27">
        <v>1</v>
      </c>
      <c r="AD771" s="27">
        <v>7</v>
      </c>
      <c r="AE771" s="27">
        <v>1</v>
      </c>
      <c r="AF771" s="36">
        <v>2952572020101</v>
      </c>
      <c r="AG771" s="36" t="str">
        <f>MID(AF771,10,4)</f>
        <v>0101</v>
      </c>
      <c r="AH771" s="27" t="s">
        <v>114</v>
      </c>
      <c r="AI771" s="27" t="s">
        <v>114</v>
      </c>
      <c r="AJ771" s="29">
        <v>28149</v>
      </c>
      <c r="AK771" s="27"/>
      <c r="AL771" s="27"/>
      <c r="AM771" s="27"/>
      <c r="AN771" s="27"/>
      <c r="AO771" s="27"/>
      <c r="AP771" s="27"/>
      <c r="AQ771" s="27"/>
      <c r="AR771" s="35">
        <v>26689022</v>
      </c>
      <c r="AS771" s="36">
        <v>277085452</v>
      </c>
      <c r="AT771" s="27"/>
      <c r="AU771" s="29"/>
      <c r="AV771" s="27"/>
      <c r="AW771" s="27" t="s">
        <v>4396</v>
      </c>
      <c r="AX771" s="27" t="s">
        <v>278</v>
      </c>
      <c r="AY771" s="27" t="s">
        <v>278</v>
      </c>
      <c r="AZ771" s="27"/>
      <c r="BA771" s="27"/>
      <c r="BB771" s="27" t="s">
        <v>4567</v>
      </c>
      <c r="BC771" s="27" t="s">
        <v>4590</v>
      </c>
      <c r="BD771" s="27">
        <v>1</v>
      </c>
      <c r="BE771" s="27">
        <v>5</v>
      </c>
      <c r="BF771" s="27">
        <v>1</v>
      </c>
      <c r="BG771" s="27" t="s">
        <v>1245</v>
      </c>
      <c r="BH771" s="27">
        <v>7</v>
      </c>
      <c r="BI771" s="106" t="s">
        <v>5761</v>
      </c>
      <c r="BJ771" s="27" t="s">
        <v>5762</v>
      </c>
      <c r="BK771" s="27"/>
      <c r="BL771" s="27"/>
      <c r="BM771" s="27"/>
      <c r="BN771" s="27"/>
      <c r="BO771" s="27" t="s">
        <v>4769</v>
      </c>
      <c r="BP771" s="29">
        <v>45406</v>
      </c>
      <c r="BQ771" s="29">
        <v>45406</v>
      </c>
      <c r="BR771" s="27" t="s">
        <v>5228</v>
      </c>
      <c r="BS771" s="29">
        <v>45384</v>
      </c>
      <c r="BT771" s="27">
        <v>47.556164383561644</v>
      </c>
      <c r="BU771" s="27">
        <v>1</v>
      </c>
      <c r="BV771" s="27">
        <v>24</v>
      </c>
      <c r="BW771" s="33"/>
      <c r="BX771" s="33"/>
      <c r="BY771" s="33"/>
      <c r="BZ771" s="91"/>
      <c r="CA771" s="91"/>
      <c r="CB771" s="91"/>
      <c r="CC771" s="33"/>
      <c r="CD771" s="33"/>
      <c r="CE771" s="33"/>
      <c r="CF771" s="27"/>
      <c r="CG771" s="27"/>
      <c r="CH771" s="27"/>
      <c r="CI771" s="27"/>
      <c r="CJ771" s="27"/>
    </row>
    <row r="772" spans="1:88" x14ac:dyDescent="0.25">
      <c r="A772" s="27" t="s">
        <v>3439</v>
      </c>
      <c r="B772" s="27" t="s">
        <v>559</v>
      </c>
      <c r="C772" s="27" t="s">
        <v>1926</v>
      </c>
      <c r="D772" s="27" t="s">
        <v>215</v>
      </c>
      <c r="E772" s="27" t="s">
        <v>1746</v>
      </c>
      <c r="F772" s="27"/>
      <c r="G772" s="27" t="s">
        <v>6805</v>
      </c>
      <c r="H772" s="27" t="s">
        <v>3994</v>
      </c>
      <c r="I772" s="27"/>
      <c r="J772" s="27"/>
      <c r="K772" s="29">
        <v>45416</v>
      </c>
      <c r="L772" s="30">
        <v>3385</v>
      </c>
      <c r="M772" s="31">
        <v>250</v>
      </c>
      <c r="N772" t="s">
        <v>4864</v>
      </c>
      <c r="P772" s="27" t="s">
        <v>4864</v>
      </c>
      <c r="Q772" s="27"/>
      <c r="R772" s="27" t="s">
        <v>4876</v>
      </c>
      <c r="S772" s="27">
        <v>28</v>
      </c>
      <c r="T772" s="27" t="s">
        <v>4877</v>
      </c>
      <c r="U772" s="27"/>
      <c r="V772" s="27" t="s">
        <v>4869</v>
      </c>
      <c r="W772" s="27" t="s">
        <v>4878</v>
      </c>
      <c r="X772" s="27" t="s">
        <v>4870</v>
      </c>
      <c r="Y772" s="27">
        <v>1</v>
      </c>
      <c r="Z772" s="27">
        <v>2</v>
      </c>
      <c r="AA772" s="52" t="s">
        <v>5643</v>
      </c>
      <c r="AB772" s="33" t="s">
        <v>5327</v>
      </c>
      <c r="AC772" s="27">
        <v>1</v>
      </c>
      <c r="AD772" s="27">
        <v>7</v>
      </c>
      <c r="AE772" s="27">
        <v>1</v>
      </c>
      <c r="AF772" s="36">
        <v>2202985560101</v>
      </c>
      <c r="AG772" s="36" t="str">
        <f>MID(AF772,10,4)</f>
        <v>0101</v>
      </c>
      <c r="AH772" s="27" t="s">
        <v>114</v>
      </c>
      <c r="AI772" s="27" t="s">
        <v>114</v>
      </c>
      <c r="AJ772" s="29">
        <v>33935</v>
      </c>
      <c r="AK772" s="27"/>
      <c r="AL772" s="27"/>
      <c r="AM772" s="27"/>
      <c r="AN772" s="27"/>
      <c r="AO772" s="27"/>
      <c r="AP772" s="27"/>
      <c r="AQ772" s="27"/>
      <c r="AR772" s="35">
        <v>77500695</v>
      </c>
      <c r="AS772" s="36">
        <v>201201061025</v>
      </c>
      <c r="AT772" s="27"/>
      <c r="AU772" s="29"/>
      <c r="AV772" s="27"/>
      <c r="AW772" s="27" t="s">
        <v>4397</v>
      </c>
      <c r="AX772" s="27" t="s">
        <v>114</v>
      </c>
      <c r="AY772" s="27" t="s">
        <v>114</v>
      </c>
      <c r="AZ772" s="27"/>
      <c r="BA772" s="27"/>
      <c r="BB772" s="27" t="s">
        <v>4568</v>
      </c>
      <c r="BC772" s="27" t="s">
        <v>4590</v>
      </c>
      <c r="BD772" s="27">
        <v>1</v>
      </c>
      <c r="BE772" s="27">
        <v>5</v>
      </c>
      <c r="BF772" s="27">
        <v>2</v>
      </c>
      <c r="BG772" s="27" t="s">
        <v>4598</v>
      </c>
      <c r="BH772" s="28">
        <v>5</v>
      </c>
      <c r="BI772" s="106" t="s">
        <v>5763</v>
      </c>
      <c r="BJ772" s="27" t="s">
        <v>5764</v>
      </c>
      <c r="BK772" s="27"/>
      <c r="BL772" s="27"/>
      <c r="BM772" s="27"/>
      <c r="BN772" s="27"/>
      <c r="BO772" s="27" t="s">
        <v>4769</v>
      </c>
      <c r="BP772" s="29">
        <v>45320</v>
      </c>
      <c r="BQ772" s="29">
        <v>45321</v>
      </c>
      <c r="BR772" s="27" t="s">
        <v>5179</v>
      </c>
      <c r="BS772" s="29">
        <v>45320</v>
      </c>
      <c r="BT772" s="27">
        <v>31.704109589041096</v>
      </c>
      <c r="BU772" s="27">
        <v>11</v>
      </c>
      <c r="BV772" s="27">
        <v>27</v>
      </c>
      <c r="BW772" s="33"/>
      <c r="BX772" s="33"/>
      <c r="BY772" s="33"/>
      <c r="BZ772" s="91"/>
      <c r="CA772" s="91"/>
      <c r="CB772" s="91"/>
      <c r="CC772" s="33"/>
      <c r="CD772" s="33"/>
      <c r="CE772" s="33"/>
      <c r="CF772" s="27"/>
      <c r="CG772" s="27"/>
      <c r="CH772" s="27"/>
      <c r="CI772" s="27"/>
      <c r="CJ772" s="27"/>
    </row>
    <row r="773" spans="1:88" x14ac:dyDescent="0.25">
      <c r="A773" s="27" t="s">
        <v>3440</v>
      </c>
      <c r="B773" s="27" t="s">
        <v>2323</v>
      </c>
      <c r="C773" s="27" t="s">
        <v>3740</v>
      </c>
      <c r="D773" s="27" t="s">
        <v>804</v>
      </c>
      <c r="E773" s="27" t="s">
        <v>3957</v>
      </c>
      <c r="F773" s="27"/>
      <c r="G773" s="27" t="s">
        <v>6806</v>
      </c>
      <c r="H773" s="27" t="s">
        <v>3998</v>
      </c>
      <c r="I773" s="27" t="s">
        <v>4001</v>
      </c>
      <c r="J773" s="27"/>
      <c r="K773" s="29">
        <v>45416</v>
      </c>
      <c r="L773" s="30">
        <v>2960</v>
      </c>
      <c r="M773" s="31">
        <v>250</v>
      </c>
      <c r="N773" t="s">
        <v>149</v>
      </c>
      <c r="O773" s="1">
        <v>45445</v>
      </c>
      <c r="P773" t="s">
        <v>5765</v>
      </c>
      <c r="Q773" s="27"/>
      <c r="R773" s="27" t="s">
        <v>4961</v>
      </c>
      <c r="S773" s="27" t="s">
        <v>4962</v>
      </c>
      <c r="T773" s="27" t="s">
        <v>4963</v>
      </c>
      <c r="U773" s="27" t="s">
        <v>4954</v>
      </c>
      <c r="V773" s="27" t="s">
        <v>5003</v>
      </c>
      <c r="W773" s="27" t="s">
        <v>5607</v>
      </c>
      <c r="X773" s="32" t="s">
        <v>5101</v>
      </c>
      <c r="Y773" s="27">
        <v>1</v>
      </c>
      <c r="Z773" s="27">
        <v>1</v>
      </c>
      <c r="AA773" s="52" t="s">
        <v>5326</v>
      </c>
      <c r="AB773" s="33" t="s">
        <v>5327</v>
      </c>
      <c r="AC773" s="27">
        <v>1</v>
      </c>
      <c r="AD773" s="27">
        <v>7</v>
      </c>
      <c r="AE773" s="27">
        <v>1</v>
      </c>
      <c r="AF773" s="36">
        <v>2768306361601</v>
      </c>
      <c r="AG773" s="36" t="str">
        <f>MID(AF773,10,4)</f>
        <v>1601</v>
      </c>
      <c r="AH773" s="27" t="s">
        <v>1119</v>
      </c>
      <c r="AI773" s="27" t="s">
        <v>1118</v>
      </c>
      <c r="AJ773" s="29">
        <v>35482</v>
      </c>
      <c r="AK773" s="27" t="s">
        <v>218</v>
      </c>
      <c r="AL773" s="29">
        <v>46074</v>
      </c>
      <c r="AM773" s="27"/>
      <c r="AN773" s="27"/>
      <c r="AO773" s="27"/>
      <c r="AP773" s="27"/>
      <c r="AQ773" s="27"/>
      <c r="AR773" s="35">
        <v>95155538</v>
      </c>
      <c r="AS773" s="36">
        <v>2768306361601</v>
      </c>
      <c r="AT773" s="27"/>
      <c r="AU773" s="29"/>
      <c r="AV773" s="27"/>
      <c r="AW773" s="27" t="s">
        <v>4398</v>
      </c>
      <c r="AX773" s="27" t="s">
        <v>1119</v>
      </c>
      <c r="AY773" s="27" t="s">
        <v>4149</v>
      </c>
      <c r="AZ773" s="27"/>
      <c r="BA773" s="27"/>
      <c r="BB773" s="27">
        <v>48475739</v>
      </c>
      <c r="BC773" s="27" t="s">
        <v>4588</v>
      </c>
      <c r="BD773" s="27">
        <v>1</v>
      </c>
      <c r="BE773" s="27">
        <v>5</v>
      </c>
      <c r="BF773" s="27">
        <v>0</v>
      </c>
      <c r="BG773" s="27" t="s">
        <v>648</v>
      </c>
      <c r="BH773" s="27">
        <v>7</v>
      </c>
      <c r="BI773" s="106" t="s">
        <v>5766</v>
      </c>
      <c r="BJ773" s="27" t="s">
        <v>5767</v>
      </c>
      <c r="BK773" s="27"/>
      <c r="BL773" s="27"/>
      <c r="BM773" s="27"/>
      <c r="BN773" s="27"/>
      <c r="BO773" s="27" t="s">
        <v>4769</v>
      </c>
      <c r="BP773" s="27" t="s">
        <v>4776</v>
      </c>
      <c r="BQ773" s="27" t="s">
        <v>4776</v>
      </c>
      <c r="BR773" s="27" t="s">
        <v>4776</v>
      </c>
      <c r="BS773" s="27" t="s">
        <v>4776</v>
      </c>
      <c r="BT773" s="27">
        <v>27.465753424657535</v>
      </c>
      <c r="BU773" s="27">
        <v>2</v>
      </c>
      <c r="BV773" s="27">
        <v>21</v>
      </c>
      <c r="BW773" s="33"/>
      <c r="BX773" s="33"/>
      <c r="BY773" s="33"/>
      <c r="BZ773" s="91"/>
      <c r="CA773" s="91"/>
      <c r="CB773" s="91"/>
      <c r="CC773" s="33"/>
      <c r="CD773" s="33"/>
      <c r="CE773" s="33"/>
      <c r="CF773" s="27"/>
      <c r="CG773" s="27"/>
      <c r="CH773" s="27"/>
      <c r="CI773" s="27"/>
      <c r="CJ773" s="27"/>
    </row>
    <row r="774" spans="1:88" x14ac:dyDescent="0.25">
      <c r="A774" s="27" t="s">
        <v>3441</v>
      </c>
      <c r="B774" s="27" t="s">
        <v>5768</v>
      </c>
      <c r="C774" s="27"/>
      <c r="D774" s="27" t="s">
        <v>3849</v>
      </c>
      <c r="E774" s="27"/>
      <c r="F774" s="27"/>
      <c r="G774" s="27" t="s">
        <v>6807</v>
      </c>
      <c r="H774" s="27" t="s">
        <v>4030</v>
      </c>
      <c r="I774" s="27"/>
      <c r="J774" s="27"/>
      <c r="K774" s="29">
        <v>45416</v>
      </c>
      <c r="L774" s="30">
        <v>6750</v>
      </c>
      <c r="M774" s="31">
        <v>250</v>
      </c>
      <c r="N774" t="s">
        <v>4864</v>
      </c>
      <c r="P774" s="27" t="s">
        <v>4864</v>
      </c>
      <c r="Q774" s="27"/>
      <c r="R774" s="27" t="s">
        <v>4889</v>
      </c>
      <c r="S774" s="27" t="s">
        <v>4890</v>
      </c>
      <c r="T774" s="27" t="s">
        <v>5271</v>
      </c>
      <c r="U774" s="27" t="s">
        <v>4903</v>
      </c>
      <c r="V774" s="27" t="s">
        <v>4869</v>
      </c>
      <c r="W774" s="27"/>
      <c r="X774" s="32" t="s">
        <v>4870</v>
      </c>
      <c r="Y774" s="27">
        <v>1</v>
      </c>
      <c r="Z774" s="27">
        <v>1</v>
      </c>
      <c r="AA774" s="105" t="s">
        <v>5677</v>
      </c>
      <c r="AB774" s="27" t="s">
        <v>5678</v>
      </c>
      <c r="AC774" s="27">
        <v>1</v>
      </c>
      <c r="AD774" s="27">
        <v>7</v>
      </c>
      <c r="AE774" s="27">
        <v>1</v>
      </c>
      <c r="AF774" s="36">
        <v>4075359850101</v>
      </c>
      <c r="AG774" s="36" t="str">
        <f>MID(AF774,10,4)</f>
        <v>0101</v>
      </c>
      <c r="AH774" s="27" t="s">
        <v>114</v>
      </c>
      <c r="AI774" s="27" t="s">
        <v>114</v>
      </c>
      <c r="AJ774" s="29">
        <v>34569</v>
      </c>
      <c r="AK774" s="27"/>
      <c r="AL774" s="27"/>
      <c r="AM774" s="27"/>
      <c r="AN774" s="27"/>
      <c r="AO774" s="27"/>
      <c r="AP774" s="27"/>
      <c r="AQ774" s="27"/>
      <c r="AR774" s="35">
        <v>115441379</v>
      </c>
      <c r="AS774" s="36">
        <v>4075359850101</v>
      </c>
      <c r="AT774" s="27"/>
      <c r="AU774" s="29"/>
      <c r="AV774" s="27"/>
      <c r="AW774" s="27" t="s">
        <v>4399</v>
      </c>
      <c r="AX774" s="27" t="s">
        <v>114</v>
      </c>
      <c r="AY774" s="27" t="s">
        <v>114</v>
      </c>
      <c r="AZ774" s="27"/>
      <c r="BA774" s="27"/>
      <c r="BB774" s="27">
        <v>59601204</v>
      </c>
      <c r="BC774" s="27" t="s">
        <v>1907</v>
      </c>
      <c r="BD774" s="27">
        <v>2</v>
      </c>
      <c r="BE774" s="27">
        <v>5</v>
      </c>
      <c r="BF774" s="27">
        <v>1</v>
      </c>
      <c r="BG774" s="27" t="s">
        <v>635</v>
      </c>
      <c r="BH774" s="27">
        <v>7</v>
      </c>
      <c r="BI774" s="106" t="s">
        <v>5769</v>
      </c>
      <c r="BJ774" s="27" t="s">
        <v>5770</v>
      </c>
      <c r="BK774" s="27"/>
      <c r="BL774" s="27"/>
      <c r="BM774" s="27"/>
      <c r="BN774" s="27"/>
      <c r="BO774" s="27" t="s">
        <v>4769</v>
      </c>
      <c r="BP774" s="27" t="s">
        <v>4776</v>
      </c>
      <c r="BQ774" s="27" t="s">
        <v>4776</v>
      </c>
      <c r="BR774" s="27" t="s">
        <v>4776</v>
      </c>
      <c r="BS774" s="27" t="s">
        <v>4776</v>
      </c>
      <c r="BT774" s="27">
        <v>29.967123287671232</v>
      </c>
      <c r="BU774" s="27">
        <v>8</v>
      </c>
      <c r="BV774" s="27">
        <v>23</v>
      </c>
      <c r="BW774" s="33"/>
      <c r="BX774" s="33"/>
      <c r="BY774" s="33"/>
      <c r="BZ774" s="91"/>
      <c r="CA774" s="91"/>
      <c r="CB774" s="91"/>
      <c r="CC774" s="33"/>
      <c r="CD774" s="33"/>
      <c r="CE774" s="33"/>
      <c r="CF774" s="27"/>
      <c r="CG774" s="27"/>
      <c r="CH774" s="27"/>
      <c r="CI774" s="27"/>
      <c r="CJ774" s="27"/>
    </row>
    <row r="775" spans="1:88" x14ac:dyDescent="0.25">
      <c r="A775" s="27" t="s">
        <v>3442</v>
      </c>
      <c r="B775" s="27" t="s">
        <v>5771</v>
      </c>
      <c r="C775" s="27" t="s">
        <v>153</v>
      </c>
      <c r="D775" s="27" t="s">
        <v>1091</v>
      </c>
      <c r="E775" s="27" t="s">
        <v>3958</v>
      </c>
      <c r="F775" s="27"/>
      <c r="G775" s="27" t="s">
        <v>6808</v>
      </c>
      <c r="H775" s="27" t="s">
        <v>3994</v>
      </c>
      <c r="I775" s="27"/>
      <c r="J775" s="27"/>
      <c r="K775" s="29">
        <v>45418</v>
      </c>
      <c r="L775" s="30">
        <v>3385</v>
      </c>
      <c r="M775" s="31">
        <v>250</v>
      </c>
      <c r="N775" t="s">
        <v>4864</v>
      </c>
      <c r="P775" s="27" t="s">
        <v>4864</v>
      </c>
      <c r="Q775" s="27"/>
      <c r="R775" s="27" t="s">
        <v>5015</v>
      </c>
      <c r="S775" s="27">
        <v>10001</v>
      </c>
      <c r="T775" s="27" t="s">
        <v>6937</v>
      </c>
      <c r="U775" s="27"/>
      <c r="V775" s="27" t="s">
        <v>4959</v>
      </c>
      <c r="W775" s="27" t="s">
        <v>5019</v>
      </c>
      <c r="X775" s="32" t="s">
        <v>5020</v>
      </c>
      <c r="Y775" s="27">
        <v>17</v>
      </c>
      <c r="Z775" s="27">
        <v>2</v>
      </c>
      <c r="AA775" s="52" t="s">
        <v>5643</v>
      </c>
      <c r="AB775" s="33" t="s">
        <v>5327</v>
      </c>
      <c r="AC775" s="27">
        <v>1</v>
      </c>
      <c r="AD775" s="27">
        <v>7</v>
      </c>
      <c r="AE775" s="27">
        <v>1</v>
      </c>
      <c r="AF775" s="36">
        <v>2442028931009</v>
      </c>
      <c r="AG775" s="36" t="str">
        <f>MID(AF775,10,4)</f>
        <v>1009</v>
      </c>
      <c r="AH775" s="27" t="s">
        <v>361</v>
      </c>
      <c r="AI775" s="27" t="s">
        <v>360</v>
      </c>
      <c r="AJ775" s="29">
        <v>34405</v>
      </c>
      <c r="AK775" s="27"/>
      <c r="AL775" s="27"/>
      <c r="AM775" s="27"/>
      <c r="AN775" s="27"/>
      <c r="AO775" s="27"/>
      <c r="AP775" s="27"/>
      <c r="AQ775" s="27"/>
      <c r="AR775" s="35">
        <v>89922190</v>
      </c>
      <c r="AS775" s="36">
        <v>2442028931009</v>
      </c>
      <c r="AT775" s="27"/>
      <c r="AU775" s="29"/>
      <c r="AV775" s="27"/>
      <c r="AW775" s="27" t="s">
        <v>4400</v>
      </c>
      <c r="AX775" s="27" t="s">
        <v>4401</v>
      </c>
      <c r="AY775" s="27" t="s">
        <v>360</v>
      </c>
      <c r="AZ775" s="27"/>
      <c r="BA775" s="27"/>
      <c r="BB775" s="27" t="s">
        <v>4569</v>
      </c>
      <c r="BC775" s="27" t="s">
        <v>4590</v>
      </c>
      <c r="BD775" s="27">
        <v>1</v>
      </c>
      <c r="BE775" s="27">
        <v>5</v>
      </c>
      <c r="BF775" s="27">
        <v>3</v>
      </c>
      <c r="BG775" s="27" t="s">
        <v>635</v>
      </c>
      <c r="BH775" s="27">
        <v>7</v>
      </c>
      <c r="BI775" s="106" t="s">
        <v>5772</v>
      </c>
      <c r="BJ775" s="27" t="s">
        <v>5773</v>
      </c>
      <c r="BK775" s="27"/>
      <c r="BL775" s="27"/>
      <c r="BM775" s="27"/>
      <c r="BN775" s="27"/>
      <c r="BO775" s="27" t="s">
        <v>4769</v>
      </c>
      <c r="BP775" s="29">
        <v>45392</v>
      </c>
      <c r="BQ775" s="29">
        <v>45392</v>
      </c>
      <c r="BR775" s="27" t="s">
        <v>5190</v>
      </c>
      <c r="BS775" s="29">
        <v>45393</v>
      </c>
      <c r="BT775" s="27">
        <v>30.416438356164385</v>
      </c>
      <c r="BU775" s="27">
        <v>3</v>
      </c>
      <c r="BV775" s="27">
        <v>12</v>
      </c>
      <c r="BW775" s="33"/>
      <c r="BX775" s="33"/>
      <c r="BY775" s="33"/>
      <c r="BZ775" s="91"/>
      <c r="CA775" s="91"/>
      <c r="CB775" s="91"/>
      <c r="CC775" s="33"/>
      <c r="CD775" s="33"/>
      <c r="CE775" s="33"/>
      <c r="CF775" s="27"/>
      <c r="CG775" s="27"/>
      <c r="CH775" s="27"/>
      <c r="CI775" s="27"/>
      <c r="CJ775" s="27"/>
    </row>
    <row r="776" spans="1:88" x14ac:dyDescent="0.25">
      <c r="A776" s="27" t="s">
        <v>3443</v>
      </c>
      <c r="B776" s="27" t="s">
        <v>1744</v>
      </c>
      <c r="C776" s="27" t="s">
        <v>1851</v>
      </c>
      <c r="D776" s="27" t="s">
        <v>3850</v>
      </c>
      <c r="E776" s="27" t="s">
        <v>358</v>
      </c>
      <c r="F776" s="27"/>
      <c r="G776" s="27" t="s">
        <v>6809</v>
      </c>
      <c r="H776" s="27" t="s">
        <v>3994</v>
      </c>
      <c r="I776" s="27"/>
      <c r="J776" s="27"/>
      <c r="K776" s="29">
        <v>45418</v>
      </c>
      <c r="L776" s="30">
        <v>3385</v>
      </c>
      <c r="M776" s="31">
        <v>250</v>
      </c>
      <c r="N776" t="s">
        <v>4864</v>
      </c>
      <c r="P776" s="27" t="s">
        <v>4864</v>
      </c>
      <c r="Q776" s="27"/>
      <c r="R776" s="27" t="s">
        <v>5015</v>
      </c>
      <c r="S776" s="27">
        <v>49</v>
      </c>
      <c r="T776" s="105" t="s">
        <v>5018</v>
      </c>
      <c r="U776" s="27"/>
      <c r="V776" s="27" t="s">
        <v>4959</v>
      </c>
      <c r="W776" s="27" t="s">
        <v>5019</v>
      </c>
      <c r="X776" s="32" t="s">
        <v>5020</v>
      </c>
      <c r="Y776" s="27">
        <v>17</v>
      </c>
      <c r="Z776" s="27">
        <v>2</v>
      </c>
      <c r="AA776" s="52" t="s">
        <v>5643</v>
      </c>
      <c r="AB776" s="33" t="s">
        <v>5327</v>
      </c>
      <c r="AC776" s="27">
        <v>1</v>
      </c>
      <c r="AD776" s="27">
        <v>7</v>
      </c>
      <c r="AE776" s="27">
        <v>1</v>
      </c>
      <c r="AF776" s="36">
        <v>3255271991012</v>
      </c>
      <c r="AG776" s="36" t="str">
        <f>MID(AF776,10,4)</f>
        <v>1012</v>
      </c>
      <c r="AH776" s="27" t="s">
        <v>361</v>
      </c>
      <c r="AI776" s="27" t="s">
        <v>4403</v>
      </c>
      <c r="AJ776" s="29">
        <v>36654</v>
      </c>
      <c r="AK776" s="27"/>
      <c r="AL776" s="27"/>
      <c r="AM776" s="27"/>
      <c r="AN776" s="27"/>
      <c r="AO776" s="27"/>
      <c r="AP776" s="27"/>
      <c r="AQ776" s="27"/>
      <c r="AR776" s="35">
        <v>105044180</v>
      </c>
      <c r="AS776" s="36">
        <v>3255271991012</v>
      </c>
      <c r="AT776" s="27"/>
      <c r="AU776" s="29"/>
      <c r="AV776" s="27"/>
      <c r="AW776" s="27" t="s">
        <v>4402</v>
      </c>
      <c r="AX776" s="27" t="s">
        <v>4401</v>
      </c>
      <c r="AY776" s="27" t="s">
        <v>4403</v>
      </c>
      <c r="AZ776" s="27"/>
      <c r="BA776" s="27"/>
      <c r="BB776" s="27" t="s">
        <v>4570</v>
      </c>
      <c r="BC776" s="27" t="s">
        <v>4588</v>
      </c>
      <c r="BD776" s="27">
        <v>1</v>
      </c>
      <c r="BE776" s="27">
        <v>5</v>
      </c>
      <c r="BF776" s="27">
        <v>0</v>
      </c>
      <c r="BG776" s="27" t="s">
        <v>4597</v>
      </c>
      <c r="BH776" s="27">
        <v>7</v>
      </c>
      <c r="BI776" s="106" t="s">
        <v>5774</v>
      </c>
      <c r="BJ776" s="27" t="s">
        <v>5775</v>
      </c>
      <c r="BK776" s="27"/>
      <c r="BL776" s="27"/>
      <c r="BM776" s="27"/>
      <c r="BN776" s="27"/>
      <c r="BO776" s="27" t="s">
        <v>4769</v>
      </c>
      <c r="BP776" s="29">
        <v>45414</v>
      </c>
      <c r="BQ776" s="29">
        <v>45414</v>
      </c>
      <c r="BR776" s="27" t="s">
        <v>5190</v>
      </c>
      <c r="BS776" s="29">
        <v>45414</v>
      </c>
      <c r="BT776" s="27">
        <v>24.254794520547946</v>
      </c>
      <c r="BU776" s="27">
        <v>5</v>
      </c>
      <c r="BV776" s="27">
        <v>8</v>
      </c>
      <c r="BW776" s="33"/>
      <c r="BX776" s="33"/>
      <c r="BY776" s="33"/>
      <c r="BZ776" s="91"/>
      <c r="CA776" s="91"/>
      <c r="CB776" s="91"/>
      <c r="CC776" s="33"/>
      <c r="CD776" s="33"/>
      <c r="CE776" s="33"/>
      <c r="CF776" s="27"/>
      <c r="CG776" s="27"/>
      <c r="CH776" s="27"/>
      <c r="CI776" s="27"/>
      <c r="CJ776" s="27"/>
    </row>
    <row r="777" spans="1:88" x14ac:dyDescent="0.25">
      <c r="A777" s="27" t="s">
        <v>3444</v>
      </c>
      <c r="B777" s="27" t="s">
        <v>658</v>
      </c>
      <c r="C777" s="27" t="s">
        <v>2324</v>
      </c>
      <c r="D777" s="27" t="s">
        <v>215</v>
      </c>
      <c r="E777" s="27" t="s">
        <v>2646</v>
      </c>
      <c r="F777" s="27"/>
      <c r="G777" s="27" t="s">
        <v>6810</v>
      </c>
      <c r="H777" s="27" t="s">
        <v>4012</v>
      </c>
      <c r="I777" s="27"/>
      <c r="J777" s="27"/>
      <c r="K777" s="29">
        <v>45418</v>
      </c>
      <c r="L777" s="30">
        <v>5750</v>
      </c>
      <c r="M777" s="31">
        <v>250</v>
      </c>
      <c r="N777" t="s">
        <v>4864</v>
      </c>
      <c r="P777" s="27" t="s">
        <v>4864</v>
      </c>
      <c r="Q777" s="27"/>
      <c r="R777" s="27" t="s">
        <v>4919</v>
      </c>
      <c r="S777" s="27" t="s">
        <v>4920</v>
      </c>
      <c r="T777" s="27" t="s">
        <v>4921</v>
      </c>
      <c r="U777" s="27" t="s">
        <v>2906</v>
      </c>
      <c r="V777" s="27" t="s">
        <v>4869</v>
      </c>
      <c r="W777" s="27"/>
      <c r="X777" s="32" t="s">
        <v>5115</v>
      </c>
      <c r="Y777" s="27">
        <v>11</v>
      </c>
      <c r="Z777" s="27">
        <v>1</v>
      </c>
      <c r="AA777" s="52" t="s">
        <v>5633</v>
      </c>
      <c r="AB777" s="33" t="s">
        <v>5604</v>
      </c>
      <c r="AC777" s="27">
        <v>1</v>
      </c>
      <c r="AD777" s="27">
        <v>7</v>
      </c>
      <c r="AE777" s="27">
        <v>1</v>
      </c>
      <c r="AF777" s="36">
        <v>2193114472202</v>
      </c>
      <c r="AG777" s="36" t="str">
        <f>MID(AF777,10,4)</f>
        <v>2202</v>
      </c>
      <c r="AH777" s="27" t="s">
        <v>142</v>
      </c>
      <c r="AI777" s="27" t="s">
        <v>183</v>
      </c>
      <c r="AJ777" s="29">
        <v>32325</v>
      </c>
      <c r="AK777" s="27"/>
      <c r="AL777" s="27"/>
      <c r="AM777" s="27"/>
      <c r="AN777" s="27"/>
      <c r="AO777" s="27"/>
      <c r="AP777" s="27"/>
      <c r="AQ777" s="27"/>
      <c r="AR777" s="35">
        <v>45520755</v>
      </c>
      <c r="AS777" s="36">
        <v>188285639</v>
      </c>
      <c r="AT777" s="27"/>
      <c r="AU777" s="29"/>
      <c r="AV777" s="27"/>
      <c r="AW777" s="27" t="s">
        <v>4404</v>
      </c>
      <c r="AX777" s="27" t="s">
        <v>142</v>
      </c>
      <c r="AY777" s="27" t="s">
        <v>183</v>
      </c>
      <c r="AZ777" s="27"/>
      <c r="BA777" s="27"/>
      <c r="BB777" s="27">
        <v>57267128</v>
      </c>
      <c r="BC777" s="27" t="s">
        <v>1907</v>
      </c>
      <c r="BD777" s="27">
        <v>2</v>
      </c>
      <c r="BE777" s="27">
        <v>5</v>
      </c>
      <c r="BF777" s="27">
        <v>3</v>
      </c>
      <c r="BG777" s="27" t="s">
        <v>1156</v>
      </c>
      <c r="BH777" s="27">
        <v>10</v>
      </c>
      <c r="BI777" s="106" t="s">
        <v>5776</v>
      </c>
      <c r="BJ777" s="27" t="s">
        <v>5777</v>
      </c>
      <c r="BK777" s="27"/>
      <c r="BL777" s="27"/>
      <c r="BM777" s="27"/>
      <c r="BN777" s="27"/>
      <c r="BO777" s="27" t="s">
        <v>4769</v>
      </c>
      <c r="BP777" s="27" t="s">
        <v>4776</v>
      </c>
      <c r="BQ777" s="27" t="s">
        <v>4776</v>
      </c>
      <c r="BR777" s="27" t="s">
        <v>4776</v>
      </c>
      <c r="BS777" s="27" t="s">
        <v>4776</v>
      </c>
      <c r="BT777" s="27">
        <v>36.115068493150687</v>
      </c>
      <c r="BU777" s="27">
        <v>7</v>
      </c>
      <c r="BV777" s="27">
        <v>1</v>
      </c>
      <c r="BW777" s="33"/>
      <c r="BX777" s="33"/>
      <c r="BY777" s="33"/>
      <c r="BZ777" s="91"/>
      <c r="CA777" s="91"/>
      <c r="CB777" s="91"/>
      <c r="CC777" s="33"/>
      <c r="CD777" s="33"/>
      <c r="CE777" s="33"/>
      <c r="CF777" s="27"/>
      <c r="CG777" s="27"/>
      <c r="CH777" s="27"/>
      <c r="CI777" s="27"/>
      <c r="CJ777" s="27"/>
    </row>
    <row r="778" spans="1:88" x14ac:dyDescent="0.25">
      <c r="A778" s="27" t="s">
        <v>3445</v>
      </c>
      <c r="B778" s="27" t="s">
        <v>2624</v>
      </c>
      <c r="C778" s="27" t="s">
        <v>2625</v>
      </c>
      <c r="D778" s="27" t="s">
        <v>208</v>
      </c>
      <c r="E778" s="27" t="s">
        <v>987</v>
      </c>
      <c r="F778" s="27"/>
      <c r="G778" s="27" t="s">
        <v>6811</v>
      </c>
      <c r="H778" s="27" t="s">
        <v>4026</v>
      </c>
      <c r="I778" s="27"/>
      <c r="J778" s="27"/>
      <c r="K778" s="29">
        <v>45420</v>
      </c>
      <c r="L778" s="30">
        <v>2960</v>
      </c>
      <c r="M778" s="31">
        <v>250</v>
      </c>
      <c r="N778" t="s">
        <v>4864</v>
      </c>
      <c r="P778" s="27" t="s">
        <v>4864</v>
      </c>
      <c r="Q778" s="27"/>
      <c r="R778" s="27" t="s">
        <v>4961</v>
      </c>
      <c r="S778" s="105" t="s">
        <v>4962</v>
      </c>
      <c r="T778" s="105" t="s">
        <v>4963</v>
      </c>
      <c r="U778" s="27" t="s">
        <v>4954</v>
      </c>
      <c r="V778" s="27" t="s">
        <v>4955</v>
      </c>
      <c r="W778" s="27" t="s">
        <v>5778</v>
      </c>
      <c r="X778" s="32" t="s">
        <v>4949</v>
      </c>
      <c r="Y778" s="27">
        <v>3</v>
      </c>
      <c r="Z778" s="27">
        <v>2</v>
      </c>
      <c r="AA778" s="52" t="s">
        <v>5326</v>
      </c>
      <c r="AB778" s="33" t="s">
        <v>5327</v>
      </c>
      <c r="AC778" s="27">
        <v>1</v>
      </c>
      <c r="AD778" s="27">
        <v>7</v>
      </c>
      <c r="AE778" s="27">
        <v>1</v>
      </c>
      <c r="AF778" s="36">
        <v>3366674931905</v>
      </c>
      <c r="AG778" s="36" t="str">
        <f>MID(AF778,10,4)</f>
        <v>1905</v>
      </c>
      <c r="AH778" s="27" t="s">
        <v>398</v>
      </c>
      <c r="AI778" s="27" t="s">
        <v>389</v>
      </c>
      <c r="AJ778" s="29">
        <v>35683</v>
      </c>
      <c r="AK778" s="27"/>
      <c r="AL778" s="27"/>
      <c r="AM778" s="27" t="s">
        <v>499</v>
      </c>
      <c r="AN778" s="29">
        <v>45910</v>
      </c>
      <c r="AO778" s="27"/>
      <c r="AP778" s="27"/>
      <c r="AQ778" s="27"/>
      <c r="AR778" s="35">
        <v>100717640</v>
      </c>
      <c r="AS778" s="36">
        <v>3366674931905</v>
      </c>
      <c r="AT778" s="27"/>
      <c r="AU778" s="29"/>
      <c r="AV778" s="27"/>
      <c r="AW778" s="27" t="s">
        <v>4405</v>
      </c>
      <c r="AX778" s="27" t="s">
        <v>398</v>
      </c>
      <c r="AY778" s="27" t="s">
        <v>389</v>
      </c>
      <c r="AZ778" s="27"/>
      <c r="BA778" s="27"/>
      <c r="BB778" s="27">
        <v>31246555</v>
      </c>
      <c r="BC778" s="27" t="s">
        <v>4590</v>
      </c>
      <c r="BD778" s="27">
        <v>1</v>
      </c>
      <c r="BE778" s="27">
        <v>5</v>
      </c>
      <c r="BF778" s="27">
        <v>0</v>
      </c>
      <c r="BG778" s="27" t="s">
        <v>4614</v>
      </c>
      <c r="BH778" s="27">
        <v>7</v>
      </c>
      <c r="BI778" s="27" t="s">
        <v>2589</v>
      </c>
      <c r="BJ778" s="27" t="s">
        <v>5779</v>
      </c>
      <c r="BK778" s="27"/>
      <c r="BL778" s="27"/>
      <c r="BM778" s="27"/>
      <c r="BN778" s="27"/>
      <c r="BO778" s="27" t="s">
        <v>4769</v>
      </c>
      <c r="BP778" s="29">
        <v>45355</v>
      </c>
      <c r="BQ778" s="27"/>
      <c r="BR778" s="27"/>
      <c r="BS778" s="29">
        <v>45355</v>
      </c>
      <c r="BT778" s="27">
        <v>26.915068493150685</v>
      </c>
      <c r="BU778" s="27">
        <v>9</v>
      </c>
      <c r="BV778" s="27">
        <v>10</v>
      </c>
      <c r="BW778" s="33"/>
      <c r="BX778" s="33"/>
      <c r="BY778" s="33"/>
      <c r="BZ778" s="91"/>
      <c r="CA778" s="91"/>
      <c r="CB778" s="91"/>
      <c r="CC778" s="33"/>
      <c r="CD778" s="33"/>
      <c r="CE778" s="33"/>
      <c r="CF778" s="27"/>
      <c r="CG778" s="27"/>
      <c r="CH778" s="27"/>
      <c r="CI778" s="27"/>
      <c r="CJ778" s="27"/>
    </row>
    <row r="779" spans="1:88" x14ac:dyDescent="0.25">
      <c r="A779" s="27" t="s">
        <v>3446</v>
      </c>
      <c r="B779" s="27" t="s">
        <v>5780</v>
      </c>
      <c r="C779" s="27" t="s">
        <v>3741</v>
      </c>
      <c r="D779" s="27" t="s">
        <v>406</v>
      </c>
      <c r="E779" s="27" t="s">
        <v>148</v>
      </c>
      <c r="F779" s="27"/>
      <c r="G779" s="27" t="s">
        <v>6812</v>
      </c>
      <c r="H779" s="27" t="s">
        <v>3998</v>
      </c>
      <c r="I779" s="27" t="s">
        <v>5781</v>
      </c>
      <c r="J779" s="27"/>
      <c r="K779" s="29">
        <v>45420</v>
      </c>
      <c r="L779" s="30">
        <v>2960</v>
      </c>
      <c r="M779" s="31">
        <v>250</v>
      </c>
      <c r="N779" t="s">
        <v>4864</v>
      </c>
      <c r="P779" s="27" t="s">
        <v>4864</v>
      </c>
      <c r="Q779" s="27"/>
      <c r="R779" s="27" t="s">
        <v>5339</v>
      </c>
      <c r="S779" s="27" t="s">
        <v>4962</v>
      </c>
      <c r="T779" s="27" t="s">
        <v>4963</v>
      </c>
      <c r="U779" s="27" t="s">
        <v>4954</v>
      </c>
      <c r="V779" s="27" t="s">
        <v>4959</v>
      </c>
      <c r="W779" s="27" t="s">
        <v>5544</v>
      </c>
      <c r="X779" s="32" t="s">
        <v>4960</v>
      </c>
      <c r="Y779" s="27">
        <v>9</v>
      </c>
      <c r="Z779" s="27">
        <v>1</v>
      </c>
      <c r="AA779" s="52" t="s">
        <v>5633</v>
      </c>
      <c r="AB779" s="33" t="s">
        <v>5604</v>
      </c>
      <c r="AC779" s="27">
        <v>1</v>
      </c>
      <c r="AD779" s="27">
        <v>7</v>
      </c>
      <c r="AE779" s="27">
        <v>1</v>
      </c>
      <c r="AF779" s="36">
        <v>3340513711301</v>
      </c>
      <c r="AG779" s="36" t="str">
        <f>MID(AF779,10,4)</f>
        <v>1301</v>
      </c>
      <c r="AH779" s="27" t="s">
        <v>421</v>
      </c>
      <c r="AI779" s="27" t="s">
        <v>421</v>
      </c>
      <c r="AJ779" s="29">
        <v>36694</v>
      </c>
      <c r="AK779" s="27" t="s">
        <v>218</v>
      </c>
      <c r="AL779" s="29">
        <v>45460</v>
      </c>
      <c r="AM779" s="27"/>
      <c r="AN779" s="29"/>
      <c r="AO779" s="27"/>
      <c r="AP779" s="27"/>
      <c r="AQ779" s="27"/>
      <c r="AR779" s="35">
        <v>106335790</v>
      </c>
      <c r="AS779" s="36">
        <v>3340513711301</v>
      </c>
      <c r="AT779" s="27"/>
      <c r="AU779" s="29"/>
      <c r="AV779" s="27"/>
      <c r="AW779" s="27" t="s">
        <v>4406</v>
      </c>
      <c r="AX779" s="27" t="s">
        <v>421</v>
      </c>
      <c r="AY779" s="27" t="s">
        <v>421</v>
      </c>
      <c r="AZ779" s="27"/>
      <c r="BA779" s="27"/>
      <c r="BB779" s="27" t="s">
        <v>4571</v>
      </c>
      <c r="BC779" s="27" t="s">
        <v>4588</v>
      </c>
      <c r="BD779" s="27">
        <v>1</v>
      </c>
      <c r="BE779" s="27">
        <v>5</v>
      </c>
      <c r="BF779" s="27">
        <v>1</v>
      </c>
      <c r="BG779" s="27" t="s">
        <v>4600</v>
      </c>
      <c r="BH779" s="27">
        <v>7</v>
      </c>
      <c r="BI779" s="106" t="s">
        <v>5782</v>
      </c>
      <c r="BJ779" s="27" t="s">
        <v>5783</v>
      </c>
      <c r="BK779" s="27"/>
      <c r="BL779" s="27"/>
      <c r="BM779" s="27"/>
      <c r="BN779" s="27"/>
      <c r="BO779" s="27" t="s">
        <v>4769</v>
      </c>
      <c r="BP779" s="29">
        <v>45407</v>
      </c>
      <c r="BQ779" s="29">
        <v>45406</v>
      </c>
      <c r="BR779" s="27" t="s">
        <v>5179</v>
      </c>
      <c r="BS779" s="29">
        <v>45407</v>
      </c>
      <c r="BT779" s="27">
        <v>24.145205479452056</v>
      </c>
      <c r="BU779" s="27">
        <v>6</v>
      </c>
      <c r="BV779" s="27">
        <v>17</v>
      </c>
      <c r="BW779" s="33"/>
      <c r="BX779" s="33"/>
      <c r="BY779" s="33"/>
      <c r="BZ779" s="91"/>
      <c r="CA779" s="91"/>
      <c r="CB779" s="91"/>
      <c r="CC779" s="33"/>
      <c r="CD779" s="33"/>
      <c r="CE779" s="33"/>
      <c r="CF779" s="27"/>
      <c r="CG779" s="27"/>
      <c r="CH779" s="27"/>
      <c r="CI779" s="27"/>
      <c r="CJ779" s="27"/>
    </row>
    <row r="780" spans="1:88" x14ac:dyDescent="0.25">
      <c r="A780" s="27" t="s">
        <v>3447</v>
      </c>
      <c r="B780" s="27" t="s">
        <v>1277</v>
      </c>
      <c r="C780" s="27" t="s">
        <v>1799</v>
      </c>
      <c r="D780" s="27" t="s">
        <v>1392</v>
      </c>
      <c r="E780" s="27" t="s">
        <v>3817</v>
      </c>
      <c r="F780" s="27"/>
      <c r="G780" s="27" t="s">
        <v>6813</v>
      </c>
      <c r="H780" s="27" t="s">
        <v>4013</v>
      </c>
      <c r="I780" s="27"/>
      <c r="J780" s="27"/>
      <c r="K780" s="29">
        <v>45421</v>
      </c>
      <c r="L780" s="30">
        <v>3385</v>
      </c>
      <c r="M780" s="31">
        <v>250</v>
      </c>
      <c r="N780" t="s">
        <v>149</v>
      </c>
      <c r="O780" s="1">
        <v>45436</v>
      </c>
      <c r="P780" t="s">
        <v>4883</v>
      </c>
      <c r="Q780" s="27" t="s">
        <v>5784</v>
      </c>
      <c r="R780" s="27" t="s">
        <v>4889</v>
      </c>
      <c r="S780" s="27" t="s">
        <v>4890</v>
      </c>
      <c r="T780" s="27" t="s">
        <v>4902</v>
      </c>
      <c r="U780" s="27" t="s">
        <v>4903</v>
      </c>
      <c r="V780" s="27" t="s">
        <v>4869</v>
      </c>
      <c r="W780" s="27"/>
      <c r="X780" s="27" t="s">
        <v>4870</v>
      </c>
      <c r="Y780" s="27">
        <v>1</v>
      </c>
      <c r="Z780" s="27">
        <v>1</v>
      </c>
      <c r="AA780" s="52" t="s">
        <v>5326</v>
      </c>
      <c r="AB780" s="33" t="s">
        <v>5327</v>
      </c>
      <c r="AC780" s="27">
        <v>1</v>
      </c>
      <c r="AD780" s="27">
        <v>7</v>
      </c>
      <c r="AE780" s="27">
        <v>1</v>
      </c>
      <c r="AF780" s="36">
        <v>3588016050101</v>
      </c>
      <c r="AG780" s="36" t="str">
        <f>MID(AF780,10,4)</f>
        <v>0101</v>
      </c>
      <c r="AH780" s="27" t="s">
        <v>114</v>
      </c>
      <c r="AI780" s="27" t="s">
        <v>114</v>
      </c>
      <c r="AJ780" s="29">
        <v>37879</v>
      </c>
      <c r="AK780" s="27"/>
      <c r="AL780" s="27"/>
      <c r="AM780" s="27"/>
      <c r="AN780" s="27"/>
      <c r="AO780" s="27"/>
      <c r="AP780" s="27"/>
      <c r="AQ780" s="27"/>
      <c r="AR780" s="35">
        <v>358801605</v>
      </c>
      <c r="AS780" s="36">
        <v>3588016050101</v>
      </c>
      <c r="AT780" s="27"/>
      <c r="AU780" s="29"/>
      <c r="AV780" s="27"/>
      <c r="AW780" s="27" t="s">
        <v>4407</v>
      </c>
      <c r="AX780" s="27" t="s">
        <v>114</v>
      </c>
      <c r="AY780" s="27" t="s">
        <v>114</v>
      </c>
      <c r="AZ780" s="27">
        <v>18</v>
      </c>
      <c r="BA780" s="27"/>
      <c r="BB780" s="27">
        <v>36708942</v>
      </c>
      <c r="BC780" s="27" t="s">
        <v>4588</v>
      </c>
      <c r="BD780" s="27">
        <v>1</v>
      </c>
      <c r="BE780" s="27">
        <v>5</v>
      </c>
      <c r="BF780" s="27">
        <v>0</v>
      </c>
      <c r="BG780" s="27" t="s">
        <v>4600</v>
      </c>
      <c r="BH780" s="27">
        <v>7</v>
      </c>
      <c r="BI780" s="106" t="s">
        <v>5785</v>
      </c>
      <c r="BJ780" s="27" t="s">
        <v>5786</v>
      </c>
      <c r="BK780" s="27"/>
      <c r="BL780" s="27"/>
      <c r="BM780" s="27"/>
      <c r="BN780" s="27"/>
      <c r="BO780" s="27" t="s">
        <v>4769</v>
      </c>
      <c r="BP780" s="27" t="s">
        <v>4776</v>
      </c>
      <c r="BQ780" s="27" t="s">
        <v>4776</v>
      </c>
      <c r="BR780" s="27"/>
      <c r="BS780" s="29">
        <v>45415</v>
      </c>
      <c r="BT780" s="27">
        <v>20.898630136986302</v>
      </c>
      <c r="BU780" s="27">
        <v>9</v>
      </c>
      <c r="BV780" s="27">
        <v>15</v>
      </c>
      <c r="BW780" s="33"/>
      <c r="BX780" s="33"/>
      <c r="BY780" s="33"/>
      <c r="BZ780" s="91"/>
      <c r="CA780" s="91"/>
      <c r="CB780" s="91"/>
      <c r="CC780" s="33"/>
      <c r="CD780" s="33"/>
      <c r="CE780" s="33"/>
      <c r="CF780" s="27"/>
      <c r="CG780" s="27"/>
      <c r="CH780" s="27"/>
      <c r="CI780" s="27"/>
      <c r="CJ780" s="27"/>
    </row>
    <row r="781" spans="1:88" x14ac:dyDescent="0.25">
      <c r="A781" s="27" t="s">
        <v>3448</v>
      </c>
      <c r="B781" s="27" t="s">
        <v>5787</v>
      </c>
      <c r="C781" s="27" t="s">
        <v>3673</v>
      </c>
      <c r="D781" s="27" t="s">
        <v>3851</v>
      </c>
      <c r="E781" s="27" t="s">
        <v>3809</v>
      </c>
      <c r="F781" s="27"/>
      <c r="G781" s="27" t="s">
        <v>6814</v>
      </c>
      <c r="H781" s="27" t="s">
        <v>3994</v>
      </c>
      <c r="I781" s="27"/>
      <c r="J781" s="27"/>
      <c r="K781" s="29">
        <v>45425</v>
      </c>
      <c r="L781" s="30">
        <v>3385</v>
      </c>
      <c r="M781" s="31">
        <v>250</v>
      </c>
      <c r="N781" s="40" t="s">
        <v>149</v>
      </c>
      <c r="O781" s="1">
        <v>45481</v>
      </c>
      <c r="P781" s="40" t="s">
        <v>4883</v>
      </c>
      <c r="Q781" s="27"/>
      <c r="R781" s="27" t="s">
        <v>4876</v>
      </c>
      <c r="S781" s="27">
        <v>10001</v>
      </c>
      <c r="T781" s="27" t="s">
        <v>6937</v>
      </c>
      <c r="U781" s="27"/>
      <c r="V781" s="27" t="s">
        <v>4869</v>
      </c>
      <c r="W781" s="27" t="s">
        <v>4894</v>
      </c>
      <c r="X781" s="27" t="s">
        <v>4870</v>
      </c>
      <c r="Y781" s="27">
        <v>1</v>
      </c>
      <c r="Z781" s="27">
        <v>2</v>
      </c>
      <c r="AA781" s="52" t="s">
        <v>5643</v>
      </c>
      <c r="AB781" s="33" t="s">
        <v>5327</v>
      </c>
      <c r="AC781" s="27">
        <v>1</v>
      </c>
      <c r="AD781" s="27">
        <v>7</v>
      </c>
      <c r="AE781" s="27">
        <v>1</v>
      </c>
      <c r="AF781" s="36">
        <v>2070626330116</v>
      </c>
      <c r="AG781" s="36" t="str">
        <f>MID(AF781,10,4)</f>
        <v>0116</v>
      </c>
      <c r="AH781" s="27" t="s">
        <v>114</v>
      </c>
      <c r="AI781" s="27" t="s">
        <v>524</v>
      </c>
      <c r="AJ781" s="29">
        <v>37035</v>
      </c>
      <c r="AK781" s="27"/>
      <c r="AL781" s="27"/>
      <c r="AM781" s="27"/>
      <c r="AN781" s="27"/>
      <c r="AO781" s="27"/>
      <c r="AP781" s="27"/>
      <c r="AQ781" s="27"/>
      <c r="AR781" s="35">
        <v>111126649</v>
      </c>
      <c r="AS781" s="36">
        <v>201501957338</v>
      </c>
      <c r="AT781" s="27"/>
      <c r="AU781" s="29"/>
      <c r="AV781" s="27"/>
      <c r="AW781" s="27" t="s">
        <v>4408</v>
      </c>
      <c r="AX781" s="27" t="s">
        <v>114</v>
      </c>
      <c r="AY781" s="27" t="s">
        <v>114</v>
      </c>
      <c r="AZ781" s="27"/>
      <c r="BA781" s="27"/>
      <c r="BB781" s="27">
        <v>36841476</v>
      </c>
      <c r="BC781" s="27" t="s">
        <v>4590</v>
      </c>
      <c r="BD781" s="27">
        <v>1</v>
      </c>
      <c r="BE781" s="27">
        <v>5</v>
      </c>
      <c r="BF781" s="27">
        <v>0</v>
      </c>
      <c r="BG781" s="27" t="s">
        <v>635</v>
      </c>
      <c r="BH781" s="27">
        <v>7</v>
      </c>
      <c r="BI781" s="106" t="s">
        <v>5788</v>
      </c>
      <c r="BJ781" s="27" t="s">
        <v>5789</v>
      </c>
      <c r="BK781" s="27"/>
      <c r="BL781" s="27"/>
      <c r="BM781" s="27"/>
      <c r="BN781" s="27"/>
      <c r="BO781" s="27" t="s">
        <v>4769</v>
      </c>
      <c r="BP781" s="27" t="s">
        <v>4770</v>
      </c>
      <c r="BQ781" s="27" t="s">
        <v>4770</v>
      </c>
      <c r="BR781" s="27"/>
      <c r="BS781" s="27"/>
      <c r="BT781" s="27">
        <v>23.210958904109589</v>
      </c>
      <c r="BU781" s="27">
        <v>5</v>
      </c>
      <c r="BV781" s="27">
        <v>24</v>
      </c>
      <c r="BW781" s="33"/>
      <c r="BX781" s="33"/>
      <c r="BY781" s="33"/>
      <c r="BZ781" s="91"/>
      <c r="CA781" s="91"/>
      <c r="CB781" s="91"/>
      <c r="CC781" s="33"/>
      <c r="CD781" s="33"/>
      <c r="CE781" s="33"/>
      <c r="CF781" s="27"/>
      <c r="CG781" s="27"/>
      <c r="CH781" s="27"/>
      <c r="CI781" s="27"/>
      <c r="CJ781" s="27"/>
    </row>
    <row r="782" spans="1:88" x14ac:dyDescent="0.25">
      <c r="A782" s="27" t="s">
        <v>3449</v>
      </c>
      <c r="B782" s="27" t="s">
        <v>3643</v>
      </c>
      <c r="C782" s="27" t="s">
        <v>1326</v>
      </c>
      <c r="D782" s="27" t="s">
        <v>3852</v>
      </c>
      <c r="E782" s="27" t="s">
        <v>378</v>
      </c>
      <c r="F782" s="27"/>
      <c r="G782" s="27" t="s">
        <v>6815</v>
      </c>
      <c r="H782" s="27" t="s">
        <v>3994</v>
      </c>
      <c r="I782" s="27"/>
      <c r="J782" s="27"/>
      <c r="K782" s="29">
        <v>45428</v>
      </c>
      <c r="L782" s="30">
        <v>3385</v>
      </c>
      <c r="M782" s="31">
        <v>250</v>
      </c>
      <c r="N782" t="s">
        <v>4864</v>
      </c>
      <c r="P782" s="27" t="s">
        <v>4864</v>
      </c>
      <c r="Q782" s="27"/>
      <c r="R782" s="27" t="s">
        <v>4876</v>
      </c>
      <c r="S782" s="27">
        <v>21</v>
      </c>
      <c r="T782" s="27" t="s">
        <v>4908</v>
      </c>
      <c r="U782" s="27"/>
      <c r="V782" s="27" t="s">
        <v>4869</v>
      </c>
      <c r="W782" s="27" t="s">
        <v>4894</v>
      </c>
      <c r="X782" s="27" t="s">
        <v>4870</v>
      </c>
      <c r="Y782" s="27">
        <v>1</v>
      </c>
      <c r="Z782" s="27">
        <v>2</v>
      </c>
      <c r="AA782" s="157" t="s">
        <v>5643</v>
      </c>
      <c r="AB782" s="33" t="s">
        <v>5604</v>
      </c>
      <c r="AC782" s="27">
        <v>1</v>
      </c>
      <c r="AD782" s="27">
        <v>7</v>
      </c>
      <c r="AE782" s="27">
        <v>1</v>
      </c>
      <c r="AF782" s="36">
        <v>3016118150101</v>
      </c>
      <c r="AG782" s="36" t="str">
        <f>MID(AF782,10,4)</f>
        <v>0101</v>
      </c>
      <c r="AH782" s="27" t="s">
        <v>114</v>
      </c>
      <c r="AI782" s="27" t="s">
        <v>114</v>
      </c>
      <c r="AJ782" s="29">
        <v>35906</v>
      </c>
      <c r="AK782" s="27"/>
      <c r="AL782" s="27"/>
      <c r="AM782" s="27"/>
      <c r="AN782" s="27"/>
      <c r="AO782" s="27"/>
      <c r="AP782" s="27"/>
      <c r="AQ782" s="27"/>
      <c r="AR782" s="35">
        <v>110227565</v>
      </c>
      <c r="AS782" s="36">
        <v>3016118150101</v>
      </c>
      <c r="AT782" s="27"/>
      <c r="AU782" s="29"/>
      <c r="AV782" s="27"/>
      <c r="AW782" s="27" t="s">
        <v>4409</v>
      </c>
      <c r="AX782" s="27" t="s">
        <v>114</v>
      </c>
      <c r="AY782" s="27" t="s">
        <v>114</v>
      </c>
      <c r="AZ782" s="27">
        <v>6</v>
      </c>
      <c r="BA782" s="27"/>
      <c r="BB782" s="27">
        <v>56366711</v>
      </c>
      <c r="BC782" s="27" t="s">
        <v>4590</v>
      </c>
      <c r="BD782" s="27">
        <v>1</v>
      </c>
      <c r="BE782" s="27">
        <v>5</v>
      </c>
      <c r="BF782" s="27">
        <v>0</v>
      </c>
      <c r="BG782" s="27" t="s">
        <v>635</v>
      </c>
      <c r="BH782" s="27">
        <v>7</v>
      </c>
      <c r="BI782" s="106" t="s">
        <v>5790</v>
      </c>
      <c r="BJ782" s="27" t="s">
        <v>5791</v>
      </c>
      <c r="BK782" s="27"/>
      <c r="BL782" s="27"/>
      <c r="BM782" s="27"/>
      <c r="BN782" s="27"/>
      <c r="BO782" s="27" t="s">
        <v>4769</v>
      </c>
      <c r="BP782" s="29">
        <v>45371</v>
      </c>
      <c r="BQ782" s="29">
        <v>45371</v>
      </c>
      <c r="BR782" s="27" t="s">
        <v>5179</v>
      </c>
      <c r="BS782" s="29">
        <v>45421</v>
      </c>
      <c r="BT782" s="27">
        <v>26.304109589041097</v>
      </c>
      <c r="BU782" s="27">
        <v>4</v>
      </c>
      <c r="BV782" s="27">
        <v>21</v>
      </c>
      <c r="BW782" s="33"/>
      <c r="BX782" s="33"/>
      <c r="BY782" s="33"/>
      <c r="BZ782" s="91"/>
      <c r="CA782" s="91"/>
      <c r="CB782" s="91"/>
      <c r="CC782" s="33"/>
      <c r="CD782" s="33"/>
      <c r="CE782" s="33"/>
      <c r="CF782" s="27"/>
      <c r="CG782" s="27"/>
      <c r="CH782" s="27"/>
      <c r="CI782" s="27"/>
      <c r="CJ782" s="27"/>
    </row>
    <row r="783" spans="1:88" x14ac:dyDescent="0.25">
      <c r="A783" s="27" t="s">
        <v>3450</v>
      </c>
      <c r="B783" s="27" t="s">
        <v>5792</v>
      </c>
      <c r="C783" s="27" t="s">
        <v>3699</v>
      </c>
      <c r="D783" s="27" t="s">
        <v>562</v>
      </c>
      <c r="E783" s="27" t="s">
        <v>3805</v>
      </c>
      <c r="F783" s="27"/>
      <c r="G783" s="27" t="s">
        <v>6816</v>
      </c>
      <c r="H783" s="27" t="s">
        <v>3998</v>
      </c>
      <c r="I783" s="27" t="s">
        <v>4974</v>
      </c>
      <c r="J783" s="27"/>
      <c r="K783" s="29">
        <v>45428</v>
      </c>
      <c r="L783" s="30">
        <v>2960</v>
      </c>
      <c r="M783" s="31">
        <v>250</v>
      </c>
      <c r="N783" t="s">
        <v>4864</v>
      </c>
      <c r="P783" s="27" t="s">
        <v>4864</v>
      </c>
      <c r="Q783" s="27"/>
      <c r="R783" s="27" t="s">
        <v>5184</v>
      </c>
      <c r="S783" s="27" t="s">
        <v>4962</v>
      </c>
      <c r="T783" s="27" t="s">
        <v>4963</v>
      </c>
      <c r="U783" s="27" t="s">
        <v>4954</v>
      </c>
      <c r="V783" s="27" t="s">
        <v>4869</v>
      </c>
      <c r="W783" s="27" t="s">
        <v>4980</v>
      </c>
      <c r="X783" s="27" t="s">
        <v>4870</v>
      </c>
      <c r="Y783" s="27">
        <v>1</v>
      </c>
      <c r="Z783" s="27">
        <v>1</v>
      </c>
      <c r="AA783" s="52" t="s">
        <v>5326</v>
      </c>
      <c r="AB783" s="33" t="s">
        <v>5327</v>
      </c>
      <c r="AC783" s="27">
        <v>1</v>
      </c>
      <c r="AD783" s="27">
        <v>7</v>
      </c>
      <c r="AE783" s="27">
        <v>1</v>
      </c>
      <c r="AF783" s="36">
        <v>2990048800101</v>
      </c>
      <c r="AG783" s="36" t="str">
        <f>MID(AF783,10,4)</f>
        <v>0101</v>
      </c>
      <c r="AH783" s="27" t="s">
        <v>114</v>
      </c>
      <c r="AI783" s="27" t="s">
        <v>114</v>
      </c>
      <c r="AJ783" s="29">
        <v>36392</v>
      </c>
      <c r="AK783" s="27"/>
      <c r="AL783" s="27"/>
      <c r="AM783" s="27" t="s">
        <v>499</v>
      </c>
      <c r="AN783" s="29">
        <v>45524</v>
      </c>
      <c r="AO783" s="27"/>
      <c r="AP783" s="27"/>
      <c r="AQ783" s="27"/>
      <c r="AR783" s="35">
        <v>101598548</v>
      </c>
      <c r="AS783" s="36">
        <v>201601244758</v>
      </c>
      <c r="AT783" s="27"/>
      <c r="AU783" s="29"/>
      <c r="AV783" s="27"/>
      <c r="AW783" s="27" t="s">
        <v>4410</v>
      </c>
      <c r="AX783" s="27" t="s">
        <v>114</v>
      </c>
      <c r="AY783" s="27" t="s">
        <v>114</v>
      </c>
      <c r="AZ783" s="27"/>
      <c r="BA783" s="27"/>
      <c r="BB783" s="27" t="s">
        <v>4572</v>
      </c>
      <c r="BC783" s="27" t="s">
        <v>1907</v>
      </c>
      <c r="BD783" s="27">
        <v>2</v>
      </c>
      <c r="BE783" s="27">
        <v>5</v>
      </c>
      <c r="BF783" s="27">
        <v>1</v>
      </c>
      <c r="BG783" s="27" t="s">
        <v>4616</v>
      </c>
      <c r="BH783" s="27">
        <v>7</v>
      </c>
      <c r="BI783" s="106" t="s">
        <v>5793</v>
      </c>
      <c r="BJ783" s="27" t="s">
        <v>5794</v>
      </c>
      <c r="BK783" s="27"/>
      <c r="BL783" s="27"/>
      <c r="BM783" s="27"/>
      <c r="BN783" s="27"/>
      <c r="BO783" s="27" t="s">
        <v>4769</v>
      </c>
      <c r="BP783" s="27"/>
      <c r="BQ783" s="27"/>
      <c r="BR783" s="27"/>
      <c r="BS783" s="29">
        <v>45426</v>
      </c>
      <c r="BT783" s="27">
        <v>24.972602739726028</v>
      </c>
      <c r="BU783" s="27">
        <v>8</v>
      </c>
      <c r="BV783" s="27">
        <v>20</v>
      </c>
      <c r="BW783" s="33"/>
      <c r="BX783" s="33"/>
      <c r="BY783" s="33"/>
      <c r="BZ783" s="91"/>
      <c r="CA783" s="91"/>
      <c r="CB783" s="91"/>
      <c r="CC783" s="33"/>
      <c r="CD783" s="33"/>
      <c r="CE783" s="33"/>
      <c r="CF783" s="27"/>
      <c r="CG783" s="27"/>
      <c r="CH783" s="27"/>
      <c r="CI783" s="27"/>
      <c r="CJ783" s="27"/>
    </row>
    <row r="784" spans="1:88" x14ac:dyDescent="0.25">
      <c r="A784" s="27" t="s">
        <v>3451</v>
      </c>
      <c r="B784" s="27" t="s">
        <v>977</v>
      </c>
      <c r="C784" s="27" t="s">
        <v>344</v>
      </c>
      <c r="D784" s="27" t="s">
        <v>1470</v>
      </c>
      <c r="E784" s="27" t="s">
        <v>3959</v>
      </c>
      <c r="F784" s="27"/>
      <c r="G784" s="27" t="s">
        <v>6817</v>
      </c>
      <c r="H784" s="27" t="s">
        <v>3998</v>
      </c>
      <c r="I784" s="27" t="s">
        <v>4001</v>
      </c>
      <c r="J784" s="27"/>
      <c r="K784" s="29">
        <v>45428</v>
      </c>
      <c r="L784" s="30">
        <v>2960</v>
      </c>
      <c r="M784" s="31">
        <v>250</v>
      </c>
      <c r="N784" t="s">
        <v>4864</v>
      </c>
      <c r="P784" s="27" t="s">
        <v>4864</v>
      </c>
      <c r="Q784" s="27"/>
      <c r="R784" s="27" t="s">
        <v>4961</v>
      </c>
      <c r="S784" s="27" t="s">
        <v>4962</v>
      </c>
      <c r="T784" s="27" t="s">
        <v>4963</v>
      </c>
      <c r="U784" s="27" t="s">
        <v>4954</v>
      </c>
      <c r="V784" s="27" t="s">
        <v>5003</v>
      </c>
      <c r="W784" s="27" t="s">
        <v>5607</v>
      </c>
      <c r="X784" s="32" t="s">
        <v>5101</v>
      </c>
      <c r="Y784" s="27">
        <v>1</v>
      </c>
      <c r="Z784" s="27">
        <v>1</v>
      </c>
      <c r="AA784" s="52" t="s">
        <v>5633</v>
      </c>
      <c r="AB784" s="33" t="s">
        <v>5604</v>
      </c>
      <c r="AC784" s="27">
        <v>1</v>
      </c>
      <c r="AD784" s="27">
        <v>7</v>
      </c>
      <c r="AE784" s="27">
        <v>1</v>
      </c>
      <c r="AF784" s="36">
        <v>3458607641601</v>
      </c>
      <c r="AG784" s="36" t="str">
        <f>MID(AF784,10,4)</f>
        <v>1601</v>
      </c>
      <c r="AH784" s="27" t="s">
        <v>1119</v>
      </c>
      <c r="AI784" s="27" t="s">
        <v>1118</v>
      </c>
      <c r="AJ784" s="29">
        <v>35064</v>
      </c>
      <c r="AK784" s="27" t="s">
        <v>218</v>
      </c>
      <c r="AL784" s="29">
        <v>45657</v>
      </c>
      <c r="AM784" s="27"/>
      <c r="AN784" s="27"/>
      <c r="AO784" s="27"/>
      <c r="AP784" s="27"/>
      <c r="AQ784" s="27"/>
      <c r="AR784" s="35">
        <v>92449646</v>
      </c>
      <c r="AS784" s="36">
        <v>3458607641601</v>
      </c>
      <c r="AT784" s="27"/>
      <c r="AU784" s="29"/>
      <c r="AV784" s="27"/>
      <c r="AW784" s="27" t="s">
        <v>4411</v>
      </c>
      <c r="AX784" s="27" t="s">
        <v>1119</v>
      </c>
      <c r="AY784" s="27" t="s">
        <v>1118</v>
      </c>
      <c r="AZ784" s="27"/>
      <c r="BA784" s="27"/>
      <c r="BB784" s="27">
        <v>37647463</v>
      </c>
      <c r="BC784" s="27" t="s">
        <v>1907</v>
      </c>
      <c r="BD784" s="27">
        <v>2</v>
      </c>
      <c r="BE784" s="27">
        <v>5</v>
      </c>
      <c r="BF784" s="27">
        <v>1</v>
      </c>
      <c r="BG784" s="27" t="s">
        <v>635</v>
      </c>
      <c r="BH784" s="27">
        <v>7</v>
      </c>
      <c r="BI784" s="106" t="s">
        <v>5795</v>
      </c>
      <c r="BJ784" s="27" t="s">
        <v>5796</v>
      </c>
      <c r="BK784" s="27"/>
      <c r="BL784" s="27"/>
      <c r="BM784" s="27"/>
      <c r="BN784" s="27"/>
      <c r="BO784" s="27" t="s">
        <v>4769</v>
      </c>
      <c r="BP784" s="29">
        <v>45355</v>
      </c>
      <c r="BQ784" s="27" t="s">
        <v>4776</v>
      </c>
      <c r="BR784" s="27"/>
      <c r="BS784" s="27" t="s">
        <v>4776</v>
      </c>
      <c r="BT784" s="27">
        <v>28.610958904109587</v>
      </c>
      <c r="BU784" s="27">
        <v>12</v>
      </c>
      <c r="BV784" s="27">
        <v>31</v>
      </c>
      <c r="BW784" s="33"/>
      <c r="BX784" s="33"/>
      <c r="BY784" s="33"/>
      <c r="BZ784" s="91"/>
      <c r="CA784" s="91"/>
      <c r="CB784" s="91"/>
      <c r="CC784" s="33"/>
      <c r="CD784" s="33"/>
      <c r="CE784" s="33"/>
      <c r="CF784" s="27"/>
      <c r="CG784" s="27"/>
      <c r="CH784" s="27"/>
      <c r="CI784" s="27"/>
      <c r="CJ784" s="27"/>
    </row>
    <row r="785" spans="1:88" x14ac:dyDescent="0.25">
      <c r="A785" s="27" t="s">
        <v>3452</v>
      </c>
      <c r="B785" s="27" t="s">
        <v>418</v>
      </c>
      <c r="C785" s="27" t="s">
        <v>357</v>
      </c>
      <c r="D785" s="27" t="s">
        <v>1345</v>
      </c>
      <c r="E785" s="27" t="s">
        <v>3960</v>
      </c>
      <c r="F785" s="27"/>
      <c r="G785" s="27" t="s">
        <v>6818</v>
      </c>
      <c r="H785" s="27" t="s">
        <v>3998</v>
      </c>
      <c r="I785" s="27" t="s">
        <v>4001</v>
      </c>
      <c r="J785" s="27"/>
      <c r="K785" s="29">
        <v>45428</v>
      </c>
      <c r="L785" s="30">
        <v>2960</v>
      </c>
      <c r="M785" s="31">
        <v>250</v>
      </c>
      <c r="N785" t="s">
        <v>149</v>
      </c>
      <c r="O785" s="1">
        <v>45458</v>
      </c>
      <c r="P785" t="s">
        <v>5209</v>
      </c>
      <c r="Q785" s="27"/>
      <c r="R785" s="27" t="s">
        <v>5184</v>
      </c>
      <c r="S785" s="27" t="s">
        <v>4962</v>
      </c>
      <c r="T785" s="27" t="s">
        <v>4963</v>
      </c>
      <c r="U785" s="27" t="s">
        <v>4954</v>
      </c>
      <c r="V785" s="27" t="s">
        <v>4990</v>
      </c>
      <c r="W785" s="27" t="s">
        <v>4991</v>
      </c>
      <c r="X785" s="27" t="s">
        <v>4912</v>
      </c>
      <c r="Y785" s="27">
        <v>4</v>
      </c>
      <c r="Z785" s="27">
        <v>1</v>
      </c>
      <c r="AA785" s="52" t="s">
        <v>5326</v>
      </c>
      <c r="AB785" s="33" t="s">
        <v>5327</v>
      </c>
      <c r="AC785" s="27">
        <v>1</v>
      </c>
      <c r="AD785" s="27">
        <v>7</v>
      </c>
      <c r="AE785" s="27">
        <v>1</v>
      </c>
      <c r="AF785" s="36">
        <v>2243137700917</v>
      </c>
      <c r="AG785" s="36" t="str">
        <f>MID(AF785,10,4)</f>
        <v>0917</v>
      </c>
      <c r="AH785" s="27" t="s">
        <v>700</v>
      </c>
      <c r="AI785" s="27" t="s">
        <v>787</v>
      </c>
      <c r="AJ785" s="29">
        <v>25975</v>
      </c>
      <c r="AK785" s="27" t="s">
        <v>218</v>
      </c>
      <c r="AL785" s="29">
        <v>45699</v>
      </c>
      <c r="AM785" s="27"/>
      <c r="AN785" s="27"/>
      <c r="AO785" s="27"/>
      <c r="AP785" s="27"/>
      <c r="AQ785" s="27"/>
      <c r="AR785" s="35">
        <v>8317860</v>
      </c>
      <c r="AS785" s="36">
        <v>171270838</v>
      </c>
      <c r="AT785" s="27"/>
      <c r="AU785" s="29"/>
      <c r="AV785" s="27"/>
      <c r="AW785" s="27" t="s">
        <v>4412</v>
      </c>
      <c r="AX785" s="27" t="s">
        <v>163</v>
      </c>
      <c r="AY785" s="27" t="s">
        <v>4091</v>
      </c>
      <c r="AZ785" s="27"/>
      <c r="BA785" s="27"/>
      <c r="BB785" s="27">
        <v>49505283</v>
      </c>
      <c r="BC785" s="27" t="s">
        <v>4588</v>
      </c>
      <c r="BD785" s="27">
        <v>1</v>
      </c>
      <c r="BE785" s="27">
        <v>5</v>
      </c>
      <c r="BF785" s="27">
        <v>2</v>
      </c>
      <c r="BG785" s="27" t="s">
        <v>807</v>
      </c>
      <c r="BH785" s="27">
        <v>7</v>
      </c>
      <c r="BI785" s="106" t="s">
        <v>5797</v>
      </c>
      <c r="BJ785" s="27" t="s">
        <v>6964</v>
      </c>
      <c r="BK785" s="27"/>
      <c r="BL785" s="27"/>
      <c r="BM785" s="27"/>
      <c r="BN785" s="27"/>
      <c r="BO785" s="27" t="s">
        <v>4769</v>
      </c>
      <c r="BP785" s="27" t="s">
        <v>4776</v>
      </c>
      <c r="BQ785" s="27" t="s">
        <v>4776</v>
      </c>
      <c r="BR785" s="27"/>
      <c r="BS785" s="27" t="s">
        <v>4776</v>
      </c>
      <c r="BT785" s="27">
        <v>53.512328767123286</v>
      </c>
      <c r="BU785" s="27">
        <v>2</v>
      </c>
      <c r="BV785" s="27">
        <v>11</v>
      </c>
      <c r="BW785" s="33"/>
      <c r="BX785" s="33"/>
      <c r="BY785" s="33"/>
      <c r="BZ785" s="91"/>
      <c r="CA785" s="91"/>
      <c r="CB785" s="91"/>
      <c r="CC785" s="33"/>
      <c r="CD785" s="33"/>
      <c r="CE785" s="33"/>
      <c r="CF785" s="27"/>
      <c r="CG785" s="27"/>
      <c r="CH785" s="27"/>
      <c r="CI785" s="27"/>
      <c r="CJ785" s="27"/>
    </row>
    <row r="786" spans="1:88" x14ac:dyDescent="0.25">
      <c r="A786" s="27" t="s">
        <v>3453</v>
      </c>
      <c r="B786" s="27" t="s">
        <v>350</v>
      </c>
      <c r="C786" s="27" t="s">
        <v>584</v>
      </c>
      <c r="D786" s="27" t="s">
        <v>208</v>
      </c>
      <c r="E786" s="27" t="s">
        <v>957</v>
      </c>
      <c r="F786" s="27"/>
      <c r="G786" s="27" t="s">
        <v>6819</v>
      </c>
      <c r="H786" s="27" t="s">
        <v>4007</v>
      </c>
      <c r="I786" s="27"/>
      <c r="J786" s="27"/>
      <c r="K786" s="29">
        <v>45429</v>
      </c>
      <c r="L786" s="30">
        <v>3385</v>
      </c>
      <c r="M786" s="31">
        <v>250</v>
      </c>
      <c r="N786" t="s">
        <v>4864</v>
      </c>
      <c r="P786" s="27" t="s">
        <v>4864</v>
      </c>
      <c r="Q786" s="27"/>
      <c r="R786" s="27" t="s">
        <v>4961</v>
      </c>
      <c r="S786" s="27" t="s">
        <v>4962</v>
      </c>
      <c r="T786" s="27" t="s">
        <v>4963</v>
      </c>
      <c r="U786" s="27" t="s">
        <v>4954</v>
      </c>
      <c r="V786" s="27" t="s">
        <v>4776</v>
      </c>
      <c r="W786" s="27" t="s">
        <v>5001</v>
      </c>
      <c r="X786" s="32" t="s">
        <v>4997</v>
      </c>
      <c r="Y786" s="27">
        <v>5</v>
      </c>
      <c r="Z786" s="27">
        <v>1</v>
      </c>
      <c r="AA786" s="52" t="s">
        <v>5326</v>
      </c>
      <c r="AB786" s="33" t="s">
        <v>5327</v>
      </c>
      <c r="AC786" s="27">
        <v>1</v>
      </c>
      <c r="AD786" s="27">
        <v>7</v>
      </c>
      <c r="AE786" s="27">
        <v>1</v>
      </c>
      <c r="AF786" s="36">
        <v>2137937921712</v>
      </c>
      <c r="AG786" s="36" t="str">
        <f>MID(AF786,10,4)</f>
        <v>1712</v>
      </c>
      <c r="AH786" s="27" t="s">
        <v>268</v>
      </c>
      <c r="AI786" s="27" t="s">
        <v>267</v>
      </c>
      <c r="AJ786" s="29">
        <v>33813</v>
      </c>
      <c r="AK786" s="27"/>
      <c r="AL786" s="27"/>
      <c r="AM786" s="27"/>
      <c r="AN786" s="27"/>
      <c r="AO786" s="27"/>
      <c r="AP786" s="27"/>
      <c r="AQ786" s="27"/>
      <c r="AR786" s="35">
        <v>74992619</v>
      </c>
      <c r="AS786" s="36">
        <v>201201468934</v>
      </c>
      <c r="AT786" s="27"/>
      <c r="AU786" s="29"/>
      <c r="AV786" s="27"/>
      <c r="AW786" s="27" t="s">
        <v>1598</v>
      </c>
      <c r="AX786" s="27" t="s">
        <v>268</v>
      </c>
      <c r="AY786" s="27" t="s">
        <v>315</v>
      </c>
      <c r="AZ786" s="27"/>
      <c r="BA786" s="27"/>
      <c r="BB786" s="27">
        <v>53717712</v>
      </c>
      <c r="BC786" s="27" t="s">
        <v>4588</v>
      </c>
      <c r="BD786" s="27">
        <v>1</v>
      </c>
      <c r="BE786" s="27">
        <v>5</v>
      </c>
      <c r="BF786" s="27">
        <v>1</v>
      </c>
      <c r="BG786" s="27" t="s">
        <v>648</v>
      </c>
      <c r="BH786" s="27">
        <v>7</v>
      </c>
      <c r="BI786" s="106" t="s">
        <v>5798</v>
      </c>
      <c r="BJ786" s="27" t="s">
        <v>5799</v>
      </c>
      <c r="BK786" s="27"/>
      <c r="BL786" s="27"/>
      <c r="BM786" s="27"/>
      <c r="BN786" s="27"/>
      <c r="BO786" s="27" t="s">
        <v>4769</v>
      </c>
      <c r="BP786" s="27" t="s">
        <v>4776</v>
      </c>
      <c r="BQ786" s="27" t="s">
        <v>4776</v>
      </c>
      <c r="BR786" s="27"/>
      <c r="BS786" s="27" t="s">
        <v>4776</v>
      </c>
      <c r="BT786" s="27">
        <v>32.038356164383565</v>
      </c>
      <c r="BU786" s="27">
        <v>7</v>
      </c>
      <c r="BV786" s="27">
        <v>28</v>
      </c>
      <c r="BW786" s="33"/>
      <c r="BX786" s="33"/>
      <c r="BY786" s="33"/>
      <c r="BZ786" s="91"/>
      <c r="CA786" s="91"/>
      <c r="CB786" s="91"/>
      <c r="CC786" s="33"/>
      <c r="CD786" s="33"/>
      <c r="CE786" s="33"/>
      <c r="CF786" s="27"/>
      <c r="CG786" s="27"/>
      <c r="CH786" s="27"/>
      <c r="CI786" s="27"/>
      <c r="CJ786" s="27"/>
    </row>
    <row r="787" spans="1:88" x14ac:dyDescent="0.25">
      <c r="A787" s="27" t="s">
        <v>3454</v>
      </c>
      <c r="B787" s="27" t="s">
        <v>5800</v>
      </c>
      <c r="C787" s="27" t="s">
        <v>1451</v>
      </c>
      <c r="D787" s="27" t="s">
        <v>3787</v>
      </c>
      <c r="E787" s="27" t="s">
        <v>3961</v>
      </c>
      <c r="F787" s="27"/>
      <c r="G787" s="27" t="s">
        <v>6820</v>
      </c>
      <c r="H787" s="27" t="s">
        <v>3994</v>
      </c>
      <c r="I787" s="27"/>
      <c r="J787" s="27"/>
      <c r="K787" s="29">
        <v>45432</v>
      </c>
      <c r="L787" s="30">
        <v>3385</v>
      </c>
      <c r="M787" s="31">
        <v>250</v>
      </c>
      <c r="N787" t="s">
        <v>4864</v>
      </c>
      <c r="P787" s="27" t="s">
        <v>4864</v>
      </c>
      <c r="Q787" s="27"/>
      <c r="R787" s="27" t="s">
        <v>5015</v>
      </c>
      <c r="S787" s="27">
        <v>57</v>
      </c>
      <c r="T787" s="27" t="s">
        <v>5023</v>
      </c>
      <c r="U787" s="27"/>
      <c r="V787" s="27" t="s">
        <v>4959</v>
      </c>
      <c r="W787" s="27" t="s">
        <v>5024</v>
      </c>
      <c r="X787" s="32" t="s">
        <v>5025</v>
      </c>
      <c r="Y787" s="27">
        <v>14</v>
      </c>
      <c r="Z787" s="27">
        <v>2</v>
      </c>
      <c r="AA787" s="52" t="s">
        <v>5643</v>
      </c>
      <c r="AB787" s="33" t="s">
        <v>5604</v>
      </c>
      <c r="AC787" s="27">
        <v>1</v>
      </c>
      <c r="AD787" s="27">
        <v>7</v>
      </c>
      <c r="AE787" s="27">
        <v>1</v>
      </c>
      <c r="AF787" s="36">
        <v>3321421671219</v>
      </c>
      <c r="AG787" s="36" t="str">
        <f>MID(AF787,10,4)</f>
        <v>1219</v>
      </c>
      <c r="AH787" s="27" t="s">
        <v>430</v>
      </c>
      <c r="AI787" s="27" t="s">
        <v>5801</v>
      </c>
      <c r="AJ787" s="29">
        <v>35635</v>
      </c>
      <c r="AK787" s="27"/>
      <c r="AL787" s="27"/>
      <c r="AM787" s="27"/>
      <c r="AN787" s="27"/>
      <c r="AO787" s="27"/>
      <c r="AP787" s="27"/>
      <c r="AQ787" s="27"/>
      <c r="AR787" s="35">
        <v>114837295</v>
      </c>
      <c r="AS787" s="112">
        <v>3321421671219</v>
      </c>
      <c r="AT787" s="27"/>
      <c r="AU787" s="29"/>
      <c r="AV787" s="27"/>
      <c r="AW787" s="27" t="s">
        <v>4413</v>
      </c>
      <c r="AX787" s="27" t="s">
        <v>430</v>
      </c>
      <c r="AY787" s="27" t="s">
        <v>430</v>
      </c>
      <c r="AZ787" s="27"/>
      <c r="BA787" s="27"/>
      <c r="BB787" s="27">
        <v>32689314</v>
      </c>
      <c r="BC787" s="27" t="s">
        <v>4590</v>
      </c>
      <c r="BD787" s="27">
        <v>1</v>
      </c>
      <c r="BE787" s="27">
        <v>5</v>
      </c>
      <c r="BF787" s="27">
        <v>1</v>
      </c>
      <c r="BG787" s="27" t="s">
        <v>4598</v>
      </c>
      <c r="BH787" s="28">
        <v>5</v>
      </c>
      <c r="BI787" s="106" t="s">
        <v>5802</v>
      </c>
      <c r="BJ787" s="27" t="s">
        <v>5803</v>
      </c>
      <c r="BK787" s="27"/>
      <c r="BL787" s="27"/>
      <c r="BM787" s="27"/>
      <c r="BN787" s="27"/>
      <c r="BO787" s="27" t="s">
        <v>4769</v>
      </c>
      <c r="BP787" s="29">
        <v>45428</v>
      </c>
      <c r="BQ787" s="29">
        <v>45427</v>
      </c>
      <c r="BR787" s="27" t="s">
        <v>5190</v>
      </c>
      <c r="BS787" s="29">
        <v>45315</v>
      </c>
      <c r="BT787" s="27">
        <v>27.046575342465754</v>
      </c>
      <c r="BU787" s="27">
        <v>7</v>
      </c>
      <c r="BV787" s="27">
        <v>24</v>
      </c>
      <c r="BW787" s="33"/>
      <c r="BX787" s="33"/>
      <c r="BY787" s="33"/>
      <c r="BZ787" s="91"/>
      <c r="CA787" s="91"/>
      <c r="CB787" s="91"/>
      <c r="CC787" s="33"/>
      <c r="CD787" s="33"/>
      <c r="CE787" s="33"/>
      <c r="CF787" s="27"/>
      <c r="CG787" s="27"/>
      <c r="CH787" s="27"/>
      <c r="CI787" s="27"/>
      <c r="CJ787" s="27"/>
    </row>
    <row r="788" spans="1:88" x14ac:dyDescent="0.25">
      <c r="A788" s="27" t="s">
        <v>3455</v>
      </c>
      <c r="B788" s="27" t="s">
        <v>188</v>
      </c>
      <c r="C788" s="27" t="s">
        <v>3690</v>
      </c>
      <c r="D788" s="27" t="s">
        <v>1722</v>
      </c>
      <c r="E788" s="27" t="s">
        <v>3962</v>
      </c>
      <c r="F788" s="27"/>
      <c r="G788" s="27" t="s">
        <v>6821</v>
      </c>
      <c r="H788" s="27" t="s">
        <v>3994</v>
      </c>
      <c r="I788" s="27"/>
      <c r="J788" s="27"/>
      <c r="K788" s="29">
        <v>45432</v>
      </c>
      <c r="L788" s="30">
        <v>3385</v>
      </c>
      <c r="M788" s="31">
        <v>250</v>
      </c>
      <c r="N788" t="s">
        <v>4864</v>
      </c>
      <c r="P788" s="27" t="s">
        <v>4864</v>
      </c>
      <c r="Q788" s="27"/>
      <c r="R788" s="27" t="s">
        <v>4941</v>
      </c>
      <c r="S788" s="27">
        <v>10001</v>
      </c>
      <c r="T788" s="105" t="s">
        <v>6937</v>
      </c>
      <c r="U788" s="27"/>
      <c r="V788" s="27" t="s">
        <v>4869</v>
      </c>
      <c r="W788" s="27" t="s">
        <v>4943</v>
      </c>
      <c r="X788" s="27" t="s">
        <v>4870</v>
      </c>
      <c r="Y788" s="27">
        <v>1</v>
      </c>
      <c r="Z788" s="27">
        <v>2</v>
      </c>
      <c r="AA788" s="52" t="s">
        <v>5643</v>
      </c>
      <c r="AB788" s="33" t="s">
        <v>6965</v>
      </c>
      <c r="AC788" s="27">
        <v>1</v>
      </c>
      <c r="AD788" s="27">
        <v>7</v>
      </c>
      <c r="AE788" s="27">
        <v>1</v>
      </c>
      <c r="AF788" s="36">
        <v>2530523270905</v>
      </c>
      <c r="AG788" s="36" t="str">
        <f>MID(AF788,10,4)</f>
        <v>0905</v>
      </c>
      <c r="AH788" s="27" t="s">
        <v>700</v>
      </c>
      <c r="AI788" s="27" t="s">
        <v>5804</v>
      </c>
      <c r="AJ788" s="29">
        <v>31964</v>
      </c>
      <c r="AK788" s="27"/>
      <c r="AL788" s="27"/>
      <c r="AM788" s="27"/>
      <c r="AN788" s="27"/>
      <c r="AO788" s="27"/>
      <c r="AP788" s="27"/>
      <c r="AQ788" s="27"/>
      <c r="AR788" s="35">
        <v>47659386</v>
      </c>
      <c r="AS788" s="36">
        <v>287020986</v>
      </c>
      <c r="AT788" s="27"/>
      <c r="AU788" s="29"/>
      <c r="AV788" s="27"/>
      <c r="AW788" s="27" t="s">
        <v>4414</v>
      </c>
      <c r="AX788" s="27" t="s">
        <v>114</v>
      </c>
      <c r="AY788" s="27" t="s">
        <v>114</v>
      </c>
      <c r="AZ788" s="27"/>
      <c r="BA788" s="27"/>
      <c r="BB788" s="27" t="s">
        <v>4573</v>
      </c>
      <c r="BC788" s="27" t="s">
        <v>4590</v>
      </c>
      <c r="BD788" s="27">
        <v>1</v>
      </c>
      <c r="BE788" s="27">
        <v>5</v>
      </c>
      <c r="BF788" s="27">
        <v>2</v>
      </c>
      <c r="BG788" s="27" t="s">
        <v>4616</v>
      </c>
      <c r="BH788" s="27">
        <v>7</v>
      </c>
      <c r="BI788" s="106" t="s">
        <v>5805</v>
      </c>
      <c r="BJ788" s="27" t="s">
        <v>5806</v>
      </c>
      <c r="BK788" s="27"/>
      <c r="BL788" s="27"/>
      <c r="BM788" s="27"/>
      <c r="BN788" s="27"/>
      <c r="BO788" s="27" t="s">
        <v>4769</v>
      </c>
      <c r="BP788" s="29">
        <v>45592</v>
      </c>
      <c r="BQ788" s="27" t="s">
        <v>5807</v>
      </c>
      <c r="BR788" s="27" t="s">
        <v>5190</v>
      </c>
      <c r="BS788" s="29">
        <v>45425</v>
      </c>
      <c r="BT788" s="27">
        <v>37.104109589041094</v>
      </c>
      <c r="BU788" s="27">
        <v>7</v>
      </c>
      <c r="BV788" s="27">
        <v>6</v>
      </c>
      <c r="BW788" s="33"/>
      <c r="BX788" s="33"/>
      <c r="BY788" s="33"/>
      <c r="BZ788" s="91"/>
      <c r="CA788" s="91"/>
      <c r="CB788" s="91"/>
      <c r="CC788" s="33"/>
      <c r="CD788" s="33"/>
      <c r="CE788" s="33"/>
      <c r="CF788" s="27"/>
      <c r="CG788" s="27"/>
      <c r="CH788" s="27"/>
      <c r="CI788" s="27"/>
      <c r="CJ788" s="27"/>
    </row>
    <row r="789" spans="1:88" x14ac:dyDescent="0.25">
      <c r="A789" s="27" t="s">
        <v>3456</v>
      </c>
      <c r="B789" s="27" t="s">
        <v>5808</v>
      </c>
      <c r="C789" s="27"/>
      <c r="D789" s="27" t="s">
        <v>645</v>
      </c>
      <c r="E789" s="27" t="s">
        <v>190</v>
      </c>
      <c r="F789" s="27"/>
      <c r="G789" s="27" t="s">
        <v>6822</v>
      </c>
      <c r="H789" s="27" t="s">
        <v>4013</v>
      </c>
      <c r="I789" s="27"/>
      <c r="J789" s="27"/>
      <c r="K789" s="29">
        <v>45433</v>
      </c>
      <c r="L789" s="30">
        <v>3385</v>
      </c>
      <c r="M789" s="31">
        <v>250</v>
      </c>
      <c r="N789" t="s">
        <v>149</v>
      </c>
      <c r="O789" s="1">
        <v>45477</v>
      </c>
      <c r="P789" t="s">
        <v>4969</v>
      </c>
      <c r="Q789" s="27"/>
      <c r="R789" s="27" t="s">
        <v>4889</v>
      </c>
      <c r="S789" s="27" t="s">
        <v>4890</v>
      </c>
      <c r="T789" s="27" t="s">
        <v>4902</v>
      </c>
      <c r="U789" s="27" t="s">
        <v>4903</v>
      </c>
      <c r="V789" s="27" t="s">
        <v>4869</v>
      </c>
      <c r="W789" s="27"/>
      <c r="X789" s="27" t="s">
        <v>4870</v>
      </c>
      <c r="Y789" s="27">
        <v>1</v>
      </c>
      <c r="Z789" s="27">
        <v>1</v>
      </c>
      <c r="AA789" s="52" t="s">
        <v>5633</v>
      </c>
      <c r="AB789" s="33" t="s">
        <v>5604</v>
      </c>
      <c r="AC789" s="27">
        <v>1</v>
      </c>
      <c r="AD789" s="27">
        <v>7</v>
      </c>
      <c r="AE789" s="27">
        <v>1</v>
      </c>
      <c r="AF789" s="36">
        <v>3055249680208</v>
      </c>
      <c r="AG789" s="36" t="str">
        <f>MID(AF789,10,4)</f>
        <v>0208</v>
      </c>
      <c r="AH789" s="27" t="s">
        <v>182</v>
      </c>
      <c r="AI789" s="27" t="s">
        <v>183</v>
      </c>
      <c r="AJ789" s="29">
        <v>36660</v>
      </c>
      <c r="AK789" s="27"/>
      <c r="AL789" s="27"/>
      <c r="AM789" s="27"/>
      <c r="AN789" s="27" t="s">
        <v>499</v>
      </c>
      <c r="AO789" s="29">
        <v>45791</v>
      </c>
      <c r="AP789" s="27"/>
      <c r="AQ789" s="27"/>
      <c r="AR789" s="35">
        <v>103725334</v>
      </c>
      <c r="AS789" s="36">
        <v>3055249680208</v>
      </c>
      <c r="AT789" s="27"/>
      <c r="AU789" s="29"/>
      <c r="AV789" s="27"/>
      <c r="AW789" s="27" t="s">
        <v>4415</v>
      </c>
      <c r="AX789" s="27" t="s">
        <v>183</v>
      </c>
      <c r="AY789" s="27" t="s">
        <v>182</v>
      </c>
      <c r="AZ789" s="27"/>
      <c r="BA789" s="27"/>
      <c r="BB789" s="27">
        <v>51916755</v>
      </c>
      <c r="BC789" s="27" t="s">
        <v>4588</v>
      </c>
      <c r="BD789" s="27">
        <v>1</v>
      </c>
      <c r="BE789" s="27">
        <v>5</v>
      </c>
      <c r="BF789" s="27">
        <v>0</v>
      </c>
      <c r="BG789" s="27" t="s">
        <v>4629</v>
      </c>
      <c r="BH789" s="27">
        <v>7</v>
      </c>
      <c r="BI789" s="27"/>
      <c r="BJ789" s="27"/>
      <c r="BK789" s="27"/>
      <c r="BL789" s="27"/>
      <c r="BM789" s="27"/>
      <c r="BN789" s="27"/>
      <c r="BO789" s="27" t="s">
        <v>4769</v>
      </c>
      <c r="BP789" s="29">
        <v>45415</v>
      </c>
      <c r="BQ789" s="29">
        <v>45428</v>
      </c>
      <c r="BR789" s="29" t="s">
        <v>5179</v>
      </c>
      <c r="BS789" s="29">
        <v>45426</v>
      </c>
      <c r="BT789" s="27">
        <v>24.238356164383561</v>
      </c>
      <c r="BU789" s="27">
        <v>5</v>
      </c>
      <c r="BV789" s="27">
        <v>14</v>
      </c>
      <c r="BW789" s="33"/>
      <c r="BX789" s="33"/>
      <c r="BY789" s="33"/>
      <c r="BZ789" s="91"/>
      <c r="CA789" s="91"/>
      <c r="CB789" s="91"/>
      <c r="CC789" s="33"/>
      <c r="CD789" s="33"/>
      <c r="CE789" s="33"/>
      <c r="CF789" s="27"/>
      <c r="CG789" s="27"/>
      <c r="CH789" s="27"/>
      <c r="CI789" s="27"/>
      <c r="CJ789" s="27"/>
    </row>
    <row r="790" spans="1:88" x14ac:dyDescent="0.25">
      <c r="A790" s="27" t="s">
        <v>3457</v>
      </c>
      <c r="B790" s="27" t="s">
        <v>665</v>
      </c>
      <c r="C790" s="27" t="s">
        <v>3611</v>
      </c>
      <c r="D790" s="27" t="s">
        <v>562</v>
      </c>
      <c r="E790" s="27" t="s">
        <v>3963</v>
      </c>
      <c r="F790" s="27"/>
      <c r="G790" s="27" t="s">
        <v>6823</v>
      </c>
      <c r="H790" s="27" t="s">
        <v>3998</v>
      </c>
      <c r="I790" s="27" t="s">
        <v>4001</v>
      </c>
      <c r="J790" s="27"/>
      <c r="K790" s="29">
        <v>45434</v>
      </c>
      <c r="L790" s="30">
        <v>2960</v>
      </c>
      <c r="M790" s="31">
        <v>250</v>
      </c>
      <c r="N790" t="s">
        <v>4864</v>
      </c>
      <c r="P790" s="27" t="s">
        <v>4864</v>
      </c>
      <c r="Q790" s="27"/>
      <c r="R790" s="27" t="s">
        <v>4961</v>
      </c>
      <c r="S790" s="27" t="s">
        <v>4962</v>
      </c>
      <c r="T790" s="27" t="s">
        <v>4963</v>
      </c>
      <c r="U790" s="27" t="s">
        <v>4954</v>
      </c>
      <c r="V790" s="27" t="s">
        <v>4955</v>
      </c>
      <c r="W790" s="27" t="s">
        <v>5778</v>
      </c>
      <c r="X790" s="32" t="s">
        <v>4949</v>
      </c>
      <c r="Y790" s="27">
        <v>3</v>
      </c>
      <c r="Z790" s="27">
        <v>1</v>
      </c>
      <c r="AA790" s="52" t="s">
        <v>5633</v>
      </c>
      <c r="AB790" s="33" t="s">
        <v>5604</v>
      </c>
      <c r="AC790" s="27">
        <v>1</v>
      </c>
      <c r="AD790" s="27">
        <v>7</v>
      </c>
      <c r="AE790" s="27">
        <v>1</v>
      </c>
      <c r="AF790" s="36">
        <v>2828481262101</v>
      </c>
      <c r="AG790" s="36" t="str">
        <f>MID(AF790,10,4)</f>
        <v>2101</v>
      </c>
      <c r="AH790" s="36" t="s">
        <v>1290</v>
      </c>
      <c r="AI790" s="36" t="s">
        <v>1290</v>
      </c>
      <c r="AJ790" s="29">
        <v>31784</v>
      </c>
      <c r="AK790" s="27" t="s">
        <v>379</v>
      </c>
      <c r="AL790" s="29">
        <v>46029</v>
      </c>
      <c r="AM790" s="27" t="s">
        <v>218</v>
      </c>
      <c r="AN790" s="27" t="s">
        <v>499</v>
      </c>
      <c r="AO790" s="29">
        <v>45664</v>
      </c>
      <c r="AP790" s="27"/>
      <c r="AQ790" s="27"/>
      <c r="AR790" s="35">
        <v>35680598</v>
      </c>
      <c r="AS790" s="36">
        <v>201501653754</v>
      </c>
      <c r="AT790" s="27"/>
      <c r="AU790" s="29"/>
      <c r="AV790" s="27"/>
      <c r="AW790" s="27" t="s">
        <v>4416</v>
      </c>
      <c r="AX790" s="27" t="s">
        <v>1290</v>
      </c>
      <c r="AY790" s="27" t="s">
        <v>1290</v>
      </c>
      <c r="AZ790" s="27"/>
      <c r="BA790" s="27"/>
      <c r="BB790" s="27" t="s">
        <v>4574</v>
      </c>
      <c r="BC790" s="27" t="s">
        <v>1907</v>
      </c>
      <c r="BD790" s="27">
        <v>2</v>
      </c>
      <c r="BE790" s="27">
        <v>5</v>
      </c>
      <c r="BF790" s="27">
        <v>0</v>
      </c>
      <c r="BG790" s="27" t="s">
        <v>1533</v>
      </c>
      <c r="BH790" s="27">
        <v>7</v>
      </c>
      <c r="BI790" s="27"/>
      <c r="BJ790" s="27"/>
      <c r="BK790" s="27"/>
      <c r="BL790" s="27"/>
      <c r="BM790" s="27"/>
      <c r="BN790" s="27"/>
      <c r="BO790" s="27" t="s">
        <v>4769</v>
      </c>
      <c r="BP790" s="29">
        <v>45314</v>
      </c>
      <c r="BQ790" s="27" t="s">
        <v>4776</v>
      </c>
      <c r="BR790" s="27"/>
      <c r="BS790" s="29">
        <v>45427</v>
      </c>
      <c r="BT790" s="27">
        <v>37.597260273972601</v>
      </c>
      <c r="BU790" s="27">
        <v>1</v>
      </c>
      <c r="BV790" s="27">
        <v>7</v>
      </c>
      <c r="BW790" s="33"/>
      <c r="BX790" s="33"/>
      <c r="BY790" s="33"/>
      <c r="BZ790" s="91"/>
      <c r="CA790" s="91"/>
      <c r="CB790" s="91"/>
      <c r="CC790" s="33"/>
      <c r="CD790" s="33"/>
      <c r="CE790" s="33"/>
      <c r="CF790" s="27"/>
      <c r="CG790" s="27"/>
      <c r="CH790" s="27"/>
      <c r="CI790" s="27"/>
      <c r="CJ790" s="27"/>
    </row>
    <row r="791" spans="1:88" x14ac:dyDescent="0.25">
      <c r="A791" s="27" t="s">
        <v>3458</v>
      </c>
      <c r="B791" s="27" t="s">
        <v>321</v>
      </c>
      <c r="C791" s="27" t="s">
        <v>344</v>
      </c>
      <c r="D791" s="27" t="s">
        <v>3853</v>
      </c>
      <c r="E791" s="27" t="s">
        <v>3964</v>
      </c>
      <c r="F791" s="27"/>
      <c r="G791" s="27" t="s">
        <v>6824</v>
      </c>
      <c r="H791" s="27" t="s">
        <v>3998</v>
      </c>
      <c r="I791" s="27" t="s">
        <v>4001</v>
      </c>
      <c r="J791" s="27"/>
      <c r="K791" s="29">
        <v>45436</v>
      </c>
      <c r="L791" s="30">
        <v>2960</v>
      </c>
      <c r="M791" s="31">
        <v>250</v>
      </c>
      <c r="N791" t="s">
        <v>4864</v>
      </c>
      <c r="P791" s="27" t="s">
        <v>4864</v>
      </c>
      <c r="Q791" s="27"/>
      <c r="R791" s="27" t="s">
        <v>4961</v>
      </c>
      <c r="S791" s="27" t="s">
        <v>4962</v>
      </c>
      <c r="T791" s="27" t="s">
        <v>4963</v>
      </c>
      <c r="U791" s="27" t="s">
        <v>4954</v>
      </c>
      <c r="V791" s="27" t="s">
        <v>4776</v>
      </c>
      <c r="W791" s="27" t="s">
        <v>5001</v>
      </c>
      <c r="X791" s="32" t="s">
        <v>4997</v>
      </c>
      <c r="Y791" s="27">
        <v>5</v>
      </c>
      <c r="Z791" s="27">
        <v>1</v>
      </c>
      <c r="AA791" s="52" t="s">
        <v>5326</v>
      </c>
      <c r="AB791" s="33" t="s">
        <v>5327</v>
      </c>
      <c r="AC791" s="27">
        <v>1</v>
      </c>
      <c r="AD791" s="27">
        <v>7</v>
      </c>
      <c r="AE791" s="27">
        <v>1</v>
      </c>
      <c r="AF791" s="36">
        <v>3314737551802</v>
      </c>
      <c r="AG791" s="36" t="str">
        <f>MID(AF791,10,4)</f>
        <v>1802</v>
      </c>
      <c r="AH791" s="27" t="s">
        <v>555</v>
      </c>
      <c r="AI791" s="27" t="s">
        <v>554</v>
      </c>
      <c r="AJ791" s="29">
        <v>36699</v>
      </c>
      <c r="AK791" s="27" t="s">
        <v>2231</v>
      </c>
      <c r="AL791" s="29">
        <v>45465</v>
      </c>
      <c r="AM791" s="27"/>
      <c r="AN791" s="27" t="s">
        <v>499</v>
      </c>
      <c r="AO791" s="27" t="s">
        <v>5809</v>
      </c>
      <c r="AP791" s="27"/>
      <c r="AQ791" s="27"/>
      <c r="AR791" s="67">
        <v>110736001</v>
      </c>
      <c r="AS791" s="36">
        <v>3314737551802</v>
      </c>
      <c r="AT791" s="27"/>
      <c r="AU791" s="29"/>
      <c r="AV791" s="27"/>
      <c r="AW791" s="27" t="s">
        <v>4417</v>
      </c>
      <c r="AX791" s="27" t="s">
        <v>555</v>
      </c>
      <c r="AY791" s="27" t="s">
        <v>554</v>
      </c>
      <c r="AZ791" s="27"/>
      <c r="BA791" s="27"/>
      <c r="BB791" s="27">
        <v>33045017</v>
      </c>
      <c r="BC791" s="27" t="s">
        <v>4588</v>
      </c>
      <c r="BD791" s="27">
        <v>1</v>
      </c>
      <c r="BE791" s="27">
        <v>5</v>
      </c>
      <c r="BF791" s="27">
        <v>2</v>
      </c>
      <c r="BG791" s="27" t="s">
        <v>4598</v>
      </c>
      <c r="BH791" s="28">
        <v>5</v>
      </c>
      <c r="BI791" s="106" t="s">
        <v>5810</v>
      </c>
      <c r="BJ791" s="27" t="s">
        <v>5811</v>
      </c>
      <c r="BK791" s="27"/>
      <c r="BL791" s="27"/>
      <c r="BM791" s="27"/>
      <c r="BN791" s="27"/>
      <c r="BO791" s="27" t="s">
        <v>4769</v>
      </c>
      <c r="BP791" s="27" t="s">
        <v>4776</v>
      </c>
      <c r="BQ791" s="27" t="s">
        <v>4776</v>
      </c>
      <c r="BR791" s="27"/>
      <c r="BS791" s="27" t="s">
        <v>4776</v>
      </c>
      <c r="BT791" s="27">
        <v>24.13150684931507</v>
      </c>
      <c r="BU791" s="27">
        <v>6</v>
      </c>
      <c r="BV791" s="27">
        <v>22</v>
      </c>
      <c r="BW791" s="33"/>
      <c r="BX791" s="33"/>
      <c r="BY791" s="33"/>
      <c r="BZ791" s="91"/>
      <c r="CA791" s="91"/>
      <c r="CB791" s="91"/>
      <c r="CC791" s="33"/>
      <c r="CD791" s="33"/>
      <c r="CE791" s="33"/>
      <c r="CF791" s="27"/>
      <c r="CG791" s="27"/>
      <c r="CH791" s="27"/>
      <c r="CI791" s="27"/>
      <c r="CJ791" s="27"/>
    </row>
    <row r="792" spans="1:88" x14ac:dyDescent="0.25">
      <c r="A792" s="27" t="s">
        <v>3459</v>
      </c>
      <c r="B792" s="27" t="s">
        <v>5812</v>
      </c>
      <c r="C792" s="27" t="s">
        <v>3742</v>
      </c>
      <c r="D792" s="27" t="s">
        <v>444</v>
      </c>
      <c r="E792" s="27" t="s">
        <v>3965</v>
      </c>
      <c r="F792" s="27"/>
      <c r="G792" s="27" t="s">
        <v>6825</v>
      </c>
      <c r="H792" s="27" t="s">
        <v>3994</v>
      </c>
      <c r="I792" s="27"/>
      <c r="J792" s="27"/>
      <c r="K792" s="29">
        <v>45437</v>
      </c>
      <c r="L792" s="30">
        <v>3385</v>
      </c>
      <c r="M792" s="31">
        <v>250</v>
      </c>
      <c r="N792" t="s">
        <v>4864</v>
      </c>
      <c r="P792" s="27" t="s">
        <v>4864</v>
      </c>
      <c r="Q792" s="27"/>
      <c r="R792" s="27" t="s">
        <v>4898</v>
      </c>
      <c r="S792" s="27">
        <v>66</v>
      </c>
      <c r="T792" s="27" t="s">
        <v>5117</v>
      </c>
      <c r="U792" s="27"/>
      <c r="V792" s="27" t="s">
        <v>4869</v>
      </c>
      <c r="W792" s="27" t="s">
        <v>4886</v>
      </c>
      <c r="X792" s="27" t="s">
        <v>4870</v>
      </c>
      <c r="Y792" s="27">
        <v>1</v>
      </c>
      <c r="Z792" s="27">
        <v>2</v>
      </c>
      <c r="AA792" s="52" t="s">
        <v>5643</v>
      </c>
      <c r="AB792" s="33" t="s">
        <v>5098</v>
      </c>
      <c r="AC792" s="27">
        <v>1</v>
      </c>
      <c r="AD792" s="27">
        <v>7</v>
      </c>
      <c r="AE792" s="27">
        <v>1</v>
      </c>
      <c r="AF792" s="36">
        <v>2531663060101</v>
      </c>
      <c r="AG792" s="36" t="str">
        <f>MID(AF792,10,4)</f>
        <v>0101</v>
      </c>
      <c r="AH792" s="27" t="s">
        <v>114</v>
      </c>
      <c r="AI792" s="27" t="s">
        <v>114</v>
      </c>
      <c r="AJ792" s="29">
        <v>28295</v>
      </c>
      <c r="AK792" s="27"/>
      <c r="AL792" s="27"/>
      <c r="AM792" s="27"/>
      <c r="AN792" s="27"/>
      <c r="AO792" s="27"/>
      <c r="AP792" s="27"/>
      <c r="AQ792" s="27"/>
      <c r="AR792" s="35">
        <v>253166306</v>
      </c>
      <c r="AS792" s="36">
        <v>277103982</v>
      </c>
      <c r="AT792" s="27"/>
      <c r="AU792" s="29"/>
      <c r="AV792" s="27"/>
      <c r="AW792" s="27" t="s">
        <v>4418</v>
      </c>
      <c r="AX792" s="27" t="s">
        <v>114</v>
      </c>
      <c r="AY792" s="27" t="s">
        <v>278</v>
      </c>
      <c r="AZ792" s="27"/>
      <c r="BA792" s="27"/>
      <c r="BB792" s="27">
        <v>42379045</v>
      </c>
      <c r="BC792" s="27" t="s">
        <v>4590</v>
      </c>
      <c r="BD792" s="27">
        <v>1</v>
      </c>
      <c r="BE792" s="27">
        <v>5</v>
      </c>
      <c r="BF792" s="27">
        <v>0</v>
      </c>
      <c r="BG792" s="27" t="s">
        <v>4598</v>
      </c>
      <c r="BH792" s="28">
        <v>5</v>
      </c>
      <c r="BI792" s="106" t="s">
        <v>5813</v>
      </c>
      <c r="BJ792" s="27" t="s">
        <v>5814</v>
      </c>
      <c r="BK792" s="27"/>
      <c r="BL792" s="27"/>
      <c r="BM792" s="27"/>
      <c r="BN792" s="27"/>
      <c r="BO792" s="27" t="s">
        <v>4769</v>
      </c>
      <c r="BP792" s="29">
        <v>45420</v>
      </c>
      <c r="BQ792" s="29">
        <v>45428</v>
      </c>
      <c r="BR792" s="27" t="s">
        <v>5179</v>
      </c>
      <c r="BS792" s="29">
        <v>45420</v>
      </c>
      <c r="BT792" s="27">
        <v>47.156164383561645</v>
      </c>
      <c r="BU792" s="27">
        <v>6</v>
      </c>
      <c r="BV792" s="27">
        <v>19</v>
      </c>
      <c r="BW792" s="33"/>
      <c r="BX792" s="33"/>
      <c r="BY792" s="33"/>
      <c r="BZ792" s="91"/>
      <c r="CA792" s="91"/>
      <c r="CB792" s="91"/>
      <c r="CC792" s="33"/>
      <c r="CD792" s="33"/>
      <c r="CE792" s="33"/>
      <c r="CF792" s="27"/>
      <c r="CG792" s="27"/>
      <c r="CH792" s="27"/>
      <c r="CI792" s="27"/>
      <c r="CJ792" s="27"/>
    </row>
    <row r="793" spans="1:88" x14ac:dyDescent="0.25">
      <c r="A793" s="27" t="s">
        <v>3460</v>
      </c>
      <c r="B793" s="27" t="s">
        <v>5815</v>
      </c>
      <c r="C793" s="27" t="s">
        <v>3743</v>
      </c>
      <c r="D793" s="27" t="s">
        <v>160</v>
      </c>
      <c r="E793" s="27" t="s">
        <v>107</v>
      </c>
      <c r="F793" s="27"/>
      <c r="G793" s="27" t="s">
        <v>6826</v>
      </c>
      <c r="H793" s="27" t="s">
        <v>3994</v>
      </c>
      <c r="I793" s="27"/>
      <c r="J793" s="27"/>
      <c r="K793" s="29">
        <v>45437</v>
      </c>
      <c r="L793" s="30">
        <v>3385</v>
      </c>
      <c r="M793" s="31">
        <v>250</v>
      </c>
      <c r="N793" t="s">
        <v>4864</v>
      </c>
      <c r="P793" s="27" t="s">
        <v>4864</v>
      </c>
      <c r="Q793" s="27"/>
      <c r="R793" s="27" t="s">
        <v>4898</v>
      </c>
      <c r="S793" s="147">
        <v>112</v>
      </c>
      <c r="T793" s="144" t="s">
        <v>5004</v>
      </c>
      <c r="U793" s="27"/>
      <c r="V793" s="27" t="s">
        <v>4869</v>
      </c>
      <c r="W793" s="27" t="s">
        <v>4886</v>
      </c>
      <c r="X793" s="27" t="s">
        <v>4870</v>
      </c>
      <c r="Y793" s="27">
        <v>1</v>
      </c>
      <c r="Z793" s="27">
        <v>2</v>
      </c>
      <c r="AA793" s="52" t="s">
        <v>5643</v>
      </c>
      <c r="AB793" s="33" t="s">
        <v>6965</v>
      </c>
      <c r="AC793" s="27">
        <v>1</v>
      </c>
      <c r="AD793" s="27">
        <v>7</v>
      </c>
      <c r="AE793" s="27">
        <v>1</v>
      </c>
      <c r="AF793" s="36">
        <v>3665986780115</v>
      </c>
      <c r="AG793" s="36" t="str">
        <f>MID(AF793,10,4)</f>
        <v>0115</v>
      </c>
      <c r="AH793" s="27" t="s">
        <v>114</v>
      </c>
      <c r="AI793" s="27" t="s">
        <v>278</v>
      </c>
      <c r="AJ793" s="29">
        <v>38128</v>
      </c>
      <c r="AK793" s="27"/>
      <c r="AL793" s="27"/>
      <c r="AM793" s="27"/>
      <c r="AN793" s="27"/>
      <c r="AO793" s="27"/>
      <c r="AP793" s="27"/>
      <c r="AQ793" s="27"/>
      <c r="AR793" s="35">
        <v>118418335</v>
      </c>
      <c r="AS793" s="36">
        <v>200800349760</v>
      </c>
      <c r="AT793" s="27"/>
      <c r="AU793" s="29"/>
      <c r="AV793" s="27"/>
      <c r="AW793" s="27" t="s">
        <v>4419</v>
      </c>
      <c r="AX793" s="27" t="s">
        <v>114</v>
      </c>
      <c r="AY793" s="27" t="s">
        <v>278</v>
      </c>
      <c r="AZ793" s="27"/>
      <c r="BA793" s="27"/>
      <c r="BB793" s="27" t="s">
        <v>4575</v>
      </c>
      <c r="BC793" s="27" t="s">
        <v>4590</v>
      </c>
      <c r="BD793" s="27">
        <v>1</v>
      </c>
      <c r="BE793" s="27">
        <v>5</v>
      </c>
      <c r="BF793" s="27">
        <v>0</v>
      </c>
      <c r="BG793" s="27" t="s">
        <v>617</v>
      </c>
      <c r="BH793" s="27">
        <v>7</v>
      </c>
      <c r="BI793" s="106" t="s">
        <v>5816</v>
      </c>
      <c r="BJ793" s="27" t="s">
        <v>5817</v>
      </c>
      <c r="BK793" s="27"/>
      <c r="BL793" s="27"/>
      <c r="BM793" s="27"/>
      <c r="BN793" s="27"/>
      <c r="BO793" s="27" t="s">
        <v>4769</v>
      </c>
      <c r="BP793" s="29">
        <v>45309</v>
      </c>
      <c r="BQ793" s="29">
        <v>45329</v>
      </c>
      <c r="BR793" s="27" t="s">
        <v>5179</v>
      </c>
      <c r="BS793" s="29">
        <v>45306</v>
      </c>
      <c r="BT793" s="27">
        <v>20.216438356164385</v>
      </c>
      <c r="BU793" s="27">
        <v>5</v>
      </c>
      <c r="BV793" s="27">
        <v>21</v>
      </c>
      <c r="BW793" s="33"/>
      <c r="BX793" s="33"/>
      <c r="BY793" s="33"/>
      <c r="BZ793" s="91"/>
      <c r="CA793" s="91"/>
      <c r="CB793" s="91"/>
      <c r="CC793" s="33"/>
      <c r="CD793" s="33"/>
      <c r="CE793" s="33"/>
      <c r="CF793" s="27"/>
      <c r="CG793" s="27"/>
      <c r="CH793" s="27"/>
      <c r="CI793" s="27"/>
      <c r="CJ793" s="27"/>
    </row>
    <row r="794" spans="1:88" x14ac:dyDescent="0.25">
      <c r="A794" s="27" t="s">
        <v>3461</v>
      </c>
      <c r="B794" s="27" t="s">
        <v>5818</v>
      </c>
      <c r="C794" s="27" t="s">
        <v>3744</v>
      </c>
      <c r="D794" s="27" t="s">
        <v>3854</v>
      </c>
      <c r="E794" s="27" t="s">
        <v>378</v>
      </c>
      <c r="F794" s="27"/>
      <c r="G794" s="27" t="s">
        <v>6827</v>
      </c>
      <c r="H794" s="27" t="s">
        <v>3994</v>
      </c>
      <c r="I794" s="27"/>
      <c r="J794" s="27"/>
      <c r="K794" s="29">
        <v>45437</v>
      </c>
      <c r="L794" s="30">
        <v>3385</v>
      </c>
      <c r="M794" s="31">
        <v>250</v>
      </c>
      <c r="N794" t="s">
        <v>149</v>
      </c>
      <c r="O794" s="1">
        <v>45437</v>
      </c>
      <c r="P794" t="s">
        <v>4969</v>
      </c>
      <c r="Q794" s="27" t="s">
        <v>5819</v>
      </c>
      <c r="R794" s="27" t="s">
        <v>4884</v>
      </c>
      <c r="S794" s="27">
        <v>10001</v>
      </c>
      <c r="T794" s="27" t="s">
        <v>6937</v>
      </c>
      <c r="U794" s="27"/>
      <c r="V794" s="27" t="s">
        <v>4869</v>
      </c>
      <c r="W794" s="27" t="s">
        <v>4886</v>
      </c>
      <c r="X794" s="27" t="s">
        <v>4870</v>
      </c>
      <c r="Y794" s="27">
        <v>1</v>
      </c>
      <c r="Z794" s="27">
        <v>2</v>
      </c>
      <c r="AA794" s="157" t="s">
        <v>5643</v>
      </c>
      <c r="AB794" s="33" t="s">
        <v>6965</v>
      </c>
      <c r="AC794" s="27">
        <v>1</v>
      </c>
      <c r="AD794" s="27">
        <v>7</v>
      </c>
      <c r="AE794" s="27">
        <v>1</v>
      </c>
      <c r="AF794" s="36">
        <v>3667060120115</v>
      </c>
      <c r="AG794" s="36" t="str">
        <f>MID(AF794,10,4)</f>
        <v>0115</v>
      </c>
      <c r="AH794" s="27" t="s">
        <v>114</v>
      </c>
      <c r="AI794" s="27" t="s">
        <v>278</v>
      </c>
      <c r="AJ794" s="29">
        <v>38033</v>
      </c>
      <c r="AK794" s="27"/>
      <c r="AL794" s="27"/>
      <c r="AM794" s="27"/>
      <c r="AN794" s="27"/>
      <c r="AO794" s="27"/>
      <c r="AP794" s="27"/>
      <c r="AQ794" s="27"/>
      <c r="AR794" s="35">
        <v>117011452</v>
      </c>
      <c r="AS794" s="36">
        <v>3667060120115</v>
      </c>
      <c r="AT794" s="27"/>
      <c r="AU794" s="29"/>
      <c r="AV794" s="27"/>
      <c r="AW794" s="27" t="s">
        <v>4420</v>
      </c>
      <c r="AX794" s="27" t="s">
        <v>114</v>
      </c>
      <c r="AY794" s="27" t="s">
        <v>278</v>
      </c>
      <c r="AZ794" s="27"/>
      <c r="BA794" s="27"/>
      <c r="BB794" s="27">
        <v>36359343</v>
      </c>
      <c r="BC794" s="27" t="s">
        <v>4590</v>
      </c>
      <c r="BD794" s="27">
        <v>1</v>
      </c>
      <c r="BE794" s="27">
        <v>5</v>
      </c>
      <c r="BF794" s="27">
        <v>1</v>
      </c>
      <c r="BG794" s="27" t="s">
        <v>648</v>
      </c>
      <c r="BH794" s="27">
        <v>7</v>
      </c>
      <c r="BI794" s="27" t="s">
        <v>5820</v>
      </c>
      <c r="BJ794" s="27" t="s">
        <v>5821</v>
      </c>
      <c r="BK794" s="27"/>
      <c r="BL794" s="27"/>
      <c r="BM794" s="27"/>
      <c r="BN794" s="27"/>
      <c r="BO794" s="27" t="s">
        <v>4769</v>
      </c>
      <c r="BP794" s="29">
        <v>45397</v>
      </c>
      <c r="BQ794" s="29">
        <v>45394</v>
      </c>
      <c r="BR794" s="27" t="s">
        <v>5179</v>
      </c>
      <c r="BS794" s="29">
        <v>45400</v>
      </c>
      <c r="BT794" s="27">
        <v>20.476712328767125</v>
      </c>
      <c r="BU794" s="27">
        <v>2</v>
      </c>
      <c r="BV794" s="27">
        <v>16</v>
      </c>
      <c r="BW794" s="33"/>
      <c r="BX794" s="33"/>
      <c r="BY794" s="33"/>
      <c r="BZ794" s="91"/>
      <c r="CA794" s="91"/>
      <c r="CB794" s="91"/>
      <c r="CC794" s="33"/>
      <c r="CD794" s="33"/>
      <c r="CE794" s="33"/>
      <c r="CF794" s="27"/>
      <c r="CG794" s="27"/>
      <c r="CH794" s="27"/>
      <c r="CI794" s="27"/>
      <c r="CJ794" s="27"/>
    </row>
    <row r="795" spans="1:88" x14ac:dyDescent="0.25">
      <c r="A795" s="27" t="s">
        <v>3462</v>
      </c>
      <c r="B795" s="27" t="s">
        <v>3593</v>
      </c>
      <c r="C795" s="27" t="s">
        <v>3704</v>
      </c>
      <c r="D795" s="27" t="s">
        <v>2143</v>
      </c>
      <c r="E795" s="27" t="s">
        <v>3837</v>
      </c>
      <c r="F795" s="27"/>
      <c r="G795" s="27" t="s">
        <v>6652</v>
      </c>
      <c r="H795" s="27" t="s">
        <v>3994</v>
      </c>
      <c r="I795" s="27"/>
      <c r="J795" s="27"/>
      <c r="K795" s="29">
        <v>45435</v>
      </c>
      <c r="L795" s="30">
        <v>3385</v>
      </c>
      <c r="M795" s="31">
        <v>250</v>
      </c>
      <c r="N795" t="s">
        <v>4864</v>
      </c>
      <c r="P795" s="27" t="s">
        <v>4864</v>
      </c>
      <c r="Q795" s="27"/>
      <c r="R795" s="27" t="s">
        <v>4876</v>
      </c>
      <c r="S795" s="27">
        <v>59</v>
      </c>
      <c r="T795" s="27" t="s">
        <v>5047</v>
      </c>
      <c r="U795" s="27"/>
      <c r="V795" s="27" t="s">
        <v>4869</v>
      </c>
      <c r="W795" s="27" t="s">
        <v>4937</v>
      </c>
      <c r="X795" s="32" t="s">
        <v>4870</v>
      </c>
      <c r="Y795" s="27">
        <v>1</v>
      </c>
      <c r="Z795" s="27">
        <v>2</v>
      </c>
      <c r="AA795" s="52" t="s">
        <v>5326</v>
      </c>
      <c r="AB795" s="33" t="s">
        <v>5327</v>
      </c>
      <c r="AC795" s="33">
        <v>1</v>
      </c>
      <c r="AD795" s="33">
        <v>7</v>
      </c>
      <c r="AE795" s="33">
        <v>1</v>
      </c>
      <c r="AF795" s="36">
        <v>3003719260101</v>
      </c>
      <c r="AG795" s="36" t="str">
        <f>MID(AF795,10,4)</f>
        <v>0101</v>
      </c>
      <c r="AH795" s="27" t="s">
        <v>114</v>
      </c>
      <c r="AI795" s="27" t="s">
        <v>114</v>
      </c>
      <c r="AJ795" s="29">
        <v>35776</v>
      </c>
      <c r="AK795" s="27"/>
      <c r="AL795" s="27"/>
      <c r="AM795" s="27"/>
      <c r="AN795" s="27"/>
      <c r="AO795" s="27" t="s">
        <v>6007</v>
      </c>
      <c r="AP795" s="27"/>
      <c r="AQ795" s="27"/>
      <c r="AR795" s="35">
        <v>103069933</v>
      </c>
      <c r="AS795" s="112">
        <v>3003719260101</v>
      </c>
      <c r="AT795" s="27"/>
      <c r="AU795" s="29"/>
      <c r="AV795" s="27"/>
      <c r="AW795" s="27" t="s">
        <v>4226</v>
      </c>
      <c r="AX795" s="27" t="s">
        <v>114</v>
      </c>
      <c r="AY795" s="27" t="s">
        <v>278</v>
      </c>
      <c r="AZ795" s="27"/>
      <c r="BA795" s="27"/>
      <c r="BB795" s="27">
        <v>47134563</v>
      </c>
      <c r="BC795" s="27" t="s">
        <v>4590</v>
      </c>
      <c r="BD795" s="27">
        <v>1</v>
      </c>
      <c r="BE795" s="27">
        <v>5</v>
      </c>
      <c r="BF795" s="27">
        <v>2</v>
      </c>
      <c r="BG795" s="27" t="s">
        <v>4598</v>
      </c>
      <c r="BH795" s="28">
        <v>5</v>
      </c>
      <c r="BI795" s="106" t="s">
        <v>5428</v>
      </c>
      <c r="BJ795" s="27" t="s">
        <v>5429</v>
      </c>
      <c r="BK795" s="27"/>
      <c r="BL795" s="27"/>
      <c r="BM795" s="27"/>
      <c r="BN795" s="27" t="s">
        <v>4755</v>
      </c>
      <c r="BO795" s="27" t="s">
        <v>4769</v>
      </c>
      <c r="BP795" s="27" t="s">
        <v>4776</v>
      </c>
      <c r="BQ795" s="27" t="s">
        <v>4776</v>
      </c>
      <c r="BR795" s="27" t="s">
        <v>4776</v>
      </c>
      <c r="BS795" s="27" t="s">
        <v>4776</v>
      </c>
      <c r="BT795" s="27">
        <v>26.660273972602738</v>
      </c>
      <c r="BU795" s="27">
        <v>12</v>
      </c>
      <c r="BV795" s="27">
        <v>12</v>
      </c>
      <c r="BW795" s="33"/>
      <c r="BX795" s="33"/>
      <c r="BY795" s="33"/>
      <c r="BZ795" s="27"/>
      <c r="CA795" s="27"/>
      <c r="CB795" s="27"/>
      <c r="CC795" s="33"/>
      <c r="CD795" s="33"/>
      <c r="CE795" s="33"/>
      <c r="CF795" s="27"/>
      <c r="CG795" s="27"/>
      <c r="CH795" s="27"/>
      <c r="CI795" s="27"/>
      <c r="CJ795" s="27"/>
    </row>
    <row r="796" spans="1:88" x14ac:dyDescent="0.25">
      <c r="A796" s="27" t="s">
        <v>3463</v>
      </c>
      <c r="B796" s="27" t="s">
        <v>2586</v>
      </c>
      <c r="C796" s="27" t="s">
        <v>3736</v>
      </c>
      <c r="D796" s="27" t="s">
        <v>1180</v>
      </c>
      <c r="E796" s="27" t="s">
        <v>3966</v>
      </c>
      <c r="F796" s="27"/>
      <c r="G796" s="27" t="s">
        <v>6828</v>
      </c>
      <c r="H796" s="27" t="s">
        <v>4031</v>
      </c>
      <c r="I796" s="27"/>
      <c r="J796" s="27"/>
      <c r="K796" s="29">
        <v>45439</v>
      </c>
      <c r="L796" s="30">
        <v>3750</v>
      </c>
      <c r="M796" s="31">
        <v>250</v>
      </c>
      <c r="N796" t="s">
        <v>4864</v>
      </c>
      <c r="P796" s="27" t="s">
        <v>4864</v>
      </c>
      <c r="Q796" s="27"/>
      <c r="R796" s="27" t="s">
        <v>4961</v>
      </c>
      <c r="S796" s="145" t="s">
        <v>4952</v>
      </c>
      <c r="T796" s="27" t="s">
        <v>4953</v>
      </c>
      <c r="U796" s="27" t="s">
        <v>4954</v>
      </c>
      <c r="V796" s="27" t="s">
        <v>4955</v>
      </c>
      <c r="W796" s="144" t="s">
        <v>4961</v>
      </c>
      <c r="X796" s="32" t="s">
        <v>4949</v>
      </c>
      <c r="Y796" s="27">
        <v>3</v>
      </c>
      <c r="Z796" s="33">
        <v>2</v>
      </c>
      <c r="AA796" s="52" t="s">
        <v>5677</v>
      </c>
      <c r="AB796" s="33" t="s">
        <v>5604</v>
      </c>
      <c r="AC796" s="27">
        <v>1</v>
      </c>
      <c r="AD796" s="27">
        <v>7</v>
      </c>
      <c r="AE796" s="27">
        <v>1</v>
      </c>
      <c r="AF796" s="36">
        <v>2428253381906</v>
      </c>
      <c r="AG796" s="36" t="str">
        <f>MID(AF796,10,4)</f>
        <v>1906</v>
      </c>
      <c r="AH796" s="27" t="s">
        <v>389</v>
      </c>
      <c r="AI796" s="27" t="s">
        <v>4422</v>
      </c>
      <c r="AJ796" s="29">
        <v>34259</v>
      </c>
      <c r="AK796" s="27"/>
      <c r="AL796" s="27"/>
      <c r="AM796" s="27"/>
      <c r="AN796" s="27"/>
      <c r="AO796" s="27"/>
      <c r="AP796" s="27"/>
      <c r="AQ796" s="27"/>
      <c r="AR796" s="35">
        <v>82118795</v>
      </c>
      <c r="AS796" s="36">
        <v>201400387994</v>
      </c>
      <c r="AT796" s="27"/>
      <c r="AU796" s="29"/>
      <c r="AV796" s="27"/>
      <c r="AW796" s="27" t="s">
        <v>4421</v>
      </c>
      <c r="AX796" s="27" t="s">
        <v>389</v>
      </c>
      <c r="AY796" s="27" t="s">
        <v>4422</v>
      </c>
      <c r="AZ796" s="27"/>
      <c r="BA796" s="27"/>
      <c r="BB796" s="27">
        <v>44970310</v>
      </c>
      <c r="BC796" s="27" t="s">
        <v>4590</v>
      </c>
      <c r="BD796" s="27">
        <v>1</v>
      </c>
      <c r="BE796" s="27">
        <v>5</v>
      </c>
      <c r="BF796" s="27">
        <v>0</v>
      </c>
      <c r="BG796" s="27" t="s">
        <v>4607</v>
      </c>
      <c r="BH796" s="27">
        <v>7</v>
      </c>
      <c r="BI796" s="106" t="s">
        <v>5822</v>
      </c>
      <c r="BJ796" s="27" t="s">
        <v>5823</v>
      </c>
      <c r="BK796" s="27"/>
      <c r="BL796" s="27"/>
      <c r="BM796" s="27"/>
      <c r="BN796" s="27"/>
      <c r="BO796" s="27" t="s">
        <v>4769</v>
      </c>
      <c r="BP796" s="27" t="s">
        <v>4776</v>
      </c>
      <c r="BQ796" s="27" t="s">
        <v>4776</v>
      </c>
      <c r="BR796" s="27" t="s">
        <v>4776</v>
      </c>
      <c r="BS796" s="27" t="s">
        <v>4776</v>
      </c>
      <c r="BT796" s="27">
        <v>30.816438356164383</v>
      </c>
      <c r="BU796" s="27">
        <v>10</v>
      </c>
      <c r="BV796" s="27">
        <v>17</v>
      </c>
      <c r="BW796" s="33"/>
      <c r="BX796" s="33"/>
      <c r="BY796" s="33"/>
      <c r="BZ796" s="91"/>
      <c r="CA796" s="91"/>
      <c r="CB796" s="91"/>
      <c r="CC796" s="33"/>
      <c r="CD796" s="33"/>
      <c r="CE796" s="33"/>
      <c r="CF796" s="27"/>
      <c r="CG796" s="27"/>
      <c r="CH796" s="27"/>
      <c r="CI796" s="27"/>
      <c r="CJ796" s="27"/>
    </row>
    <row r="797" spans="1:88" x14ac:dyDescent="0.25">
      <c r="A797" s="27" t="s">
        <v>3464</v>
      </c>
      <c r="B797" s="27" t="s">
        <v>592</v>
      </c>
      <c r="C797" s="27" t="s">
        <v>418</v>
      </c>
      <c r="D797" s="27" t="s">
        <v>2970</v>
      </c>
      <c r="E797" s="27" t="s">
        <v>378</v>
      </c>
      <c r="F797" s="27"/>
      <c r="G797" s="27" t="s">
        <v>6829</v>
      </c>
      <c r="H797" s="27" t="s">
        <v>4032</v>
      </c>
      <c r="I797" s="27"/>
      <c r="J797" s="27"/>
      <c r="K797" s="29">
        <v>45439</v>
      </c>
      <c r="L797" s="30">
        <v>4250</v>
      </c>
      <c r="M797" s="31">
        <v>250</v>
      </c>
      <c r="N797" t="s">
        <v>4864</v>
      </c>
      <c r="P797" s="27" t="s">
        <v>4864</v>
      </c>
      <c r="Q797" s="27"/>
      <c r="R797" s="27" t="s">
        <v>4915</v>
      </c>
      <c r="S797" t="s">
        <v>4866</v>
      </c>
      <c r="T797" t="s">
        <v>4867</v>
      </c>
      <c r="U797" s="27" t="s">
        <v>4868</v>
      </c>
      <c r="V797" s="27" t="s">
        <v>4869</v>
      </c>
      <c r="W797" s="27"/>
      <c r="X797" s="32" t="s">
        <v>4870</v>
      </c>
      <c r="Y797" s="27">
        <v>1</v>
      </c>
      <c r="Z797" s="27">
        <v>1</v>
      </c>
      <c r="AA797" s="52" t="s">
        <v>5677</v>
      </c>
      <c r="AB797" s="33" t="s">
        <v>5604</v>
      </c>
      <c r="AC797" s="27">
        <v>1</v>
      </c>
      <c r="AD797" s="27">
        <v>7</v>
      </c>
      <c r="AE797" s="27">
        <v>1</v>
      </c>
      <c r="AF797" s="36">
        <v>3001334050101</v>
      </c>
      <c r="AG797" s="36" t="str">
        <f>MID(AF797,10,4)</f>
        <v>0101</v>
      </c>
      <c r="AH797" s="27" t="s">
        <v>114</v>
      </c>
      <c r="AI797" s="27" t="s">
        <v>114</v>
      </c>
      <c r="AJ797" s="29">
        <v>35340</v>
      </c>
      <c r="AK797" s="27"/>
      <c r="AL797" s="27"/>
      <c r="AM797" s="27"/>
      <c r="AN797" s="27"/>
      <c r="AO797" s="27"/>
      <c r="AP797" s="27"/>
      <c r="AQ797" s="27"/>
      <c r="AR797" s="35">
        <v>98929399</v>
      </c>
      <c r="AS797" s="36">
        <v>3001334050101</v>
      </c>
      <c r="AT797" s="27"/>
      <c r="AU797" s="29"/>
      <c r="AV797" s="27"/>
      <c r="AW797" s="27" t="s">
        <v>4423</v>
      </c>
      <c r="AX797" s="27" t="s">
        <v>114</v>
      </c>
      <c r="AY797" s="27" t="s">
        <v>114</v>
      </c>
      <c r="AZ797" s="27"/>
      <c r="BA797" s="27"/>
      <c r="BB797" s="27" t="s">
        <v>4576</v>
      </c>
      <c r="BC797" s="27" t="s">
        <v>4588</v>
      </c>
      <c r="BD797" s="27">
        <v>1</v>
      </c>
      <c r="BE797" s="27">
        <v>5</v>
      </c>
      <c r="BF797" s="27">
        <v>0</v>
      </c>
      <c r="BG797" s="27" t="s">
        <v>648</v>
      </c>
      <c r="BH797" s="27">
        <v>7</v>
      </c>
      <c r="BI797" s="106" t="s">
        <v>5824</v>
      </c>
      <c r="BJ797" s="27" t="s">
        <v>5825</v>
      </c>
      <c r="BK797" s="27"/>
      <c r="BL797" s="27"/>
      <c r="BM797" s="27"/>
      <c r="BN797" s="27"/>
      <c r="BO797" s="27" t="s">
        <v>4769</v>
      </c>
      <c r="BP797" s="27" t="s">
        <v>4776</v>
      </c>
      <c r="BQ797" s="27" t="s">
        <v>4776</v>
      </c>
      <c r="BR797" s="27" t="s">
        <v>4776</v>
      </c>
      <c r="BS797" s="27" t="s">
        <v>4776</v>
      </c>
      <c r="BT797" s="27">
        <v>27.854794520547944</v>
      </c>
      <c r="BU797" s="27">
        <v>10</v>
      </c>
      <c r="BV797" s="27">
        <v>2</v>
      </c>
      <c r="BW797" s="33"/>
      <c r="BX797" s="33"/>
      <c r="BY797" s="33"/>
      <c r="BZ797" s="91"/>
      <c r="CA797" s="91"/>
      <c r="CB797" s="91"/>
      <c r="CC797" s="33"/>
      <c r="CD797" s="33"/>
      <c r="CE797" s="33"/>
      <c r="CF797" s="27"/>
      <c r="CG797" s="27"/>
      <c r="CH797" s="27"/>
      <c r="CI797" s="27"/>
      <c r="CJ797" s="27"/>
    </row>
    <row r="798" spans="1:88" x14ac:dyDescent="0.25">
      <c r="A798" s="27" t="s">
        <v>3465</v>
      </c>
      <c r="B798" s="27" t="s">
        <v>5826</v>
      </c>
      <c r="C798" s="27" t="s">
        <v>922</v>
      </c>
      <c r="D798" s="27" t="s">
        <v>585</v>
      </c>
      <c r="E798" s="27" t="s">
        <v>3967</v>
      </c>
      <c r="F798" s="27"/>
      <c r="G798" s="27" t="s">
        <v>6830</v>
      </c>
      <c r="H798" s="27" t="s">
        <v>4026</v>
      </c>
      <c r="I798" s="27"/>
      <c r="J798" s="27"/>
      <c r="K798" s="29">
        <v>45439</v>
      </c>
      <c r="L798" s="30">
        <v>2960</v>
      </c>
      <c r="M798" s="31">
        <v>250</v>
      </c>
      <c r="N798" t="s">
        <v>149</v>
      </c>
      <c r="O798" s="1">
        <v>45488</v>
      </c>
      <c r="P798" s="27" t="s">
        <v>4969</v>
      </c>
      <c r="Q798" s="27"/>
      <c r="R798" s="27" t="s">
        <v>5184</v>
      </c>
      <c r="S798" s="27" t="s">
        <v>4962</v>
      </c>
      <c r="T798" s="27" t="s">
        <v>4963</v>
      </c>
      <c r="U798" s="27" t="s">
        <v>4954</v>
      </c>
      <c r="V798" s="27" t="s">
        <v>4990</v>
      </c>
      <c r="W798" s="27" t="s">
        <v>4991</v>
      </c>
      <c r="X798" s="27" t="s">
        <v>4912</v>
      </c>
      <c r="Y798" s="27">
        <v>4</v>
      </c>
      <c r="Z798" s="27">
        <v>1</v>
      </c>
      <c r="AA798" s="157" t="s">
        <v>5326</v>
      </c>
      <c r="AB798" s="33" t="s">
        <v>5098</v>
      </c>
      <c r="AC798" s="27">
        <v>1</v>
      </c>
      <c r="AD798" s="27">
        <v>7</v>
      </c>
      <c r="AE798" s="27">
        <v>1</v>
      </c>
      <c r="AF798" s="36">
        <v>2293476060502</v>
      </c>
      <c r="AG798" s="36" t="str">
        <f>MID(AF798,10,4)</f>
        <v>0502</v>
      </c>
      <c r="AH798" s="27" t="s">
        <v>163</v>
      </c>
      <c r="AI798" s="27" t="s">
        <v>210</v>
      </c>
      <c r="AJ798" s="29">
        <v>27456</v>
      </c>
      <c r="AK798" s="27"/>
      <c r="AL798" s="27"/>
      <c r="AM798" s="27"/>
      <c r="AN798" s="27"/>
      <c r="AO798" s="27"/>
      <c r="AP798" s="27"/>
      <c r="AQ798" s="27"/>
      <c r="AR798" s="35">
        <v>26668114</v>
      </c>
      <c r="AS798" s="36">
        <v>175575943</v>
      </c>
      <c r="AT798" s="27"/>
      <c r="AU798" s="29"/>
      <c r="AV798" s="27"/>
      <c r="AW798" s="27" t="s">
        <v>4424</v>
      </c>
      <c r="AX798" s="27" t="s">
        <v>114</v>
      </c>
      <c r="AY798" s="27" t="s">
        <v>114</v>
      </c>
      <c r="AZ798" s="27"/>
      <c r="BA798" s="27"/>
      <c r="BB798" s="27">
        <v>53584144</v>
      </c>
      <c r="BC798" s="27" t="s">
        <v>1907</v>
      </c>
      <c r="BD798" s="27">
        <v>1</v>
      </c>
      <c r="BE798" s="27">
        <v>5</v>
      </c>
      <c r="BF798" s="27">
        <v>1</v>
      </c>
      <c r="BG798" s="27" t="s">
        <v>4597</v>
      </c>
      <c r="BH798" s="27">
        <v>7</v>
      </c>
      <c r="BI798" s="106" t="s">
        <v>5827</v>
      </c>
      <c r="BJ798" s="27" t="s">
        <v>5828</v>
      </c>
      <c r="BK798" s="27"/>
      <c r="BL798" s="27"/>
      <c r="BM798" s="27"/>
      <c r="BN798" s="27"/>
      <c r="BO798" s="27" t="s">
        <v>4769</v>
      </c>
      <c r="BP798" s="27" t="s">
        <v>4776</v>
      </c>
      <c r="BQ798" s="27" t="s">
        <v>4776</v>
      </c>
      <c r="BR798" s="27" t="s">
        <v>4776</v>
      </c>
      <c r="BS798" s="27" t="s">
        <v>4776</v>
      </c>
      <c r="BT798" s="27">
        <v>49.454794520547942</v>
      </c>
      <c r="BU798" s="27">
        <v>3</v>
      </c>
      <c r="BV798" s="27">
        <v>3</v>
      </c>
      <c r="BW798" s="33"/>
      <c r="BX798" s="33"/>
      <c r="BY798" s="33"/>
      <c r="BZ798" s="91"/>
      <c r="CA798" s="91"/>
      <c r="CB798" s="91"/>
      <c r="CC798" s="33"/>
      <c r="CD798" s="33"/>
      <c r="CE798" s="33"/>
      <c r="CF798" s="27"/>
      <c r="CG798" s="27"/>
      <c r="CH798" s="27"/>
      <c r="CI798" s="27"/>
      <c r="CJ798" s="27"/>
    </row>
    <row r="799" spans="1:88" x14ac:dyDescent="0.25">
      <c r="A799" s="27" t="s">
        <v>3466</v>
      </c>
      <c r="B799" s="27" t="s">
        <v>1480</v>
      </c>
      <c r="C799" s="27" t="s">
        <v>1405</v>
      </c>
      <c r="D799" s="27" t="s">
        <v>3855</v>
      </c>
      <c r="E799" s="27" t="s">
        <v>436</v>
      </c>
      <c r="F799" s="27"/>
      <c r="G799" s="27" t="s">
        <v>6831</v>
      </c>
      <c r="H799" s="27" t="s">
        <v>3998</v>
      </c>
      <c r="I799" s="27" t="s">
        <v>4001</v>
      </c>
      <c r="J799" s="27"/>
      <c r="K799" s="29">
        <v>45444</v>
      </c>
      <c r="L799" s="30">
        <v>2960</v>
      </c>
      <c r="M799" s="31">
        <v>250</v>
      </c>
      <c r="N799" t="s">
        <v>4864</v>
      </c>
      <c r="P799" s="27" t="s">
        <v>4864</v>
      </c>
      <c r="Q799" s="27"/>
      <c r="R799" s="27" t="s">
        <v>4961</v>
      </c>
      <c r="S799" s="27" t="s">
        <v>4962</v>
      </c>
      <c r="T799" s="27" t="s">
        <v>4963</v>
      </c>
      <c r="U799" s="27" t="s">
        <v>4954</v>
      </c>
      <c r="V799" s="27" t="s">
        <v>4955</v>
      </c>
      <c r="W799" s="27" t="s">
        <v>5778</v>
      </c>
      <c r="X799" s="32" t="s">
        <v>4949</v>
      </c>
      <c r="Y799" s="27">
        <v>3</v>
      </c>
      <c r="Z799" s="33">
        <v>1</v>
      </c>
      <c r="AA799" s="157" t="s">
        <v>5326</v>
      </c>
      <c r="AB799" s="33" t="s">
        <v>5327</v>
      </c>
      <c r="AC799" s="27">
        <v>1</v>
      </c>
      <c r="AD799" s="27">
        <v>7</v>
      </c>
      <c r="AE799" s="27">
        <v>1</v>
      </c>
      <c r="AF799" s="36">
        <v>1917324000101</v>
      </c>
      <c r="AG799" s="36" t="str">
        <f>MID(AF799,10,4)</f>
        <v>0101</v>
      </c>
      <c r="AH799" s="27" t="s">
        <v>114</v>
      </c>
      <c r="AI799" s="27" t="s">
        <v>114</v>
      </c>
      <c r="AJ799" s="29">
        <v>30301</v>
      </c>
      <c r="AK799" s="27" t="s">
        <v>379</v>
      </c>
      <c r="AL799" s="29">
        <v>45642</v>
      </c>
      <c r="AM799" s="27"/>
      <c r="AN799" s="27"/>
      <c r="AO799" s="27"/>
      <c r="AP799" s="27"/>
      <c r="AQ799" s="27"/>
      <c r="AR799" s="35">
        <v>41822374</v>
      </c>
      <c r="AS799" s="36">
        <v>1917324000101</v>
      </c>
      <c r="AT799" s="27"/>
      <c r="AU799" s="29"/>
      <c r="AV799" s="27"/>
      <c r="AW799" s="27" t="s">
        <v>4425</v>
      </c>
      <c r="AX799" s="27" t="s">
        <v>389</v>
      </c>
      <c r="AY799" s="27" t="s">
        <v>389</v>
      </c>
      <c r="AZ799" s="27"/>
      <c r="BA799" s="27"/>
      <c r="BB799" s="27">
        <v>31792563</v>
      </c>
      <c r="BC799" s="27" t="s">
        <v>4588</v>
      </c>
      <c r="BD799" s="27">
        <v>1</v>
      </c>
      <c r="BE799" s="27">
        <v>5</v>
      </c>
      <c r="BF799" s="27">
        <v>3</v>
      </c>
      <c r="BG799" s="27" t="s">
        <v>867</v>
      </c>
      <c r="BH799" s="27">
        <v>7</v>
      </c>
      <c r="BI799" s="106" t="s">
        <v>5829</v>
      </c>
      <c r="BJ799" s="27" t="s">
        <v>5830</v>
      </c>
      <c r="BK799" s="27"/>
      <c r="BL799" s="27"/>
      <c r="BM799" s="27"/>
      <c r="BN799" s="27"/>
      <c r="BO799" s="27" t="s">
        <v>4769</v>
      </c>
      <c r="BP799" s="27" t="s">
        <v>4776</v>
      </c>
      <c r="BQ799" s="27" t="s">
        <v>4776</v>
      </c>
      <c r="BR799" s="27" t="s">
        <v>4776</v>
      </c>
      <c r="BS799" s="27" t="s">
        <v>4776</v>
      </c>
      <c r="BT799" s="27">
        <v>41.660273972602738</v>
      </c>
      <c r="BU799" s="27">
        <v>12</v>
      </c>
      <c r="BV799" s="27">
        <v>16</v>
      </c>
      <c r="BW799" s="33"/>
      <c r="BX799" s="33"/>
      <c r="BY799" s="33"/>
      <c r="BZ799" s="91"/>
      <c r="CA799" s="91"/>
      <c r="CB799" s="91"/>
      <c r="CC799" s="33"/>
      <c r="CD799" s="33"/>
      <c r="CE799" s="33"/>
      <c r="CF799" s="27"/>
      <c r="CG799" s="27"/>
      <c r="CH799" s="27"/>
      <c r="CI799" s="27"/>
      <c r="CJ799" s="27"/>
    </row>
    <row r="800" spans="1:88" x14ac:dyDescent="0.25">
      <c r="A800" s="27" t="s">
        <v>3467</v>
      </c>
      <c r="B800" s="27" t="s">
        <v>5831</v>
      </c>
      <c r="C800" s="27" t="s">
        <v>695</v>
      </c>
      <c r="D800" s="27" t="s">
        <v>168</v>
      </c>
      <c r="E800" s="27" t="s">
        <v>645</v>
      </c>
      <c r="F800" s="27"/>
      <c r="G800" s="27" t="s">
        <v>6832</v>
      </c>
      <c r="H800" s="144" t="s">
        <v>4033</v>
      </c>
      <c r="I800" s="27"/>
      <c r="J800" s="27"/>
      <c r="K800" s="29">
        <v>45446</v>
      </c>
      <c r="L800" s="30">
        <v>3385</v>
      </c>
      <c r="M800" s="31">
        <v>250</v>
      </c>
      <c r="N800" t="s">
        <v>149</v>
      </c>
      <c r="O800" s="1">
        <v>45495</v>
      </c>
      <c r="P800" s="27" t="s">
        <v>4883</v>
      </c>
      <c r="Q800" s="27"/>
      <c r="R800" s="27" t="s">
        <v>4889</v>
      </c>
      <c r="S800" s="27" t="s">
        <v>4890</v>
      </c>
      <c r="T800" s="27" t="s">
        <v>4902</v>
      </c>
      <c r="U800" s="27" t="s">
        <v>4903</v>
      </c>
      <c r="V800" s="27" t="s">
        <v>4869</v>
      </c>
      <c r="W800" s="27"/>
      <c r="X800" s="32" t="s">
        <v>4870</v>
      </c>
      <c r="Y800" s="27">
        <v>1</v>
      </c>
      <c r="Z800" s="27">
        <v>1</v>
      </c>
      <c r="AA800" s="157" t="s">
        <v>5326</v>
      </c>
      <c r="AB800" s="33" t="s">
        <v>5604</v>
      </c>
      <c r="AC800" s="27">
        <v>1</v>
      </c>
      <c r="AD800" s="27">
        <v>7</v>
      </c>
      <c r="AE800" s="27">
        <v>1</v>
      </c>
      <c r="AF800" s="36">
        <v>3065210750513</v>
      </c>
      <c r="AG800" s="36" t="str">
        <f>MID(AF800,10,4)</f>
        <v>0513</v>
      </c>
      <c r="AH800" s="27" t="s">
        <v>163</v>
      </c>
      <c r="AI800" s="27" t="s">
        <v>162</v>
      </c>
      <c r="AJ800" s="29">
        <v>37780</v>
      </c>
      <c r="AK800" s="27"/>
      <c r="AL800" s="27"/>
      <c r="AM800" s="27"/>
      <c r="AN800" s="27"/>
      <c r="AO800" s="27"/>
      <c r="AP800" s="27"/>
      <c r="AQ800" s="27"/>
      <c r="AR800" s="35">
        <v>113228163</v>
      </c>
      <c r="AS800" s="36">
        <v>3065210750513</v>
      </c>
      <c r="AT800" s="27"/>
      <c r="AU800" s="29"/>
      <c r="AV800" s="27"/>
      <c r="AW800" s="27" t="s">
        <v>4426</v>
      </c>
      <c r="AX800" s="27" t="s">
        <v>114</v>
      </c>
      <c r="AY800" s="27" t="s">
        <v>114</v>
      </c>
      <c r="AZ800" s="27">
        <v>17</v>
      </c>
      <c r="BA800" s="27"/>
      <c r="BB800" s="27" t="s">
        <v>4577</v>
      </c>
      <c r="BC800" s="27" t="s">
        <v>4588</v>
      </c>
      <c r="BD800" s="27">
        <v>1</v>
      </c>
      <c r="BE800" s="27">
        <v>5</v>
      </c>
      <c r="BF800" s="27">
        <v>0</v>
      </c>
      <c r="BG800" s="27" t="s">
        <v>648</v>
      </c>
      <c r="BH800" s="27">
        <v>7</v>
      </c>
      <c r="BI800" s="106" t="s">
        <v>5832</v>
      </c>
      <c r="BJ800" s="27" t="s">
        <v>5833</v>
      </c>
      <c r="BK800" s="27"/>
      <c r="BL800" s="27"/>
      <c r="BM800" s="27"/>
      <c r="BN800" s="27"/>
      <c r="BO800" s="27" t="s">
        <v>4769</v>
      </c>
      <c r="BP800" s="29">
        <v>45436</v>
      </c>
      <c r="BQ800" s="29">
        <v>45386</v>
      </c>
      <c r="BR800" s="27" t="s">
        <v>5179</v>
      </c>
      <c r="BS800" s="29">
        <v>45433</v>
      </c>
      <c r="BT800" s="27">
        <v>21.169863013698631</v>
      </c>
      <c r="BU800" s="27">
        <v>6</v>
      </c>
      <c r="BV800" s="27">
        <v>8</v>
      </c>
      <c r="BW800" s="33"/>
      <c r="BX800" s="33"/>
      <c r="BY800" s="33"/>
      <c r="BZ800" s="91"/>
      <c r="CA800" s="91"/>
      <c r="CB800" s="91"/>
      <c r="CC800" s="33"/>
      <c r="CD800" s="33"/>
      <c r="CE800" s="33"/>
      <c r="CF800" s="27"/>
      <c r="CG800" s="27"/>
      <c r="CH800" s="27"/>
      <c r="CI800" s="27"/>
      <c r="CJ800" s="27"/>
    </row>
    <row r="801" spans="1:88" x14ac:dyDescent="0.25">
      <c r="A801" s="27" t="s">
        <v>3468</v>
      </c>
      <c r="B801" s="27" t="s">
        <v>1480</v>
      </c>
      <c r="C801" s="27" t="s">
        <v>426</v>
      </c>
      <c r="D801" s="27" t="s">
        <v>3856</v>
      </c>
      <c r="E801" s="27" t="s">
        <v>3968</v>
      </c>
      <c r="F801" s="27"/>
      <c r="G801" s="27" t="s">
        <v>6833</v>
      </c>
      <c r="H801" s="27" t="s">
        <v>4001</v>
      </c>
      <c r="I801" s="27"/>
      <c r="J801" s="27"/>
      <c r="K801" s="29">
        <v>45444</v>
      </c>
      <c r="L801" s="30">
        <v>2960</v>
      </c>
      <c r="M801" s="31">
        <v>250</v>
      </c>
      <c r="N801" t="s">
        <v>4864</v>
      </c>
      <c r="P801" s="27" t="s">
        <v>4864</v>
      </c>
      <c r="Q801" s="27"/>
      <c r="R801" s="27" t="s">
        <v>5339</v>
      </c>
      <c r="S801" s="27" t="s">
        <v>4890</v>
      </c>
      <c r="T801" s="144" t="s">
        <v>4947</v>
      </c>
      <c r="U801" s="27" t="s">
        <v>4903</v>
      </c>
      <c r="V801" s="27" t="s">
        <v>4959</v>
      </c>
      <c r="W801" s="27" t="s">
        <v>5718</v>
      </c>
      <c r="X801" s="32" t="s">
        <v>5009</v>
      </c>
      <c r="Y801" s="27">
        <v>2</v>
      </c>
      <c r="Z801" s="27">
        <v>1</v>
      </c>
      <c r="AA801" s="52" t="s">
        <v>5326</v>
      </c>
      <c r="AB801" s="33" t="s">
        <v>5327</v>
      </c>
      <c r="AC801" s="27">
        <v>1</v>
      </c>
      <c r="AD801" s="27">
        <v>7</v>
      </c>
      <c r="AE801" s="27">
        <v>1</v>
      </c>
      <c r="AF801" s="36">
        <v>3141402710901</v>
      </c>
      <c r="AG801" s="36" t="str">
        <f>MID(AF801,10,4)</f>
        <v>0901</v>
      </c>
      <c r="AH801" s="27" t="s">
        <v>700</v>
      </c>
      <c r="AI801" s="27" t="s">
        <v>700</v>
      </c>
      <c r="AJ801" s="29">
        <v>36814</v>
      </c>
      <c r="AK801" s="27" t="s">
        <v>218</v>
      </c>
      <c r="AL801" s="29">
        <v>46310</v>
      </c>
      <c r="AM801" s="27"/>
      <c r="AN801" s="27"/>
      <c r="AO801" s="27"/>
      <c r="AP801" s="27"/>
      <c r="AQ801" s="27"/>
      <c r="AR801" s="35">
        <v>108576574</v>
      </c>
      <c r="AS801" s="36">
        <v>3141402710901</v>
      </c>
      <c r="AT801" s="27"/>
      <c r="AU801" s="29"/>
      <c r="AV801" s="27"/>
      <c r="AW801" s="27" t="s">
        <v>4427</v>
      </c>
      <c r="AX801" s="27" t="s">
        <v>700</v>
      </c>
      <c r="AY801" s="27" t="s">
        <v>700</v>
      </c>
      <c r="AZ801" s="27"/>
      <c r="BA801" s="27"/>
      <c r="BB801" s="27">
        <v>59210657</v>
      </c>
      <c r="BC801" s="27" t="s">
        <v>4588</v>
      </c>
      <c r="BD801" s="27">
        <v>1</v>
      </c>
      <c r="BE801" s="27">
        <v>5</v>
      </c>
      <c r="BF801" s="27">
        <v>0</v>
      </c>
      <c r="BG801" s="27" t="s">
        <v>4630</v>
      </c>
      <c r="BH801" s="27">
        <v>7</v>
      </c>
      <c r="BI801" s="106" t="s">
        <v>5834</v>
      </c>
      <c r="BJ801" s="27" t="s">
        <v>5835</v>
      </c>
      <c r="BK801" s="27"/>
      <c r="BL801" s="27"/>
      <c r="BM801" s="27"/>
      <c r="BN801" s="27"/>
      <c r="BO801" s="27" t="s">
        <v>4769</v>
      </c>
      <c r="BP801" s="27" t="s">
        <v>4776</v>
      </c>
      <c r="BQ801" s="27" t="s">
        <v>4776</v>
      </c>
      <c r="BR801" s="27" t="s">
        <v>4776</v>
      </c>
      <c r="BS801" s="27" t="s">
        <v>4776</v>
      </c>
      <c r="BT801" s="27">
        <v>23.816438356164383</v>
      </c>
      <c r="BU801" s="27">
        <v>10</v>
      </c>
      <c r="BV801" s="27">
        <v>15</v>
      </c>
      <c r="BW801" s="33"/>
      <c r="BX801" s="33"/>
      <c r="BY801" s="33"/>
      <c r="BZ801" s="91"/>
      <c r="CA801" s="91"/>
      <c r="CB801" s="91"/>
      <c r="CC801" s="33"/>
      <c r="CD801" s="33"/>
      <c r="CE801" s="33"/>
      <c r="CF801" s="27"/>
      <c r="CG801" s="27"/>
      <c r="CH801" s="27"/>
      <c r="CI801" s="27"/>
      <c r="CJ801" s="27"/>
    </row>
    <row r="802" spans="1:88" x14ac:dyDescent="0.25">
      <c r="A802" s="27" t="s">
        <v>3469</v>
      </c>
      <c r="B802" s="27" t="s">
        <v>1386</v>
      </c>
      <c r="C802" s="27" t="s">
        <v>2798</v>
      </c>
      <c r="D802" s="27" t="s">
        <v>359</v>
      </c>
      <c r="E802" s="27" t="s">
        <v>340</v>
      </c>
      <c r="F802" s="27"/>
      <c r="G802" s="27" t="s">
        <v>6834</v>
      </c>
      <c r="H802" s="27" t="s">
        <v>4026</v>
      </c>
      <c r="I802" s="27"/>
      <c r="J802" s="27"/>
      <c r="K802" s="29">
        <v>45446</v>
      </c>
      <c r="L802" s="30">
        <v>2960</v>
      </c>
      <c r="M802" s="31">
        <v>250</v>
      </c>
      <c r="N802" t="s">
        <v>149</v>
      </c>
      <c r="O802" s="1">
        <v>45490</v>
      </c>
      <c r="P802" s="27" t="s">
        <v>4969</v>
      </c>
      <c r="Q802" s="27"/>
      <c r="R802" s="27" t="s">
        <v>5339</v>
      </c>
      <c r="S802" s="27" t="s">
        <v>4962</v>
      </c>
      <c r="T802" s="27" t="s">
        <v>4963</v>
      </c>
      <c r="U802" s="27" t="s">
        <v>4954</v>
      </c>
      <c r="V802" s="27" t="s">
        <v>4959</v>
      </c>
      <c r="W802" s="27" t="s">
        <v>5013</v>
      </c>
      <c r="X802" s="32" t="s">
        <v>5009</v>
      </c>
      <c r="Y802" s="27">
        <v>2</v>
      </c>
      <c r="Z802" s="27">
        <v>1</v>
      </c>
      <c r="AA802" s="52" t="s">
        <v>5326</v>
      </c>
      <c r="AB802" s="33" t="s">
        <v>5327</v>
      </c>
      <c r="AC802" s="27">
        <v>1</v>
      </c>
      <c r="AD802" s="27">
        <v>7</v>
      </c>
      <c r="AE802" s="27">
        <v>1</v>
      </c>
      <c r="AF802" s="36">
        <v>3137306360901</v>
      </c>
      <c r="AG802" s="36" t="str">
        <f>MID(AF802,10,4)</f>
        <v>0901</v>
      </c>
      <c r="AH802" s="27" t="s">
        <v>700</v>
      </c>
      <c r="AI802" s="27" t="s">
        <v>700</v>
      </c>
      <c r="AJ802" s="29">
        <v>35825</v>
      </c>
      <c r="AK802" s="27"/>
      <c r="AL802" s="27"/>
      <c r="AM802" s="27" t="s">
        <v>499</v>
      </c>
      <c r="AN802" s="29">
        <v>46052</v>
      </c>
      <c r="AO802" s="27"/>
      <c r="AP802" s="27"/>
      <c r="AQ802" s="27"/>
      <c r="AR802" s="35">
        <v>100978509</v>
      </c>
      <c r="AS802" s="36">
        <v>3137306360901</v>
      </c>
      <c r="AT802" s="27"/>
      <c r="AU802" s="29"/>
      <c r="AV802" s="27"/>
      <c r="AW802" s="27" t="s">
        <v>4428</v>
      </c>
      <c r="AX802" s="27" t="s">
        <v>700</v>
      </c>
      <c r="AY802" s="27" t="s">
        <v>700</v>
      </c>
      <c r="AZ802" s="27"/>
      <c r="BA802" s="27"/>
      <c r="BB802" s="27">
        <v>42831273</v>
      </c>
      <c r="BC802" s="27" t="s">
        <v>1907</v>
      </c>
      <c r="BD802" s="27">
        <v>2</v>
      </c>
      <c r="BE802" s="27">
        <v>5</v>
      </c>
      <c r="BF802" s="27">
        <v>1</v>
      </c>
      <c r="BG802" s="27" t="s">
        <v>4630</v>
      </c>
      <c r="BH802" s="27">
        <v>7</v>
      </c>
      <c r="BI802" s="106" t="s">
        <v>5836</v>
      </c>
      <c r="BJ802" s="27" t="s">
        <v>5837</v>
      </c>
      <c r="BK802" s="27"/>
      <c r="BL802" s="27"/>
      <c r="BM802" s="27"/>
      <c r="BN802" s="27"/>
      <c r="BO802" s="27" t="s">
        <v>4769</v>
      </c>
      <c r="BP802" s="27" t="s">
        <v>4776</v>
      </c>
      <c r="BQ802" s="27" t="s">
        <v>4776</v>
      </c>
      <c r="BR802" s="27" t="s">
        <v>4776</v>
      </c>
      <c r="BS802" s="27" t="s">
        <v>4776</v>
      </c>
      <c r="BT802" s="27">
        <v>26.526027397260275</v>
      </c>
      <c r="BU802" s="27">
        <v>1</v>
      </c>
      <c r="BV802" s="27">
        <v>30</v>
      </c>
      <c r="BW802" s="33"/>
      <c r="BX802" s="33"/>
      <c r="BY802" s="33"/>
      <c r="BZ802" s="91"/>
      <c r="CA802" s="91"/>
      <c r="CB802" s="91"/>
      <c r="CC802" s="33"/>
      <c r="CD802" s="33"/>
      <c r="CE802" s="33"/>
      <c r="CF802" s="27"/>
      <c r="CG802" s="27"/>
      <c r="CH802" s="27"/>
      <c r="CI802" s="27"/>
      <c r="CJ802" s="27"/>
    </row>
    <row r="803" spans="1:88" x14ac:dyDescent="0.25">
      <c r="A803" s="27" t="s">
        <v>3470</v>
      </c>
      <c r="B803" s="27" t="s">
        <v>5838</v>
      </c>
      <c r="C803" s="27" t="s">
        <v>3745</v>
      </c>
      <c r="D803" s="27" t="s">
        <v>585</v>
      </c>
      <c r="E803" s="27" t="s">
        <v>1828</v>
      </c>
      <c r="F803" s="27"/>
      <c r="G803" s="27" t="s">
        <v>6835</v>
      </c>
      <c r="H803" s="27" t="s">
        <v>3994</v>
      </c>
      <c r="I803" s="27"/>
      <c r="J803" s="27"/>
      <c r="K803" s="29">
        <v>45447</v>
      </c>
      <c r="L803" s="30">
        <v>3385</v>
      </c>
      <c r="M803" s="31">
        <v>250</v>
      </c>
      <c r="N803" t="s">
        <v>4864</v>
      </c>
      <c r="P803" s="27" t="s">
        <v>4864</v>
      </c>
      <c r="Q803" s="27"/>
      <c r="R803" s="27" t="s">
        <v>4876</v>
      </c>
      <c r="S803" s="27">
        <v>10001</v>
      </c>
      <c r="T803" s="27" t="s">
        <v>6937</v>
      </c>
      <c r="U803" s="27"/>
      <c r="V803" s="27" t="s">
        <v>4869</v>
      </c>
      <c r="W803" s="27" t="s">
        <v>5152</v>
      </c>
      <c r="X803" s="32" t="s">
        <v>4870</v>
      </c>
      <c r="Y803" s="27">
        <v>1</v>
      </c>
      <c r="Z803" s="27">
        <v>2</v>
      </c>
      <c r="AA803" s="52" t="s">
        <v>5643</v>
      </c>
      <c r="AB803" s="33" t="s">
        <v>5327</v>
      </c>
      <c r="AC803" s="27">
        <v>1</v>
      </c>
      <c r="AD803" s="27">
        <v>7</v>
      </c>
      <c r="AE803" s="27">
        <v>1</v>
      </c>
      <c r="AF803" s="36">
        <v>3296855451108</v>
      </c>
      <c r="AG803" s="36" t="str">
        <f>MID(AF803,10,4)</f>
        <v>1108</v>
      </c>
      <c r="AH803" s="27" t="s">
        <v>1659</v>
      </c>
      <c r="AI803" s="27" t="s">
        <v>293</v>
      </c>
      <c r="AJ803" s="29">
        <v>35817</v>
      </c>
      <c r="AK803" s="27"/>
      <c r="AL803" s="27"/>
      <c r="AM803" s="27"/>
      <c r="AN803" s="27"/>
      <c r="AO803" s="27"/>
      <c r="AP803" s="27"/>
      <c r="AQ803" s="27"/>
      <c r="AR803" s="35">
        <v>111696100</v>
      </c>
      <c r="AS803" s="36">
        <v>3296855461108</v>
      </c>
      <c r="AT803" s="27"/>
      <c r="AU803" s="29"/>
      <c r="AV803" s="27"/>
      <c r="AW803" s="27" t="s">
        <v>4429</v>
      </c>
      <c r="AX803" s="27" t="s">
        <v>114</v>
      </c>
      <c r="AY803" s="27" t="s">
        <v>114</v>
      </c>
      <c r="AZ803" s="27"/>
      <c r="BA803" s="27"/>
      <c r="BB803" s="27">
        <v>36677544</v>
      </c>
      <c r="BC803" s="27" t="s">
        <v>4590</v>
      </c>
      <c r="BD803" s="27">
        <v>1</v>
      </c>
      <c r="BE803" s="27">
        <v>5</v>
      </c>
      <c r="BF803" s="27">
        <v>3</v>
      </c>
      <c r="BG803" s="27" t="s">
        <v>953</v>
      </c>
      <c r="BH803" s="27">
        <v>7</v>
      </c>
      <c r="BI803" s="106" t="s">
        <v>5839</v>
      </c>
      <c r="BJ803" s="27"/>
      <c r="BK803" s="27"/>
      <c r="BL803" s="27"/>
      <c r="BM803" s="27"/>
      <c r="BN803" s="27"/>
      <c r="BO803" s="27" t="s">
        <v>4769</v>
      </c>
      <c r="BP803" s="29">
        <v>45429</v>
      </c>
      <c r="BQ803" s="29">
        <v>45434</v>
      </c>
      <c r="BR803" s="27" t="s">
        <v>5179</v>
      </c>
      <c r="BS803" s="29">
        <v>45428</v>
      </c>
      <c r="BT803" s="27">
        <v>26.547945205479451</v>
      </c>
      <c r="BU803" s="27">
        <v>1</v>
      </c>
      <c r="BV803" s="27">
        <v>22</v>
      </c>
      <c r="BW803" s="33"/>
      <c r="BX803" s="33"/>
      <c r="BY803" s="33"/>
      <c r="BZ803" s="91"/>
      <c r="CA803" s="91"/>
      <c r="CB803" s="91"/>
      <c r="CC803" s="33"/>
      <c r="CD803" s="33"/>
      <c r="CE803" s="33"/>
      <c r="CF803" s="27"/>
      <c r="CG803" s="27"/>
      <c r="CH803" s="27"/>
      <c r="CI803" s="27"/>
      <c r="CJ803" s="27"/>
    </row>
    <row r="804" spans="1:88" x14ac:dyDescent="0.25">
      <c r="A804" s="27" t="s">
        <v>3471</v>
      </c>
      <c r="B804" s="27" t="s">
        <v>179</v>
      </c>
      <c r="C804" s="27" t="s">
        <v>344</v>
      </c>
      <c r="D804" s="27" t="s">
        <v>1180</v>
      </c>
      <c r="E804" s="27" t="s">
        <v>2645</v>
      </c>
      <c r="F804" s="27"/>
      <c r="G804" s="27" t="s">
        <v>6836</v>
      </c>
      <c r="H804" s="27" t="s">
        <v>4034</v>
      </c>
      <c r="I804" s="27"/>
      <c r="J804" s="27"/>
      <c r="K804" s="29">
        <v>45446</v>
      </c>
      <c r="L804" s="30">
        <v>2960</v>
      </c>
      <c r="M804" s="31">
        <v>250</v>
      </c>
      <c r="N804" t="s">
        <v>4864</v>
      </c>
      <c r="P804" s="27" t="s">
        <v>4864</v>
      </c>
      <c r="Q804" s="27"/>
      <c r="R804" s="27" t="s">
        <v>4961</v>
      </c>
      <c r="S804" s="27" t="s">
        <v>4962</v>
      </c>
      <c r="T804" s="27" t="s">
        <v>4963</v>
      </c>
      <c r="U804" s="27" t="s">
        <v>4954</v>
      </c>
      <c r="V804" s="27" t="s">
        <v>4955</v>
      </c>
      <c r="W804" s="27" t="s">
        <v>5778</v>
      </c>
      <c r="X804" s="32" t="s">
        <v>4949</v>
      </c>
      <c r="Y804" s="27">
        <v>3</v>
      </c>
      <c r="Z804" s="33">
        <v>1</v>
      </c>
      <c r="AA804" s="52" t="s">
        <v>5326</v>
      </c>
      <c r="AB804" s="33" t="s">
        <v>5327</v>
      </c>
      <c r="AC804" s="27">
        <v>1</v>
      </c>
      <c r="AD804" s="27">
        <v>7</v>
      </c>
      <c r="AE804" s="27">
        <v>1</v>
      </c>
      <c r="AF804" s="36">
        <v>2617219331905</v>
      </c>
      <c r="AG804" s="36" t="str">
        <f>MID(AF804,10,4)</f>
        <v>1905</v>
      </c>
      <c r="AH804" s="27" t="s">
        <v>389</v>
      </c>
      <c r="AI804" s="27" t="s">
        <v>398</v>
      </c>
      <c r="AJ804" s="29">
        <v>34492</v>
      </c>
      <c r="AK804" s="27"/>
      <c r="AL804" s="27"/>
      <c r="AM804" s="27" t="s">
        <v>499</v>
      </c>
      <c r="AN804" s="29">
        <v>45450</v>
      </c>
      <c r="AO804" s="27"/>
      <c r="AP804" s="27"/>
      <c r="AQ804" s="27"/>
      <c r="AR804" s="35">
        <v>100169767</v>
      </c>
      <c r="AS804" s="36">
        <v>2617219331905</v>
      </c>
      <c r="AT804" s="27"/>
      <c r="AU804" s="29"/>
      <c r="AV804" s="27"/>
      <c r="AW804" s="27" t="s">
        <v>4430</v>
      </c>
      <c r="AX804" s="27" t="s">
        <v>389</v>
      </c>
      <c r="AY804" s="27" t="s">
        <v>389</v>
      </c>
      <c r="AZ804" s="27"/>
      <c r="BA804" s="27"/>
      <c r="BB804" s="27">
        <v>35700612</v>
      </c>
      <c r="BC804" s="27" t="s">
        <v>4588</v>
      </c>
      <c r="BD804" s="27">
        <v>1</v>
      </c>
      <c r="BE804" s="27">
        <v>5</v>
      </c>
      <c r="BF804" s="27">
        <v>1</v>
      </c>
      <c r="BG804" s="27" t="s">
        <v>1430</v>
      </c>
      <c r="BH804" s="27">
        <v>7</v>
      </c>
      <c r="BI804" s="106" t="s">
        <v>5840</v>
      </c>
      <c r="BJ804" s="27" t="s">
        <v>5841</v>
      </c>
      <c r="BK804" s="27"/>
      <c r="BL804" s="27"/>
      <c r="BM804" s="27"/>
      <c r="BN804" s="27"/>
      <c r="BO804" s="27" t="s">
        <v>4769</v>
      </c>
      <c r="BP804" s="27" t="s">
        <v>4776</v>
      </c>
      <c r="BQ804" s="27" t="s">
        <v>4776</v>
      </c>
      <c r="BR804" s="27" t="s">
        <v>4776</v>
      </c>
      <c r="BS804" s="27" t="s">
        <v>4776</v>
      </c>
      <c r="BT804" s="27">
        <v>30.17808219178082</v>
      </c>
      <c r="BU804" s="27">
        <v>6</v>
      </c>
      <c r="BV804" s="27">
        <v>7</v>
      </c>
      <c r="BW804" s="33"/>
      <c r="BX804" s="33"/>
      <c r="BY804" s="33"/>
      <c r="BZ804" s="91"/>
      <c r="CA804" s="91"/>
      <c r="CB804" s="91"/>
      <c r="CC804" s="33"/>
      <c r="CD804" s="33"/>
      <c r="CE804" s="33"/>
      <c r="CF804" s="27"/>
      <c r="CG804" s="27"/>
      <c r="CH804" s="27"/>
      <c r="CI804" s="27"/>
      <c r="CJ804" s="27"/>
    </row>
    <row r="805" spans="1:88" x14ac:dyDescent="0.25">
      <c r="A805" s="27" t="s">
        <v>3472</v>
      </c>
      <c r="B805" s="27" t="s">
        <v>3603</v>
      </c>
      <c r="C805" s="27" t="s">
        <v>733</v>
      </c>
      <c r="D805" s="27" t="s">
        <v>378</v>
      </c>
      <c r="E805" s="27" t="s">
        <v>3969</v>
      </c>
      <c r="F805" s="27"/>
      <c r="G805" s="27" t="s">
        <v>6837</v>
      </c>
      <c r="H805" s="27" t="s">
        <v>3998</v>
      </c>
      <c r="I805" s="27" t="s">
        <v>4974</v>
      </c>
      <c r="J805" s="27"/>
      <c r="K805" s="29">
        <v>45446</v>
      </c>
      <c r="L805" s="30">
        <v>2960</v>
      </c>
      <c r="M805" s="31">
        <v>250</v>
      </c>
      <c r="N805" t="s">
        <v>4864</v>
      </c>
      <c r="P805" s="27" t="s">
        <v>4864</v>
      </c>
      <c r="Q805" s="27"/>
      <c r="R805" s="27" t="s">
        <v>5339</v>
      </c>
      <c r="S805" s="27" t="s">
        <v>4962</v>
      </c>
      <c r="T805" s="27" t="s">
        <v>4963</v>
      </c>
      <c r="U805" s="27" t="s">
        <v>4954</v>
      </c>
      <c r="V805" s="27" t="s">
        <v>4959</v>
      </c>
      <c r="W805" s="27" t="s">
        <v>5031</v>
      </c>
      <c r="X805" s="32" t="s">
        <v>5009</v>
      </c>
      <c r="Y805" s="27">
        <v>2</v>
      </c>
      <c r="Z805" s="27">
        <v>1</v>
      </c>
      <c r="AA805" s="52" t="s">
        <v>5633</v>
      </c>
      <c r="AB805" s="33" t="s">
        <v>5604</v>
      </c>
      <c r="AC805" s="27">
        <v>1</v>
      </c>
      <c r="AD805" s="27">
        <v>7</v>
      </c>
      <c r="AE805" s="27">
        <v>1</v>
      </c>
      <c r="AF805" s="36">
        <v>2675998700801</v>
      </c>
      <c r="AG805" s="36" t="str">
        <f>MID(AF805,10,4)</f>
        <v>0801</v>
      </c>
      <c r="AH805" s="27" t="s">
        <v>1714</v>
      </c>
      <c r="AI805" s="27" t="s">
        <v>1714</v>
      </c>
      <c r="AJ805" s="29">
        <v>34244</v>
      </c>
      <c r="AK805" s="27"/>
      <c r="AL805" s="27"/>
      <c r="AM805" s="27" t="s">
        <v>499</v>
      </c>
      <c r="AN805" s="29">
        <v>45932</v>
      </c>
      <c r="AO805" s="27"/>
      <c r="AP805" s="27"/>
      <c r="AQ805" s="27"/>
      <c r="AR805" s="35">
        <v>97052590</v>
      </c>
      <c r="AS805" s="36">
        <v>2675998700801</v>
      </c>
      <c r="AT805" s="27"/>
      <c r="AU805" s="29"/>
      <c r="AV805" s="27"/>
      <c r="AW805" s="27" t="s">
        <v>4431</v>
      </c>
      <c r="AX805" s="27" t="s">
        <v>700</v>
      </c>
      <c r="AY805" s="27" t="s">
        <v>700</v>
      </c>
      <c r="AZ805" s="27"/>
      <c r="BA805" s="27"/>
      <c r="BB805" s="27" t="s">
        <v>4578</v>
      </c>
      <c r="BC805" s="27" t="s">
        <v>4588</v>
      </c>
      <c r="BD805" s="27">
        <v>1</v>
      </c>
      <c r="BE805" s="27">
        <v>5</v>
      </c>
      <c r="BF805" s="27">
        <v>2</v>
      </c>
      <c r="BG805" s="27" t="s">
        <v>4630</v>
      </c>
      <c r="BH805" s="27">
        <v>7</v>
      </c>
      <c r="BI805" s="106" t="s">
        <v>5842</v>
      </c>
      <c r="BJ805" s="27" t="s">
        <v>5843</v>
      </c>
      <c r="BK805" s="27"/>
      <c r="BL805" s="27"/>
      <c r="BM805" s="27"/>
      <c r="BN805" s="27"/>
      <c r="BO805" s="27" t="s">
        <v>4769</v>
      </c>
      <c r="BP805" s="29">
        <v>45048</v>
      </c>
      <c r="BQ805" s="29">
        <v>45040</v>
      </c>
      <c r="BR805" s="27"/>
      <c r="BS805" s="29">
        <v>45054</v>
      </c>
      <c r="BT805" s="27">
        <v>30.857534246575341</v>
      </c>
      <c r="BU805" s="27">
        <v>10</v>
      </c>
      <c r="BV805" s="27">
        <v>2</v>
      </c>
      <c r="BW805" s="33"/>
      <c r="BX805" s="33"/>
      <c r="BY805" s="33"/>
      <c r="BZ805" s="91"/>
      <c r="CA805" s="91"/>
      <c r="CB805" s="91"/>
      <c r="CC805" s="33"/>
      <c r="CD805" s="33"/>
      <c r="CE805" s="33"/>
      <c r="CF805" s="27"/>
      <c r="CG805" s="27"/>
      <c r="CH805" s="27"/>
      <c r="CI805" s="27"/>
      <c r="CJ805" s="27"/>
    </row>
    <row r="806" spans="1:88" x14ac:dyDescent="0.25">
      <c r="A806" s="27" t="s">
        <v>3473</v>
      </c>
      <c r="B806" s="27" t="s">
        <v>418</v>
      </c>
      <c r="C806" s="27" t="s">
        <v>426</v>
      </c>
      <c r="D806" s="27" t="s">
        <v>3857</v>
      </c>
      <c r="E806" s="27" t="s">
        <v>378</v>
      </c>
      <c r="F806" s="27"/>
      <c r="G806" s="27" t="s">
        <v>6838</v>
      </c>
      <c r="H806" s="27" t="s">
        <v>4022</v>
      </c>
      <c r="I806" s="27"/>
      <c r="J806" s="27"/>
      <c r="K806" s="29">
        <v>45448</v>
      </c>
      <c r="L806" s="30">
        <v>3385</v>
      </c>
      <c r="M806" s="31">
        <v>250</v>
      </c>
      <c r="N806" t="s">
        <v>4864</v>
      </c>
      <c r="P806" s="27" t="s">
        <v>4864</v>
      </c>
      <c r="Q806" s="27"/>
      <c r="R806" s="27" t="s">
        <v>4961</v>
      </c>
      <c r="S806" s="27" t="s">
        <v>4962</v>
      </c>
      <c r="T806" s="27" t="s">
        <v>4963</v>
      </c>
      <c r="U806" s="27" t="s">
        <v>4954</v>
      </c>
      <c r="V806" s="27" t="s">
        <v>4776</v>
      </c>
      <c r="W806" s="27" t="s">
        <v>5001</v>
      </c>
      <c r="X806" s="32" t="s">
        <v>4997</v>
      </c>
      <c r="Y806" s="27">
        <v>5</v>
      </c>
      <c r="Z806" s="27">
        <v>1</v>
      </c>
      <c r="AA806" s="52" t="s">
        <v>5633</v>
      </c>
      <c r="AB806" s="33" t="s">
        <v>5715</v>
      </c>
      <c r="AC806" s="27">
        <v>1</v>
      </c>
      <c r="AD806" s="27">
        <v>7</v>
      </c>
      <c r="AE806" s="27">
        <v>1</v>
      </c>
      <c r="AF806" s="36">
        <v>3253248911703</v>
      </c>
      <c r="AG806" s="36" t="str">
        <f>MID(AF806,10,4)</f>
        <v>1703</v>
      </c>
      <c r="AH806" s="27" t="s">
        <v>268</v>
      </c>
      <c r="AI806" s="27" t="s">
        <v>315</v>
      </c>
      <c r="AJ806" s="29">
        <v>38036</v>
      </c>
      <c r="AK806" s="27"/>
      <c r="AL806" s="27"/>
      <c r="AM806" s="27"/>
      <c r="AN806" s="27"/>
      <c r="AO806" s="27"/>
      <c r="AP806" s="27"/>
      <c r="AQ806" s="27"/>
      <c r="AR806" s="35">
        <v>113209029</v>
      </c>
      <c r="AS806" s="36">
        <v>3253248911703</v>
      </c>
      <c r="AT806" s="27"/>
      <c r="AU806" s="29"/>
      <c r="AV806" s="27"/>
      <c r="AW806" s="27" t="s">
        <v>4432</v>
      </c>
      <c r="AX806" s="27" t="s">
        <v>315</v>
      </c>
      <c r="AY806" s="27" t="s">
        <v>268</v>
      </c>
      <c r="AZ806" s="27"/>
      <c r="BA806" s="27"/>
      <c r="BB806" s="27">
        <v>47307276</v>
      </c>
      <c r="BC806" s="27" t="s">
        <v>4588</v>
      </c>
      <c r="BD806" s="27">
        <v>1</v>
      </c>
      <c r="BE806" s="27">
        <v>5</v>
      </c>
      <c r="BF806" s="27">
        <v>0</v>
      </c>
      <c r="BG806" s="27" t="s">
        <v>4598</v>
      </c>
      <c r="BH806" s="28">
        <v>5</v>
      </c>
      <c r="BI806" s="106" t="s">
        <v>5844</v>
      </c>
      <c r="BJ806" s="27" t="s">
        <v>5845</v>
      </c>
      <c r="BK806" s="27"/>
      <c r="BL806" s="27"/>
      <c r="BM806" s="27"/>
      <c r="BN806" s="27"/>
      <c r="BO806" s="27" t="s">
        <v>4769</v>
      </c>
      <c r="BP806" s="27" t="s">
        <v>4776</v>
      </c>
      <c r="BQ806" s="27" t="s">
        <v>4776</v>
      </c>
      <c r="BR806" s="27" t="s">
        <v>4776</v>
      </c>
      <c r="BS806" s="27" t="s">
        <v>4776</v>
      </c>
      <c r="BT806" s="27">
        <v>20.468493150684932</v>
      </c>
      <c r="BU806" s="27">
        <v>2</v>
      </c>
      <c r="BV806" s="27">
        <v>19</v>
      </c>
      <c r="BW806" s="33"/>
      <c r="BX806" s="33"/>
      <c r="BY806" s="33"/>
      <c r="BZ806" s="91"/>
      <c r="CA806" s="91"/>
      <c r="CB806" s="91"/>
      <c r="CC806" s="33"/>
      <c r="CD806" s="33"/>
      <c r="CE806" s="33"/>
      <c r="CF806" s="27"/>
      <c r="CG806" s="27"/>
      <c r="CH806" s="27"/>
      <c r="CI806" s="27"/>
      <c r="CJ806" s="27"/>
    </row>
    <row r="807" spans="1:88" x14ac:dyDescent="0.25">
      <c r="A807" s="27" t="s">
        <v>3474</v>
      </c>
      <c r="B807" s="27" t="s">
        <v>2051</v>
      </c>
      <c r="C807" s="27" t="s">
        <v>643</v>
      </c>
      <c r="D807" s="27" t="s">
        <v>3858</v>
      </c>
      <c r="E807" s="27" t="s">
        <v>914</v>
      </c>
      <c r="F807" s="27"/>
      <c r="G807" s="27" t="s">
        <v>6839</v>
      </c>
      <c r="H807" s="27" t="s">
        <v>3998</v>
      </c>
      <c r="I807" s="27" t="s">
        <v>4001</v>
      </c>
      <c r="J807" s="27"/>
      <c r="K807" s="29">
        <v>45453</v>
      </c>
      <c r="L807" s="30">
        <v>2960</v>
      </c>
      <c r="M807" s="31">
        <v>250</v>
      </c>
      <c r="N807" t="s">
        <v>4864</v>
      </c>
      <c r="P807" s="27" t="s">
        <v>4864</v>
      </c>
      <c r="Q807" s="27"/>
      <c r="R807" s="27" t="s">
        <v>4961</v>
      </c>
      <c r="S807" s="27" t="s">
        <v>4962</v>
      </c>
      <c r="T807" s="27" t="s">
        <v>4963</v>
      </c>
      <c r="U807" s="27" t="s">
        <v>4954</v>
      </c>
      <c r="V807" s="27" t="s">
        <v>4955</v>
      </c>
      <c r="W807" s="27" t="s">
        <v>5778</v>
      </c>
      <c r="X807" s="32" t="s">
        <v>4949</v>
      </c>
      <c r="Y807" s="27">
        <v>3</v>
      </c>
      <c r="Z807" s="33">
        <v>1</v>
      </c>
      <c r="AA807" s="52" t="s">
        <v>5633</v>
      </c>
      <c r="AB807" s="33" t="s">
        <v>5604</v>
      </c>
      <c r="AC807" s="27">
        <v>1</v>
      </c>
      <c r="AD807" s="27">
        <v>7</v>
      </c>
      <c r="AE807" s="27">
        <v>1</v>
      </c>
      <c r="AF807" s="36">
        <v>2275547871804</v>
      </c>
      <c r="AG807" s="36" t="str">
        <f>MID(AF807,10,4)</f>
        <v>1804</v>
      </c>
      <c r="AH807" s="27" t="s">
        <v>555</v>
      </c>
      <c r="AI807" s="27" t="s">
        <v>436</v>
      </c>
      <c r="AJ807" s="29">
        <v>34154</v>
      </c>
      <c r="AK807" s="27"/>
      <c r="AL807" s="27"/>
      <c r="AM807" s="27" t="s">
        <v>218</v>
      </c>
      <c r="AN807" s="29">
        <v>45842</v>
      </c>
      <c r="AO807" s="27"/>
      <c r="AP807" s="27"/>
      <c r="AQ807" s="27"/>
      <c r="AR807" s="35">
        <v>102783373</v>
      </c>
      <c r="AS807" s="36">
        <v>2275547871804</v>
      </c>
      <c r="AT807" s="27"/>
      <c r="AU807" s="29"/>
      <c r="AV807" s="27"/>
      <c r="AW807" s="27" t="s">
        <v>4433</v>
      </c>
      <c r="AX807" s="27" t="s">
        <v>436</v>
      </c>
      <c r="AY807" s="27" t="s">
        <v>555</v>
      </c>
      <c r="AZ807" s="27"/>
      <c r="BA807" s="27"/>
      <c r="BB807" s="27">
        <v>32706918</v>
      </c>
      <c r="BC807" s="27" t="s">
        <v>4588</v>
      </c>
      <c r="BD807" s="27">
        <v>1</v>
      </c>
      <c r="BE807" s="27">
        <v>5</v>
      </c>
      <c r="BF807" s="27">
        <v>2</v>
      </c>
      <c r="BG807" s="27" t="s">
        <v>635</v>
      </c>
      <c r="BH807" s="27">
        <v>7</v>
      </c>
      <c r="BI807" s="106" t="s">
        <v>5846</v>
      </c>
      <c r="BJ807" s="27" t="s">
        <v>5847</v>
      </c>
      <c r="BK807" s="27"/>
      <c r="BL807" s="27"/>
      <c r="BM807" s="27"/>
      <c r="BN807" s="27"/>
      <c r="BO807" s="27" t="s">
        <v>4769</v>
      </c>
      <c r="BP807" s="27" t="s">
        <v>4776</v>
      </c>
      <c r="BQ807" s="27" t="s">
        <v>4776</v>
      </c>
      <c r="BR807" s="27" t="s">
        <v>4776</v>
      </c>
      <c r="BS807" s="27" t="s">
        <v>4776</v>
      </c>
      <c r="BT807" s="27">
        <v>31.104109589041094</v>
      </c>
      <c r="BU807" s="27">
        <v>7</v>
      </c>
      <c r="BV807" s="27">
        <v>4</v>
      </c>
      <c r="BW807" s="33"/>
      <c r="BX807" s="33"/>
      <c r="BY807" s="33"/>
      <c r="BZ807" s="91"/>
      <c r="CA807" s="91"/>
      <c r="CB807" s="91"/>
      <c r="CC807" s="33"/>
      <c r="CD807" s="33"/>
      <c r="CE807" s="33"/>
      <c r="CF807" s="27"/>
      <c r="CG807" s="27"/>
      <c r="CH807" s="27"/>
      <c r="CI807" s="27"/>
      <c r="CJ807" s="27"/>
    </row>
    <row r="808" spans="1:88" x14ac:dyDescent="0.25">
      <c r="A808" s="27" t="s">
        <v>3475</v>
      </c>
      <c r="B808" s="27" t="s">
        <v>206</v>
      </c>
      <c r="C808" s="27" t="s">
        <v>173</v>
      </c>
      <c r="D808" s="27" t="s">
        <v>1223</v>
      </c>
      <c r="E808" s="27" t="s">
        <v>577</v>
      </c>
      <c r="F808" s="27"/>
      <c r="G808" s="27" t="s">
        <v>6840</v>
      </c>
      <c r="H808" s="27" t="s">
        <v>4029</v>
      </c>
      <c r="I808" s="27"/>
      <c r="J808" s="27"/>
      <c r="K808" s="29">
        <v>45444</v>
      </c>
      <c r="L808" s="30">
        <v>3750</v>
      </c>
      <c r="M808" s="31">
        <v>250</v>
      </c>
      <c r="N808" t="s">
        <v>4864</v>
      </c>
      <c r="P808" s="27" t="s">
        <v>4864</v>
      </c>
      <c r="Q808" s="27"/>
      <c r="R808" s="27" t="s">
        <v>4915</v>
      </c>
      <c r="S808" t="s">
        <v>4866</v>
      </c>
      <c r="T808" t="s">
        <v>4867</v>
      </c>
      <c r="U808" s="27" t="s">
        <v>4868</v>
      </c>
      <c r="V808" s="27" t="s">
        <v>4869</v>
      </c>
      <c r="W808" s="27"/>
      <c r="X808" s="32" t="s">
        <v>4870</v>
      </c>
      <c r="Y808" s="27">
        <v>1</v>
      </c>
      <c r="Z808" s="27">
        <v>2</v>
      </c>
      <c r="AA808" s="52" t="s">
        <v>5677</v>
      </c>
      <c r="AB808" s="33" t="s">
        <v>5604</v>
      </c>
      <c r="AC808" s="27">
        <v>1</v>
      </c>
      <c r="AD808" s="27">
        <v>7</v>
      </c>
      <c r="AE808" s="27">
        <v>1</v>
      </c>
      <c r="AF808" s="36">
        <v>2064515660101</v>
      </c>
      <c r="AG808" s="36" t="str">
        <f>MID(AF808,10,4)</f>
        <v>0101</v>
      </c>
      <c r="AH808" s="27" t="s">
        <v>114</v>
      </c>
      <c r="AI808" s="27" t="s">
        <v>114</v>
      </c>
      <c r="AJ808" s="29">
        <v>33468</v>
      </c>
      <c r="AK808" s="27"/>
      <c r="AL808" s="27"/>
      <c r="AM808" s="27"/>
      <c r="AN808" s="27"/>
      <c r="AO808" s="27"/>
      <c r="AP808" s="27"/>
      <c r="AQ808" s="27"/>
      <c r="AR808" s="35">
        <v>89293657</v>
      </c>
      <c r="AS808" s="36">
        <v>201200145740</v>
      </c>
      <c r="AT808" s="27"/>
      <c r="AU808" s="29"/>
      <c r="AV808" s="27"/>
      <c r="AW808" s="27" t="s">
        <v>4434</v>
      </c>
      <c r="AX808" s="27" t="s">
        <v>114</v>
      </c>
      <c r="AY808" s="27" t="s">
        <v>114</v>
      </c>
      <c r="AZ808" s="27"/>
      <c r="BA808" s="27"/>
      <c r="BB808" s="27">
        <v>30374648</v>
      </c>
      <c r="BC808" s="27" t="s">
        <v>4590</v>
      </c>
      <c r="BD808" s="27">
        <v>1</v>
      </c>
      <c r="BE808" s="27">
        <v>5</v>
      </c>
      <c r="BF808" s="27">
        <v>2</v>
      </c>
      <c r="BG808" s="27" t="s">
        <v>4618</v>
      </c>
      <c r="BH808" s="27">
        <v>7</v>
      </c>
      <c r="BI808" s="106" t="s">
        <v>5848</v>
      </c>
      <c r="BJ808" s="27" t="s">
        <v>5849</v>
      </c>
      <c r="BK808" s="27"/>
      <c r="BL808" s="27"/>
      <c r="BM808" s="27"/>
      <c r="BN808" s="27"/>
      <c r="BO808" s="27" t="s">
        <v>4769</v>
      </c>
      <c r="BP808" s="27" t="s">
        <v>4776</v>
      </c>
      <c r="BQ808" s="27" t="s">
        <v>4776</v>
      </c>
      <c r="BR808" s="27" t="s">
        <v>4776</v>
      </c>
      <c r="BS808" s="27" t="s">
        <v>4776</v>
      </c>
      <c r="BT808" s="27">
        <v>32.983561643835614</v>
      </c>
      <c r="BU808" s="27">
        <v>8</v>
      </c>
      <c r="BV808" s="27">
        <v>18</v>
      </c>
      <c r="BW808" s="33"/>
      <c r="BX808" s="33"/>
      <c r="BY808" s="33"/>
      <c r="BZ808" s="91"/>
      <c r="CA808" s="91"/>
      <c r="CB808" s="91"/>
      <c r="CC808" s="33"/>
      <c r="CD808" s="33"/>
      <c r="CE808" s="33"/>
      <c r="CF808" s="27"/>
      <c r="CG808" s="27"/>
      <c r="CH808" s="27"/>
      <c r="CI808" s="27"/>
      <c r="CJ808" s="27"/>
    </row>
    <row r="809" spans="1:88" x14ac:dyDescent="0.25">
      <c r="A809" s="27" t="s">
        <v>3476</v>
      </c>
      <c r="B809" s="27" t="s">
        <v>592</v>
      </c>
      <c r="C809" s="27" t="s">
        <v>418</v>
      </c>
      <c r="D809" s="27" t="s">
        <v>1558</v>
      </c>
      <c r="E809" s="27" t="s">
        <v>160</v>
      </c>
      <c r="F809" s="27"/>
      <c r="G809" s="27" t="s">
        <v>6343</v>
      </c>
      <c r="H809" s="27" t="s">
        <v>3998</v>
      </c>
      <c r="I809" s="27" t="s">
        <v>4998</v>
      </c>
      <c r="J809" s="27"/>
      <c r="K809" s="29">
        <v>45446</v>
      </c>
      <c r="L809" s="30">
        <v>3250</v>
      </c>
      <c r="M809" s="31">
        <v>250</v>
      </c>
      <c r="N809" t="s">
        <v>4864</v>
      </c>
      <c r="P809" s="27" t="s">
        <v>4864</v>
      </c>
      <c r="Q809" s="27"/>
      <c r="R809" s="27" t="s">
        <v>4961</v>
      </c>
      <c r="S809" s="27" t="s">
        <v>4962</v>
      </c>
      <c r="T809" s="27" t="s">
        <v>4963</v>
      </c>
      <c r="U809" s="27" t="s">
        <v>4954</v>
      </c>
      <c r="V809" s="27" t="s">
        <v>4776</v>
      </c>
      <c r="W809" s="27" t="s">
        <v>5001</v>
      </c>
      <c r="X809" s="32" t="s">
        <v>4997</v>
      </c>
      <c r="Y809" s="27">
        <v>5</v>
      </c>
      <c r="Z809" s="27">
        <v>1</v>
      </c>
      <c r="AA809" s="33" t="s">
        <v>5850</v>
      </c>
      <c r="AB809" s="33" t="s">
        <v>5098</v>
      </c>
      <c r="AC809" s="27">
        <v>1</v>
      </c>
      <c r="AD809" s="27">
        <v>7</v>
      </c>
      <c r="AE809" s="27">
        <v>1</v>
      </c>
      <c r="AF809" s="36">
        <v>2797829261903</v>
      </c>
      <c r="AG809" s="36" t="str">
        <f>MID(AF809,10,4)</f>
        <v>1903</v>
      </c>
      <c r="AH809" s="27" t="s">
        <v>389</v>
      </c>
      <c r="AI809" s="27" t="s">
        <v>1559</v>
      </c>
      <c r="AJ809" s="29">
        <v>36613</v>
      </c>
      <c r="AK809" s="27"/>
      <c r="AL809" s="27"/>
      <c r="AM809" s="27" t="s">
        <v>218</v>
      </c>
      <c r="AN809" s="29">
        <v>45744</v>
      </c>
      <c r="AO809" s="27"/>
      <c r="AP809" s="27"/>
      <c r="AQ809" s="27"/>
      <c r="AR809" s="35">
        <v>100932754</v>
      </c>
      <c r="AS809" s="178">
        <v>2797829261903</v>
      </c>
      <c r="AT809" s="27"/>
      <c r="AU809" s="29"/>
      <c r="AV809" s="27"/>
      <c r="AW809" s="27" t="s">
        <v>4435</v>
      </c>
      <c r="AX809" s="27" t="s">
        <v>1559</v>
      </c>
      <c r="AY809" s="27" t="s">
        <v>389</v>
      </c>
      <c r="AZ809" s="27"/>
      <c r="BA809" s="27"/>
      <c r="BB809" s="27">
        <v>51587629</v>
      </c>
      <c r="BC809" s="27" t="s">
        <v>4588</v>
      </c>
      <c r="BD809" s="27">
        <v>1</v>
      </c>
      <c r="BE809" s="27">
        <v>5</v>
      </c>
      <c r="BF809" s="27">
        <v>0</v>
      </c>
      <c r="BG809" s="27" t="s">
        <v>4616</v>
      </c>
      <c r="BH809" s="27">
        <v>7</v>
      </c>
      <c r="BI809" s="106" t="s">
        <v>5851</v>
      </c>
      <c r="BJ809" s="27" t="s">
        <v>5852</v>
      </c>
      <c r="BK809" s="27"/>
      <c r="BL809" s="27"/>
      <c r="BM809" s="27"/>
      <c r="BN809" s="27"/>
      <c r="BO809" s="27" t="s">
        <v>4769</v>
      </c>
      <c r="BP809" s="27" t="s">
        <v>4776</v>
      </c>
      <c r="BQ809" s="27" t="s">
        <v>4776</v>
      </c>
      <c r="BR809" s="27" t="s">
        <v>4776</v>
      </c>
      <c r="BS809" s="27" t="s">
        <v>4776</v>
      </c>
      <c r="BT809" s="27">
        <v>24.367123287671234</v>
      </c>
      <c r="BU809" s="27">
        <v>3</v>
      </c>
      <c r="BV809" s="27">
        <v>28</v>
      </c>
      <c r="BW809" s="33"/>
      <c r="BX809" s="33"/>
      <c r="BY809" s="33"/>
      <c r="BZ809" s="91"/>
      <c r="CA809" s="91"/>
      <c r="CB809" s="91"/>
      <c r="CC809" s="33"/>
      <c r="CD809" s="33"/>
      <c r="CE809" s="33"/>
      <c r="CF809" s="27"/>
      <c r="CG809" s="27"/>
      <c r="CH809" s="27"/>
      <c r="CI809" s="27"/>
      <c r="CJ809" s="27"/>
    </row>
    <row r="810" spans="1:88" x14ac:dyDescent="0.25">
      <c r="A810" s="27" t="s">
        <v>3477</v>
      </c>
      <c r="B810" s="27" t="s">
        <v>1544</v>
      </c>
      <c r="C810" s="27" t="s">
        <v>179</v>
      </c>
      <c r="D810" s="27" t="s">
        <v>148</v>
      </c>
      <c r="E810" s="27" t="s">
        <v>3970</v>
      </c>
      <c r="F810" s="27"/>
      <c r="G810" s="27" t="s">
        <v>6841</v>
      </c>
      <c r="H810" s="27" t="s">
        <v>4013</v>
      </c>
      <c r="I810" s="27"/>
      <c r="J810" s="27"/>
      <c r="K810" s="29">
        <v>45456</v>
      </c>
      <c r="L810" s="30">
        <v>3385</v>
      </c>
      <c r="M810" s="31">
        <v>250</v>
      </c>
      <c r="N810" t="s">
        <v>4864</v>
      </c>
      <c r="P810" s="27" t="s">
        <v>4864</v>
      </c>
      <c r="Q810" s="27"/>
      <c r="R810" s="27" t="s">
        <v>4889</v>
      </c>
      <c r="S810" s="27" t="s">
        <v>4890</v>
      </c>
      <c r="T810" s="27" t="s">
        <v>4902</v>
      </c>
      <c r="U810" s="27" t="s">
        <v>4903</v>
      </c>
      <c r="V810" s="27" t="s">
        <v>4869</v>
      </c>
      <c r="W810" s="27"/>
      <c r="X810" s="27" t="s">
        <v>4870</v>
      </c>
      <c r="Y810" s="27">
        <v>1</v>
      </c>
      <c r="Z810" s="27">
        <v>1</v>
      </c>
      <c r="AA810" s="52" t="s">
        <v>5326</v>
      </c>
      <c r="AB810" s="33" t="s">
        <v>5327</v>
      </c>
      <c r="AC810" s="27">
        <v>1</v>
      </c>
      <c r="AD810" s="27">
        <v>7</v>
      </c>
      <c r="AE810" s="27">
        <v>1</v>
      </c>
      <c r="AF810" s="36">
        <v>2091566430101</v>
      </c>
      <c r="AG810" s="36" t="str">
        <f>MID(AF810,10,4)</f>
        <v>0101</v>
      </c>
      <c r="AH810" s="27" t="s">
        <v>114</v>
      </c>
      <c r="AI810" s="27" t="s">
        <v>114</v>
      </c>
      <c r="AJ810" s="29">
        <v>33456</v>
      </c>
      <c r="AK810" s="27"/>
      <c r="AL810" s="27"/>
      <c r="AM810" s="27"/>
      <c r="AN810" s="27"/>
      <c r="AO810" s="27"/>
      <c r="AP810" s="27"/>
      <c r="AQ810" s="27"/>
      <c r="AR810" s="35">
        <v>81074174</v>
      </c>
      <c r="AS810" s="36">
        <v>201303357264</v>
      </c>
      <c r="AT810" s="27"/>
      <c r="AU810" s="29"/>
      <c r="AV810" s="27"/>
      <c r="AW810" s="27" t="s">
        <v>4436</v>
      </c>
      <c r="AX810" s="27" t="s">
        <v>114</v>
      </c>
      <c r="AY810" s="27" t="s">
        <v>114</v>
      </c>
      <c r="AZ810" s="27"/>
      <c r="BA810" s="27"/>
      <c r="BB810" s="27">
        <v>33828077</v>
      </c>
      <c r="BC810" s="27" t="s">
        <v>4588</v>
      </c>
      <c r="BD810" s="27">
        <v>1</v>
      </c>
      <c r="BE810" s="27">
        <v>5</v>
      </c>
      <c r="BF810" s="27">
        <v>1</v>
      </c>
      <c r="BG810" s="27" t="s">
        <v>635</v>
      </c>
      <c r="BH810" s="27">
        <v>7</v>
      </c>
      <c r="BI810" s="106" t="s">
        <v>5853</v>
      </c>
      <c r="BJ810" s="27" t="s">
        <v>5854</v>
      </c>
      <c r="BK810" s="27"/>
      <c r="BL810" s="27"/>
      <c r="BM810" s="27"/>
      <c r="BN810" s="27"/>
      <c r="BO810" s="27" t="s">
        <v>4769</v>
      </c>
      <c r="BP810" s="29">
        <v>45356</v>
      </c>
      <c r="BQ810" s="29">
        <v>45358</v>
      </c>
      <c r="BR810" s="27" t="s">
        <v>5179</v>
      </c>
      <c r="BS810" s="29">
        <v>45355</v>
      </c>
      <c r="BT810" s="27">
        <v>33.016438356164386</v>
      </c>
      <c r="BU810" s="27">
        <v>8</v>
      </c>
      <c r="BV810" s="27">
        <v>6</v>
      </c>
      <c r="BW810" s="33"/>
      <c r="BX810" s="33"/>
      <c r="BY810" s="33"/>
      <c r="BZ810" s="91"/>
      <c r="CA810" s="91"/>
      <c r="CB810" s="91"/>
      <c r="CC810" s="33"/>
      <c r="CD810" s="33"/>
      <c r="CE810" s="33"/>
      <c r="CF810" s="27"/>
      <c r="CG810" s="27"/>
      <c r="CH810" s="27"/>
      <c r="CI810" s="27"/>
      <c r="CJ810" s="27"/>
    </row>
    <row r="811" spans="1:88" x14ac:dyDescent="0.25">
      <c r="A811" s="27" t="s">
        <v>3478</v>
      </c>
      <c r="B811" s="27" t="s">
        <v>235</v>
      </c>
      <c r="C811" s="27"/>
      <c r="D811" s="27" t="s">
        <v>3803</v>
      </c>
      <c r="E811" s="27" t="s">
        <v>871</v>
      </c>
      <c r="F811" s="27"/>
      <c r="G811" s="27" t="s">
        <v>6842</v>
      </c>
      <c r="H811" s="27" t="s">
        <v>3998</v>
      </c>
      <c r="I811" s="27" t="s">
        <v>4001</v>
      </c>
      <c r="J811" s="27"/>
      <c r="K811" s="29">
        <v>45453</v>
      </c>
      <c r="L811" s="30">
        <v>2960</v>
      </c>
      <c r="M811" s="31">
        <v>250</v>
      </c>
      <c r="N811" t="s">
        <v>4864</v>
      </c>
      <c r="P811" s="27" t="s">
        <v>4864</v>
      </c>
      <c r="Q811" s="27"/>
      <c r="R811" s="27" t="s">
        <v>4961</v>
      </c>
      <c r="S811" s="27" t="s">
        <v>4962</v>
      </c>
      <c r="T811" s="27" t="s">
        <v>4963</v>
      </c>
      <c r="U811" s="27" t="s">
        <v>4954</v>
      </c>
      <c r="V811" s="27" t="s">
        <v>4776</v>
      </c>
      <c r="W811" s="27" t="s">
        <v>5001</v>
      </c>
      <c r="X811" s="32" t="s">
        <v>4997</v>
      </c>
      <c r="Y811" s="27">
        <v>5</v>
      </c>
      <c r="Z811" s="27">
        <v>1</v>
      </c>
      <c r="AA811" s="52" t="s">
        <v>5326</v>
      </c>
      <c r="AB811" s="33" t="s">
        <v>5098</v>
      </c>
      <c r="AC811" s="27">
        <v>1</v>
      </c>
      <c r="AD811" s="27">
        <v>7</v>
      </c>
      <c r="AE811" s="27">
        <v>1</v>
      </c>
      <c r="AF811" s="36">
        <v>1792030611708</v>
      </c>
      <c r="AG811" s="36" t="str">
        <f>MID(AF811,10,4)</f>
        <v>1708</v>
      </c>
      <c r="AH811" s="27" t="s">
        <v>268</v>
      </c>
      <c r="AI811" s="27" t="s">
        <v>5855</v>
      </c>
      <c r="AJ811" s="29">
        <v>30616</v>
      </c>
      <c r="AK811" s="27" t="s">
        <v>379</v>
      </c>
      <c r="AL811" s="29">
        <v>46687</v>
      </c>
      <c r="AM811" s="27"/>
      <c r="AN811" s="27"/>
      <c r="AO811" s="27"/>
      <c r="AP811" s="27"/>
      <c r="AQ811" s="27"/>
      <c r="AR811" s="35">
        <v>22575928</v>
      </c>
      <c r="AS811" s="36">
        <v>201101470692</v>
      </c>
      <c r="AT811" s="27"/>
      <c r="AU811" s="29"/>
      <c r="AV811" s="27"/>
      <c r="AW811" s="27" t="s">
        <v>4437</v>
      </c>
      <c r="AX811" s="27" t="s">
        <v>268</v>
      </c>
      <c r="AY811" s="27" t="s">
        <v>317</v>
      </c>
      <c r="AZ811" s="27"/>
      <c r="BA811" s="27"/>
      <c r="BB811" s="27">
        <v>53857770</v>
      </c>
      <c r="BC811" s="27" t="s">
        <v>1907</v>
      </c>
      <c r="BD811" s="27">
        <v>1</v>
      </c>
      <c r="BE811" s="27">
        <v>5</v>
      </c>
      <c r="BF811" s="27">
        <v>1</v>
      </c>
      <c r="BG811" s="27" t="s">
        <v>648</v>
      </c>
      <c r="BH811" s="27">
        <v>7</v>
      </c>
      <c r="BI811" s="106" t="s">
        <v>5856</v>
      </c>
      <c r="BJ811" s="27" t="s">
        <v>5857</v>
      </c>
      <c r="BK811" s="27"/>
      <c r="BL811" s="27"/>
      <c r="BM811" s="27"/>
      <c r="BN811" s="27"/>
      <c r="BO811" s="27" t="s">
        <v>4769</v>
      </c>
      <c r="BP811" s="29">
        <v>45449</v>
      </c>
      <c r="BQ811" s="29">
        <v>45449</v>
      </c>
      <c r="BR811" s="27" t="s">
        <v>5190</v>
      </c>
      <c r="BS811" s="29">
        <v>45449</v>
      </c>
      <c r="BT811" s="27">
        <v>40.797260273972604</v>
      </c>
      <c r="BU811" s="27">
        <v>10</v>
      </c>
      <c r="BV811" s="27">
        <v>27</v>
      </c>
      <c r="BW811" s="33"/>
      <c r="BX811" s="33"/>
      <c r="BY811" s="33"/>
      <c r="BZ811" s="91"/>
      <c r="CA811" s="91"/>
      <c r="CB811" s="91"/>
      <c r="CC811" s="33"/>
      <c r="CD811" s="33"/>
      <c r="CE811" s="33"/>
      <c r="CF811" s="27"/>
      <c r="CG811" s="27"/>
      <c r="CH811" s="27"/>
      <c r="CI811" s="27"/>
      <c r="CJ811" s="27"/>
    </row>
    <row r="812" spans="1:88" x14ac:dyDescent="0.25">
      <c r="A812" s="27" t="s">
        <v>3479</v>
      </c>
      <c r="B812" s="27" t="s">
        <v>5858</v>
      </c>
      <c r="C812" s="27" t="s">
        <v>3630</v>
      </c>
      <c r="D812" s="27" t="s">
        <v>3859</v>
      </c>
      <c r="E812" s="27" t="s">
        <v>427</v>
      </c>
      <c r="F812" s="27" t="s">
        <v>1664</v>
      </c>
      <c r="G812" s="27" t="s">
        <v>6843</v>
      </c>
      <c r="H812" s="27" t="s">
        <v>4034</v>
      </c>
      <c r="I812" s="27"/>
      <c r="J812" s="27"/>
      <c r="K812" s="29">
        <v>45453</v>
      </c>
      <c r="L812" s="30">
        <v>2960</v>
      </c>
      <c r="M812" s="31">
        <v>250</v>
      </c>
      <c r="N812" t="s">
        <v>4864</v>
      </c>
      <c r="P812" s="27" t="s">
        <v>4864</v>
      </c>
      <c r="Q812" s="27"/>
      <c r="R812" s="27" t="s">
        <v>4961</v>
      </c>
      <c r="S812" s="27" t="s">
        <v>4962</v>
      </c>
      <c r="T812" s="27" t="s">
        <v>4963</v>
      </c>
      <c r="U812" s="27" t="s">
        <v>4954</v>
      </c>
      <c r="V812" s="27" t="s">
        <v>4776</v>
      </c>
      <c r="W812" s="27" t="s">
        <v>5001</v>
      </c>
      <c r="X812" s="32" t="s">
        <v>4997</v>
      </c>
      <c r="Y812" s="27">
        <v>5</v>
      </c>
      <c r="Z812" s="27">
        <v>2</v>
      </c>
      <c r="AA812" s="52" t="s">
        <v>5326</v>
      </c>
      <c r="AB812" s="33" t="s">
        <v>5327</v>
      </c>
      <c r="AC812" s="27">
        <v>1</v>
      </c>
      <c r="AD812" s="27">
        <v>7</v>
      </c>
      <c r="AE812" s="27">
        <v>1</v>
      </c>
      <c r="AF812" s="36">
        <v>2132224181703</v>
      </c>
      <c r="AG812" s="36" t="str">
        <f>MID(AF812,10,4)</f>
        <v>1703</v>
      </c>
      <c r="AH812" s="27" t="s">
        <v>268</v>
      </c>
      <c r="AI812" s="27" t="s">
        <v>315</v>
      </c>
      <c r="AJ812" s="29">
        <v>33798</v>
      </c>
      <c r="AK812" s="27"/>
      <c r="AL812" s="27"/>
      <c r="AM812" s="27"/>
      <c r="AN812" s="27"/>
      <c r="AO812" s="27"/>
      <c r="AP812" s="27"/>
      <c r="AQ812" s="27"/>
      <c r="AR812" s="35">
        <v>80051006</v>
      </c>
      <c r="AS812" s="36">
        <v>201402909663</v>
      </c>
      <c r="AT812" s="27"/>
      <c r="AU812" s="29"/>
      <c r="AV812" s="27"/>
      <c r="AW812" s="27" t="s">
        <v>4438</v>
      </c>
      <c r="AX812" s="27" t="s">
        <v>268</v>
      </c>
      <c r="AY812" s="27" t="s">
        <v>317</v>
      </c>
      <c r="AZ812" s="27"/>
      <c r="BA812" s="27"/>
      <c r="BB812" s="27">
        <v>42617106</v>
      </c>
      <c r="BC812" s="27" t="s">
        <v>4589</v>
      </c>
      <c r="BD812" s="27">
        <v>2</v>
      </c>
      <c r="BE812" s="27">
        <v>5</v>
      </c>
      <c r="BF812" s="27">
        <v>3</v>
      </c>
      <c r="BG812" s="27" t="s">
        <v>648</v>
      </c>
      <c r="BH812" s="27">
        <v>7</v>
      </c>
      <c r="BI812" s="106" t="s">
        <v>5859</v>
      </c>
      <c r="BJ812" s="27" t="s">
        <v>5860</v>
      </c>
      <c r="BK812" s="27"/>
      <c r="BL812" s="27"/>
      <c r="BM812" s="27"/>
      <c r="BN812" s="27"/>
      <c r="BO812" s="27" t="s">
        <v>4769</v>
      </c>
      <c r="BP812" s="29">
        <v>45282</v>
      </c>
      <c r="BQ812" s="27" t="s">
        <v>4776</v>
      </c>
      <c r="BR812" s="27"/>
      <c r="BS812" s="29">
        <v>45282</v>
      </c>
      <c r="BT812" s="27">
        <v>32.079452054794523</v>
      </c>
      <c r="BU812" s="27">
        <v>7</v>
      </c>
      <c r="BV812" s="27">
        <v>13</v>
      </c>
      <c r="BW812" s="33"/>
      <c r="BX812" s="33"/>
      <c r="BY812" s="33"/>
      <c r="BZ812" s="91"/>
      <c r="CA812" s="91"/>
      <c r="CB812" s="91"/>
      <c r="CC812" s="33"/>
      <c r="CD812" s="33"/>
      <c r="CE812" s="33"/>
      <c r="CF812" s="27"/>
      <c r="CG812" s="27"/>
      <c r="CH812" s="27"/>
      <c r="CI812" s="27"/>
      <c r="CJ812" s="63"/>
    </row>
    <row r="813" spans="1:88" x14ac:dyDescent="0.25">
      <c r="A813" s="27" t="s">
        <v>3480</v>
      </c>
      <c r="B813" s="27" t="s">
        <v>1861</v>
      </c>
      <c r="C813" s="27" t="s">
        <v>1793</v>
      </c>
      <c r="D813" s="27" t="s">
        <v>189</v>
      </c>
      <c r="E813" s="27" t="s">
        <v>3971</v>
      </c>
      <c r="F813" s="27"/>
      <c r="G813" s="27" t="s">
        <v>6844</v>
      </c>
      <c r="H813" s="27" t="s">
        <v>3994</v>
      </c>
      <c r="I813" s="27"/>
      <c r="J813" s="27"/>
      <c r="K813" s="29">
        <v>45454</v>
      </c>
      <c r="L813" s="30">
        <v>3385</v>
      </c>
      <c r="M813" s="31">
        <v>250</v>
      </c>
      <c r="N813" t="s">
        <v>4864</v>
      </c>
      <c r="P813" s="27" t="s">
        <v>4864</v>
      </c>
      <c r="Q813" s="27"/>
      <c r="R813" s="27" t="s">
        <v>4898</v>
      </c>
      <c r="S813" s="27">
        <v>66</v>
      </c>
      <c r="T813" s="27" t="s">
        <v>5117</v>
      </c>
      <c r="U813" s="27"/>
      <c r="V813" s="27" t="s">
        <v>4869</v>
      </c>
      <c r="W813" s="27" t="s">
        <v>4886</v>
      </c>
      <c r="X813" s="32" t="s">
        <v>4870</v>
      </c>
      <c r="Y813" s="27">
        <v>1</v>
      </c>
      <c r="Z813" s="27">
        <v>2</v>
      </c>
      <c r="AA813" s="52" t="s">
        <v>5679</v>
      </c>
      <c r="AB813" s="33" t="s">
        <v>5604</v>
      </c>
      <c r="AC813" s="27">
        <v>1</v>
      </c>
      <c r="AD813" s="27">
        <v>7</v>
      </c>
      <c r="AE813" s="27">
        <v>1</v>
      </c>
      <c r="AF813" s="36">
        <v>2675709100101</v>
      </c>
      <c r="AG813" s="36" t="str">
        <f>MID(AF813,10,4)</f>
        <v>0101</v>
      </c>
      <c r="AH813" s="27" t="s">
        <v>114</v>
      </c>
      <c r="AI813" s="27" t="s">
        <v>114</v>
      </c>
      <c r="AJ813" s="29">
        <v>29615</v>
      </c>
      <c r="AK813" s="27"/>
      <c r="AL813" s="27"/>
      <c r="AM813" s="27"/>
      <c r="AN813" s="27"/>
      <c r="AO813" s="27"/>
      <c r="AP813" s="27"/>
      <c r="AQ813" s="27"/>
      <c r="AR813" s="35">
        <v>41251741</v>
      </c>
      <c r="AS813" s="36">
        <v>281119099</v>
      </c>
      <c r="AT813" s="27"/>
      <c r="AU813" s="29"/>
      <c r="AV813" s="27"/>
      <c r="AW813" s="27" t="s">
        <v>4439</v>
      </c>
      <c r="AX813" s="27" t="s">
        <v>278</v>
      </c>
      <c r="AY813" s="27" t="s">
        <v>114</v>
      </c>
      <c r="AZ813" s="27"/>
      <c r="BA813" s="27"/>
      <c r="BB813" s="27">
        <v>45391486</v>
      </c>
      <c r="BC813" s="27" t="s">
        <v>4590</v>
      </c>
      <c r="BD813" s="27">
        <v>1</v>
      </c>
      <c r="BE813" s="27">
        <v>5</v>
      </c>
      <c r="BF813" s="27">
        <v>0</v>
      </c>
      <c r="BG813" s="27" t="s">
        <v>635</v>
      </c>
      <c r="BH813" s="27">
        <v>7</v>
      </c>
      <c r="BI813" s="106" t="s">
        <v>5861</v>
      </c>
      <c r="BJ813" s="27" t="s">
        <v>5862</v>
      </c>
      <c r="BK813" s="27"/>
      <c r="BL813" s="27"/>
      <c r="BM813" s="27"/>
      <c r="BN813" s="27"/>
      <c r="BO813" s="27" t="s">
        <v>4769</v>
      </c>
      <c r="BP813" s="29">
        <v>45443</v>
      </c>
      <c r="BQ813" s="29">
        <v>45443</v>
      </c>
      <c r="BR813" s="27" t="s">
        <v>5179</v>
      </c>
      <c r="BS813" s="29">
        <v>45441</v>
      </c>
      <c r="BT813" s="27">
        <v>43.539726027397258</v>
      </c>
      <c r="BU813" s="27">
        <v>1</v>
      </c>
      <c r="BV813" s="27">
        <v>29</v>
      </c>
      <c r="BW813" s="33"/>
      <c r="BX813" s="33"/>
      <c r="BY813" s="33"/>
      <c r="BZ813" s="91"/>
      <c r="CA813" s="91"/>
      <c r="CB813" s="91"/>
      <c r="CC813" s="33"/>
      <c r="CD813" s="33"/>
      <c r="CE813" s="33"/>
      <c r="CF813" s="27"/>
      <c r="CG813" s="27"/>
      <c r="CH813" s="27"/>
      <c r="CI813" s="27"/>
      <c r="CJ813" s="27"/>
    </row>
    <row r="814" spans="1:88" x14ac:dyDescent="0.25">
      <c r="A814" s="63" t="s">
        <v>3481</v>
      </c>
      <c r="B814" s="63" t="s">
        <v>695</v>
      </c>
      <c r="C814" s="63" t="s">
        <v>435</v>
      </c>
      <c r="D814" s="63" t="s">
        <v>2646</v>
      </c>
      <c r="E814" s="63" t="s">
        <v>215</v>
      </c>
      <c r="F814" s="63"/>
      <c r="G814" s="63" t="s">
        <v>6845</v>
      </c>
      <c r="H814" s="63" t="s">
        <v>3998</v>
      </c>
      <c r="I814" s="63" t="s">
        <v>4001</v>
      </c>
      <c r="J814" s="63"/>
      <c r="K814" s="117">
        <v>45455</v>
      </c>
      <c r="L814" s="118">
        <v>2960</v>
      </c>
      <c r="M814" s="119">
        <v>250</v>
      </c>
      <c r="N814" t="s">
        <v>4864</v>
      </c>
      <c r="O814" s="120"/>
      <c r="P814" s="63" t="s">
        <v>4864</v>
      </c>
      <c r="Q814" s="63"/>
      <c r="R814" s="63" t="s">
        <v>5184</v>
      </c>
      <c r="S814" s="63" t="s">
        <v>4962</v>
      </c>
      <c r="T814" s="63" t="s">
        <v>4963</v>
      </c>
      <c r="U814" s="27" t="s">
        <v>4954</v>
      </c>
      <c r="V814" s="63" t="s">
        <v>4869</v>
      </c>
      <c r="W814" s="63" t="s">
        <v>4980</v>
      </c>
      <c r="X814" s="121" t="s">
        <v>4870</v>
      </c>
      <c r="Y814" s="63">
        <v>1</v>
      </c>
      <c r="Z814" s="63">
        <v>1</v>
      </c>
      <c r="AA814" s="122" t="s">
        <v>5863</v>
      </c>
      <c r="AB814" s="123" t="s">
        <v>5327</v>
      </c>
      <c r="AC814" s="63">
        <v>1</v>
      </c>
      <c r="AD814" s="63">
        <v>7</v>
      </c>
      <c r="AE814" s="63">
        <v>1</v>
      </c>
      <c r="AF814" s="124">
        <v>2719707580101</v>
      </c>
      <c r="AG814" s="36" t="str">
        <f>MID(AF814,10,4)</f>
        <v>0101</v>
      </c>
      <c r="AH814" s="63" t="s">
        <v>114</v>
      </c>
      <c r="AI814" s="63" t="s">
        <v>114</v>
      </c>
      <c r="AJ814" s="117">
        <v>34850</v>
      </c>
      <c r="AK814" s="63"/>
      <c r="AL814" s="63"/>
      <c r="AM814" s="63"/>
      <c r="AN814" s="63"/>
      <c r="AO814" s="63"/>
      <c r="AP814" s="63"/>
      <c r="AQ814" s="63"/>
      <c r="AR814" s="125">
        <v>91754607</v>
      </c>
      <c r="AS814" s="124">
        <v>201600166488</v>
      </c>
      <c r="AT814" s="63"/>
      <c r="AU814" s="117"/>
      <c r="AV814" s="63"/>
      <c r="AW814" s="63" t="s">
        <v>4440</v>
      </c>
      <c r="AX814" s="63" t="s">
        <v>389</v>
      </c>
      <c r="AY814" s="63" t="s">
        <v>389</v>
      </c>
      <c r="AZ814" s="63"/>
      <c r="BA814" s="63"/>
      <c r="BB814" s="63" t="s">
        <v>4579</v>
      </c>
      <c r="BC814" s="63" t="s">
        <v>4588</v>
      </c>
      <c r="BD814" s="63">
        <v>1</v>
      </c>
      <c r="BE814" s="63">
        <v>5</v>
      </c>
      <c r="BF814" s="63">
        <v>1</v>
      </c>
      <c r="BG814" s="63" t="s">
        <v>648</v>
      </c>
      <c r="BH814" s="63">
        <v>7</v>
      </c>
      <c r="BI814" s="126" t="s">
        <v>5864</v>
      </c>
      <c r="BJ814" s="63" t="s">
        <v>5865</v>
      </c>
      <c r="BK814" s="63"/>
      <c r="BL814" s="63"/>
      <c r="BM814" s="63"/>
      <c r="BN814" s="63"/>
      <c r="BO814" s="63" t="s">
        <v>4769</v>
      </c>
      <c r="BP814" s="63" t="s">
        <v>4776</v>
      </c>
      <c r="BQ814" s="63" t="s">
        <v>4776</v>
      </c>
      <c r="BR814" s="63"/>
      <c r="BS814" s="63" t="s">
        <v>4776</v>
      </c>
      <c r="BT814" s="63">
        <v>29.197260273972603</v>
      </c>
      <c r="BU814" s="63">
        <v>5</v>
      </c>
      <c r="BV814" s="63">
        <v>31</v>
      </c>
      <c r="BW814" s="123"/>
      <c r="BX814" s="123"/>
      <c r="BY814" s="123"/>
      <c r="BZ814" s="134"/>
      <c r="CA814" s="134"/>
      <c r="CB814" s="134"/>
      <c r="CC814" s="123"/>
      <c r="CD814" s="123"/>
      <c r="CE814" s="123"/>
      <c r="CF814" s="63"/>
      <c r="CG814" s="63"/>
      <c r="CH814" s="63"/>
      <c r="CI814" s="63"/>
      <c r="CJ814" s="27"/>
    </row>
    <row r="815" spans="1:88" x14ac:dyDescent="0.25">
      <c r="A815" s="27" t="s">
        <v>3482</v>
      </c>
      <c r="B815" s="27" t="s">
        <v>643</v>
      </c>
      <c r="C815" s="27"/>
      <c r="D815" s="27" t="s">
        <v>133</v>
      </c>
      <c r="E815" s="27" t="s">
        <v>680</v>
      </c>
      <c r="F815" s="27"/>
      <c r="G815" s="27" t="s">
        <v>6846</v>
      </c>
      <c r="H815" s="27" t="s">
        <v>4001</v>
      </c>
      <c r="I815" s="27"/>
      <c r="J815" s="27"/>
      <c r="K815" s="29">
        <v>45454</v>
      </c>
      <c r="L815" s="30">
        <v>2960</v>
      </c>
      <c r="M815" s="31">
        <v>250</v>
      </c>
      <c r="N815" t="s">
        <v>4864</v>
      </c>
      <c r="P815" s="27" t="s">
        <v>4864</v>
      </c>
      <c r="Q815" s="27"/>
      <c r="R815" s="27" t="s">
        <v>4889</v>
      </c>
      <c r="S815" s="27" t="s">
        <v>4890</v>
      </c>
      <c r="T815" s="144" t="s">
        <v>4947</v>
      </c>
      <c r="U815" s="27" t="s">
        <v>4903</v>
      </c>
      <c r="V815" s="27" t="s">
        <v>4869</v>
      </c>
      <c r="W815" s="27"/>
      <c r="X815" s="32" t="s">
        <v>4870</v>
      </c>
      <c r="Y815" s="27">
        <v>1</v>
      </c>
      <c r="Z815" s="27">
        <v>1</v>
      </c>
      <c r="AA815" s="52" t="s">
        <v>5863</v>
      </c>
      <c r="AB815" s="33" t="s">
        <v>6965</v>
      </c>
      <c r="AC815" s="27">
        <v>1</v>
      </c>
      <c r="AD815" s="27">
        <v>7</v>
      </c>
      <c r="AE815" s="27">
        <v>1</v>
      </c>
      <c r="AF815" s="67">
        <v>1877371850507</v>
      </c>
      <c r="AG815" s="36" t="str">
        <f>MID(AF815,10,4)</f>
        <v>0507</v>
      </c>
      <c r="AH815" s="27" t="s">
        <v>163</v>
      </c>
      <c r="AI815" s="27" t="s">
        <v>2654</v>
      </c>
      <c r="AJ815" s="29">
        <v>30269</v>
      </c>
      <c r="AK815" s="27" t="s">
        <v>379</v>
      </c>
      <c r="AL815" s="29">
        <v>45610</v>
      </c>
      <c r="AM815" s="27" t="s">
        <v>499</v>
      </c>
      <c r="AN815" s="29">
        <v>45610</v>
      </c>
      <c r="AO815" s="27"/>
      <c r="AP815" s="27"/>
      <c r="AQ815" s="27"/>
      <c r="AR815" s="35">
        <v>42838894</v>
      </c>
      <c r="AS815" s="36">
        <v>182419408</v>
      </c>
      <c r="AT815" s="27"/>
      <c r="AU815" s="29"/>
      <c r="AV815" s="27"/>
      <c r="AW815" s="27" t="s">
        <v>4441</v>
      </c>
      <c r="AX815" s="27" t="s">
        <v>114</v>
      </c>
      <c r="AY815" s="27" t="s">
        <v>114</v>
      </c>
      <c r="AZ815" s="27"/>
      <c r="BA815" s="27"/>
      <c r="BB815" s="27" t="s">
        <v>4580</v>
      </c>
      <c r="BC815" s="27" t="s">
        <v>1907</v>
      </c>
      <c r="BD815" s="27">
        <v>2</v>
      </c>
      <c r="BE815" s="27">
        <v>5</v>
      </c>
      <c r="BF815" s="27">
        <v>2</v>
      </c>
      <c r="BG815" s="27" t="s">
        <v>729</v>
      </c>
      <c r="BH815" s="27">
        <v>7</v>
      </c>
      <c r="BI815" s="106" t="s">
        <v>5866</v>
      </c>
      <c r="BJ815" s="27" t="s">
        <v>5867</v>
      </c>
      <c r="BK815" s="27"/>
      <c r="BL815" s="27"/>
      <c r="BM815" s="27"/>
      <c r="BN815" s="27"/>
      <c r="BO815" s="27" t="s">
        <v>4769</v>
      </c>
      <c r="BP815" s="29">
        <v>45393</v>
      </c>
      <c r="BQ815" s="27" t="s">
        <v>5868</v>
      </c>
      <c r="BR815" s="27" t="s">
        <v>5179</v>
      </c>
      <c r="BS815" s="29">
        <v>45400</v>
      </c>
      <c r="BT815" s="27">
        <v>41.747945205479454</v>
      </c>
      <c r="BU815" s="27">
        <v>11</v>
      </c>
      <c r="BV815" s="27">
        <v>14</v>
      </c>
      <c r="BW815" s="33"/>
      <c r="BX815" s="33"/>
      <c r="BY815" s="33"/>
      <c r="BZ815" s="91"/>
      <c r="CA815" s="91"/>
      <c r="CB815" s="91"/>
      <c r="CC815" s="33"/>
      <c r="CD815" s="33"/>
      <c r="CE815" s="33"/>
      <c r="CF815" s="27"/>
      <c r="CG815" s="27"/>
      <c r="CH815" s="27"/>
      <c r="CI815" s="27"/>
      <c r="CJ815" s="27"/>
    </row>
    <row r="816" spans="1:88" x14ac:dyDescent="0.25">
      <c r="A816" s="27" t="s">
        <v>3483</v>
      </c>
      <c r="B816" s="27" t="s">
        <v>529</v>
      </c>
      <c r="C816" s="27" t="s">
        <v>922</v>
      </c>
      <c r="D816" s="27" t="s">
        <v>1205</v>
      </c>
      <c r="E816" s="27" t="s">
        <v>195</v>
      </c>
      <c r="F816" s="27"/>
      <c r="G816" s="27" t="s">
        <v>6847</v>
      </c>
      <c r="H816" s="27" t="s">
        <v>4031</v>
      </c>
      <c r="I816" s="27"/>
      <c r="J816" s="27"/>
      <c r="K816" s="29">
        <v>45453</v>
      </c>
      <c r="L816" s="30">
        <v>4750</v>
      </c>
      <c r="M816" s="31">
        <v>250</v>
      </c>
      <c r="N816" t="s">
        <v>4864</v>
      </c>
      <c r="P816" s="27" t="s">
        <v>4864</v>
      </c>
      <c r="Q816" s="27"/>
      <c r="R816" s="27" t="s">
        <v>5184</v>
      </c>
      <c r="S816" s="27" t="s">
        <v>4962</v>
      </c>
      <c r="T816" s="27" t="s">
        <v>4963</v>
      </c>
      <c r="U816" s="27" t="s">
        <v>4954</v>
      </c>
      <c r="V816" s="27" t="s">
        <v>4869</v>
      </c>
      <c r="W816" s="27"/>
      <c r="X816" s="32" t="s">
        <v>4870</v>
      </c>
      <c r="Y816" s="27">
        <v>1</v>
      </c>
      <c r="Z816" s="27">
        <v>1</v>
      </c>
      <c r="AA816" s="52" t="s">
        <v>5677</v>
      </c>
      <c r="AB816" s="33" t="s">
        <v>5098</v>
      </c>
      <c r="AC816" s="27">
        <v>1</v>
      </c>
      <c r="AD816" s="27">
        <v>7</v>
      </c>
      <c r="AE816" s="27">
        <v>1</v>
      </c>
      <c r="AF816" s="36">
        <v>3018816340101</v>
      </c>
      <c r="AG816" s="36" t="str">
        <f>MID(AF816,10,4)</f>
        <v>0101</v>
      </c>
      <c r="AH816" s="27" t="s">
        <v>114</v>
      </c>
      <c r="AI816" s="27" t="s">
        <v>114</v>
      </c>
      <c r="AJ816" s="29">
        <v>35217</v>
      </c>
      <c r="AK816" s="27"/>
      <c r="AL816" s="27"/>
      <c r="AM816" s="27"/>
      <c r="AN816" s="27"/>
      <c r="AO816" s="27"/>
      <c r="AP816" s="27"/>
      <c r="AQ816" s="27"/>
      <c r="AR816" s="35">
        <v>92679269</v>
      </c>
      <c r="AS816" s="36">
        <v>3018816340101</v>
      </c>
      <c r="AT816" s="27"/>
      <c r="AU816" s="29"/>
      <c r="AV816" s="27"/>
      <c r="AW816" s="27" t="s">
        <v>4442</v>
      </c>
      <c r="AX816" s="27" t="s">
        <v>114</v>
      </c>
      <c r="AY816" s="27" t="s">
        <v>114</v>
      </c>
      <c r="AZ816" s="27">
        <v>1</v>
      </c>
      <c r="BA816" s="27"/>
      <c r="BB816" s="27">
        <v>58473898</v>
      </c>
      <c r="BC816" s="27" t="s">
        <v>4588</v>
      </c>
      <c r="BD816" s="27">
        <v>1</v>
      </c>
      <c r="BE816" s="27">
        <v>5</v>
      </c>
      <c r="BF816" s="27">
        <v>0</v>
      </c>
      <c r="BG816" s="27" t="s">
        <v>4600</v>
      </c>
      <c r="BH816" s="27">
        <v>7</v>
      </c>
      <c r="BI816" s="106" t="s">
        <v>5869</v>
      </c>
      <c r="BJ816" s="27" t="s">
        <v>5870</v>
      </c>
      <c r="BK816" s="27"/>
      <c r="BL816" s="27"/>
      <c r="BM816" s="27"/>
      <c r="BN816" s="27"/>
      <c r="BO816" s="27" t="s">
        <v>4769</v>
      </c>
      <c r="BP816" s="27" t="s">
        <v>4779</v>
      </c>
      <c r="BQ816" s="27" t="s">
        <v>4779</v>
      </c>
      <c r="BR816" s="27" t="s">
        <v>4779</v>
      </c>
      <c r="BS816" s="27" t="s">
        <v>4779</v>
      </c>
      <c r="BT816" s="27">
        <v>28.19178082191781</v>
      </c>
      <c r="BU816" s="27">
        <v>6</v>
      </c>
      <c r="BV816" s="27">
        <v>1</v>
      </c>
      <c r="BW816" s="33"/>
      <c r="BX816" s="33"/>
      <c r="BY816" s="33"/>
      <c r="BZ816" s="91"/>
      <c r="CA816" s="91"/>
      <c r="CB816" s="91"/>
      <c r="CC816" s="33"/>
      <c r="CD816" s="33"/>
      <c r="CE816" s="33"/>
      <c r="CF816" s="27"/>
      <c r="CG816" s="27"/>
      <c r="CH816" s="27"/>
      <c r="CI816" s="27"/>
      <c r="CJ816" s="27"/>
    </row>
    <row r="817" spans="1:88" x14ac:dyDescent="0.25">
      <c r="A817" s="27" t="s">
        <v>3484</v>
      </c>
      <c r="B817" s="27" t="s">
        <v>3736</v>
      </c>
      <c r="C817" s="27" t="s">
        <v>366</v>
      </c>
      <c r="D817" s="40" t="s">
        <v>1545</v>
      </c>
      <c r="E817" s="27" t="s">
        <v>943</v>
      </c>
      <c r="F817" s="27"/>
      <c r="G817" s="27" t="s">
        <v>6848</v>
      </c>
      <c r="H817" s="27" t="s">
        <v>3994</v>
      </c>
      <c r="I817" s="27"/>
      <c r="J817" s="27"/>
      <c r="K817" s="29">
        <v>45458</v>
      </c>
      <c r="L817" s="30"/>
      <c r="M817" s="31"/>
      <c r="N817" t="s">
        <v>5178</v>
      </c>
      <c r="P817" s="27" t="s">
        <v>5178</v>
      </c>
      <c r="Q817" s="27"/>
      <c r="R817" s="27" t="s">
        <v>4898</v>
      </c>
      <c r="S817" s="144">
        <v>107</v>
      </c>
      <c r="T817" s="144" t="s">
        <v>5200</v>
      </c>
      <c r="U817" s="27"/>
      <c r="V817" s="27" t="s">
        <v>4869</v>
      </c>
      <c r="W817" s="27"/>
      <c r="X817" s="27"/>
      <c r="Y817" s="27"/>
      <c r="Z817" s="27">
        <v>2</v>
      </c>
      <c r="AA817" s="167" t="s">
        <v>5098</v>
      </c>
      <c r="AB817" s="102" t="s">
        <v>5098</v>
      </c>
      <c r="AC817" s="27">
        <v>1</v>
      </c>
      <c r="AD817" s="27">
        <v>7</v>
      </c>
      <c r="AE817" s="27">
        <v>1</v>
      </c>
      <c r="AF817" s="36"/>
      <c r="AG817" s="36" t="str">
        <f>MID(AF817,10,4)</f>
        <v/>
      </c>
      <c r="AH817" s="27"/>
      <c r="AI817" s="27"/>
      <c r="AJ817" s="29"/>
      <c r="AK817" s="27"/>
      <c r="AL817" s="27"/>
      <c r="AM817" s="27"/>
      <c r="AN817" s="27"/>
      <c r="AO817" s="27"/>
      <c r="AP817" s="27"/>
      <c r="AQ817" s="27"/>
      <c r="AR817" s="35"/>
      <c r="AS817" s="36"/>
      <c r="AT817" s="27"/>
      <c r="AU817" s="29"/>
      <c r="AV817" s="27"/>
      <c r="AW817" s="27"/>
      <c r="AX817" s="27"/>
      <c r="AY817" s="27"/>
      <c r="AZ817" s="27"/>
      <c r="BA817" s="27"/>
      <c r="BB817" s="27"/>
      <c r="BC817" s="27"/>
      <c r="BD817" s="27"/>
      <c r="BE817" s="27"/>
      <c r="BF817" s="27"/>
      <c r="BG817" s="27"/>
      <c r="BH817" s="27"/>
      <c r="BI817" s="27"/>
      <c r="BJ817" s="27"/>
      <c r="BK817" s="27"/>
      <c r="BL817" s="27"/>
      <c r="BM817" s="27"/>
      <c r="BN817" s="27"/>
      <c r="BO817" s="27"/>
      <c r="BP817" s="27"/>
      <c r="BQ817" s="27"/>
      <c r="BR817" s="27"/>
      <c r="BS817" s="27"/>
      <c r="BT817" s="27">
        <v>124.67671232876712</v>
      </c>
      <c r="BU817" s="27">
        <v>1</v>
      </c>
      <c r="BV817" s="27">
        <v>0</v>
      </c>
      <c r="BW817" s="33"/>
      <c r="BX817" s="33"/>
      <c r="BY817" s="33"/>
      <c r="BZ817" s="91"/>
      <c r="CA817" s="91"/>
      <c r="CB817" s="91"/>
      <c r="CC817" s="33"/>
      <c r="CD817" s="33"/>
      <c r="CE817" s="33"/>
      <c r="CF817" s="27"/>
      <c r="CG817" s="27"/>
      <c r="CH817" s="27"/>
      <c r="CI817" s="27"/>
      <c r="CJ817" s="27"/>
    </row>
    <row r="818" spans="1:88" x14ac:dyDescent="0.25">
      <c r="A818" s="27" t="s">
        <v>3485</v>
      </c>
      <c r="B818" s="27" t="s">
        <v>5871</v>
      </c>
      <c r="C818" s="27" t="s">
        <v>1663</v>
      </c>
      <c r="D818" s="27" t="s">
        <v>3860</v>
      </c>
      <c r="E818" s="27" t="s">
        <v>586</v>
      </c>
      <c r="F818" s="27"/>
      <c r="G818" s="27" t="s">
        <v>6849</v>
      </c>
      <c r="H818" s="27" t="s">
        <v>3994</v>
      </c>
      <c r="I818" s="27"/>
      <c r="J818" s="27"/>
      <c r="K818" s="29">
        <v>45460</v>
      </c>
      <c r="L818" s="30">
        <v>3385</v>
      </c>
      <c r="M818" s="31">
        <v>250</v>
      </c>
      <c r="N818" t="s">
        <v>4864</v>
      </c>
      <c r="P818" s="27" t="s">
        <v>4864</v>
      </c>
      <c r="Q818" s="27"/>
      <c r="R818" s="27" t="s">
        <v>4898</v>
      </c>
      <c r="S818" s="27">
        <v>34</v>
      </c>
      <c r="T818" s="27" t="s">
        <v>5132</v>
      </c>
      <c r="U818" s="27"/>
      <c r="V818" s="27" t="s">
        <v>4869</v>
      </c>
      <c r="W818" s="144" t="s">
        <v>4886</v>
      </c>
      <c r="X818" s="32" t="s">
        <v>4870</v>
      </c>
      <c r="Y818" s="27">
        <v>1</v>
      </c>
      <c r="Z818" s="27">
        <v>2</v>
      </c>
      <c r="AA818" s="52" t="s">
        <v>5643</v>
      </c>
      <c r="AB818" s="33" t="s">
        <v>5098</v>
      </c>
      <c r="AC818" s="27">
        <v>1</v>
      </c>
      <c r="AD818" s="27">
        <v>7</v>
      </c>
      <c r="AE818" s="27">
        <v>1</v>
      </c>
      <c r="AF818" s="36">
        <v>1591546770802</v>
      </c>
      <c r="AG818" s="36" t="str">
        <f>MID(AF818,10,4)</f>
        <v>0802</v>
      </c>
      <c r="AH818" s="27" t="s">
        <v>1714</v>
      </c>
      <c r="AI818" s="27" t="s">
        <v>5872</v>
      </c>
      <c r="AJ818" s="29">
        <v>32412</v>
      </c>
      <c r="AK818" s="27"/>
      <c r="AL818" s="27"/>
      <c r="AM818" s="27"/>
      <c r="AN818" s="27"/>
      <c r="AO818" s="27"/>
      <c r="AP818" s="27"/>
      <c r="AQ818" s="27"/>
      <c r="AR818" s="35">
        <v>80373399</v>
      </c>
      <c r="AS818" s="36">
        <v>1591546770802</v>
      </c>
      <c r="AT818" s="27"/>
      <c r="AU818" s="29"/>
      <c r="AV818" s="27"/>
      <c r="AW818" s="27" t="s">
        <v>4443</v>
      </c>
      <c r="AX818" s="27" t="s">
        <v>114</v>
      </c>
      <c r="AY818" s="27" t="s">
        <v>278</v>
      </c>
      <c r="AZ818" s="27">
        <v>5</v>
      </c>
      <c r="BA818" s="27"/>
      <c r="BB818" s="27">
        <v>33458138</v>
      </c>
      <c r="BC818" s="27" t="s">
        <v>4588</v>
      </c>
      <c r="BD818" s="27">
        <v>1</v>
      </c>
      <c r="BE818" s="27">
        <v>5</v>
      </c>
      <c r="BF818" s="27">
        <v>1</v>
      </c>
      <c r="BG818" s="27" t="s">
        <v>635</v>
      </c>
      <c r="BH818" s="27">
        <v>7</v>
      </c>
      <c r="BI818" s="106" t="s">
        <v>5873</v>
      </c>
      <c r="BJ818" s="27" t="s">
        <v>5874</v>
      </c>
      <c r="BK818" s="27"/>
      <c r="BL818" s="27"/>
      <c r="BM818" s="27"/>
      <c r="BN818" s="27"/>
      <c r="BO818" s="27" t="s">
        <v>4769</v>
      </c>
      <c r="BP818" s="29">
        <v>45446</v>
      </c>
      <c r="BQ818" s="29">
        <v>45446</v>
      </c>
      <c r="BR818" s="27" t="s">
        <v>5179</v>
      </c>
      <c r="BS818" s="29">
        <v>45440</v>
      </c>
      <c r="BT818" s="27">
        <v>35.876712328767127</v>
      </c>
      <c r="BU818" s="27">
        <v>9</v>
      </c>
      <c r="BV818" s="27">
        <v>26</v>
      </c>
      <c r="BW818" s="33"/>
      <c r="BX818" s="33"/>
      <c r="BY818" s="33"/>
      <c r="BZ818" s="91"/>
      <c r="CA818" s="91"/>
      <c r="CB818" s="91"/>
      <c r="CC818" s="33"/>
      <c r="CD818" s="33"/>
      <c r="CE818" s="33"/>
      <c r="CF818" s="27"/>
      <c r="CG818" s="27"/>
      <c r="CH818" s="27"/>
      <c r="CI818" s="27"/>
      <c r="CJ818" s="27"/>
    </row>
    <row r="819" spans="1:88" x14ac:dyDescent="0.25">
      <c r="A819" s="27" t="s">
        <v>3486</v>
      </c>
      <c r="B819" s="27" t="s">
        <v>3557</v>
      </c>
      <c r="C819" s="27" t="s">
        <v>3746</v>
      </c>
      <c r="D819" s="27" t="s">
        <v>436</v>
      </c>
      <c r="E819" s="27" t="s">
        <v>632</v>
      </c>
      <c r="F819" s="27"/>
      <c r="G819" s="27" t="s">
        <v>6850</v>
      </c>
      <c r="H819" s="27" t="s">
        <v>3994</v>
      </c>
      <c r="I819" s="27"/>
      <c r="J819" s="27"/>
      <c r="K819" s="29">
        <v>45460</v>
      </c>
      <c r="L819" s="30">
        <v>3385</v>
      </c>
      <c r="M819" s="31">
        <v>250</v>
      </c>
      <c r="N819" t="s">
        <v>4864</v>
      </c>
      <c r="P819" s="27" t="s">
        <v>4864</v>
      </c>
      <c r="Q819" s="27"/>
      <c r="R819" s="27" t="s">
        <v>4898</v>
      </c>
      <c r="S819" s="144">
        <v>176</v>
      </c>
      <c r="T819" s="144" t="s">
        <v>6958</v>
      </c>
      <c r="U819" s="27"/>
      <c r="V819" s="27" t="s">
        <v>4869</v>
      </c>
      <c r="W819" s="27" t="s">
        <v>4886</v>
      </c>
      <c r="X819" s="32" t="s">
        <v>4870</v>
      </c>
      <c r="Y819" s="27">
        <v>1</v>
      </c>
      <c r="Z819" s="27">
        <v>2</v>
      </c>
      <c r="AA819" s="52" t="s">
        <v>5643</v>
      </c>
      <c r="AB819" s="33" t="s">
        <v>5604</v>
      </c>
      <c r="AC819" s="27">
        <v>1</v>
      </c>
      <c r="AD819" s="27">
        <v>7</v>
      </c>
      <c r="AE819" s="27">
        <v>1</v>
      </c>
      <c r="AF819" s="36">
        <v>2991045400101</v>
      </c>
      <c r="AG819" s="36" t="str">
        <f>MID(AF819,10,4)</f>
        <v>0101</v>
      </c>
      <c r="AH819" s="27" t="s">
        <v>114</v>
      </c>
      <c r="AI819" s="27" t="s">
        <v>114</v>
      </c>
      <c r="AJ819" s="29">
        <v>37003</v>
      </c>
      <c r="AK819" s="27"/>
      <c r="AL819" s="27"/>
      <c r="AM819" s="27"/>
      <c r="AN819" s="27"/>
      <c r="AO819" s="27"/>
      <c r="AP819" s="27"/>
      <c r="AQ819" s="27"/>
      <c r="AR819" s="35">
        <v>111050731</v>
      </c>
      <c r="AS819" s="36">
        <v>2991045400101</v>
      </c>
      <c r="AT819" s="27"/>
      <c r="AU819" s="29"/>
      <c r="AV819" s="27"/>
      <c r="AW819" s="27" t="s">
        <v>4444</v>
      </c>
      <c r="AX819" s="27" t="s">
        <v>114</v>
      </c>
      <c r="AY819" s="27" t="s">
        <v>278</v>
      </c>
      <c r="AZ819" s="27">
        <v>12</v>
      </c>
      <c r="BA819" s="27"/>
      <c r="BB819" s="27">
        <v>39142991</v>
      </c>
      <c r="BC819" s="27" t="s">
        <v>4592</v>
      </c>
      <c r="BD819" s="27">
        <v>1</v>
      </c>
      <c r="BE819" s="27">
        <v>5</v>
      </c>
      <c r="BF819" s="27">
        <v>0</v>
      </c>
      <c r="BG819" s="27" t="s">
        <v>635</v>
      </c>
      <c r="BH819" s="27">
        <v>7</v>
      </c>
      <c r="BI819" s="106" t="s">
        <v>5875</v>
      </c>
      <c r="BJ819" s="27" t="s">
        <v>5876</v>
      </c>
      <c r="BK819" s="27"/>
      <c r="BL819" s="27"/>
      <c r="BM819" s="27"/>
      <c r="BN819" s="27"/>
      <c r="BO819" s="27" t="s">
        <v>4769</v>
      </c>
      <c r="BP819" s="29">
        <v>45450</v>
      </c>
      <c r="BQ819" s="29">
        <v>45450</v>
      </c>
      <c r="BR819" s="27" t="s">
        <v>5179</v>
      </c>
      <c r="BS819" s="29">
        <v>45327</v>
      </c>
      <c r="BT819" s="27">
        <v>23.298630136986301</v>
      </c>
      <c r="BU819" s="27">
        <v>4</v>
      </c>
      <c r="BV819" s="27">
        <v>22</v>
      </c>
      <c r="BW819" s="33"/>
      <c r="BX819" s="33"/>
      <c r="BY819" s="33"/>
      <c r="BZ819" s="91"/>
      <c r="CA819" s="91"/>
      <c r="CB819" s="91"/>
      <c r="CC819" s="33"/>
      <c r="CD819" s="33"/>
      <c r="CE819" s="33"/>
      <c r="CF819" s="27"/>
      <c r="CG819" s="27"/>
      <c r="CH819" s="27"/>
      <c r="CI819" s="27"/>
      <c r="CJ819" s="27"/>
    </row>
    <row r="820" spans="1:88" x14ac:dyDescent="0.25">
      <c r="A820" s="27" t="s">
        <v>3487</v>
      </c>
      <c r="B820" s="27" t="s">
        <v>200</v>
      </c>
      <c r="C820" s="27" t="s">
        <v>3747</v>
      </c>
      <c r="D820" s="27" t="s">
        <v>406</v>
      </c>
      <c r="E820" s="27" t="s">
        <v>3972</v>
      </c>
      <c r="F820" s="27"/>
      <c r="G820" s="27" t="s">
        <v>6851</v>
      </c>
      <c r="H820" s="27" t="s">
        <v>3994</v>
      </c>
      <c r="I820" s="27"/>
      <c r="J820" s="27"/>
      <c r="K820" s="29">
        <v>45460</v>
      </c>
      <c r="L820" s="30">
        <v>3385</v>
      </c>
      <c r="M820" s="31">
        <v>250</v>
      </c>
      <c r="N820" t="s">
        <v>4864</v>
      </c>
      <c r="P820" t="s">
        <v>4864</v>
      </c>
      <c r="Q820" s="27"/>
      <c r="R820" s="27" t="s">
        <v>4898</v>
      </c>
      <c r="S820" s="27">
        <v>13</v>
      </c>
      <c r="T820" s="27" t="s">
        <v>5000</v>
      </c>
      <c r="U820" s="27"/>
      <c r="V820" s="27" t="s">
        <v>4869</v>
      </c>
      <c r="W820" s="27" t="s">
        <v>4886</v>
      </c>
      <c r="X820" s="27" t="s">
        <v>4870</v>
      </c>
      <c r="Y820" s="27">
        <v>1</v>
      </c>
      <c r="Z820" s="27">
        <v>2</v>
      </c>
      <c r="AA820" s="52" t="s">
        <v>5643</v>
      </c>
      <c r="AB820" s="33" t="s">
        <v>5098</v>
      </c>
      <c r="AC820" s="27">
        <v>1</v>
      </c>
      <c r="AD820" s="27">
        <v>7</v>
      </c>
      <c r="AE820" s="27">
        <v>1</v>
      </c>
      <c r="AF820" s="36">
        <v>2989991100101</v>
      </c>
      <c r="AG820" s="36" t="str">
        <f>MID(AF820,10,4)</f>
        <v>0101</v>
      </c>
      <c r="AH820" s="27" t="s">
        <v>114</v>
      </c>
      <c r="AI820" s="27" t="s">
        <v>114</v>
      </c>
      <c r="AJ820" s="29">
        <v>37474</v>
      </c>
      <c r="AK820" s="27"/>
      <c r="AL820" s="27"/>
      <c r="AM820" s="27"/>
      <c r="AN820" s="27"/>
      <c r="AO820" s="27"/>
      <c r="AP820" s="27"/>
      <c r="AQ820" s="27"/>
      <c r="AR820" s="35">
        <v>109818229</v>
      </c>
      <c r="AS820" s="36">
        <v>2989991100101</v>
      </c>
      <c r="AT820" s="27"/>
      <c r="AU820" s="29"/>
      <c r="AV820" s="27"/>
      <c r="AW820" s="27" t="s">
        <v>4445</v>
      </c>
      <c r="AX820" s="27" t="s">
        <v>114</v>
      </c>
      <c r="AY820" s="27" t="s">
        <v>114</v>
      </c>
      <c r="AZ820" s="27">
        <v>4</v>
      </c>
      <c r="BA820" s="27"/>
      <c r="BB820" s="27">
        <v>51694246</v>
      </c>
      <c r="BC820" s="27" t="s">
        <v>4592</v>
      </c>
      <c r="BD820" s="27">
        <v>1</v>
      </c>
      <c r="BE820" s="27">
        <v>5</v>
      </c>
      <c r="BF820" s="27">
        <v>0</v>
      </c>
      <c r="BG820" s="27" t="s">
        <v>4616</v>
      </c>
      <c r="BH820" s="27">
        <v>7</v>
      </c>
      <c r="BI820" s="106" t="s">
        <v>5877</v>
      </c>
      <c r="BJ820" s="27" t="s">
        <v>5878</v>
      </c>
      <c r="BK820" s="27"/>
      <c r="BL820" s="27"/>
      <c r="BM820" s="27"/>
      <c r="BN820" s="27"/>
      <c r="BO820" s="27" t="s">
        <v>4769</v>
      </c>
      <c r="BP820" s="29">
        <v>45454</v>
      </c>
      <c r="BQ820" s="29">
        <v>45456</v>
      </c>
      <c r="BR820" s="27" t="s">
        <v>5388</v>
      </c>
      <c r="BS820" s="29">
        <v>45453</v>
      </c>
      <c r="BT820" s="27">
        <v>22.008219178082193</v>
      </c>
      <c r="BU820" s="27">
        <v>8</v>
      </c>
      <c r="BV820" s="27">
        <v>6</v>
      </c>
      <c r="BW820" s="33"/>
      <c r="BX820" s="33"/>
      <c r="BY820" s="33"/>
      <c r="BZ820" s="91"/>
      <c r="CA820" s="91"/>
      <c r="CB820" s="91"/>
      <c r="CC820" s="33"/>
      <c r="CD820" s="33"/>
      <c r="CE820" s="33"/>
      <c r="CF820" s="27"/>
      <c r="CG820" s="27"/>
      <c r="CH820" s="27"/>
      <c r="CI820" s="27"/>
      <c r="CJ820" s="27"/>
    </row>
    <row r="821" spans="1:88" x14ac:dyDescent="0.25">
      <c r="A821" s="27" t="s">
        <v>3488</v>
      </c>
      <c r="B821" s="27" t="s">
        <v>1174</v>
      </c>
      <c r="C821" s="27" t="s">
        <v>2539</v>
      </c>
      <c r="D821" s="27" t="s">
        <v>780</v>
      </c>
      <c r="E821" s="27" t="s">
        <v>780</v>
      </c>
      <c r="F821" s="27"/>
      <c r="G821" s="27" t="s">
        <v>6852</v>
      </c>
      <c r="H821" s="27" t="s">
        <v>3994</v>
      </c>
      <c r="I821" s="27"/>
      <c r="J821" s="27"/>
      <c r="K821" s="29">
        <v>45460</v>
      </c>
      <c r="L821" s="30">
        <v>3385</v>
      </c>
      <c r="M821" s="31">
        <v>250</v>
      </c>
      <c r="N821" t="s">
        <v>4864</v>
      </c>
      <c r="P821" t="s">
        <v>4864</v>
      </c>
      <c r="Q821" s="27"/>
      <c r="R821" s="27" t="s">
        <v>5015</v>
      </c>
      <c r="S821" s="144">
        <v>116</v>
      </c>
      <c r="T821" s="144" t="s">
        <v>5475</v>
      </c>
      <c r="U821" s="27"/>
      <c r="V821" s="27" t="s">
        <v>4959</v>
      </c>
      <c r="W821" s="27" t="s">
        <v>5476</v>
      </c>
      <c r="X821" s="32" t="s">
        <v>5009</v>
      </c>
      <c r="Y821" s="27">
        <v>2</v>
      </c>
      <c r="Z821" s="27">
        <v>2</v>
      </c>
      <c r="AA821" s="52" t="s">
        <v>5643</v>
      </c>
      <c r="AB821" s="33" t="s">
        <v>5604</v>
      </c>
      <c r="AC821" s="27">
        <v>1</v>
      </c>
      <c r="AD821" s="27">
        <v>7</v>
      </c>
      <c r="AE821" s="27">
        <v>1</v>
      </c>
      <c r="AF821" s="36">
        <v>3610650780101</v>
      </c>
      <c r="AG821" s="36" t="str">
        <f>MID(AF821,10,4)</f>
        <v>0101</v>
      </c>
      <c r="AH821" s="27" t="s">
        <v>114</v>
      </c>
      <c r="AI821" s="27" t="s">
        <v>114</v>
      </c>
      <c r="AJ821" s="29">
        <v>38670</v>
      </c>
      <c r="AK821" s="27"/>
      <c r="AL821" s="27"/>
      <c r="AM821" s="27"/>
      <c r="AN821" s="27"/>
      <c r="AO821" s="27"/>
      <c r="AP821" s="27"/>
      <c r="AQ821" s="27"/>
      <c r="AR821" s="35">
        <v>361065078</v>
      </c>
      <c r="AS821" s="36">
        <v>200800244677</v>
      </c>
      <c r="AT821" s="27"/>
      <c r="AU821" s="29"/>
      <c r="AV821" s="27"/>
      <c r="AW821" s="27" t="s">
        <v>4446</v>
      </c>
      <c r="AX821" s="27" t="s">
        <v>239</v>
      </c>
      <c r="AY821" s="27" t="s">
        <v>2119</v>
      </c>
      <c r="AZ821" s="27"/>
      <c r="BA821" s="27"/>
      <c r="BB821" s="27">
        <v>59622451</v>
      </c>
      <c r="BC821" s="27" t="s">
        <v>4590</v>
      </c>
      <c r="BD821" s="27">
        <v>1</v>
      </c>
      <c r="BE821" s="27">
        <v>5</v>
      </c>
      <c r="BF821" s="27">
        <v>0</v>
      </c>
      <c r="BG821" s="27" t="s">
        <v>4631</v>
      </c>
      <c r="BH821" s="27">
        <v>7</v>
      </c>
      <c r="BI821" s="106" t="s">
        <v>5879</v>
      </c>
      <c r="BJ821" s="27"/>
      <c r="BK821" s="27"/>
      <c r="BL821" s="27"/>
      <c r="BM821" s="27"/>
      <c r="BN821" s="27"/>
      <c r="BO821" s="27" t="s">
        <v>4769</v>
      </c>
      <c r="BP821" s="29">
        <v>45454</v>
      </c>
      <c r="BQ821" s="29">
        <v>45454</v>
      </c>
      <c r="BR821" s="27" t="s">
        <v>5190</v>
      </c>
      <c r="BS821" s="27" t="s">
        <v>4776</v>
      </c>
      <c r="BT821" s="27">
        <v>18.731506849315068</v>
      </c>
      <c r="BU821" s="27">
        <v>11</v>
      </c>
      <c r="BV821" s="27">
        <v>14</v>
      </c>
      <c r="BW821" s="33"/>
      <c r="BX821" s="33"/>
      <c r="BY821" s="33"/>
      <c r="BZ821" s="91"/>
      <c r="CA821" s="91"/>
      <c r="CB821" s="91"/>
      <c r="CC821" s="33"/>
      <c r="CD821" s="33"/>
      <c r="CE821" s="33"/>
      <c r="CF821" s="27"/>
      <c r="CG821" s="27"/>
      <c r="CH821" s="27"/>
      <c r="CI821" s="27"/>
      <c r="CJ821" s="27"/>
    </row>
    <row r="822" spans="1:88" x14ac:dyDescent="0.25">
      <c r="A822" s="27" t="s">
        <v>3489</v>
      </c>
      <c r="B822" s="27" t="s">
        <v>3817</v>
      </c>
      <c r="C822" s="27" t="s">
        <v>811</v>
      </c>
      <c r="D822" s="27" t="s">
        <v>3861</v>
      </c>
      <c r="E822" s="27" t="s">
        <v>1723</v>
      </c>
      <c r="F822" s="27"/>
      <c r="G822" s="27" t="s">
        <v>6853</v>
      </c>
      <c r="H822" s="27" t="s">
        <v>4034</v>
      </c>
      <c r="I822" s="27"/>
      <c r="J822" s="27"/>
      <c r="K822" s="29">
        <v>45460</v>
      </c>
      <c r="L822" s="30">
        <v>2960</v>
      </c>
      <c r="M822" s="31">
        <v>250</v>
      </c>
      <c r="N822" t="s">
        <v>4864</v>
      </c>
      <c r="P822" t="s">
        <v>4864</v>
      </c>
      <c r="Q822" s="27"/>
      <c r="R822" s="27" t="s">
        <v>5880</v>
      </c>
      <c r="S822" s="63" t="s">
        <v>4962</v>
      </c>
      <c r="T822" s="63" t="s">
        <v>4963</v>
      </c>
      <c r="U822" s="27" t="s">
        <v>4954</v>
      </c>
      <c r="V822" s="27" t="s">
        <v>4776</v>
      </c>
      <c r="W822" s="27" t="s">
        <v>5001</v>
      </c>
      <c r="X822" s="32" t="s">
        <v>4997</v>
      </c>
      <c r="Y822" s="27">
        <v>5</v>
      </c>
      <c r="Z822" s="27">
        <v>1</v>
      </c>
      <c r="AA822" s="52" t="s">
        <v>5326</v>
      </c>
      <c r="AB822" s="33" t="s">
        <v>5327</v>
      </c>
      <c r="AC822" s="27">
        <v>1</v>
      </c>
      <c r="AD822" s="27">
        <v>7</v>
      </c>
      <c r="AE822" s="27">
        <v>1</v>
      </c>
      <c r="AF822" s="36">
        <v>3246516431703</v>
      </c>
      <c r="AG822" s="36" t="str">
        <f>MID(AF822,10,4)</f>
        <v>1703</v>
      </c>
      <c r="AH822" s="27" t="s">
        <v>268</v>
      </c>
      <c r="AI822" s="27" t="s">
        <v>315</v>
      </c>
      <c r="AJ822" s="29">
        <v>36711</v>
      </c>
      <c r="AK822" s="27"/>
      <c r="AL822" s="27"/>
      <c r="AM822" s="27" t="s">
        <v>499</v>
      </c>
      <c r="AN822" s="29">
        <v>45842</v>
      </c>
      <c r="AO822" s="27"/>
      <c r="AP822" s="27"/>
      <c r="AQ822" s="27"/>
      <c r="AR822" s="35">
        <v>103300007</v>
      </c>
      <c r="AS822" s="67">
        <v>3246516431703</v>
      </c>
      <c r="AT822" s="27"/>
      <c r="AU822" s="29"/>
      <c r="AV822" s="27"/>
      <c r="AW822" s="27" t="s">
        <v>2849</v>
      </c>
      <c r="AX822" s="27" t="s">
        <v>315</v>
      </c>
      <c r="AY822" s="27" t="s">
        <v>268</v>
      </c>
      <c r="AZ822" s="27"/>
      <c r="BA822" s="27"/>
      <c r="BB822" s="27">
        <v>47771168</v>
      </c>
      <c r="BC822" s="27" t="s">
        <v>4588</v>
      </c>
      <c r="BD822" s="27">
        <v>1</v>
      </c>
      <c r="BE822" s="27">
        <v>5</v>
      </c>
      <c r="BF822" s="27">
        <v>0</v>
      </c>
      <c r="BG822" s="27" t="s">
        <v>648</v>
      </c>
      <c r="BH822" s="27">
        <v>7</v>
      </c>
      <c r="BI822" s="106" t="s">
        <v>5881</v>
      </c>
      <c r="BJ822" s="27" t="s">
        <v>5882</v>
      </c>
      <c r="BK822" s="27"/>
      <c r="BL822" s="27"/>
      <c r="BM822" s="27"/>
      <c r="BN822" s="27"/>
      <c r="BO822" s="27" t="s">
        <v>4769</v>
      </c>
      <c r="BP822" s="29" t="s">
        <v>4776</v>
      </c>
      <c r="BQ822" s="29">
        <v>45408</v>
      </c>
      <c r="BR822" s="27" t="s">
        <v>5179</v>
      </c>
      <c r="BS822" s="29">
        <v>45408</v>
      </c>
      <c r="BT822" s="27">
        <v>24.098630136986301</v>
      </c>
      <c r="BU822" s="27">
        <v>7</v>
      </c>
      <c r="BV822" s="27">
        <v>4</v>
      </c>
      <c r="BW822" s="33"/>
      <c r="BX822" s="33"/>
      <c r="BY822" s="33"/>
      <c r="BZ822" s="91"/>
      <c r="CA822" s="91"/>
      <c r="CB822" s="91"/>
      <c r="CC822" s="33"/>
      <c r="CD822" s="33"/>
      <c r="CE822" s="33"/>
      <c r="CF822" s="27"/>
      <c r="CG822" s="27"/>
      <c r="CH822" s="27"/>
      <c r="CI822" s="27"/>
      <c r="CJ822" s="27"/>
    </row>
    <row r="823" spans="1:88" x14ac:dyDescent="0.25">
      <c r="A823" s="27" t="s">
        <v>3490</v>
      </c>
      <c r="B823" s="27" t="s">
        <v>5883</v>
      </c>
      <c r="C823" s="27" t="s">
        <v>1457</v>
      </c>
      <c r="D823" s="27" t="s">
        <v>1756</v>
      </c>
      <c r="E823" s="27" t="s">
        <v>1683</v>
      </c>
      <c r="F823" s="27"/>
      <c r="G823" s="27" t="s">
        <v>6854</v>
      </c>
      <c r="H823" s="27" t="s">
        <v>3998</v>
      </c>
      <c r="I823" s="27" t="s">
        <v>4001</v>
      </c>
      <c r="J823" s="27"/>
      <c r="K823" s="29">
        <v>45460</v>
      </c>
      <c r="L823" s="30">
        <v>2960</v>
      </c>
      <c r="M823" s="31">
        <v>250</v>
      </c>
      <c r="N823" t="s">
        <v>4864</v>
      </c>
      <c r="P823" t="s">
        <v>4864</v>
      </c>
      <c r="Q823" s="27"/>
      <c r="R823" s="27" t="s">
        <v>5880</v>
      </c>
      <c r="S823" s="63" t="s">
        <v>4962</v>
      </c>
      <c r="T823" s="63" t="s">
        <v>4963</v>
      </c>
      <c r="U823" s="27" t="s">
        <v>4954</v>
      </c>
      <c r="V823" s="63" t="s">
        <v>5003</v>
      </c>
      <c r="W823" s="27" t="s">
        <v>5607</v>
      </c>
      <c r="X823" s="32" t="s">
        <v>5101</v>
      </c>
      <c r="Y823" s="27">
        <v>6</v>
      </c>
      <c r="Z823" s="27">
        <v>1</v>
      </c>
      <c r="AA823" s="52" t="s">
        <v>5326</v>
      </c>
      <c r="AB823" s="33" t="s">
        <v>5327</v>
      </c>
      <c r="AC823" s="27">
        <v>1</v>
      </c>
      <c r="AD823" s="27">
        <v>7</v>
      </c>
      <c r="AE823" s="27">
        <v>1</v>
      </c>
      <c r="AF823" s="36">
        <v>2202510961607</v>
      </c>
      <c r="AG823" s="36" t="str">
        <f>MID(AF823,10,4)</f>
        <v>1607</v>
      </c>
      <c r="AH823" s="27" t="s">
        <v>1119</v>
      </c>
      <c r="AI823" s="27" t="s">
        <v>5884</v>
      </c>
      <c r="AJ823" s="29">
        <v>31499</v>
      </c>
      <c r="AK823" s="27" t="s">
        <v>379</v>
      </c>
      <c r="AL823" s="29">
        <v>45744</v>
      </c>
      <c r="AM823" s="27"/>
      <c r="AN823" s="27"/>
      <c r="AO823" s="27"/>
      <c r="AP823" s="27"/>
      <c r="AQ823" s="27"/>
      <c r="AR823" s="35">
        <v>35506792</v>
      </c>
      <c r="AS823" s="36">
        <v>186339305</v>
      </c>
      <c r="AT823" s="27"/>
      <c r="AU823" s="29"/>
      <c r="AV823" s="27"/>
      <c r="AW823" s="27" t="s">
        <v>4447</v>
      </c>
      <c r="AX823" s="27" t="s">
        <v>1118</v>
      </c>
      <c r="AY823" s="27" t="s">
        <v>1119</v>
      </c>
      <c r="AZ823" s="27"/>
      <c r="BA823" s="27"/>
      <c r="BB823" s="27" t="s">
        <v>4581</v>
      </c>
      <c r="BC823" s="27" t="s">
        <v>1907</v>
      </c>
      <c r="BD823" s="27">
        <v>2</v>
      </c>
      <c r="BE823" s="27">
        <v>5</v>
      </c>
      <c r="BF823" s="27">
        <v>2</v>
      </c>
      <c r="BG823" s="27" t="s">
        <v>4616</v>
      </c>
      <c r="BH823" s="27">
        <v>7</v>
      </c>
      <c r="BI823" s="106" t="s">
        <v>5885</v>
      </c>
      <c r="BJ823" s="27" t="s">
        <v>5886</v>
      </c>
      <c r="BK823" s="27"/>
      <c r="BL823" s="27"/>
      <c r="BM823" s="27"/>
      <c r="BN823" s="27"/>
      <c r="BO823" s="27" t="s">
        <v>4769</v>
      </c>
      <c r="BP823" s="27" t="s">
        <v>4776</v>
      </c>
      <c r="BQ823" s="27" t="s">
        <v>4776</v>
      </c>
      <c r="BR823" s="27" t="s">
        <v>4776</v>
      </c>
      <c r="BS823" s="27" t="s">
        <v>4776</v>
      </c>
      <c r="BT823" s="27">
        <v>38.37808219178082</v>
      </c>
      <c r="BU823" s="27">
        <v>3</v>
      </c>
      <c r="BV823" s="27">
        <v>28</v>
      </c>
      <c r="BW823" s="33"/>
      <c r="BX823" s="33"/>
      <c r="BY823" s="33"/>
      <c r="BZ823" s="91"/>
      <c r="CA823" s="91"/>
      <c r="CB823" s="91"/>
      <c r="CC823" s="33"/>
      <c r="CD823" s="33"/>
      <c r="CE823" s="33"/>
      <c r="CF823" s="27"/>
      <c r="CG823" s="27"/>
      <c r="CH823" s="27"/>
      <c r="CI823" s="27"/>
      <c r="CJ823" s="27"/>
    </row>
    <row r="824" spans="1:88" x14ac:dyDescent="0.25">
      <c r="A824" s="27" t="s">
        <v>3491</v>
      </c>
      <c r="B824" s="27" t="s">
        <v>5887</v>
      </c>
      <c r="C824" s="27" t="s">
        <v>3611</v>
      </c>
      <c r="D824" s="27" t="s">
        <v>1371</v>
      </c>
      <c r="E824" s="27" t="s">
        <v>562</v>
      </c>
      <c r="F824" s="27"/>
      <c r="G824" s="27" t="s">
        <v>6855</v>
      </c>
      <c r="H824" s="27" t="s">
        <v>3998</v>
      </c>
      <c r="I824" s="27" t="s">
        <v>4001</v>
      </c>
      <c r="J824" s="27"/>
      <c r="K824" s="29">
        <v>45460</v>
      </c>
      <c r="L824" s="30">
        <v>2960</v>
      </c>
      <c r="M824" s="31">
        <v>250</v>
      </c>
      <c r="N824" t="s">
        <v>4864</v>
      </c>
      <c r="P824" t="s">
        <v>4864</v>
      </c>
      <c r="Q824" s="27"/>
      <c r="R824" s="27" t="s">
        <v>4961</v>
      </c>
      <c r="S824" s="63" t="s">
        <v>4962</v>
      </c>
      <c r="T824" s="63" t="s">
        <v>4963</v>
      </c>
      <c r="U824" s="27" t="s">
        <v>4954</v>
      </c>
      <c r="V824" s="27" t="s">
        <v>4955</v>
      </c>
      <c r="W824" s="27" t="s">
        <v>5778</v>
      </c>
      <c r="X824" s="32" t="s">
        <v>5089</v>
      </c>
      <c r="Y824" s="27">
        <v>10</v>
      </c>
      <c r="Z824" s="27">
        <v>1</v>
      </c>
      <c r="AA824" s="52" t="s">
        <v>5863</v>
      </c>
      <c r="AB824" s="33" t="s">
        <v>5327</v>
      </c>
      <c r="AC824" s="27">
        <v>1</v>
      </c>
      <c r="AD824" s="27">
        <v>7</v>
      </c>
      <c r="AE824" s="27">
        <v>1</v>
      </c>
      <c r="AF824" s="36">
        <v>2308143011801</v>
      </c>
      <c r="AG824" s="36" t="str">
        <f>MID(AF824,10,4)</f>
        <v>1801</v>
      </c>
      <c r="AH824" s="27" t="s">
        <v>1061</v>
      </c>
      <c r="AI824" s="27" t="s">
        <v>5888</v>
      </c>
      <c r="AJ824" s="29">
        <v>34249</v>
      </c>
      <c r="AK824" s="27" t="s">
        <v>379</v>
      </c>
      <c r="AL824" s="29">
        <v>45572</v>
      </c>
      <c r="AM824" s="27" t="s">
        <v>499</v>
      </c>
      <c r="AN824" s="29">
        <v>45572</v>
      </c>
      <c r="AO824" s="27"/>
      <c r="AP824" s="27"/>
      <c r="AQ824" s="27"/>
      <c r="AR824" s="35">
        <v>82848831</v>
      </c>
      <c r="AS824" s="36">
        <v>201402576866</v>
      </c>
      <c r="AT824" s="27"/>
      <c r="AU824" s="29"/>
      <c r="AV824" s="27"/>
      <c r="AW824" s="27" t="s">
        <v>4448</v>
      </c>
      <c r="AX824" s="27" t="s">
        <v>555</v>
      </c>
      <c r="AY824" s="27" t="s">
        <v>4449</v>
      </c>
      <c r="AZ824" s="27">
        <v>0</v>
      </c>
      <c r="BA824" s="27"/>
      <c r="BB824" s="27">
        <v>42454087</v>
      </c>
      <c r="BC824" s="27" t="s">
        <v>4588</v>
      </c>
      <c r="BD824" s="27">
        <v>1</v>
      </c>
      <c r="BE824" s="27">
        <v>5</v>
      </c>
      <c r="BF824" s="27">
        <v>2</v>
      </c>
      <c r="BG824" s="27" t="s">
        <v>4598</v>
      </c>
      <c r="BH824" s="28">
        <v>5</v>
      </c>
      <c r="BI824" s="106" t="s">
        <v>5889</v>
      </c>
      <c r="BJ824" s="27" t="s">
        <v>5890</v>
      </c>
      <c r="BK824" s="27"/>
      <c r="BL824" s="27"/>
      <c r="BM824" s="27"/>
      <c r="BN824" s="27"/>
      <c r="BO824" s="27" t="s">
        <v>4769</v>
      </c>
      <c r="BP824" s="27" t="s">
        <v>4776</v>
      </c>
      <c r="BQ824" s="27" t="s">
        <v>4776</v>
      </c>
      <c r="BR824" s="27" t="s">
        <v>4776</v>
      </c>
      <c r="BS824" s="27" t="s">
        <v>4776</v>
      </c>
      <c r="BT824" s="27">
        <v>30.843835616438355</v>
      </c>
      <c r="BU824" s="27">
        <v>10</v>
      </c>
      <c r="BV824" s="27">
        <v>7</v>
      </c>
      <c r="BW824" s="33"/>
      <c r="BX824" s="33"/>
      <c r="BY824" s="33"/>
      <c r="BZ824" s="91"/>
      <c r="CA824" s="91"/>
      <c r="CB824" s="91"/>
      <c r="CC824" s="33"/>
      <c r="CD824" s="33"/>
      <c r="CE824" s="33"/>
      <c r="CF824" s="27"/>
      <c r="CG824" s="27"/>
      <c r="CH824" s="27"/>
      <c r="CI824" s="27"/>
      <c r="CJ824" s="27"/>
    </row>
    <row r="825" spans="1:88" x14ac:dyDescent="0.25">
      <c r="A825" s="27" t="s">
        <v>3492</v>
      </c>
      <c r="B825" s="27" t="s">
        <v>5891</v>
      </c>
      <c r="C825" s="27" t="s">
        <v>2400</v>
      </c>
      <c r="D825" s="27" t="s">
        <v>168</v>
      </c>
      <c r="E825" s="27" t="s">
        <v>1452</v>
      </c>
      <c r="F825" s="27"/>
      <c r="G825" s="27" t="s">
        <v>6856</v>
      </c>
      <c r="H825" s="27" t="s">
        <v>3998</v>
      </c>
      <c r="I825" s="27" t="s">
        <v>4974</v>
      </c>
      <c r="J825" s="27"/>
      <c r="K825" s="29">
        <v>45460</v>
      </c>
      <c r="L825" s="30">
        <v>2960</v>
      </c>
      <c r="M825" s="31">
        <v>250</v>
      </c>
      <c r="N825" t="s">
        <v>4864</v>
      </c>
      <c r="P825" t="s">
        <v>4864</v>
      </c>
      <c r="Q825" s="27"/>
      <c r="R825" s="27" t="s">
        <v>5184</v>
      </c>
      <c r="S825" s="63" t="s">
        <v>4962</v>
      </c>
      <c r="T825" s="63" t="s">
        <v>4963</v>
      </c>
      <c r="U825" s="27" t="s">
        <v>4954</v>
      </c>
      <c r="V825" s="27" t="s">
        <v>4869</v>
      </c>
      <c r="W825" s="63" t="s">
        <v>4980</v>
      </c>
      <c r="X825" s="121" t="s">
        <v>4870</v>
      </c>
      <c r="Y825" s="63">
        <v>1</v>
      </c>
      <c r="Z825" s="63">
        <v>1</v>
      </c>
      <c r="AA825" s="52" t="s">
        <v>5863</v>
      </c>
      <c r="AB825" s="33" t="s">
        <v>5327</v>
      </c>
      <c r="AC825" s="27">
        <v>1</v>
      </c>
      <c r="AD825" s="27">
        <v>7</v>
      </c>
      <c r="AE825" s="27">
        <v>1</v>
      </c>
      <c r="AF825" s="36">
        <v>1652153481205</v>
      </c>
      <c r="AG825" s="36" t="str">
        <f>MID(AF825,10,4)</f>
        <v>1205</v>
      </c>
      <c r="AH825" s="27" t="s">
        <v>430</v>
      </c>
      <c r="AI825" s="27" t="s">
        <v>217</v>
      </c>
      <c r="AJ825" s="29">
        <v>29816</v>
      </c>
      <c r="AK825" s="27"/>
      <c r="AL825" s="27"/>
      <c r="AM825" s="27" t="s">
        <v>499</v>
      </c>
      <c r="AN825" s="29">
        <v>45795</v>
      </c>
      <c r="AO825" s="27"/>
      <c r="AP825" s="27"/>
      <c r="AQ825" s="27"/>
      <c r="AR825" s="35">
        <v>40855368</v>
      </c>
      <c r="AS825" s="36">
        <v>181085648</v>
      </c>
      <c r="AT825" s="27"/>
      <c r="AU825" s="29"/>
      <c r="AV825" s="27"/>
      <c r="AW825" s="27" t="s">
        <v>4450</v>
      </c>
      <c r="AX825" s="27" t="s">
        <v>114</v>
      </c>
      <c r="AY825" s="27" t="s">
        <v>114</v>
      </c>
      <c r="AZ825" s="27">
        <v>6</v>
      </c>
      <c r="BA825" s="27"/>
      <c r="BB825" s="27">
        <v>55932202</v>
      </c>
      <c r="BC825" s="27" t="s">
        <v>1907</v>
      </c>
      <c r="BD825" s="27">
        <v>2</v>
      </c>
      <c r="BE825" s="27">
        <v>5</v>
      </c>
      <c r="BF825" s="27">
        <v>2</v>
      </c>
      <c r="BG825" s="27" t="s">
        <v>635</v>
      </c>
      <c r="BH825" s="27">
        <v>7</v>
      </c>
      <c r="BI825" s="106" t="s">
        <v>5892</v>
      </c>
      <c r="BJ825" s="27"/>
      <c r="BK825" s="27"/>
      <c r="BL825" s="27"/>
      <c r="BM825" s="27"/>
      <c r="BN825" s="27"/>
      <c r="BO825" s="27" t="s">
        <v>4769</v>
      </c>
      <c r="BP825" s="29">
        <v>45386</v>
      </c>
      <c r="BQ825" s="27" t="s">
        <v>4776</v>
      </c>
      <c r="BR825" s="27" t="s">
        <v>4776</v>
      </c>
      <c r="BS825" s="27" t="s">
        <v>4776</v>
      </c>
      <c r="BT825" s="27">
        <v>42.989041095890414</v>
      </c>
      <c r="BU825" s="27">
        <v>8</v>
      </c>
      <c r="BV825" s="27">
        <v>18</v>
      </c>
      <c r="BW825" s="33"/>
      <c r="BX825" s="33"/>
      <c r="BY825" s="33"/>
      <c r="BZ825" s="91"/>
      <c r="CA825" s="91"/>
      <c r="CB825" s="91"/>
      <c r="CC825" s="33"/>
      <c r="CD825" s="33"/>
      <c r="CE825" s="33"/>
      <c r="CF825" s="27"/>
      <c r="CG825" s="27"/>
      <c r="CH825" s="27"/>
      <c r="CI825" s="27"/>
      <c r="CJ825" s="27"/>
    </row>
    <row r="826" spans="1:88" x14ac:dyDescent="0.25">
      <c r="A826" s="27" t="s">
        <v>3493</v>
      </c>
      <c r="B826" s="27" t="s">
        <v>2067</v>
      </c>
      <c r="C826" s="27" t="s">
        <v>576</v>
      </c>
      <c r="D826" s="27" t="s">
        <v>3862</v>
      </c>
      <c r="E826" s="27" t="s">
        <v>3973</v>
      </c>
      <c r="F826" s="27"/>
      <c r="G826" s="27" t="s">
        <v>6857</v>
      </c>
      <c r="H826" s="27" t="s">
        <v>3998</v>
      </c>
      <c r="I826" s="27" t="s">
        <v>4001</v>
      </c>
      <c r="J826" s="27"/>
      <c r="K826" s="29">
        <v>45460</v>
      </c>
      <c r="L826" s="30">
        <v>2960</v>
      </c>
      <c r="M826" s="31">
        <v>250</v>
      </c>
      <c r="N826" t="s">
        <v>4864</v>
      </c>
      <c r="P826" t="s">
        <v>4864</v>
      </c>
      <c r="Q826" s="27"/>
      <c r="R826" s="27" t="s">
        <v>4961</v>
      </c>
      <c r="S826" s="63" t="s">
        <v>4962</v>
      </c>
      <c r="T826" s="63" t="s">
        <v>4963</v>
      </c>
      <c r="U826" s="27" t="s">
        <v>4954</v>
      </c>
      <c r="V826" s="27" t="s">
        <v>5003</v>
      </c>
      <c r="W826" s="27" t="s">
        <v>5607</v>
      </c>
      <c r="X826" s="32" t="s">
        <v>5101</v>
      </c>
      <c r="Y826" s="27">
        <v>6</v>
      </c>
      <c r="Z826" s="27">
        <v>1</v>
      </c>
      <c r="AA826" s="52" t="s">
        <v>5326</v>
      </c>
      <c r="AB826" s="33" t="s">
        <v>5327</v>
      </c>
      <c r="AC826" s="27">
        <v>1</v>
      </c>
      <c r="AD826" s="27">
        <v>7</v>
      </c>
      <c r="AE826" s="27">
        <v>1</v>
      </c>
      <c r="AF826" s="36">
        <v>3248359811601</v>
      </c>
      <c r="AG826" s="36" t="str">
        <f>MID(AF826,10,4)</f>
        <v>1601</v>
      </c>
      <c r="AH826" s="27" t="s">
        <v>1118</v>
      </c>
      <c r="AI826" s="27" t="s">
        <v>1119</v>
      </c>
      <c r="AJ826" s="29">
        <v>35577</v>
      </c>
      <c r="AK826" s="27" t="s">
        <v>218</v>
      </c>
      <c r="AL826" s="29">
        <v>45804</v>
      </c>
      <c r="AM826" s="27"/>
      <c r="AN826" s="27"/>
      <c r="AO826" s="27"/>
      <c r="AP826" s="27"/>
      <c r="AQ826" s="27"/>
      <c r="AR826" s="35">
        <v>101536593</v>
      </c>
      <c r="AS826" s="36">
        <v>3248359811601</v>
      </c>
      <c r="AT826" s="27"/>
      <c r="AU826" s="29"/>
      <c r="AV826" s="27"/>
      <c r="AW826" s="27" t="s">
        <v>4451</v>
      </c>
      <c r="AX826" s="27" t="s">
        <v>1118</v>
      </c>
      <c r="AY826" s="27" t="s">
        <v>1119</v>
      </c>
      <c r="AZ826" s="27"/>
      <c r="BA826" s="27"/>
      <c r="BB826" s="27">
        <v>34258813</v>
      </c>
      <c r="BC826" s="27" t="s">
        <v>4588</v>
      </c>
      <c r="BD826" s="27">
        <v>1</v>
      </c>
      <c r="BE826" s="27">
        <v>5</v>
      </c>
      <c r="BF826" s="27">
        <v>0</v>
      </c>
      <c r="BG826" s="27" t="s">
        <v>635</v>
      </c>
      <c r="BH826" s="27">
        <v>7</v>
      </c>
      <c r="BI826" s="106" t="s">
        <v>5893</v>
      </c>
      <c r="BJ826" s="27" t="s">
        <v>5894</v>
      </c>
      <c r="BK826" s="27"/>
      <c r="BL826" s="27"/>
      <c r="BM826" s="27"/>
      <c r="BN826" s="27"/>
      <c r="BO826" s="27" t="s">
        <v>4769</v>
      </c>
      <c r="BP826" s="29">
        <v>45405</v>
      </c>
      <c r="BQ826" s="27" t="s">
        <v>4776</v>
      </c>
      <c r="BR826" s="27" t="s">
        <v>4776</v>
      </c>
      <c r="BS826" s="27" t="s">
        <v>4776</v>
      </c>
      <c r="BT826" s="27">
        <v>27.205479452054796</v>
      </c>
      <c r="BU826" s="27">
        <v>5</v>
      </c>
      <c r="BV826" s="27">
        <v>27</v>
      </c>
      <c r="BW826" s="33"/>
      <c r="BX826" s="33"/>
      <c r="BY826" s="33"/>
      <c r="BZ826" s="91"/>
      <c r="CA826" s="91"/>
      <c r="CB826" s="91"/>
      <c r="CC826" s="33"/>
      <c r="CD826" s="33"/>
      <c r="CE826" s="33"/>
      <c r="CF826" s="27"/>
      <c r="CG826" s="27"/>
      <c r="CH826" s="27"/>
      <c r="CI826" s="27"/>
      <c r="CJ826" s="27"/>
    </row>
    <row r="827" spans="1:88" x14ac:dyDescent="0.25">
      <c r="A827" s="27" t="s">
        <v>3494</v>
      </c>
      <c r="B827" s="27" t="s">
        <v>1809</v>
      </c>
      <c r="C827" s="27" t="s">
        <v>926</v>
      </c>
      <c r="D827" s="27" t="s">
        <v>1265</v>
      </c>
      <c r="E827" s="27" t="s">
        <v>1558</v>
      </c>
      <c r="F827" s="27"/>
      <c r="G827" s="27" t="s">
        <v>6858</v>
      </c>
      <c r="H827" s="27" t="s">
        <v>3998</v>
      </c>
      <c r="I827" s="27" t="s">
        <v>5895</v>
      </c>
      <c r="J827" s="27"/>
      <c r="K827" s="29">
        <v>45460</v>
      </c>
      <c r="L827" s="30">
        <v>2960</v>
      </c>
      <c r="M827" s="31">
        <v>250</v>
      </c>
      <c r="N827" t="s">
        <v>149</v>
      </c>
      <c r="O827" s="1">
        <v>45473</v>
      </c>
      <c r="P827" t="s">
        <v>5209</v>
      </c>
      <c r="Q827" s="27"/>
      <c r="R827" s="27" t="s">
        <v>5184</v>
      </c>
      <c r="S827" s="63" t="s">
        <v>4962</v>
      </c>
      <c r="T827" s="63" t="s">
        <v>4963</v>
      </c>
      <c r="U827" s="27" t="s">
        <v>4954</v>
      </c>
      <c r="V827" s="27" t="s">
        <v>4869</v>
      </c>
      <c r="W827" s="63" t="s">
        <v>4980</v>
      </c>
      <c r="X827" s="121" t="s">
        <v>4870</v>
      </c>
      <c r="Y827" s="63">
        <v>1</v>
      </c>
      <c r="Z827" s="63">
        <v>1</v>
      </c>
      <c r="AA827" s="52" t="s">
        <v>5863</v>
      </c>
      <c r="AB827" s="33" t="s">
        <v>5327</v>
      </c>
      <c r="AC827" s="27">
        <v>1</v>
      </c>
      <c r="AD827" s="27">
        <v>7</v>
      </c>
      <c r="AE827" s="27">
        <v>1</v>
      </c>
      <c r="AF827" s="36">
        <v>1588034770506</v>
      </c>
      <c r="AG827" s="36" t="str">
        <f>MID(AF827,10,4)</f>
        <v>0506</v>
      </c>
      <c r="AH827" s="27" t="s">
        <v>163</v>
      </c>
      <c r="AI827" s="27" t="s">
        <v>1347</v>
      </c>
      <c r="AJ827" s="29">
        <v>32271</v>
      </c>
      <c r="AK827" s="27"/>
      <c r="AL827" s="27"/>
      <c r="AM827" s="27"/>
      <c r="AN827" s="27"/>
      <c r="AO827" s="27"/>
      <c r="AP827" s="27"/>
      <c r="AQ827" s="27"/>
      <c r="AR827" s="35">
        <v>45521484</v>
      </c>
      <c r="AS827" s="36">
        <v>201100052547</v>
      </c>
      <c r="AT827" s="27"/>
      <c r="AU827" s="29"/>
      <c r="AV827" s="27"/>
      <c r="AW827" s="27" t="s">
        <v>4452</v>
      </c>
      <c r="AX827" s="27" t="s">
        <v>142</v>
      </c>
      <c r="AY827" s="27" t="s">
        <v>183</v>
      </c>
      <c r="AZ827" s="27">
        <v>4</v>
      </c>
      <c r="BA827" s="27"/>
      <c r="BB827" s="27">
        <v>56899978</v>
      </c>
      <c r="BC827" s="27" t="s">
        <v>1907</v>
      </c>
      <c r="BD827" s="27">
        <v>2</v>
      </c>
      <c r="BE827" s="27">
        <v>5</v>
      </c>
      <c r="BF827" s="27">
        <v>2</v>
      </c>
      <c r="BG827" s="27" t="s">
        <v>885</v>
      </c>
      <c r="BH827" s="27">
        <v>7</v>
      </c>
      <c r="BI827" s="106" t="s">
        <v>5896</v>
      </c>
      <c r="BJ827" s="27" t="s">
        <v>5897</v>
      </c>
      <c r="BK827" s="27"/>
      <c r="BL827" s="27"/>
      <c r="BM827" s="27"/>
      <c r="BN827" s="27"/>
      <c r="BO827" s="27" t="s">
        <v>4769</v>
      </c>
      <c r="BP827" s="27" t="s">
        <v>4776</v>
      </c>
      <c r="BQ827" s="27" t="s">
        <v>4776</v>
      </c>
      <c r="BR827" s="27"/>
      <c r="BS827" s="29">
        <v>45457</v>
      </c>
      <c r="BT827" s="27">
        <v>36.263013698630139</v>
      </c>
      <c r="BU827" s="27">
        <v>5</v>
      </c>
      <c r="BV827" s="27">
        <v>8</v>
      </c>
      <c r="BW827" s="33"/>
      <c r="BX827" s="33"/>
      <c r="BY827" s="33"/>
      <c r="BZ827" s="91"/>
      <c r="CA827" s="91"/>
      <c r="CB827" s="91"/>
      <c r="CC827" s="33"/>
      <c r="CD827" s="33"/>
      <c r="CE827" s="33"/>
      <c r="CF827" s="27"/>
      <c r="CG827" s="27"/>
      <c r="CH827" s="27"/>
      <c r="CI827" s="27"/>
      <c r="CJ827" s="27"/>
    </row>
    <row r="828" spans="1:88" x14ac:dyDescent="0.25">
      <c r="A828" s="27" t="s">
        <v>3495</v>
      </c>
      <c r="B828" s="27" t="s">
        <v>5898</v>
      </c>
      <c r="C828" s="27" t="s">
        <v>659</v>
      </c>
      <c r="D828" s="27" t="s">
        <v>3863</v>
      </c>
      <c r="E828" s="27" t="s">
        <v>215</v>
      </c>
      <c r="F828" s="27"/>
      <c r="G828" s="27" t="s">
        <v>6859</v>
      </c>
      <c r="H828" s="27" t="s">
        <v>3998</v>
      </c>
      <c r="I828" s="27" t="s">
        <v>4001</v>
      </c>
      <c r="J828" s="27"/>
      <c r="K828" s="29">
        <v>45460</v>
      </c>
      <c r="L828" s="30">
        <v>2960</v>
      </c>
      <c r="M828" s="31">
        <v>250</v>
      </c>
      <c r="N828" t="s">
        <v>4864</v>
      </c>
      <c r="P828" t="s">
        <v>4864</v>
      </c>
      <c r="Q828" s="27"/>
      <c r="R828" s="27" t="s">
        <v>4961</v>
      </c>
      <c r="S828" s="148" t="s">
        <v>4962</v>
      </c>
      <c r="T828" s="148" t="s">
        <v>4963</v>
      </c>
      <c r="U828" s="27" t="s">
        <v>4954</v>
      </c>
      <c r="V828" s="27" t="s">
        <v>4955</v>
      </c>
      <c r="W828" s="27" t="s">
        <v>5778</v>
      </c>
      <c r="X828" s="32" t="s">
        <v>4949</v>
      </c>
      <c r="Y828" s="27">
        <v>3</v>
      </c>
      <c r="Z828" s="27">
        <v>1</v>
      </c>
      <c r="AA828" s="52" t="s">
        <v>5633</v>
      </c>
      <c r="AB828" s="33" t="s">
        <v>5327</v>
      </c>
      <c r="AC828" s="27">
        <v>1</v>
      </c>
      <c r="AD828" s="27">
        <v>7</v>
      </c>
      <c r="AE828" s="27">
        <v>1</v>
      </c>
      <c r="AF828" s="36">
        <v>3389043362101</v>
      </c>
      <c r="AG828" s="36" t="str">
        <f>MID(AF828,10,4)</f>
        <v>2101</v>
      </c>
      <c r="AH828" s="27" t="s">
        <v>1290</v>
      </c>
      <c r="AI828" s="27" t="s">
        <v>1290</v>
      </c>
      <c r="AJ828" s="29">
        <v>35297</v>
      </c>
      <c r="AK828" s="27"/>
      <c r="AL828" s="27"/>
      <c r="AM828" s="27" t="s">
        <v>499</v>
      </c>
      <c r="AN828" s="29">
        <v>46254</v>
      </c>
      <c r="AO828" s="27"/>
      <c r="AP828" s="27"/>
      <c r="AQ828" s="27"/>
      <c r="AR828" s="35">
        <v>89215591</v>
      </c>
      <c r="AS828" s="36">
        <v>3389043362101</v>
      </c>
      <c r="AT828" s="27"/>
      <c r="AU828" s="29"/>
      <c r="AV828" s="27"/>
      <c r="AW828" s="27" t="s">
        <v>4453</v>
      </c>
      <c r="AX828" s="27" t="s">
        <v>1290</v>
      </c>
      <c r="AY828" s="27" t="s">
        <v>1290</v>
      </c>
      <c r="AZ828" s="27"/>
      <c r="BA828" s="27"/>
      <c r="BB828" s="27">
        <v>41890918</v>
      </c>
      <c r="BC828" s="27" t="s">
        <v>1907</v>
      </c>
      <c r="BD828" s="27">
        <v>2</v>
      </c>
      <c r="BE828" s="27">
        <v>5</v>
      </c>
      <c r="BF828" s="27">
        <v>0</v>
      </c>
      <c r="BG828" s="27" t="s">
        <v>885</v>
      </c>
      <c r="BH828" s="27">
        <v>7</v>
      </c>
      <c r="BI828" s="106" t="s">
        <v>5899</v>
      </c>
      <c r="BJ828" s="27" t="s">
        <v>5900</v>
      </c>
      <c r="BK828" s="27"/>
      <c r="BL828" s="27"/>
      <c r="BM828" s="27"/>
      <c r="BN828" s="27"/>
      <c r="BO828" s="27" t="s">
        <v>4769</v>
      </c>
      <c r="BP828" s="27" t="s">
        <v>4776</v>
      </c>
      <c r="BQ828" s="27" t="s">
        <v>4776</v>
      </c>
      <c r="BR828" s="27" t="s">
        <v>4776</v>
      </c>
      <c r="BS828" s="27" t="s">
        <v>4776</v>
      </c>
      <c r="BT828" s="27">
        <v>27.972602739726028</v>
      </c>
      <c r="BU828" s="27">
        <v>8</v>
      </c>
      <c r="BV828" s="27">
        <v>20</v>
      </c>
      <c r="BW828" s="33"/>
      <c r="BX828" s="33"/>
      <c r="BY828" s="33"/>
      <c r="BZ828" s="91"/>
      <c r="CA828" s="91"/>
      <c r="CB828" s="91"/>
      <c r="CC828" s="33"/>
      <c r="CD828" s="33"/>
      <c r="CE828" s="33"/>
      <c r="CF828" s="27"/>
      <c r="CG828" s="27"/>
      <c r="CH828" s="27"/>
      <c r="CI828" s="27"/>
      <c r="CJ828" s="27"/>
    </row>
    <row r="829" spans="1:88" x14ac:dyDescent="0.25">
      <c r="A829" s="27" t="s">
        <v>3496</v>
      </c>
      <c r="B829" s="27" t="s">
        <v>2690</v>
      </c>
      <c r="C829" s="27" t="s">
        <v>1457</v>
      </c>
      <c r="D829" s="27" t="s">
        <v>2691</v>
      </c>
      <c r="E829" s="27" t="s">
        <v>2692</v>
      </c>
      <c r="F829" s="27"/>
      <c r="G829" s="27" t="s">
        <v>6583</v>
      </c>
      <c r="H829" s="27" t="s">
        <v>3998</v>
      </c>
      <c r="I829" s="27" t="s">
        <v>4001</v>
      </c>
      <c r="J829" s="27"/>
      <c r="K829" s="29">
        <v>45460</v>
      </c>
      <c r="L829" s="30">
        <v>2960</v>
      </c>
      <c r="M829" s="31">
        <v>250</v>
      </c>
      <c r="N829" t="s">
        <v>4864</v>
      </c>
      <c r="P829" t="s">
        <v>4864</v>
      </c>
      <c r="Q829" s="27"/>
      <c r="R829" s="27" t="s">
        <v>5184</v>
      </c>
      <c r="S829" s="63" t="s">
        <v>4962</v>
      </c>
      <c r="T829" s="63" t="s">
        <v>4963</v>
      </c>
      <c r="U829" s="27" t="s">
        <v>4954</v>
      </c>
      <c r="V829" s="27" t="s">
        <v>4869</v>
      </c>
      <c r="W829" s="27" t="s">
        <v>4980</v>
      </c>
      <c r="X829" s="121" t="s">
        <v>4870</v>
      </c>
      <c r="Y829" s="63">
        <v>1</v>
      </c>
      <c r="Z829" s="63">
        <v>1</v>
      </c>
      <c r="AA829" s="169" t="s">
        <v>5850</v>
      </c>
      <c r="AB829" s="33" t="s">
        <v>5098</v>
      </c>
      <c r="AC829" s="27">
        <v>1</v>
      </c>
      <c r="AD829" s="27">
        <v>7</v>
      </c>
      <c r="AE829" s="27">
        <v>1</v>
      </c>
      <c r="AF829" s="36">
        <v>3016900490101</v>
      </c>
      <c r="AG829" s="36" t="str">
        <f>MID(AF829,10,4)</f>
        <v>0101</v>
      </c>
      <c r="AH829" s="27" t="s">
        <v>114</v>
      </c>
      <c r="AI829" s="27" t="s">
        <v>114</v>
      </c>
      <c r="AJ829" s="29">
        <v>35931</v>
      </c>
      <c r="AK829" s="27" t="s">
        <v>379</v>
      </c>
      <c r="AL829" s="29">
        <v>35931</v>
      </c>
      <c r="AM829" s="27"/>
      <c r="AN829" s="27"/>
      <c r="AO829" s="27"/>
      <c r="AP829" s="27"/>
      <c r="AQ829" s="27"/>
      <c r="AR829" s="35">
        <v>106516884</v>
      </c>
      <c r="AS829" s="36">
        <v>3016900490101</v>
      </c>
      <c r="AT829" s="27"/>
      <c r="AU829" s="29"/>
      <c r="AV829" s="27"/>
      <c r="AW829" s="27" t="s">
        <v>4454</v>
      </c>
      <c r="AX829" s="27" t="s">
        <v>114</v>
      </c>
      <c r="AY829" s="27" t="s">
        <v>114</v>
      </c>
      <c r="AZ829" s="27">
        <v>18</v>
      </c>
      <c r="BA829" s="27"/>
      <c r="BB829" s="27">
        <v>54883317</v>
      </c>
      <c r="BC829" s="27" t="s">
        <v>4588</v>
      </c>
      <c r="BD829" s="27">
        <v>2</v>
      </c>
      <c r="BE829" s="27">
        <v>5</v>
      </c>
      <c r="BF829" s="27"/>
      <c r="BG829" s="27" t="s">
        <v>877</v>
      </c>
      <c r="BH829" s="27">
        <v>3</v>
      </c>
      <c r="BI829" s="106" t="s">
        <v>5901</v>
      </c>
      <c r="BJ829" s="27" t="s">
        <v>5902</v>
      </c>
      <c r="BK829" s="27"/>
      <c r="BL829" s="27"/>
      <c r="BM829" s="27"/>
      <c r="BN829" s="27"/>
      <c r="BO829" s="27" t="s">
        <v>4769</v>
      </c>
      <c r="BP829" s="27" t="s">
        <v>4776</v>
      </c>
      <c r="BQ829" s="27" t="s">
        <v>4776</v>
      </c>
      <c r="BR829" s="27" t="s">
        <v>4776</v>
      </c>
      <c r="BS829" s="27" t="s">
        <v>4776</v>
      </c>
      <c r="BT829" s="27">
        <v>26.235616438356164</v>
      </c>
      <c r="BU829" s="27">
        <v>5</v>
      </c>
      <c r="BV829" s="27">
        <v>16</v>
      </c>
      <c r="BW829" s="33"/>
      <c r="BX829" s="33"/>
      <c r="BY829" s="33"/>
      <c r="BZ829" s="91"/>
      <c r="CA829" s="91"/>
      <c r="CB829" s="91"/>
      <c r="CC829" s="33"/>
      <c r="CD829" s="33"/>
      <c r="CE829" s="33"/>
      <c r="CF829" s="27"/>
      <c r="CG829" s="27"/>
      <c r="CH829" s="27"/>
      <c r="CI829" s="27"/>
      <c r="CJ829" s="27"/>
    </row>
    <row r="830" spans="1:88" x14ac:dyDescent="0.25">
      <c r="A830" s="27" t="s">
        <v>3497</v>
      </c>
      <c r="B830" s="27" t="s">
        <v>3557</v>
      </c>
      <c r="C830" s="27" t="s">
        <v>2866</v>
      </c>
      <c r="D830" s="27" t="s">
        <v>3864</v>
      </c>
      <c r="E830" s="27" t="s">
        <v>215</v>
      </c>
      <c r="F830" s="27"/>
      <c r="G830" s="27" t="s">
        <v>6860</v>
      </c>
      <c r="H830" s="27" t="s">
        <v>3994</v>
      </c>
      <c r="I830" s="27"/>
      <c r="J830" s="27"/>
      <c r="K830" s="29">
        <v>45462</v>
      </c>
      <c r="L830" s="30">
        <v>3385</v>
      </c>
      <c r="M830" s="31">
        <v>250</v>
      </c>
      <c r="N830" t="s">
        <v>4864</v>
      </c>
      <c r="P830" s="27" t="s">
        <v>4864</v>
      </c>
      <c r="Q830" s="27"/>
      <c r="R830" s="27" t="s">
        <v>4872</v>
      </c>
      <c r="S830" s="27">
        <v>43</v>
      </c>
      <c r="T830" s="27" t="s">
        <v>5087</v>
      </c>
      <c r="U830" s="27"/>
      <c r="V830" s="27" t="s">
        <v>4869</v>
      </c>
      <c r="W830" s="27" t="s">
        <v>5275</v>
      </c>
      <c r="X830" s="32" t="s">
        <v>5101</v>
      </c>
      <c r="Y830" s="27">
        <v>6</v>
      </c>
      <c r="Z830" s="27">
        <v>2</v>
      </c>
      <c r="AA830" s="52" t="s">
        <v>5643</v>
      </c>
      <c r="AB830" s="33" t="s">
        <v>5604</v>
      </c>
      <c r="AC830" s="27">
        <v>1</v>
      </c>
      <c r="AD830" s="27">
        <v>7</v>
      </c>
      <c r="AE830" s="27">
        <v>1</v>
      </c>
      <c r="AF830" s="36">
        <v>3312796301801</v>
      </c>
      <c r="AG830" s="36" t="str">
        <f>MID(AF830,10,4)</f>
        <v>1801</v>
      </c>
      <c r="AH830" s="27" t="s">
        <v>1118</v>
      </c>
      <c r="AI830" s="27" t="s">
        <v>1119</v>
      </c>
      <c r="AJ830" s="29">
        <v>37432</v>
      </c>
      <c r="AK830" s="27"/>
      <c r="AL830" s="29"/>
      <c r="AM830" s="27"/>
      <c r="AN830" s="27"/>
      <c r="AO830" s="27"/>
      <c r="AP830" s="27"/>
      <c r="AQ830" s="27"/>
      <c r="AR830" s="35">
        <v>112522823</v>
      </c>
      <c r="AS830" s="36">
        <v>3312796301801</v>
      </c>
      <c r="AT830" s="27"/>
      <c r="AU830" s="29"/>
      <c r="AV830" s="27"/>
      <c r="AW830" s="27" t="s">
        <v>4451</v>
      </c>
      <c r="AX830" s="27" t="s">
        <v>1118</v>
      </c>
      <c r="AY830" s="27" t="s">
        <v>1119</v>
      </c>
      <c r="AZ830" s="27"/>
      <c r="BA830" s="27"/>
      <c r="BB830" s="27">
        <v>34258813</v>
      </c>
      <c r="BC830" s="27" t="s">
        <v>4588</v>
      </c>
      <c r="BD830" s="27">
        <v>1</v>
      </c>
      <c r="BE830" s="27">
        <v>5</v>
      </c>
      <c r="BF830" s="27">
        <v>0</v>
      </c>
      <c r="BG830" s="27" t="s">
        <v>635</v>
      </c>
      <c r="BH830" s="27">
        <v>7</v>
      </c>
      <c r="BI830" s="106" t="s">
        <v>5893</v>
      </c>
      <c r="BJ830" s="27" t="s">
        <v>5894</v>
      </c>
      <c r="BK830" s="27"/>
      <c r="BL830" s="27"/>
      <c r="BM830" s="27"/>
      <c r="BN830" s="27"/>
      <c r="BO830" s="27" t="s">
        <v>4769</v>
      </c>
      <c r="BP830" s="29">
        <v>45405</v>
      </c>
      <c r="BQ830" s="27" t="s">
        <v>4776</v>
      </c>
      <c r="BR830" s="27" t="s">
        <v>4776</v>
      </c>
      <c r="BS830" s="27" t="s">
        <v>4776</v>
      </c>
      <c r="BT830" s="27">
        <v>22.123287671232877</v>
      </c>
      <c r="BU830" s="27">
        <v>6</v>
      </c>
      <c r="BV830" s="27">
        <v>25</v>
      </c>
      <c r="BW830" s="33"/>
      <c r="BX830" s="33"/>
      <c r="BY830" s="33"/>
      <c r="BZ830" s="91"/>
      <c r="CA830" s="91"/>
      <c r="CB830" s="91"/>
      <c r="CC830" s="33"/>
      <c r="CD830" s="33"/>
      <c r="CE830" s="33"/>
      <c r="CF830" s="27"/>
      <c r="CG830" s="27"/>
      <c r="CH830" s="27"/>
      <c r="CI830" s="27"/>
      <c r="CJ830" s="27"/>
    </row>
    <row r="831" spans="1:88" x14ac:dyDescent="0.25">
      <c r="A831" s="27" t="s">
        <v>3498</v>
      </c>
      <c r="B831" s="27" t="s">
        <v>559</v>
      </c>
      <c r="C831" s="27" t="s">
        <v>1227</v>
      </c>
      <c r="D831" s="27" t="s">
        <v>1039</v>
      </c>
      <c r="E831" s="27" t="s">
        <v>3974</v>
      </c>
      <c r="F831" s="27"/>
      <c r="G831" s="27" t="s">
        <v>6861</v>
      </c>
      <c r="H831" s="27" t="s">
        <v>3994</v>
      </c>
      <c r="I831" s="27"/>
      <c r="J831" s="27"/>
      <c r="K831" s="29">
        <v>45462</v>
      </c>
      <c r="L831" s="30">
        <v>3385</v>
      </c>
      <c r="M831" s="31">
        <v>250</v>
      </c>
      <c r="N831" t="s">
        <v>4864</v>
      </c>
      <c r="P831" s="27" t="s">
        <v>4864</v>
      </c>
      <c r="Q831" s="27"/>
      <c r="R831" s="27" t="s">
        <v>4941</v>
      </c>
      <c r="S831" s="51">
        <v>68</v>
      </c>
      <c r="T831" s="45" t="s">
        <v>5145</v>
      </c>
      <c r="U831" s="27"/>
      <c r="V831" s="27" t="s">
        <v>4869</v>
      </c>
      <c r="W831" s="105" t="s">
        <v>4971</v>
      </c>
      <c r="X831" s="32" t="s">
        <v>4972</v>
      </c>
      <c r="Y831" s="27">
        <v>7</v>
      </c>
      <c r="Z831" s="27">
        <v>2</v>
      </c>
      <c r="AA831" s="52" t="s">
        <v>5643</v>
      </c>
      <c r="AB831" s="33" t="s">
        <v>5604</v>
      </c>
      <c r="AC831" s="27">
        <v>1</v>
      </c>
      <c r="AD831" s="27">
        <v>7</v>
      </c>
      <c r="AE831" s="27">
        <v>1</v>
      </c>
      <c r="AF831" s="36">
        <v>3445932580502</v>
      </c>
      <c r="AG831" s="36" t="str">
        <f>MID(AF831,10,4)</f>
        <v>0502</v>
      </c>
      <c r="AH831" s="27" t="s">
        <v>163</v>
      </c>
      <c r="AI831" s="27" t="s">
        <v>210</v>
      </c>
      <c r="AJ831" s="29">
        <v>35149</v>
      </c>
      <c r="AK831" s="27"/>
      <c r="AL831" s="27"/>
      <c r="AM831" s="27"/>
      <c r="AN831" s="27"/>
      <c r="AO831" s="27"/>
      <c r="AP831" s="27"/>
      <c r="AQ831" s="27"/>
      <c r="AR831" s="35">
        <v>94287708</v>
      </c>
      <c r="AS831" s="36">
        <v>3445932580502</v>
      </c>
      <c r="AT831" s="27"/>
      <c r="AU831" s="29"/>
      <c r="AV831" s="27"/>
      <c r="AW831" s="27" t="s">
        <v>4455</v>
      </c>
      <c r="AX831" s="27" t="s">
        <v>1032</v>
      </c>
      <c r="AY831" s="27" t="s">
        <v>1032</v>
      </c>
      <c r="AZ831" s="27"/>
      <c r="BA831" s="27"/>
      <c r="BB831" s="27">
        <v>36717909</v>
      </c>
      <c r="BC831" s="27" t="s">
        <v>4589</v>
      </c>
      <c r="BD831" s="27">
        <v>2</v>
      </c>
      <c r="BE831" s="27">
        <v>5</v>
      </c>
      <c r="BF831" s="27">
        <v>2</v>
      </c>
      <c r="BG831" s="27" t="s">
        <v>4597</v>
      </c>
      <c r="BH831" s="27"/>
      <c r="BI831" s="106" t="s">
        <v>5903</v>
      </c>
      <c r="BJ831" s="27" t="s">
        <v>5904</v>
      </c>
      <c r="BK831" s="27"/>
      <c r="BL831" s="27"/>
      <c r="BM831" s="27"/>
      <c r="BN831" s="27"/>
      <c r="BO831" s="27" t="s">
        <v>4769</v>
      </c>
      <c r="BP831" s="29">
        <v>45125</v>
      </c>
      <c r="BQ831" s="27" t="s">
        <v>4770</v>
      </c>
      <c r="BR831" s="27"/>
      <c r="BS831" s="29">
        <v>45461</v>
      </c>
      <c r="BT831" s="27">
        <v>28.378082191780823</v>
      </c>
      <c r="BU831" s="27">
        <v>3</v>
      </c>
      <c r="BV831" s="27">
        <v>25</v>
      </c>
      <c r="BW831" s="33"/>
      <c r="BX831" s="33"/>
      <c r="BY831" s="33"/>
      <c r="BZ831" s="91"/>
      <c r="CA831" s="91"/>
      <c r="CB831" s="91"/>
      <c r="CC831" s="33"/>
      <c r="CD831" s="33"/>
      <c r="CE831" s="33"/>
      <c r="CF831" s="27"/>
      <c r="CG831" s="27"/>
      <c r="CH831" s="27"/>
      <c r="CI831" s="27"/>
      <c r="CJ831" s="27"/>
    </row>
    <row r="832" spans="1:88" x14ac:dyDescent="0.25">
      <c r="A832" s="27" t="s">
        <v>3499</v>
      </c>
      <c r="B832" s="27" t="s">
        <v>695</v>
      </c>
      <c r="C832" s="27" t="s">
        <v>576</v>
      </c>
      <c r="D832" s="27" t="s">
        <v>1612</v>
      </c>
      <c r="E832" s="27" t="s">
        <v>2029</v>
      </c>
      <c r="F832" s="27"/>
      <c r="G832" s="27" t="s">
        <v>6862</v>
      </c>
      <c r="H832" s="27" t="s">
        <v>4034</v>
      </c>
      <c r="I832" s="27"/>
      <c r="J832" s="27"/>
      <c r="K832" s="29">
        <v>45460</v>
      </c>
      <c r="L832" s="30">
        <v>2960</v>
      </c>
      <c r="M832" s="31">
        <v>250</v>
      </c>
      <c r="N832" t="s">
        <v>4864</v>
      </c>
      <c r="P832" s="27" t="s">
        <v>4864</v>
      </c>
      <c r="Q832" s="27"/>
      <c r="R832" s="27" t="s">
        <v>4961</v>
      </c>
      <c r="S832" s="27" t="s">
        <v>4962</v>
      </c>
      <c r="T832" s="27" t="s">
        <v>4963</v>
      </c>
      <c r="U832" s="27" t="s">
        <v>4954</v>
      </c>
      <c r="V832" s="27" t="s">
        <v>4776</v>
      </c>
      <c r="W832" s="27" t="s">
        <v>5001</v>
      </c>
      <c r="X832" s="32" t="s">
        <v>4997</v>
      </c>
      <c r="Y832" s="27">
        <v>5</v>
      </c>
      <c r="Z832" s="27">
        <v>1</v>
      </c>
      <c r="AA832" s="52" t="s">
        <v>5633</v>
      </c>
      <c r="AB832" s="33" t="s">
        <v>5715</v>
      </c>
      <c r="AC832" s="27">
        <v>1</v>
      </c>
      <c r="AD832" s="27">
        <v>7</v>
      </c>
      <c r="AE832" s="27">
        <v>1</v>
      </c>
      <c r="AF832" s="36">
        <v>3080356310606</v>
      </c>
      <c r="AG832" s="36" t="str">
        <f>MID(AF832,10,4)</f>
        <v>0606</v>
      </c>
      <c r="AH832" s="27" t="s">
        <v>533</v>
      </c>
      <c r="AI832" s="27" t="s">
        <v>5905</v>
      </c>
      <c r="AJ832" s="29">
        <v>36125</v>
      </c>
      <c r="AK832" s="27"/>
      <c r="AL832" s="27"/>
      <c r="AM832" s="27" t="s">
        <v>499</v>
      </c>
      <c r="AN832" s="29">
        <v>45987</v>
      </c>
      <c r="AO832" s="27"/>
      <c r="AP832" s="27"/>
      <c r="AQ832" s="27"/>
      <c r="AR832" s="35">
        <v>99616599</v>
      </c>
      <c r="AS832" s="36">
        <v>3080356310606</v>
      </c>
      <c r="AT832" s="27"/>
      <c r="AU832" s="29"/>
      <c r="AV832" s="27"/>
      <c r="AW832" s="27" t="s">
        <v>4456</v>
      </c>
      <c r="AX832" s="27" t="s">
        <v>268</v>
      </c>
      <c r="AY832" s="27" t="s">
        <v>315</v>
      </c>
      <c r="AZ832" s="27"/>
      <c r="BA832" s="27"/>
      <c r="BB832" s="27">
        <v>54159896</v>
      </c>
      <c r="BC832" s="27" t="s">
        <v>4588</v>
      </c>
      <c r="BD832" s="27">
        <v>1</v>
      </c>
      <c r="BE832" s="27">
        <v>5</v>
      </c>
      <c r="BF832" s="27">
        <v>0</v>
      </c>
      <c r="BG832" s="27" t="s">
        <v>4597</v>
      </c>
      <c r="BH832" s="27">
        <v>7</v>
      </c>
      <c r="BI832" s="27"/>
      <c r="BJ832" s="27"/>
      <c r="BK832" s="27"/>
      <c r="BL832" s="27"/>
      <c r="BM832" s="27"/>
      <c r="BN832" s="27"/>
      <c r="BO832" s="27" t="s">
        <v>4769</v>
      </c>
      <c r="BP832" s="29">
        <v>45455</v>
      </c>
      <c r="BQ832" s="29">
        <v>45455</v>
      </c>
      <c r="BR832" s="27" t="s">
        <v>5179</v>
      </c>
      <c r="BS832" s="29">
        <v>45455</v>
      </c>
      <c r="BT832" s="27">
        <v>25.704109589041096</v>
      </c>
      <c r="BU832" s="27">
        <v>11</v>
      </c>
      <c r="BV832" s="27">
        <v>26</v>
      </c>
      <c r="BW832" s="33"/>
      <c r="BX832" s="33"/>
      <c r="BY832" s="33"/>
      <c r="BZ832" s="91"/>
      <c r="CA832" s="91"/>
      <c r="CB832" s="91"/>
      <c r="CC832" s="33"/>
      <c r="CD832" s="33"/>
      <c r="CE832" s="33"/>
      <c r="CF832" s="27"/>
      <c r="CG832" s="27"/>
      <c r="CH832" s="27"/>
      <c r="CI832" s="27"/>
      <c r="CJ832" s="27"/>
    </row>
    <row r="833" spans="1:88" x14ac:dyDescent="0.25">
      <c r="A833" s="27" t="s">
        <v>3500</v>
      </c>
      <c r="B833" s="27" t="s">
        <v>5906</v>
      </c>
      <c r="C833" s="27" t="s">
        <v>2840</v>
      </c>
      <c r="D833" s="27" t="s">
        <v>160</v>
      </c>
      <c r="E833" s="27" t="s">
        <v>427</v>
      </c>
      <c r="F833" s="27"/>
      <c r="G833" s="27" t="s">
        <v>6863</v>
      </c>
      <c r="H833" s="27" t="s">
        <v>3993</v>
      </c>
      <c r="I833" s="27"/>
      <c r="J833" s="27"/>
      <c r="K833" s="29">
        <v>45462</v>
      </c>
      <c r="L833" s="30">
        <v>4250</v>
      </c>
      <c r="M833" s="31">
        <v>250</v>
      </c>
      <c r="N833" t="s">
        <v>4864</v>
      </c>
      <c r="P833" s="27" t="s">
        <v>4864</v>
      </c>
      <c r="Q833" s="27"/>
      <c r="R833" s="27" t="s">
        <v>4889</v>
      </c>
      <c r="S833" s="27" t="s">
        <v>4890</v>
      </c>
      <c r="T833" s="27" t="s">
        <v>4913</v>
      </c>
      <c r="U833" s="27" t="s">
        <v>4903</v>
      </c>
      <c r="V833" s="27" t="s">
        <v>4869</v>
      </c>
      <c r="W833" s="27"/>
      <c r="X833" s="32" t="s">
        <v>4870</v>
      </c>
      <c r="Y833" s="27">
        <v>1</v>
      </c>
      <c r="Z833" s="27">
        <v>1</v>
      </c>
      <c r="AA833" s="52" t="s">
        <v>5863</v>
      </c>
      <c r="AB833" s="33" t="s">
        <v>5327</v>
      </c>
      <c r="AC833" s="27">
        <v>1</v>
      </c>
      <c r="AD833" s="27">
        <v>7</v>
      </c>
      <c r="AE833" s="27">
        <v>1</v>
      </c>
      <c r="AF833" s="36">
        <v>2712716631216</v>
      </c>
      <c r="AG833" s="36" t="str">
        <f>MID(AF833,10,4)</f>
        <v>1216</v>
      </c>
      <c r="AH833" s="27" t="s">
        <v>5907</v>
      </c>
      <c r="AI833" s="27" t="s">
        <v>430</v>
      </c>
      <c r="AJ833" s="29">
        <v>34827</v>
      </c>
      <c r="AK833" s="27"/>
      <c r="AL833" s="27"/>
      <c r="AM833" s="27" t="s">
        <v>499</v>
      </c>
      <c r="AN833" s="29">
        <v>44324</v>
      </c>
      <c r="AO833" s="27"/>
      <c r="AP833" s="27"/>
      <c r="AQ833" s="27"/>
      <c r="AR833" s="35">
        <v>87431629</v>
      </c>
      <c r="AS833" s="36">
        <v>201402192726</v>
      </c>
      <c r="AT833" s="27"/>
      <c r="AU833" s="29"/>
      <c r="AV833" s="27"/>
      <c r="AW833" s="27" t="s">
        <v>4457</v>
      </c>
      <c r="AX833" s="27" t="s">
        <v>114</v>
      </c>
      <c r="AY833" s="27" t="s">
        <v>114</v>
      </c>
      <c r="AZ833" s="27">
        <v>11</v>
      </c>
      <c r="BA833" s="27"/>
      <c r="BB833" s="27" t="s">
        <v>4582</v>
      </c>
      <c r="BC833" s="27" t="s">
        <v>4588</v>
      </c>
      <c r="BD833" s="27">
        <v>1</v>
      </c>
      <c r="BE833" s="27">
        <v>5</v>
      </c>
      <c r="BF833" s="27">
        <v>0</v>
      </c>
      <c r="BG833" s="27" t="s">
        <v>4598</v>
      </c>
      <c r="BH833" s="28">
        <v>5</v>
      </c>
      <c r="BI833" s="106" t="s">
        <v>5908</v>
      </c>
      <c r="BJ833" s="27" t="s">
        <v>5909</v>
      </c>
      <c r="BK833" s="27"/>
      <c r="BL833" s="27"/>
      <c r="BM833" s="27"/>
      <c r="BN833" s="27"/>
      <c r="BO833" s="27" t="s">
        <v>4769</v>
      </c>
      <c r="BP833" s="27" t="s">
        <v>4776</v>
      </c>
      <c r="BQ833" s="27" t="s">
        <v>4776</v>
      </c>
      <c r="BR833" s="27" t="s">
        <v>4776</v>
      </c>
      <c r="BS833" s="27" t="s">
        <v>4776</v>
      </c>
      <c r="BT833" s="27">
        <v>29.260273972602739</v>
      </c>
      <c r="BU833" s="27">
        <v>5</v>
      </c>
      <c r="BV833" s="27">
        <v>8</v>
      </c>
      <c r="BW833" s="33"/>
      <c r="BX833" s="33"/>
      <c r="BY833" s="33"/>
      <c r="BZ833" s="91"/>
      <c r="CA833" s="91"/>
      <c r="CB833" s="91"/>
      <c r="CC833" s="33"/>
      <c r="CD833" s="33"/>
      <c r="CE833" s="33"/>
      <c r="CF833" s="27"/>
      <c r="CG833" s="27"/>
      <c r="CH833" s="27"/>
      <c r="CI833" s="27"/>
      <c r="CJ833" s="27"/>
    </row>
    <row r="834" spans="1:88" x14ac:dyDescent="0.25">
      <c r="A834" s="27" t="s">
        <v>3501</v>
      </c>
      <c r="B834" s="27" t="s">
        <v>2711</v>
      </c>
      <c r="C834" s="27" t="s">
        <v>366</v>
      </c>
      <c r="D834" s="27" t="s">
        <v>3864</v>
      </c>
      <c r="E834" s="27" t="s">
        <v>215</v>
      </c>
      <c r="F834" s="27"/>
      <c r="G834" s="27" t="s">
        <v>6864</v>
      </c>
      <c r="H834" s="27" t="s">
        <v>3994</v>
      </c>
      <c r="I834" s="27"/>
      <c r="J834" s="27"/>
      <c r="K834" s="29">
        <v>45474</v>
      </c>
      <c r="L834" s="30">
        <v>3385</v>
      </c>
      <c r="M834" s="31">
        <v>250</v>
      </c>
      <c r="N834" t="s">
        <v>4864</v>
      </c>
      <c r="P834" s="27" t="s">
        <v>4864</v>
      </c>
      <c r="Q834" s="27"/>
      <c r="R834" s="27" t="s">
        <v>4898</v>
      </c>
      <c r="S834" s="27">
        <v>10001</v>
      </c>
      <c r="T834" s="27" t="s">
        <v>6937</v>
      </c>
      <c r="U834" s="27"/>
      <c r="V834" s="27" t="s">
        <v>4869</v>
      </c>
      <c r="W834" s="27" t="s">
        <v>4886</v>
      </c>
      <c r="X834" s="32" t="s">
        <v>4870</v>
      </c>
      <c r="Y834" s="27">
        <v>1</v>
      </c>
      <c r="Z834" s="27">
        <v>2</v>
      </c>
      <c r="AA834" s="52" t="s">
        <v>5679</v>
      </c>
      <c r="AB834" s="33" t="s">
        <v>5604</v>
      </c>
      <c r="AC834" s="27">
        <v>1</v>
      </c>
      <c r="AD834" s="27">
        <v>7</v>
      </c>
      <c r="AE834" s="27">
        <v>1</v>
      </c>
      <c r="AF834" s="36">
        <v>3812386360101</v>
      </c>
      <c r="AG834" s="36" t="str">
        <f>MID(AF834,10,4)</f>
        <v>0101</v>
      </c>
      <c r="AH834" s="27" t="s">
        <v>114</v>
      </c>
      <c r="AI834" s="27" t="s">
        <v>114</v>
      </c>
      <c r="AJ834" s="29">
        <v>37513</v>
      </c>
      <c r="AK834" s="27"/>
      <c r="AL834" s="27"/>
      <c r="AM834" s="27"/>
      <c r="AN834" s="27"/>
      <c r="AO834" s="27"/>
      <c r="AP834" s="27"/>
      <c r="AQ834" s="27"/>
      <c r="AR834" s="35">
        <v>381238636</v>
      </c>
      <c r="AS834" s="36">
        <v>3812386360101</v>
      </c>
      <c r="AT834" s="27"/>
      <c r="AU834" s="29"/>
      <c r="AV834" s="27"/>
      <c r="AW834" s="27" t="s">
        <v>4458</v>
      </c>
      <c r="AX834" s="27" t="s">
        <v>114</v>
      </c>
      <c r="AY834" s="27" t="s">
        <v>278</v>
      </c>
      <c r="AZ834" s="27"/>
      <c r="BA834" s="27"/>
      <c r="BB834" s="27">
        <v>56216187</v>
      </c>
      <c r="BC834" s="27" t="s">
        <v>4590</v>
      </c>
      <c r="BD834" s="27">
        <v>1</v>
      </c>
      <c r="BE834" s="27">
        <v>5</v>
      </c>
      <c r="BF834" s="27">
        <v>0</v>
      </c>
      <c r="BG834" s="27" t="s">
        <v>635</v>
      </c>
      <c r="BH834" s="27">
        <v>7</v>
      </c>
      <c r="BI834" s="106" t="s">
        <v>5910</v>
      </c>
      <c r="BJ834" s="27" t="s">
        <v>5911</v>
      </c>
      <c r="BK834" s="27"/>
      <c r="BL834" s="27"/>
      <c r="BM834" s="27"/>
      <c r="BN834" s="27"/>
      <c r="BO834" s="27" t="s">
        <v>4769</v>
      </c>
      <c r="BP834" s="29">
        <v>45460</v>
      </c>
      <c r="BQ834" s="29">
        <v>45460</v>
      </c>
      <c r="BR834" s="27" t="s">
        <v>5179</v>
      </c>
      <c r="BS834" s="29">
        <v>45432</v>
      </c>
      <c r="BT834" s="27">
        <v>21.901369863013699</v>
      </c>
      <c r="BU834" s="27">
        <v>9</v>
      </c>
      <c r="BV834" s="27">
        <v>14</v>
      </c>
      <c r="BW834" s="33"/>
      <c r="BX834" s="33"/>
      <c r="BY834" s="33"/>
      <c r="BZ834" s="91"/>
      <c r="CA834" s="91"/>
      <c r="CB834" s="91"/>
      <c r="CC834" s="33"/>
      <c r="CD834" s="33"/>
      <c r="CE834" s="33"/>
      <c r="CF834" s="27"/>
      <c r="CG834" s="27"/>
      <c r="CH834" s="27"/>
      <c r="CI834" s="27"/>
      <c r="CJ834" s="27"/>
    </row>
    <row r="835" spans="1:88" x14ac:dyDescent="0.25">
      <c r="A835" s="27" t="s">
        <v>3502</v>
      </c>
      <c r="B835" s="27" t="s">
        <v>5912</v>
      </c>
      <c r="C835" s="27" t="s">
        <v>3748</v>
      </c>
      <c r="D835" s="27" t="s">
        <v>3865</v>
      </c>
      <c r="E835" s="27"/>
      <c r="F835" s="27"/>
      <c r="G835" s="27" t="s">
        <v>6865</v>
      </c>
      <c r="H835" s="105" t="s">
        <v>3998</v>
      </c>
      <c r="I835" s="27" t="s">
        <v>4001</v>
      </c>
      <c r="J835" s="27"/>
      <c r="K835" s="29">
        <v>45467</v>
      </c>
      <c r="L835" s="30">
        <v>2960</v>
      </c>
      <c r="M835" s="31">
        <v>250</v>
      </c>
      <c r="N835" t="s">
        <v>149</v>
      </c>
      <c r="O835" s="1">
        <v>45471</v>
      </c>
      <c r="P835" t="s">
        <v>5209</v>
      </c>
      <c r="Q835" s="27"/>
      <c r="R835" s="27" t="s">
        <v>5339</v>
      </c>
      <c r="S835" s="27" t="s">
        <v>4962</v>
      </c>
      <c r="T835" s="27" t="s">
        <v>4963</v>
      </c>
      <c r="U835" s="27" t="s">
        <v>4954</v>
      </c>
      <c r="V835" s="27" t="s">
        <v>4959</v>
      </c>
      <c r="W835" s="27" t="s">
        <v>5013</v>
      </c>
      <c r="X835" s="32" t="s">
        <v>5009</v>
      </c>
      <c r="Y835" s="27">
        <v>2</v>
      </c>
      <c r="Z835" s="27">
        <v>1</v>
      </c>
      <c r="AA835" s="52" t="s">
        <v>5326</v>
      </c>
      <c r="AB835" s="33" t="s">
        <v>5327</v>
      </c>
      <c r="AC835" s="27">
        <v>1</v>
      </c>
      <c r="AD835" s="27">
        <v>7</v>
      </c>
      <c r="AE835" s="27">
        <v>1</v>
      </c>
      <c r="AF835" s="36">
        <v>2412746990101</v>
      </c>
      <c r="AG835" s="36" t="str">
        <f>MID(AF835,10,4)</f>
        <v>0101</v>
      </c>
      <c r="AH835" s="27" t="s">
        <v>114</v>
      </c>
      <c r="AI835" s="27" t="s">
        <v>114</v>
      </c>
      <c r="AJ835" s="29">
        <v>29223</v>
      </c>
      <c r="AK835" s="27" t="s">
        <v>379</v>
      </c>
      <c r="AL835" s="29">
        <v>45660</v>
      </c>
      <c r="AM835" s="27" t="s">
        <v>499</v>
      </c>
      <c r="AN835" s="29">
        <v>45660</v>
      </c>
      <c r="AO835" s="27"/>
      <c r="AP835" s="27"/>
      <c r="AQ835" s="27"/>
      <c r="AR835" s="35" t="s">
        <v>4048</v>
      </c>
      <c r="AS835" s="36">
        <v>201302969195</v>
      </c>
      <c r="AT835" s="27"/>
      <c r="AU835" s="29"/>
      <c r="AV835" s="27"/>
      <c r="AW835" s="27" t="s">
        <v>4459</v>
      </c>
      <c r="AX835" s="27" t="s">
        <v>700</v>
      </c>
      <c r="AY835" s="27" t="s">
        <v>700</v>
      </c>
      <c r="AZ835" s="27"/>
      <c r="BA835" s="27"/>
      <c r="BB835" s="27">
        <v>54245741</v>
      </c>
      <c r="BC835" s="27" t="s">
        <v>4588</v>
      </c>
      <c r="BD835" s="27">
        <v>1</v>
      </c>
      <c r="BE835" s="27">
        <v>5</v>
      </c>
      <c r="BF835" s="27">
        <v>2</v>
      </c>
      <c r="BG835" s="27" t="s">
        <v>1533</v>
      </c>
      <c r="BH835" s="27">
        <v>7</v>
      </c>
      <c r="BI835" s="106" t="s">
        <v>5913</v>
      </c>
      <c r="BJ835" s="27" t="s">
        <v>5914</v>
      </c>
      <c r="BK835" s="27"/>
      <c r="BL835" s="27"/>
      <c r="BM835" s="27"/>
      <c r="BN835" s="27"/>
      <c r="BO835" s="27" t="s">
        <v>4769</v>
      </c>
      <c r="BP835" s="27" t="s">
        <v>4776</v>
      </c>
      <c r="BQ835" s="27" t="s">
        <v>4776</v>
      </c>
      <c r="BR835" s="27" t="s">
        <v>4776</v>
      </c>
      <c r="BS835" s="27" t="s">
        <v>4776</v>
      </c>
      <c r="BT835" s="27">
        <v>44.613698630136987</v>
      </c>
      <c r="BU835" s="27">
        <v>1</v>
      </c>
      <c r="BV835" s="27">
        <v>3</v>
      </c>
      <c r="BW835" s="33"/>
      <c r="BX835" s="33"/>
      <c r="BY835" s="33"/>
      <c r="BZ835" s="91"/>
      <c r="CA835" s="91"/>
      <c r="CB835" s="91"/>
      <c r="CC835" s="33"/>
      <c r="CD835" s="33"/>
      <c r="CE835" s="33"/>
      <c r="CF835" s="27"/>
      <c r="CG835" s="27"/>
      <c r="CH835" s="27"/>
      <c r="CI835" s="27"/>
      <c r="CJ835" s="27"/>
    </row>
    <row r="836" spans="1:88" x14ac:dyDescent="0.25">
      <c r="A836" s="27" t="s">
        <v>3503</v>
      </c>
      <c r="B836" s="27" t="s">
        <v>366</v>
      </c>
      <c r="C836" s="27" t="s">
        <v>3735</v>
      </c>
      <c r="D836" s="27" t="s">
        <v>2728</v>
      </c>
      <c r="E836" s="27" t="s">
        <v>3975</v>
      </c>
      <c r="F836" s="27"/>
      <c r="G836" s="27" t="s">
        <v>6866</v>
      </c>
      <c r="H836" s="27" t="s">
        <v>3994</v>
      </c>
      <c r="I836" s="27"/>
      <c r="J836" s="27"/>
      <c r="K836" s="29">
        <v>45468</v>
      </c>
      <c r="L836" s="30">
        <v>3385</v>
      </c>
      <c r="M836" s="31">
        <v>250</v>
      </c>
      <c r="N836" t="s">
        <v>149</v>
      </c>
      <c r="O836" s="1">
        <v>45493</v>
      </c>
      <c r="P836" t="s">
        <v>4969</v>
      </c>
      <c r="Q836" s="27"/>
      <c r="R836" s="27" t="s">
        <v>4872</v>
      </c>
      <c r="S836" s="27">
        <v>10001</v>
      </c>
      <c r="T836" s="105" t="s">
        <v>6937</v>
      </c>
      <c r="U836" s="27"/>
      <c r="V836" s="27" t="s">
        <v>4869</v>
      </c>
      <c r="W836" s="144" t="s">
        <v>4996</v>
      </c>
      <c r="X836" s="32" t="s">
        <v>4997</v>
      </c>
      <c r="Y836" s="27">
        <v>5</v>
      </c>
      <c r="Z836" s="27">
        <v>2</v>
      </c>
      <c r="AA836" s="52" t="s">
        <v>5643</v>
      </c>
      <c r="AB836" s="33" t="s">
        <v>5604</v>
      </c>
      <c r="AC836" s="27">
        <v>1</v>
      </c>
      <c r="AD836" s="27">
        <v>7</v>
      </c>
      <c r="AE836" s="27">
        <v>1</v>
      </c>
      <c r="AF836" s="36">
        <v>3252588131703</v>
      </c>
      <c r="AG836" s="36" t="str">
        <f>MID(AF836,10,4)</f>
        <v>1703</v>
      </c>
      <c r="AH836" s="27" t="s">
        <v>268</v>
      </c>
      <c r="AI836" s="27" t="s">
        <v>315</v>
      </c>
      <c r="AJ836" s="29">
        <v>38262</v>
      </c>
      <c r="AK836" s="27"/>
      <c r="AL836" s="27"/>
      <c r="AM836" s="27"/>
      <c r="AN836" s="27"/>
      <c r="AO836" s="27"/>
      <c r="AP836" s="27"/>
      <c r="AQ836" s="27"/>
      <c r="AR836" s="35">
        <v>325258813</v>
      </c>
      <c r="AS836" s="36">
        <v>3252588131703</v>
      </c>
      <c r="AT836" s="27"/>
      <c r="AU836" s="29"/>
      <c r="AV836" s="27"/>
      <c r="AW836" s="27" t="s">
        <v>4460</v>
      </c>
      <c r="AX836" s="27" t="s">
        <v>268</v>
      </c>
      <c r="AY836" s="27" t="s">
        <v>315</v>
      </c>
      <c r="AZ836" s="27"/>
      <c r="BA836" s="27"/>
      <c r="BB836" s="27">
        <v>31751558</v>
      </c>
      <c r="BC836" s="27" t="s">
        <v>4590</v>
      </c>
      <c r="BD836" s="27">
        <v>1</v>
      </c>
      <c r="BE836" s="27">
        <v>5</v>
      </c>
      <c r="BF836" s="27">
        <v>0</v>
      </c>
      <c r="BG836" s="27" t="s">
        <v>4616</v>
      </c>
      <c r="BH836" s="27">
        <v>7</v>
      </c>
      <c r="BI836" s="106" t="s">
        <v>5915</v>
      </c>
      <c r="BJ836" s="27" t="s">
        <v>5916</v>
      </c>
      <c r="BK836" s="27"/>
      <c r="BL836" s="27"/>
      <c r="BM836" s="27"/>
      <c r="BN836" s="27"/>
      <c r="BO836" s="27" t="s">
        <v>4769</v>
      </c>
      <c r="BP836" s="29">
        <v>45460</v>
      </c>
      <c r="BQ836" s="29">
        <v>45461</v>
      </c>
      <c r="BR836" s="27" t="s">
        <v>5179</v>
      </c>
      <c r="BS836" s="29">
        <v>45460</v>
      </c>
      <c r="BT836" s="27">
        <v>19.849315068493151</v>
      </c>
      <c r="BU836" s="27">
        <v>10</v>
      </c>
      <c r="BV836" s="27">
        <v>2</v>
      </c>
      <c r="BW836" s="33"/>
      <c r="BX836" s="33"/>
      <c r="BY836" s="33"/>
      <c r="BZ836" s="91"/>
      <c r="CA836" s="91"/>
      <c r="CB836" s="91"/>
      <c r="CC836" s="33"/>
      <c r="CD836" s="33"/>
      <c r="CE836" s="33"/>
      <c r="CF836" s="27"/>
      <c r="CG836" s="27"/>
      <c r="CH836" s="27"/>
      <c r="CI836" s="27"/>
      <c r="CJ836" s="27"/>
    </row>
    <row r="837" spans="1:88" x14ac:dyDescent="0.25">
      <c r="A837" s="27" t="s">
        <v>3504</v>
      </c>
      <c r="B837" s="27" t="s">
        <v>738</v>
      </c>
      <c r="C837" s="27" t="s">
        <v>695</v>
      </c>
      <c r="D837" s="27" t="s">
        <v>133</v>
      </c>
      <c r="E837" s="27" t="s">
        <v>1678</v>
      </c>
      <c r="F837" s="27"/>
      <c r="G837" s="27" t="s">
        <v>6867</v>
      </c>
      <c r="H837" s="27" t="s">
        <v>4034</v>
      </c>
      <c r="I837" s="27"/>
      <c r="J837" s="27"/>
      <c r="K837" s="29">
        <v>45468</v>
      </c>
      <c r="L837" s="30">
        <v>2960</v>
      </c>
      <c r="M837" s="31">
        <v>250</v>
      </c>
      <c r="N837" t="s">
        <v>4864</v>
      </c>
      <c r="P837" t="s">
        <v>4864</v>
      </c>
      <c r="Q837" s="27"/>
      <c r="R837" s="27" t="s">
        <v>4961</v>
      </c>
      <c r="S837" s="27" t="s">
        <v>4962</v>
      </c>
      <c r="T837" s="27" t="s">
        <v>4963</v>
      </c>
      <c r="U837" s="27" t="s">
        <v>4954</v>
      </c>
      <c r="V837" s="27" t="s">
        <v>4776</v>
      </c>
      <c r="W837" s="27" t="s">
        <v>5001</v>
      </c>
      <c r="X837" s="32" t="s">
        <v>4997</v>
      </c>
      <c r="Y837" s="27">
        <v>5</v>
      </c>
      <c r="Z837" s="27">
        <v>1</v>
      </c>
      <c r="AA837" s="52" t="s">
        <v>5326</v>
      </c>
      <c r="AB837" s="33" t="s">
        <v>5327</v>
      </c>
      <c r="AC837" s="27">
        <v>1</v>
      </c>
      <c r="AD837" s="27">
        <v>7</v>
      </c>
      <c r="AE837" s="27">
        <v>1</v>
      </c>
      <c r="AF837" s="36">
        <v>3249153141703</v>
      </c>
      <c r="AG837" s="36" t="str">
        <f>MID(AF837,10,4)</f>
        <v>1703</v>
      </c>
      <c r="AH837" s="27" t="s">
        <v>268</v>
      </c>
      <c r="AI837" s="27" t="s">
        <v>315</v>
      </c>
      <c r="AJ837" s="29">
        <v>36159</v>
      </c>
      <c r="AK837" s="27"/>
      <c r="AL837" s="27"/>
      <c r="AM837" s="27" t="s">
        <v>499</v>
      </c>
      <c r="AN837" s="29">
        <v>46386</v>
      </c>
      <c r="AO837" s="27"/>
      <c r="AP837" s="27"/>
      <c r="AQ837" s="27"/>
      <c r="AR837" s="35">
        <v>104826029</v>
      </c>
      <c r="AS837" s="36">
        <v>3249153141703</v>
      </c>
      <c r="AT837" s="27"/>
      <c r="AU837" s="29"/>
      <c r="AV837" s="27"/>
      <c r="AW837" s="27" t="s">
        <v>1703</v>
      </c>
      <c r="AX837" s="27" t="s">
        <v>268</v>
      </c>
      <c r="AY837" s="27" t="s">
        <v>315</v>
      </c>
      <c r="AZ837" s="27"/>
      <c r="BA837" s="27"/>
      <c r="BB837" s="27">
        <v>57122324</v>
      </c>
      <c r="BC837" s="27" t="s">
        <v>4588</v>
      </c>
      <c r="BD837" s="27">
        <v>1</v>
      </c>
      <c r="BE837" s="27">
        <v>5</v>
      </c>
      <c r="BF837" s="27">
        <v>0</v>
      </c>
      <c r="BG837" s="27" t="s">
        <v>4616</v>
      </c>
      <c r="BH837" s="27">
        <v>7</v>
      </c>
      <c r="BI837" s="106" t="s">
        <v>5917</v>
      </c>
      <c r="BJ837" s="27" t="s">
        <v>5918</v>
      </c>
      <c r="BK837" s="27"/>
      <c r="BL837" s="27"/>
      <c r="BM837" s="27"/>
      <c r="BN837" s="27"/>
      <c r="BO837" s="27" t="s">
        <v>4769</v>
      </c>
      <c r="BP837" s="27" t="s">
        <v>4776</v>
      </c>
      <c r="BQ837" s="27" t="s">
        <v>4776</v>
      </c>
      <c r="BR837" s="27" t="s">
        <v>4776</v>
      </c>
      <c r="BS837" s="27" t="s">
        <v>4776</v>
      </c>
      <c r="BT837" s="27">
        <v>25.610958904109587</v>
      </c>
      <c r="BU837" s="27">
        <v>12</v>
      </c>
      <c r="BV837" s="27">
        <v>30</v>
      </c>
      <c r="BW837" s="33"/>
      <c r="BX837" s="33"/>
      <c r="BY837" s="33"/>
      <c r="BZ837" s="91"/>
      <c r="CA837" s="91"/>
      <c r="CB837" s="91"/>
      <c r="CC837" s="33"/>
      <c r="CD837" s="33"/>
      <c r="CE837" s="33"/>
      <c r="CF837" s="27"/>
      <c r="CG837" s="27"/>
      <c r="CH837" s="27"/>
      <c r="CI837" s="27"/>
      <c r="CJ837" s="27"/>
    </row>
    <row r="838" spans="1:88" x14ac:dyDescent="0.25">
      <c r="A838" s="27" t="s">
        <v>3505</v>
      </c>
      <c r="B838" s="27" t="s">
        <v>642</v>
      </c>
      <c r="C838" s="27" t="s">
        <v>1882</v>
      </c>
      <c r="D838" s="27" t="s">
        <v>3765</v>
      </c>
      <c r="E838" s="27" t="s">
        <v>148</v>
      </c>
      <c r="F838" s="27"/>
      <c r="G838" s="27" t="s">
        <v>6868</v>
      </c>
      <c r="H838" s="27" t="s">
        <v>3998</v>
      </c>
      <c r="I838" s="27" t="s">
        <v>5919</v>
      </c>
      <c r="J838" s="27"/>
      <c r="K838" s="29">
        <v>45474</v>
      </c>
      <c r="L838" s="30">
        <v>2960</v>
      </c>
      <c r="M838" s="31">
        <v>250</v>
      </c>
      <c r="N838" t="s">
        <v>4864</v>
      </c>
      <c r="P838" t="s">
        <v>4864</v>
      </c>
      <c r="Q838" s="27"/>
      <c r="R838" s="27" t="s">
        <v>5184</v>
      </c>
      <c r="S838" s="27" t="s">
        <v>4962</v>
      </c>
      <c r="T838" s="27" t="s">
        <v>4963</v>
      </c>
      <c r="U838" s="27" t="s">
        <v>4954</v>
      </c>
      <c r="V838" s="27" t="s">
        <v>4869</v>
      </c>
      <c r="W838" s="27" t="s">
        <v>4980</v>
      </c>
      <c r="X838" s="32" t="s">
        <v>4870</v>
      </c>
      <c r="Y838" s="27">
        <v>1</v>
      </c>
      <c r="Z838" s="27">
        <v>1</v>
      </c>
      <c r="AA838" s="122" t="s">
        <v>5863</v>
      </c>
      <c r="AB838" s="123" t="s">
        <v>5327</v>
      </c>
      <c r="AC838" s="27">
        <v>1</v>
      </c>
      <c r="AD838" s="27">
        <v>7</v>
      </c>
      <c r="AE838" s="27">
        <v>1</v>
      </c>
      <c r="AF838" s="36">
        <v>1772632450101</v>
      </c>
      <c r="AG838" s="36" t="str">
        <f>MID(AF838,10,4)</f>
        <v>0101</v>
      </c>
      <c r="AH838" s="27" t="s">
        <v>114</v>
      </c>
      <c r="AI838" s="27" t="s">
        <v>114</v>
      </c>
      <c r="AJ838" s="29">
        <v>30635</v>
      </c>
      <c r="AK838" s="27"/>
      <c r="AL838" s="27"/>
      <c r="AM838" s="27" t="s">
        <v>499</v>
      </c>
      <c r="AN838" s="29">
        <v>45611</v>
      </c>
      <c r="AO838" s="27"/>
      <c r="AP838" s="27"/>
      <c r="AQ838" s="27"/>
      <c r="AR838" s="35">
        <v>31675409</v>
      </c>
      <c r="AS838" s="36">
        <v>183377613</v>
      </c>
      <c r="AT838" s="27"/>
      <c r="AU838" s="29"/>
      <c r="AV838" s="27"/>
      <c r="AW838" s="27" t="s">
        <v>4461</v>
      </c>
      <c r="AX838" s="27" t="s">
        <v>114</v>
      </c>
      <c r="AY838" s="27" t="s">
        <v>114</v>
      </c>
      <c r="AZ838" s="27"/>
      <c r="BA838" s="27"/>
      <c r="BB838" s="27">
        <v>51986796</v>
      </c>
      <c r="BC838" s="27" t="s">
        <v>4588</v>
      </c>
      <c r="BD838" s="27">
        <v>1</v>
      </c>
      <c r="BE838" s="27">
        <v>5</v>
      </c>
      <c r="BF838" s="27">
        <v>3</v>
      </c>
      <c r="BG838" s="27" t="s">
        <v>648</v>
      </c>
      <c r="BH838" s="27">
        <v>7</v>
      </c>
      <c r="BI838" s="106" t="s">
        <v>5920</v>
      </c>
      <c r="BJ838" s="27" t="s">
        <v>5921</v>
      </c>
      <c r="BK838" s="27"/>
      <c r="BL838" s="27"/>
      <c r="BM838" s="27"/>
      <c r="BN838" s="27"/>
      <c r="BO838" s="27" t="s">
        <v>4769</v>
      </c>
      <c r="BP838" s="29">
        <v>45455</v>
      </c>
      <c r="BQ838" s="29">
        <v>45457</v>
      </c>
      <c r="BR838" s="27" t="s">
        <v>5922</v>
      </c>
      <c r="BS838" s="29">
        <v>45453</v>
      </c>
      <c r="BT838" s="27">
        <v>40.745205479452054</v>
      </c>
      <c r="BU838" s="27">
        <v>11</v>
      </c>
      <c r="BV838" s="27">
        <v>15</v>
      </c>
      <c r="BW838" s="33"/>
      <c r="BX838" s="33"/>
      <c r="BY838" s="33"/>
      <c r="BZ838" s="91"/>
      <c r="CA838" s="91"/>
      <c r="CB838" s="91"/>
      <c r="CC838" s="33"/>
      <c r="CD838" s="33"/>
      <c r="CE838" s="33"/>
      <c r="CF838" s="27"/>
      <c r="CG838" s="27"/>
      <c r="CH838" s="27"/>
      <c r="CI838" s="27"/>
      <c r="CJ838" s="27"/>
    </row>
    <row r="839" spans="1:88" x14ac:dyDescent="0.25">
      <c r="A839" s="27" t="s">
        <v>3506</v>
      </c>
      <c r="B839" s="27" t="s">
        <v>5925</v>
      </c>
      <c r="C839" s="27" t="s">
        <v>2565</v>
      </c>
      <c r="D839" s="27" t="s">
        <v>168</v>
      </c>
      <c r="E839" s="27" t="s">
        <v>378</v>
      </c>
      <c r="F839" s="27" t="s">
        <v>3988</v>
      </c>
      <c r="G839" s="27" t="s">
        <v>6870</v>
      </c>
      <c r="H839" s="27" t="s">
        <v>4002</v>
      </c>
      <c r="I839" s="27"/>
      <c r="J839" s="27"/>
      <c r="K839" s="29">
        <v>45481</v>
      </c>
      <c r="L839" s="30">
        <v>3750</v>
      </c>
      <c r="M839" s="31">
        <v>250</v>
      </c>
      <c r="N839" t="s">
        <v>4864</v>
      </c>
      <c r="P839" t="s">
        <v>4864</v>
      </c>
      <c r="Q839" s="27"/>
      <c r="R839" s="27" t="s">
        <v>5339</v>
      </c>
      <c r="S839" t="s">
        <v>4866</v>
      </c>
      <c r="T839" t="s">
        <v>4924</v>
      </c>
      <c r="U839" s="27" t="s">
        <v>4868</v>
      </c>
      <c r="V839" s="27" t="s">
        <v>4959</v>
      </c>
      <c r="W839" s="27"/>
      <c r="X839" s="32" t="s">
        <v>5009</v>
      </c>
      <c r="Y839" s="27">
        <v>2</v>
      </c>
      <c r="Z839" s="27">
        <v>2</v>
      </c>
      <c r="AA839" s="52" t="s">
        <v>5633</v>
      </c>
      <c r="AB839" s="33" t="s">
        <v>5604</v>
      </c>
      <c r="AC839" s="27">
        <v>1</v>
      </c>
      <c r="AD839" s="27">
        <v>7</v>
      </c>
      <c r="AE839" s="27">
        <v>1</v>
      </c>
      <c r="AF839" s="36">
        <v>2349600000506</v>
      </c>
      <c r="AG839" s="36" t="str">
        <f>MID(AF839,10,4)</f>
        <v>0506</v>
      </c>
      <c r="AH839" s="27" t="s">
        <v>163</v>
      </c>
      <c r="AI839" s="27" t="s">
        <v>1347</v>
      </c>
      <c r="AJ839" s="29">
        <v>34358</v>
      </c>
      <c r="AK839" s="27"/>
      <c r="AL839" s="27"/>
      <c r="AM839" s="27"/>
      <c r="AN839" s="27"/>
      <c r="AO839" s="27"/>
      <c r="AP839" s="27"/>
      <c r="AQ839" s="27"/>
      <c r="AR839" s="35">
        <v>80592252</v>
      </c>
      <c r="AS839" s="36">
        <v>2349600000506</v>
      </c>
      <c r="AT839" s="27"/>
      <c r="AU839" s="29"/>
      <c r="AV839" s="27"/>
      <c r="AW839" s="27" t="s">
        <v>4462</v>
      </c>
      <c r="AX839" s="27" t="s">
        <v>700</v>
      </c>
      <c r="AY839" s="27" t="s">
        <v>700</v>
      </c>
      <c r="AZ839" s="27"/>
      <c r="BA839" s="27"/>
      <c r="BB839" s="27">
        <v>42494669</v>
      </c>
      <c r="BC839" s="27" t="s">
        <v>4589</v>
      </c>
      <c r="BD839" s="27">
        <v>2</v>
      </c>
      <c r="BE839" s="27">
        <v>5</v>
      </c>
      <c r="BF839" s="27">
        <v>0</v>
      </c>
      <c r="BG839" s="27" t="s">
        <v>648</v>
      </c>
      <c r="BH839" s="27">
        <v>7</v>
      </c>
      <c r="BI839" s="106" t="s">
        <v>5926</v>
      </c>
      <c r="BJ839" s="27" t="s">
        <v>5927</v>
      </c>
      <c r="BK839" s="27"/>
      <c r="BL839" s="27"/>
      <c r="BM839" s="27"/>
      <c r="BN839" s="27"/>
      <c r="BO839" s="27" t="s">
        <v>4769</v>
      </c>
      <c r="BP839" s="27" t="s">
        <v>4776</v>
      </c>
      <c r="BQ839" s="27" t="s">
        <v>4776</v>
      </c>
      <c r="BR839" s="27" t="s">
        <v>4776</v>
      </c>
      <c r="BS839" s="29">
        <v>45475</v>
      </c>
      <c r="BT839" s="27">
        <v>30.545205479452054</v>
      </c>
      <c r="BU839" s="27">
        <v>1</v>
      </c>
      <c r="BV839" s="27">
        <v>24</v>
      </c>
      <c r="BW839" s="33"/>
      <c r="BX839" s="33"/>
      <c r="BY839" s="33"/>
      <c r="BZ839" s="91"/>
      <c r="CA839" s="91"/>
      <c r="CB839" s="91"/>
      <c r="CC839" s="33"/>
      <c r="CD839" s="33"/>
      <c r="CE839" s="33"/>
      <c r="CF839" s="27"/>
      <c r="CG839" s="27"/>
      <c r="CH839" s="27"/>
      <c r="CI839" s="27"/>
      <c r="CJ839" s="27"/>
    </row>
    <row r="840" spans="1:88" x14ac:dyDescent="0.25">
      <c r="A840" s="27" t="s">
        <v>3507</v>
      </c>
      <c r="B840" s="27" t="s">
        <v>2157</v>
      </c>
      <c r="C840" s="27" t="s">
        <v>313</v>
      </c>
      <c r="D840" s="27" t="s">
        <v>562</v>
      </c>
      <c r="E840" s="27" t="s">
        <v>2978</v>
      </c>
      <c r="F840" s="27"/>
      <c r="G840" s="27" t="s">
        <v>5928</v>
      </c>
      <c r="H840" s="27" t="s">
        <v>3994</v>
      </c>
      <c r="I840" s="27"/>
      <c r="J840" s="27"/>
      <c r="K840" s="29">
        <v>45486</v>
      </c>
      <c r="L840" s="30"/>
      <c r="M840" s="31"/>
      <c r="N840" t="s">
        <v>5178</v>
      </c>
      <c r="P840" s="27" t="s">
        <v>5178</v>
      </c>
      <c r="Q840" s="27"/>
      <c r="R840" s="27" t="s">
        <v>4872</v>
      </c>
      <c r="S840" s="27">
        <v>10001</v>
      </c>
      <c r="T840" s="27" t="s">
        <v>6937</v>
      </c>
      <c r="U840" s="27"/>
      <c r="V840" s="27" t="s">
        <v>4869</v>
      </c>
      <c r="W840" s="27"/>
      <c r="X840" s="27"/>
      <c r="Y840" s="27"/>
      <c r="Z840" s="27">
        <v>2</v>
      </c>
      <c r="AA840" s="52" t="s">
        <v>5679</v>
      </c>
      <c r="AB840" s="33" t="s">
        <v>5604</v>
      </c>
      <c r="AC840" s="27">
        <v>1</v>
      </c>
      <c r="AD840" s="27">
        <v>7</v>
      </c>
      <c r="AE840" s="27">
        <v>1</v>
      </c>
      <c r="AF840" s="36"/>
      <c r="AG840" s="36" t="str">
        <f>MID(AF840,10,4)</f>
        <v/>
      </c>
      <c r="AH840" s="27"/>
      <c r="AI840" s="27"/>
      <c r="AJ840" s="29"/>
      <c r="AK840" s="27"/>
      <c r="AL840" s="27"/>
      <c r="AM840" s="27"/>
      <c r="AN840" s="27"/>
      <c r="AO840" s="27"/>
      <c r="AP840" s="27"/>
      <c r="AQ840" s="27"/>
      <c r="AR840" s="35"/>
      <c r="AS840" s="36"/>
      <c r="AT840" s="27"/>
      <c r="AU840" s="29"/>
      <c r="AV840" s="27"/>
      <c r="AW840" s="27"/>
      <c r="AX840" s="27"/>
      <c r="AY840" s="27"/>
      <c r="AZ840" s="27"/>
      <c r="BA840" s="27"/>
      <c r="BB840" s="27"/>
      <c r="BC840" s="27"/>
      <c r="BD840" s="27"/>
      <c r="BE840" s="27"/>
      <c r="BF840" s="27"/>
      <c r="BG840" s="27"/>
      <c r="BH840" s="27"/>
      <c r="BI840" s="27"/>
      <c r="BJ840" s="27"/>
      <c r="BK840" s="27"/>
      <c r="BL840" s="27"/>
      <c r="BM840" s="27"/>
      <c r="BN840" s="27"/>
      <c r="BO840" s="27"/>
      <c r="BP840" s="27"/>
      <c r="BQ840" s="27"/>
      <c r="BR840" s="27"/>
      <c r="BS840" s="27"/>
      <c r="BT840" s="27">
        <v>124.67671232876712</v>
      </c>
      <c r="BU840" s="27">
        <v>1</v>
      </c>
      <c r="BV840" s="27">
        <v>0</v>
      </c>
      <c r="BW840" s="33"/>
      <c r="BX840" s="33"/>
      <c r="BY840" s="33"/>
      <c r="BZ840" s="91"/>
      <c r="CA840" s="91"/>
      <c r="CB840" s="91"/>
      <c r="CC840" s="33"/>
      <c r="CD840" s="33"/>
      <c r="CE840" s="33"/>
      <c r="CF840" s="27"/>
      <c r="CG840" s="27"/>
      <c r="CH840" s="27"/>
      <c r="CI840" s="27"/>
      <c r="CJ840" s="27"/>
    </row>
    <row r="841" spans="1:88" x14ac:dyDescent="0.25">
      <c r="A841" s="27" t="s">
        <v>3508</v>
      </c>
      <c r="B841" s="27" t="s">
        <v>5929</v>
      </c>
      <c r="C841" s="27" t="s">
        <v>1168</v>
      </c>
      <c r="D841" s="27" t="s">
        <v>3866</v>
      </c>
      <c r="E841" s="27" t="s">
        <v>160</v>
      </c>
      <c r="F841" s="27"/>
      <c r="G841" s="27" t="s">
        <v>6871</v>
      </c>
      <c r="H841" s="27" t="s">
        <v>3994</v>
      </c>
      <c r="I841" s="27"/>
      <c r="J841" s="27"/>
      <c r="K841" s="29">
        <v>45475</v>
      </c>
      <c r="L841" s="30">
        <v>3385</v>
      </c>
      <c r="M841" s="31">
        <v>250</v>
      </c>
      <c r="N841" t="s">
        <v>4864</v>
      </c>
      <c r="P841" s="27" t="s">
        <v>4864</v>
      </c>
      <c r="Q841" s="27"/>
      <c r="R841" s="27" t="s">
        <v>5015</v>
      </c>
      <c r="S841" s="27">
        <v>10001</v>
      </c>
      <c r="T841" s="27" t="s">
        <v>6937</v>
      </c>
      <c r="U841" s="27"/>
      <c r="V841" s="27" t="s">
        <v>4959</v>
      </c>
      <c r="W841" s="27" t="s">
        <v>5017</v>
      </c>
      <c r="X841" s="32" t="s">
        <v>5009</v>
      </c>
      <c r="Y841" s="27">
        <v>2</v>
      </c>
      <c r="Z841" s="27">
        <v>2</v>
      </c>
      <c r="AA841" s="52" t="s">
        <v>5679</v>
      </c>
      <c r="AB841" s="33" t="s">
        <v>5327</v>
      </c>
      <c r="AC841" s="27">
        <v>1</v>
      </c>
      <c r="AD841" s="27">
        <v>7</v>
      </c>
      <c r="AE841" s="27">
        <v>1</v>
      </c>
      <c r="AF841" s="36">
        <v>3241177520801</v>
      </c>
      <c r="AG841" s="36" t="str">
        <f>MID(AF841,10,4)</f>
        <v>0801</v>
      </c>
      <c r="AH841" s="27" t="s">
        <v>1714</v>
      </c>
      <c r="AI841" s="27" t="s">
        <v>1714</v>
      </c>
      <c r="AJ841" s="29">
        <v>36891</v>
      </c>
      <c r="AK841" s="27"/>
      <c r="AL841" s="27"/>
      <c r="AM841" s="27"/>
      <c r="AN841" s="27"/>
      <c r="AO841" s="27"/>
      <c r="AP841" s="27"/>
      <c r="AQ841" s="27"/>
      <c r="AR841" s="35">
        <v>108195767</v>
      </c>
      <c r="AS841" s="36">
        <v>3241177520801</v>
      </c>
      <c r="AT841" s="27"/>
      <c r="AU841" s="29"/>
      <c r="AV841" s="27"/>
      <c r="AW841" s="27" t="s">
        <v>4463</v>
      </c>
      <c r="AX841" s="27" t="s">
        <v>1714</v>
      </c>
      <c r="AY841" s="27" t="s">
        <v>1714</v>
      </c>
      <c r="AZ841" s="27"/>
      <c r="BA841" s="27"/>
      <c r="BB841" s="27">
        <v>38847516</v>
      </c>
      <c r="BC841" s="27" t="s">
        <v>4590</v>
      </c>
      <c r="BD841" s="27">
        <v>1</v>
      </c>
      <c r="BE841" s="27">
        <v>5</v>
      </c>
      <c r="BF841" s="27">
        <v>0</v>
      </c>
      <c r="BG841" s="27" t="s">
        <v>1533</v>
      </c>
      <c r="BH841" s="27">
        <v>7</v>
      </c>
      <c r="BI841" s="106" t="s">
        <v>5930</v>
      </c>
      <c r="BJ841" s="27" t="s">
        <v>5931</v>
      </c>
      <c r="BK841" s="27"/>
      <c r="BL841" s="27"/>
      <c r="BM841" s="27"/>
      <c r="BN841" s="27"/>
      <c r="BO841" s="27" t="s">
        <v>4769</v>
      </c>
      <c r="BP841" s="29">
        <v>45467</v>
      </c>
      <c r="BQ841" s="27" t="s">
        <v>4776</v>
      </c>
      <c r="BR841" s="27"/>
      <c r="BS841" s="29">
        <v>45464</v>
      </c>
      <c r="BT841" s="27">
        <v>23.605479452054794</v>
      </c>
      <c r="BU841" s="27">
        <v>12</v>
      </c>
      <c r="BV841" s="27">
        <v>31</v>
      </c>
      <c r="BW841" s="33"/>
      <c r="BX841" s="33"/>
      <c r="BY841" s="33"/>
      <c r="BZ841" s="91"/>
      <c r="CA841" s="91"/>
      <c r="CB841" s="91"/>
      <c r="CC841" s="33"/>
      <c r="CD841" s="33"/>
      <c r="CE841" s="33"/>
      <c r="CF841" s="27"/>
      <c r="CG841" s="27"/>
      <c r="CH841" s="27"/>
      <c r="CI841" s="27"/>
      <c r="CJ841" s="27"/>
    </row>
    <row r="842" spans="1:88" x14ac:dyDescent="0.25">
      <c r="A842" s="27" t="s">
        <v>3509</v>
      </c>
      <c r="B842" s="27" t="s">
        <v>1240</v>
      </c>
      <c r="C842" s="27" t="s">
        <v>1926</v>
      </c>
      <c r="D842" s="27" t="s">
        <v>3867</v>
      </c>
      <c r="E842" s="27" t="s">
        <v>562</v>
      </c>
      <c r="F842" s="27"/>
      <c r="G842" s="27" t="s">
        <v>6869</v>
      </c>
      <c r="H842" s="27" t="s">
        <v>4035</v>
      </c>
      <c r="I842" s="27"/>
      <c r="J842" s="27"/>
      <c r="K842" s="29">
        <v>45482</v>
      </c>
      <c r="L842" s="30">
        <v>3750</v>
      </c>
      <c r="M842" s="31">
        <v>250</v>
      </c>
      <c r="N842" t="s">
        <v>4864</v>
      </c>
      <c r="P842" t="s">
        <v>4864</v>
      </c>
      <c r="Q842" s="27"/>
      <c r="R842" s="27" t="s">
        <v>4915</v>
      </c>
      <c r="S842" t="s">
        <v>4866</v>
      </c>
      <c r="T842" t="s">
        <v>4867</v>
      </c>
      <c r="U842" s="27" t="s">
        <v>4868</v>
      </c>
      <c r="V842" s="27" t="s">
        <v>4869</v>
      </c>
      <c r="W842" s="27"/>
      <c r="X842" s="32" t="s">
        <v>4870</v>
      </c>
      <c r="Y842" s="27">
        <v>1</v>
      </c>
      <c r="Z842" s="27">
        <v>2</v>
      </c>
      <c r="AA842" s="52" t="s">
        <v>5677</v>
      </c>
      <c r="AB842" s="33" t="s">
        <v>5678</v>
      </c>
      <c r="AC842" s="27">
        <v>1</v>
      </c>
      <c r="AD842" s="27">
        <v>7</v>
      </c>
      <c r="AE842" s="27">
        <v>1</v>
      </c>
      <c r="AF842" s="36">
        <v>2442441620101</v>
      </c>
      <c r="AG842" s="36" t="str">
        <f>MID(AF842,10,4)</f>
        <v>0101</v>
      </c>
      <c r="AH842" s="27" t="s">
        <v>114</v>
      </c>
      <c r="AI842" s="27" t="s">
        <v>114</v>
      </c>
      <c r="AJ842" s="29">
        <v>31157</v>
      </c>
      <c r="AK842" s="27"/>
      <c r="AL842" s="27"/>
      <c r="AM842" s="27"/>
      <c r="AN842" s="27"/>
      <c r="AO842" s="27"/>
      <c r="AP842" s="27"/>
      <c r="AQ842" s="27"/>
      <c r="AR842" s="35">
        <v>48810797</v>
      </c>
      <c r="AS842" s="36">
        <v>285225017</v>
      </c>
      <c r="AT842" s="27"/>
      <c r="AU842" s="29"/>
      <c r="AV842" s="27"/>
      <c r="AW842" s="27" t="s">
        <v>4464</v>
      </c>
      <c r="AX842" s="27" t="s">
        <v>114</v>
      </c>
      <c r="AY842" s="27" t="s">
        <v>114</v>
      </c>
      <c r="AZ842" s="27"/>
      <c r="BA842" s="27"/>
      <c r="BB842" s="27" t="s">
        <v>4583</v>
      </c>
      <c r="BC842" s="27" t="s">
        <v>4590</v>
      </c>
      <c r="BD842" s="27">
        <v>1</v>
      </c>
      <c r="BE842" s="27">
        <v>5</v>
      </c>
      <c r="BF842" s="27">
        <v>2</v>
      </c>
      <c r="BG842" s="27" t="s">
        <v>648</v>
      </c>
      <c r="BH842" s="27">
        <v>7</v>
      </c>
      <c r="BI842" s="106" t="s">
        <v>5923</v>
      </c>
      <c r="BJ842" s="27" t="s">
        <v>5924</v>
      </c>
      <c r="BK842" s="27"/>
      <c r="BL842" s="27"/>
      <c r="BM842" s="27"/>
      <c r="BN842" s="27"/>
      <c r="BO842" s="27" t="s">
        <v>4769</v>
      </c>
      <c r="BP842" s="27" t="s">
        <v>4776</v>
      </c>
      <c r="BQ842" s="27" t="s">
        <v>4776</v>
      </c>
      <c r="BR842" s="27" t="s">
        <v>4776</v>
      </c>
      <c r="BS842" s="27" t="s">
        <v>4776</v>
      </c>
      <c r="BT842" s="27">
        <v>39.315068493150683</v>
      </c>
      <c r="BU842" s="27">
        <v>4</v>
      </c>
      <c r="BV842" s="27">
        <v>20</v>
      </c>
      <c r="BW842" s="33"/>
      <c r="BX842" s="33"/>
      <c r="BY842" s="33"/>
      <c r="BZ842" s="91"/>
      <c r="CA842" s="91"/>
      <c r="CB842" s="91"/>
      <c r="CC842" s="33"/>
      <c r="CD842" s="33"/>
      <c r="CE842" s="33"/>
      <c r="CF842" s="27"/>
      <c r="CG842" s="27"/>
      <c r="CH842" s="27"/>
      <c r="CI842" s="27"/>
      <c r="CJ842" s="27"/>
    </row>
    <row r="843" spans="1:88" x14ac:dyDescent="0.25">
      <c r="A843" s="27" t="s">
        <v>3510</v>
      </c>
      <c r="B843" s="27" t="s">
        <v>840</v>
      </c>
      <c r="C843" s="27" t="s">
        <v>2684</v>
      </c>
      <c r="D843" s="27" t="s">
        <v>1470</v>
      </c>
      <c r="E843" s="27" t="s">
        <v>2970</v>
      </c>
      <c r="F843" s="27"/>
      <c r="G843" s="27" t="s">
        <v>6872</v>
      </c>
      <c r="H843" s="27" t="s">
        <v>3994</v>
      </c>
      <c r="I843" s="27"/>
      <c r="J843" s="27"/>
      <c r="K843" s="29">
        <v>45477</v>
      </c>
      <c r="L843" s="30">
        <v>3385</v>
      </c>
      <c r="M843" s="31">
        <v>250</v>
      </c>
      <c r="N843" t="s">
        <v>4864</v>
      </c>
      <c r="P843" s="27" t="s">
        <v>4864</v>
      </c>
      <c r="Q843" s="27"/>
      <c r="R843" s="27" t="s">
        <v>4872</v>
      </c>
      <c r="S843" s="27">
        <v>10001</v>
      </c>
      <c r="T843" s="27" t="s">
        <v>6937</v>
      </c>
      <c r="U843" s="27"/>
      <c r="V843" s="27" t="s">
        <v>4869</v>
      </c>
      <c r="W843" s="144" t="s">
        <v>4996</v>
      </c>
      <c r="X843" s="32" t="s">
        <v>4997</v>
      </c>
      <c r="Y843" s="27">
        <v>5</v>
      </c>
      <c r="Z843" s="27">
        <v>2</v>
      </c>
      <c r="AA843" s="52" t="s">
        <v>5633</v>
      </c>
      <c r="AB843" s="33" t="s">
        <v>5604</v>
      </c>
      <c r="AC843" s="27">
        <v>1</v>
      </c>
      <c r="AD843" s="27">
        <v>7</v>
      </c>
      <c r="AE843" s="27">
        <v>1</v>
      </c>
      <c r="AF843" s="36">
        <v>2062732900101</v>
      </c>
      <c r="AG843" s="36" t="str">
        <f>MID(AF843,10,4)</f>
        <v>0101</v>
      </c>
      <c r="AH843" s="27" t="s">
        <v>114</v>
      </c>
      <c r="AI843" s="27" t="s">
        <v>114</v>
      </c>
      <c r="AJ843" s="29">
        <v>33464</v>
      </c>
      <c r="AK843" s="27"/>
      <c r="AL843" s="27"/>
      <c r="AM843" s="27"/>
      <c r="AN843" s="27"/>
      <c r="AO843" s="27"/>
      <c r="AP843" s="27"/>
      <c r="AQ843" s="27"/>
      <c r="AR843" s="35">
        <v>96890886</v>
      </c>
      <c r="AS843" s="36">
        <v>2062732900101</v>
      </c>
      <c r="AT843" s="27"/>
      <c r="AU843" s="29"/>
      <c r="AV843" s="27"/>
      <c r="AW843" s="27" t="s">
        <v>315</v>
      </c>
      <c r="AX843" s="27" t="s">
        <v>268</v>
      </c>
      <c r="AY843" s="27" t="s">
        <v>315</v>
      </c>
      <c r="AZ843" s="27"/>
      <c r="BA843" s="27"/>
      <c r="BB843" s="27">
        <v>49123768</v>
      </c>
      <c r="BC843" s="27" t="s">
        <v>4588</v>
      </c>
      <c r="BD843" s="27">
        <v>1</v>
      </c>
      <c r="BE843" s="27">
        <v>5</v>
      </c>
      <c r="BF843" s="27">
        <v>0</v>
      </c>
      <c r="BG843" s="27" t="s">
        <v>1533</v>
      </c>
      <c r="BH843" s="27">
        <v>7</v>
      </c>
      <c r="BI843" s="106" t="s">
        <v>5932</v>
      </c>
      <c r="BJ843" s="27" t="s">
        <v>5933</v>
      </c>
      <c r="BK843" s="27"/>
      <c r="BL843" s="27"/>
      <c r="BM843" s="27"/>
      <c r="BN843" s="27"/>
      <c r="BO843" s="27" t="s">
        <v>4769</v>
      </c>
      <c r="BP843" s="29">
        <v>45471</v>
      </c>
      <c r="BQ843" s="29">
        <v>45471</v>
      </c>
      <c r="BR843" s="27" t="s">
        <v>5179</v>
      </c>
      <c r="BS843" s="29">
        <v>45471</v>
      </c>
      <c r="BT843" s="27">
        <v>32.994520547945207</v>
      </c>
      <c r="BU843" s="27">
        <v>8</v>
      </c>
      <c r="BV843" s="27">
        <v>14</v>
      </c>
      <c r="BW843" s="33"/>
      <c r="BX843" s="33"/>
      <c r="BY843" s="33"/>
      <c r="BZ843" s="91"/>
      <c r="CA843" s="91"/>
      <c r="CB843" s="91"/>
      <c r="CC843" s="33"/>
      <c r="CD843" s="33"/>
      <c r="CE843" s="33"/>
      <c r="CF843" s="27"/>
      <c r="CG843" s="27"/>
      <c r="CH843" s="27"/>
      <c r="CI843" s="27"/>
      <c r="CJ843" s="27"/>
    </row>
    <row r="844" spans="1:88" x14ac:dyDescent="0.25">
      <c r="A844" s="27" t="s">
        <v>3511</v>
      </c>
      <c r="B844" s="27" t="s">
        <v>3618</v>
      </c>
      <c r="C844" s="27" t="s">
        <v>305</v>
      </c>
      <c r="D844" s="27" t="s">
        <v>1125</v>
      </c>
      <c r="E844" s="27" t="s">
        <v>1756</v>
      </c>
      <c r="F844" s="27"/>
      <c r="G844" s="27" t="s">
        <v>6873</v>
      </c>
      <c r="H844" s="27" t="s">
        <v>4034</v>
      </c>
      <c r="I844" s="27"/>
      <c r="J844" s="27"/>
      <c r="K844" s="29">
        <v>45477</v>
      </c>
      <c r="L844" s="30">
        <v>2960</v>
      </c>
      <c r="M844" s="31">
        <v>250</v>
      </c>
      <c r="N844" t="s">
        <v>4864</v>
      </c>
      <c r="P844" s="27" t="s">
        <v>4864</v>
      </c>
      <c r="Q844" s="27"/>
      <c r="R844" s="27" t="s">
        <v>4961</v>
      </c>
      <c r="S844" s="27" t="s">
        <v>4962</v>
      </c>
      <c r="T844" s="27" t="s">
        <v>4963</v>
      </c>
      <c r="U844" s="27" t="s">
        <v>4954</v>
      </c>
      <c r="V844" s="27" t="s">
        <v>5003</v>
      </c>
      <c r="W844" s="27" t="s">
        <v>5607</v>
      </c>
      <c r="X844" s="32" t="s">
        <v>5101</v>
      </c>
      <c r="Y844" s="27">
        <v>6</v>
      </c>
      <c r="Z844" s="27">
        <v>1</v>
      </c>
      <c r="AA844" s="157" t="s">
        <v>5326</v>
      </c>
      <c r="AB844" s="33" t="s">
        <v>5327</v>
      </c>
      <c r="AC844" s="27">
        <v>1</v>
      </c>
      <c r="AD844" s="27">
        <v>7</v>
      </c>
      <c r="AE844" s="27">
        <v>1</v>
      </c>
      <c r="AF844" s="36">
        <v>3215148821601</v>
      </c>
      <c r="AG844" s="36" t="str">
        <f>MID(AF844,10,4)</f>
        <v>1601</v>
      </c>
      <c r="AH844" s="27" t="s">
        <v>1118</v>
      </c>
      <c r="AI844" s="27" t="s">
        <v>1119</v>
      </c>
      <c r="AJ844" s="29">
        <v>36467</v>
      </c>
      <c r="AK844" s="27"/>
      <c r="AL844" s="27"/>
      <c r="AM844" s="27" t="s">
        <v>499</v>
      </c>
      <c r="AN844" s="29">
        <v>45599</v>
      </c>
      <c r="AO844" s="27"/>
      <c r="AP844" s="27"/>
      <c r="AQ844" s="27"/>
      <c r="AR844" s="35" t="s">
        <v>4049</v>
      </c>
      <c r="AS844" s="177">
        <v>3215148821601</v>
      </c>
      <c r="AT844" s="27"/>
      <c r="AU844" s="29"/>
      <c r="AV844" s="27"/>
      <c r="AW844" s="27" t="s">
        <v>4465</v>
      </c>
      <c r="AX844" s="27" t="s">
        <v>1118</v>
      </c>
      <c r="AY844" s="27" t="s">
        <v>1119</v>
      </c>
      <c r="AZ844" s="27"/>
      <c r="BA844" s="27"/>
      <c r="BB844" s="27">
        <v>53308366</v>
      </c>
      <c r="BC844" s="27" t="s">
        <v>4588</v>
      </c>
      <c r="BD844" s="27">
        <v>1</v>
      </c>
      <c r="BE844" s="27">
        <v>5</v>
      </c>
      <c r="BF844" s="27">
        <v>0</v>
      </c>
      <c r="BG844" s="27" t="s">
        <v>635</v>
      </c>
      <c r="BH844" s="27">
        <v>7</v>
      </c>
      <c r="BI844" s="106" t="s">
        <v>5934</v>
      </c>
      <c r="BJ844" s="27" t="s">
        <v>5935</v>
      </c>
      <c r="BK844" s="27"/>
      <c r="BL844" s="27"/>
      <c r="BM844" s="27"/>
      <c r="BN844" s="27"/>
      <c r="BO844" s="27" t="s">
        <v>4769</v>
      </c>
      <c r="BP844" s="27" t="s">
        <v>4776</v>
      </c>
      <c r="BQ844" s="27" t="s">
        <v>4776</v>
      </c>
      <c r="BR844" s="27" t="s">
        <v>4776</v>
      </c>
      <c r="BS844" s="27" t="s">
        <v>4776</v>
      </c>
      <c r="BT844" s="27">
        <v>24.767123287671232</v>
      </c>
      <c r="BU844" s="27">
        <v>11</v>
      </c>
      <c r="BV844" s="27">
        <v>3</v>
      </c>
      <c r="BW844" s="33"/>
      <c r="BX844" s="33"/>
      <c r="BY844" s="33"/>
      <c r="BZ844" s="91"/>
      <c r="CA844" s="91"/>
      <c r="CB844" s="91"/>
      <c r="CC844" s="33"/>
      <c r="CD844" s="33"/>
      <c r="CE844" s="33"/>
      <c r="CF844" s="27"/>
      <c r="CG844" s="27"/>
      <c r="CH844" s="27"/>
      <c r="CI844" s="27"/>
      <c r="CJ844" s="27"/>
    </row>
    <row r="845" spans="1:88" x14ac:dyDescent="0.25">
      <c r="A845" s="27" t="s">
        <v>3512</v>
      </c>
      <c r="B845" s="27" t="s">
        <v>5936</v>
      </c>
      <c r="C845" s="27" t="s">
        <v>857</v>
      </c>
      <c r="D845" s="27" t="s">
        <v>773</v>
      </c>
      <c r="E845" s="27" t="s">
        <v>585</v>
      </c>
      <c r="F845" s="27"/>
      <c r="G845" s="27" t="s">
        <v>6874</v>
      </c>
      <c r="H845" s="27" t="s">
        <v>3998</v>
      </c>
      <c r="I845" s="27" t="s">
        <v>4001</v>
      </c>
      <c r="J845" s="27"/>
      <c r="K845" s="29">
        <v>45478</v>
      </c>
      <c r="L845" s="30">
        <v>2960</v>
      </c>
      <c r="M845" s="31">
        <v>250</v>
      </c>
      <c r="N845" t="s">
        <v>149</v>
      </c>
      <c r="O845" s="1">
        <v>45488</v>
      </c>
      <c r="P845" s="27" t="s">
        <v>5209</v>
      </c>
      <c r="Q845" s="27"/>
      <c r="R845" s="27" t="s">
        <v>5339</v>
      </c>
      <c r="S845" s="27" t="s">
        <v>4962</v>
      </c>
      <c r="T845" s="27" t="s">
        <v>4963</v>
      </c>
      <c r="U845" s="27" t="s">
        <v>4954</v>
      </c>
      <c r="V845" s="27" t="s">
        <v>4959</v>
      </c>
      <c r="W845" s="27" t="s">
        <v>5937</v>
      </c>
      <c r="X845" s="32" t="s">
        <v>5025</v>
      </c>
      <c r="Y845" s="27">
        <v>14</v>
      </c>
      <c r="Z845" s="27">
        <v>1</v>
      </c>
      <c r="AA845" s="52" t="s">
        <v>5326</v>
      </c>
      <c r="AB845" s="33" t="s">
        <v>5327</v>
      </c>
      <c r="AC845" s="27">
        <v>1</v>
      </c>
      <c r="AD845" s="27">
        <v>7</v>
      </c>
      <c r="AE845" s="27">
        <v>1</v>
      </c>
      <c r="AF845" s="36">
        <v>1904987731201</v>
      </c>
      <c r="AG845" s="36" t="str">
        <f>MID(AF845,10,4)</f>
        <v>1201</v>
      </c>
      <c r="AH845" s="27" t="s">
        <v>430</v>
      </c>
      <c r="AI845" s="27" t="s">
        <v>430</v>
      </c>
      <c r="AJ845" s="29">
        <v>29182</v>
      </c>
      <c r="AK845" s="27" t="s">
        <v>379</v>
      </c>
      <c r="AL845" s="29">
        <v>45619</v>
      </c>
      <c r="AM845" s="27"/>
      <c r="AN845" s="27"/>
      <c r="AO845" s="27"/>
      <c r="AP845" s="27"/>
      <c r="AQ845" s="27"/>
      <c r="AR845" s="35">
        <v>9354166</v>
      </c>
      <c r="AS845" s="36">
        <v>179416359</v>
      </c>
      <c r="AT845" s="27"/>
      <c r="AU845" s="29"/>
      <c r="AV845" s="27"/>
      <c r="AW845" s="27" t="s">
        <v>4466</v>
      </c>
      <c r="AX845" s="27" t="s">
        <v>430</v>
      </c>
      <c r="AY845" s="27" t="s">
        <v>430</v>
      </c>
      <c r="AZ845" s="27"/>
      <c r="BA845" s="27"/>
      <c r="BB845" s="27">
        <v>35980213</v>
      </c>
      <c r="BC845" s="27" t="s">
        <v>1907</v>
      </c>
      <c r="BD845" s="27">
        <v>2</v>
      </c>
      <c r="BE845" s="27">
        <v>5</v>
      </c>
      <c r="BF845" s="27">
        <v>5</v>
      </c>
      <c r="BG845" s="27" t="s">
        <v>4598</v>
      </c>
      <c r="BH845" s="28">
        <v>5</v>
      </c>
      <c r="BI845" s="106" t="s">
        <v>5938</v>
      </c>
      <c r="BJ845" s="27" t="s">
        <v>5939</v>
      </c>
      <c r="BK845" s="27"/>
      <c r="BL845" s="27"/>
      <c r="BM845" s="27"/>
      <c r="BN845" s="27"/>
      <c r="BO845" s="27" t="s">
        <v>4769</v>
      </c>
      <c r="BP845" s="27" t="s">
        <v>4776</v>
      </c>
      <c r="BQ845" s="27" t="s">
        <v>4776</v>
      </c>
      <c r="BR845" s="27" t="s">
        <v>4776</v>
      </c>
      <c r="BS845" s="27" t="s">
        <v>4776</v>
      </c>
      <c r="BT845" s="27">
        <v>44.726027397260275</v>
      </c>
      <c r="BU845" s="27">
        <v>11</v>
      </c>
      <c r="BV845" s="27">
        <v>23</v>
      </c>
      <c r="BW845" s="33"/>
      <c r="BX845" s="33"/>
      <c r="BY845" s="33"/>
      <c r="BZ845" s="91"/>
      <c r="CA845" s="91"/>
      <c r="CB845" s="91"/>
      <c r="CC845" s="33"/>
      <c r="CD845" s="33"/>
      <c r="CE845" s="33"/>
      <c r="CF845" s="27"/>
      <c r="CG845" s="27"/>
      <c r="CH845" s="27"/>
      <c r="CI845" s="27"/>
      <c r="CJ845" s="27"/>
    </row>
    <row r="846" spans="1:88" x14ac:dyDescent="0.25">
      <c r="A846" s="27" t="s">
        <v>3513</v>
      </c>
      <c r="B846" s="27" t="s">
        <v>426</v>
      </c>
      <c r="C846" s="27" t="s">
        <v>1326</v>
      </c>
      <c r="D846" s="27" t="s">
        <v>181</v>
      </c>
      <c r="E846" s="27" t="s">
        <v>290</v>
      </c>
      <c r="F846" s="27"/>
      <c r="G846" s="27" t="s">
        <v>6875</v>
      </c>
      <c r="H846" s="27" t="s">
        <v>3998</v>
      </c>
      <c r="I846" s="27" t="s">
        <v>4001</v>
      </c>
      <c r="J846" s="27"/>
      <c r="K846" s="29">
        <v>45478</v>
      </c>
      <c r="L846" s="30">
        <v>2960</v>
      </c>
      <c r="M846" s="31">
        <v>250</v>
      </c>
      <c r="N846" t="s">
        <v>4864</v>
      </c>
      <c r="P846" s="27" t="s">
        <v>4864</v>
      </c>
      <c r="Q846" s="27"/>
      <c r="R846" s="27" t="s">
        <v>5339</v>
      </c>
      <c r="S846" s="27" t="s">
        <v>4962</v>
      </c>
      <c r="T846" s="27" t="s">
        <v>4963</v>
      </c>
      <c r="U846" s="27" t="s">
        <v>4954</v>
      </c>
      <c r="V846" s="27" t="s">
        <v>4959</v>
      </c>
      <c r="W846" s="27" t="s">
        <v>5013</v>
      </c>
      <c r="X846" s="32" t="s">
        <v>5009</v>
      </c>
      <c r="Y846" s="27">
        <v>2</v>
      </c>
      <c r="Z846" s="27">
        <v>2</v>
      </c>
      <c r="AA846" s="52" t="s">
        <v>5326</v>
      </c>
      <c r="AB846" s="33" t="s">
        <v>5098</v>
      </c>
      <c r="AC846" s="27">
        <v>1</v>
      </c>
      <c r="AD846" s="27">
        <v>7</v>
      </c>
      <c r="AE846" s="27">
        <v>1</v>
      </c>
      <c r="AF846" s="36">
        <v>2120155590901</v>
      </c>
      <c r="AG846" s="36" t="str">
        <f>MID(AF846,10,4)</f>
        <v>0901</v>
      </c>
      <c r="AH846" s="27" t="s">
        <v>700</v>
      </c>
      <c r="AI846" s="27" t="s">
        <v>700</v>
      </c>
      <c r="AJ846" s="29">
        <v>33190</v>
      </c>
      <c r="AK846" s="27" t="s">
        <v>379</v>
      </c>
      <c r="AL846" s="29">
        <v>46339</v>
      </c>
      <c r="AM846" s="27"/>
      <c r="AN846" s="27"/>
      <c r="AO846" s="27"/>
      <c r="AP846" s="27"/>
      <c r="AQ846" s="27"/>
      <c r="AR846" s="35">
        <v>72379669</v>
      </c>
      <c r="AS846" s="36">
        <v>2120155590901</v>
      </c>
      <c r="AT846" s="27"/>
      <c r="AU846" s="29"/>
      <c r="AV846" s="27"/>
      <c r="AW846" s="27" t="s">
        <v>4467</v>
      </c>
      <c r="AX846" s="27" t="s">
        <v>700</v>
      </c>
      <c r="AY846" s="27" t="s">
        <v>700</v>
      </c>
      <c r="AZ846" s="27"/>
      <c r="BA846" s="27"/>
      <c r="BB846" s="27">
        <v>31676984</v>
      </c>
      <c r="BC846" s="27" t="s">
        <v>4588</v>
      </c>
      <c r="BD846" s="27">
        <v>1</v>
      </c>
      <c r="BE846" s="27">
        <v>5</v>
      </c>
      <c r="BF846" s="27">
        <v>2</v>
      </c>
      <c r="BG846" s="27" t="s">
        <v>877</v>
      </c>
      <c r="BH846" s="27">
        <v>3</v>
      </c>
      <c r="BI846" s="106" t="s">
        <v>5940</v>
      </c>
      <c r="BJ846" s="27" t="s">
        <v>5941</v>
      </c>
      <c r="BK846" s="27"/>
      <c r="BL846" s="27"/>
      <c r="BM846" s="27"/>
      <c r="BN846" s="27"/>
      <c r="BO846" s="27" t="s">
        <v>4769</v>
      </c>
      <c r="BP846" s="27" t="s">
        <v>4776</v>
      </c>
      <c r="BQ846" s="27" t="s">
        <v>4776</v>
      </c>
      <c r="BR846" s="27" t="s">
        <v>4776</v>
      </c>
      <c r="BS846" s="27" t="s">
        <v>4776</v>
      </c>
      <c r="BT846" s="27">
        <v>33.745205479452054</v>
      </c>
      <c r="BU846" s="27">
        <v>11</v>
      </c>
      <c r="BV846" s="27">
        <v>13</v>
      </c>
      <c r="BW846" s="33"/>
      <c r="BX846" s="33"/>
      <c r="BY846" s="33"/>
      <c r="BZ846" s="91"/>
      <c r="CA846" s="91"/>
      <c r="CB846" s="91"/>
      <c r="CC846" s="33"/>
      <c r="CD846" s="33"/>
      <c r="CE846" s="33"/>
      <c r="CF846" s="27"/>
      <c r="CG846" s="27"/>
      <c r="CH846" s="27"/>
      <c r="CI846" s="27"/>
      <c r="CJ846" s="27"/>
    </row>
    <row r="847" spans="1:88" x14ac:dyDescent="0.25">
      <c r="A847" s="27" t="s">
        <v>3514</v>
      </c>
      <c r="B847" s="27" t="s">
        <v>1480</v>
      </c>
      <c r="C847" s="27" t="s">
        <v>491</v>
      </c>
      <c r="D847" s="27" t="s">
        <v>133</v>
      </c>
      <c r="E847" s="27" t="s">
        <v>396</v>
      </c>
      <c r="F847" s="27"/>
      <c r="G847" s="27" t="s">
        <v>6876</v>
      </c>
      <c r="H847" s="27" t="s">
        <v>4016</v>
      </c>
      <c r="I847" s="27"/>
      <c r="J847" s="27"/>
      <c r="K847" s="29">
        <v>45478</v>
      </c>
      <c r="L847" s="30">
        <v>3385</v>
      </c>
      <c r="M847" s="31">
        <v>250</v>
      </c>
      <c r="N847" t="s">
        <v>149</v>
      </c>
      <c r="O847" s="1">
        <v>45492</v>
      </c>
      <c r="P847" s="27" t="s">
        <v>5209</v>
      </c>
      <c r="Q847" s="27"/>
      <c r="R847" s="27" t="s">
        <v>4889</v>
      </c>
      <c r="S847" s="27" t="s">
        <v>4890</v>
      </c>
      <c r="T847" s="27" t="s">
        <v>4902</v>
      </c>
      <c r="U847" s="27" t="s">
        <v>4903</v>
      </c>
      <c r="V847" s="27" t="s">
        <v>4869</v>
      </c>
      <c r="W847" s="27"/>
      <c r="X847" s="27" t="s">
        <v>4870</v>
      </c>
      <c r="Y847" s="27">
        <v>1</v>
      </c>
      <c r="Z847" s="27">
        <v>1</v>
      </c>
      <c r="AA847" s="122" t="s">
        <v>5863</v>
      </c>
      <c r="AB847" s="123" t="s">
        <v>5327</v>
      </c>
      <c r="AC847" s="27">
        <v>1</v>
      </c>
      <c r="AD847" s="27">
        <v>7</v>
      </c>
      <c r="AE847" s="27">
        <v>1</v>
      </c>
      <c r="AF847" s="36">
        <v>3429231532208</v>
      </c>
      <c r="AG847" s="36" t="str">
        <f>MID(AF847,10,4)</f>
        <v>2208</v>
      </c>
      <c r="AH847" s="27" t="s">
        <v>142</v>
      </c>
      <c r="AI847" s="27" t="s">
        <v>1290</v>
      </c>
      <c r="AJ847" s="29">
        <v>36288</v>
      </c>
      <c r="AK847" s="27"/>
      <c r="AL847" s="27"/>
      <c r="AM847" s="27"/>
      <c r="AN847" s="27"/>
      <c r="AO847" s="27"/>
      <c r="AP847" s="27"/>
      <c r="AQ847" s="27"/>
      <c r="AR847" s="35">
        <v>113352514</v>
      </c>
      <c r="AS847" s="36">
        <v>3429231532208</v>
      </c>
      <c r="AT847" s="27"/>
      <c r="AU847" s="29"/>
      <c r="AV847" s="27"/>
      <c r="AW847" s="27" t="s">
        <v>4468</v>
      </c>
      <c r="AX847" s="27" t="s">
        <v>114</v>
      </c>
      <c r="AY847" s="27" t="s">
        <v>114</v>
      </c>
      <c r="AZ847" s="27"/>
      <c r="BA847" s="27"/>
      <c r="BB847" s="27">
        <v>47863971</v>
      </c>
      <c r="BC847" s="27" t="s">
        <v>4588</v>
      </c>
      <c r="BD847" s="27">
        <v>1</v>
      </c>
      <c r="BE847" s="27">
        <v>5</v>
      </c>
      <c r="BF847" s="27">
        <v>0</v>
      </c>
      <c r="BG847" s="27" t="s">
        <v>877</v>
      </c>
      <c r="BH847" s="27">
        <v>3</v>
      </c>
      <c r="BI847" s="106" t="s">
        <v>5942</v>
      </c>
      <c r="BJ847" s="27" t="s">
        <v>5943</v>
      </c>
      <c r="BK847" s="27"/>
      <c r="BL847" s="27"/>
      <c r="BM847" s="27"/>
      <c r="BN847" s="27"/>
      <c r="BO847" s="27" t="s">
        <v>4769</v>
      </c>
      <c r="BP847" s="29">
        <v>45316</v>
      </c>
      <c r="BQ847" s="29">
        <v>45329</v>
      </c>
      <c r="BR847" s="27" t="s">
        <v>5388</v>
      </c>
      <c r="BS847" s="27" t="s">
        <v>4776</v>
      </c>
      <c r="BT847" s="27">
        <v>25.257534246575343</v>
      </c>
      <c r="BU847" s="27">
        <v>5</v>
      </c>
      <c r="BV847" s="27">
        <v>8</v>
      </c>
      <c r="BW847" s="33"/>
      <c r="BX847" s="33"/>
      <c r="BY847" s="33"/>
      <c r="BZ847" s="91"/>
      <c r="CA847" s="91"/>
      <c r="CB847" s="91"/>
      <c r="CC847" s="33"/>
      <c r="CD847" s="33"/>
      <c r="CE847" s="33"/>
      <c r="CF847" s="27"/>
      <c r="CG847" s="27"/>
      <c r="CH847" s="27"/>
      <c r="CI847" s="27"/>
      <c r="CJ847" s="27"/>
    </row>
    <row r="848" spans="1:88" x14ac:dyDescent="0.25">
      <c r="A848" s="27" t="s">
        <v>3515</v>
      </c>
      <c r="B848" s="27" t="s">
        <v>137</v>
      </c>
      <c r="C848" s="27" t="s">
        <v>3661</v>
      </c>
      <c r="D848" s="27" t="s">
        <v>3868</v>
      </c>
      <c r="E848" s="27" t="s">
        <v>148</v>
      </c>
      <c r="F848" s="27"/>
      <c r="G848" s="27" t="s">
        <v>6877</v>
      </c>
      <c r="H848" s="27" t="s">
        <v>3994</v>
      </c>
      <c r="I848" s="27"/>
      <c r="J848" s="27"/>
      <c r="K848" s="29">
        <v>45479</v>
      </c>
      <c r="L848" s="30">
        <v>3385</v>
      </c>
      <c r="M848" s="31">
        <v>250</v>
      </c>
      <c r="N848" t="s">
        <v>4864</v>
      </c>
      <c r="P848" s="27" t="s">
        <v>4864</v>
      </c>
      <c r="Q848" s="27"/>
      <c r="R848" s="27" t="s">
        <v>4872</v>
      </c>
      <c r="S848" s="27">
        <v>10001</v>
      </c>
      <c r="T848" s="27" t="s">
        <v>6937</v>
      </c>
      <c r="U848" s="27"/>
      <c r="V848" s="27" t="s">
        <v>4869</v>
      </c>
      <c r="W848" s="27" t="s">
        <v>5275</v>
      </c>
      <c r="X848" s="32" t="s">
        <v>5101</v>
      </c>
      <c r="Y848" s="27">
        <v>6</v>
      </c>
      <c r="Z848" s="27">
        <v>2</v>
      </c>
      <c r="AA848" s="52" t="s">
        <v>5326</v>
      </c>
      <c r="AB848" s="33" t="s">
        <v>5604</v>
      </c>
      <c r="AC848" s="27">
        <v>1</v>
      </c>
      <c r="AD848" s="27">
        <v>7</v>
      </c>
      <c r="AE848" s="27">
        <v>1</v>
      </c>
      <c r="AF848" s="36">
        <v>3348406191805</v>
      </c>
      <c r="AG848" s="36" t="str">
        <f>MID(AF848,10,4)</f>
        <v>1805</v>
      </c>
      <c r="AH848" s="27" t="s">
        <v>555</v>
      </c>
      <c r="AI848" s="27" t="s">
        <v>5944</v>
      </c>
      <c r="AJ848" s="29">
        <v>37805</v>
      </c>
      <c r="AK848" s="27"/>
      <c r="AL848" s="27"/>
      <c r="AM848" s="27"/>
      <c r="AN848" s="27"/>
      <c r="AO848" s="27"/>
      <c r="AP848" s="27"/>
      <c r="AQ848" s="27"/>
      <c r="AR848" s="35">
        <v>114345686</v>
      </c>
      <c r="AS848" s="36">
        <v>3348406191805</v>
      </c>
      <c r="AT848" s="27"/>
      <c r="AU848" s="29"/>
      <c r="AV848" s="27"/>
      <c r="AW848" s="27" t="s">
        <v>4469</v>
      </c>
      <c r="AX848" s="27" t="s">
        <v>4261</v>
      </c>
      <c r="AY848" s="27" t="s">
        <v>555</v>
      </c>
      <c r="AZ848" s="27"/>
      <c r="BA848" s="27"/>
      <c r="BB848" s="27" t="s">
        <v>4584</v>
      </c>
      <c r="BC848" s="27" t="s">
        <v>4590</v>
      </c>
      <c r="BD848" s="27">
        <v>1</v>
      </c>
      <c r="BE848" s="27">
        <v>5</v>
      </c>
      <c r="BF848" s="27">
        <v>0</v>
      </c>
      <c r="BG848" s="27" t="s">
        <v>648</v>
      </c>
      <c r="BH848" s="27">
        <v>7</v>
      </c>
      <c r="BI848" s="106" t="s">
        <v>5945</v>
      </c>
      <c r="BJ848" s="27"/>
      <c r="BK848" s="27"/>
      <c r="BL848" s="27"/>
      <c r="BM848" s="27"/>
      <c r="BN848" s="27"/>
      <c r="BO848" s="27" t="s">
        <v>4771</v>
      </c>
      <c r="BP848" s="29">
        <v>45446</v>
      </c>
      <c r="BQ848" s="29">
        <v>45448</v>
      </c>
      <c r="BR848" s="27" t="s">
        <v>5283</v>
      </c>
      <c r="BS848" s="29">
        <v>45446</v>
      </c>
      <c r="BT848" s="27">
        <v>21.101369863013698</v>
      </c>
      <c r="BU848" s="27">
        <v>7</v>
      </c>
      <c r="BV848" s="27">
        <v>3</v>
      </c>
      <c r="BW848" s="33"/>
      <c r="BX848" s="33"/>
      <c r="BY848" s="33"/>
      <c r="BZ848" s="91"/>
      <c r="CA848" s="91"/>
      <c r="CB848" s="91"/>
      <c r="CC848" s="33"/>
      <c r="CD848" s="33"/>
      <c r="CE848" s="33"/>
      <c r="CF848" s="27"/>
      <c r="CG848" s="27"/>
      <c r="CH848" s="27"/>
      <c r="CI848" s="27"/>
      <c r="CJ848" s="27"/>
    </row>
    <row r="849" spans="1:88" x14ac:dyDescent="0.25">
      <c r="A849" s="27" t="s">
        <v>3516</v>
      </c>
      <c r="B849" s="27" t="s">
        <v>5946</v>
      </c>
      <c r="C849" s="27" t="s">
        <v>1600</v>
      </c>
      <c r="D849" s="27" t="s">
        <v>594</v>
      </c>
      <c r="E849" s="27" t="s">
        <v>396</v>
      </c>
      <c r="F849" s="27"/>
      <c r="G849" s="27" t="s">
        <v>6878</v>
      </c>
      <c r="H849" s="27" t="s">
        <v>3994</v>
      </c>
      <c r="I849" s="27"/>
      <c r="J849" s="27"/>
      <c r="K849" s="29">
        <v>45482</v>
      </c>
      <c r="L849" s="30">
        <v>3385</v>
      </c>
      <c r="M849" s="31">
        <v>250</v>
      </c>
      <c r="N849" t="s">
        <v>4864</v>
      </c>
      <c r="P849" s="27" t="s">
        <v>4864</v>
      </c>
      <c r="Q849" s="27"/>
      <c r="R849" s="27" t="s">
        <v>5015</v>
      </c>
      <c r="S849" s="27">
        <v>10001</v>
      </c>
      <c r="T849" s="27" t="s">
        <v>6937</v>
      </c>
      <c r="U849" s="27"/>
      <c r="V849" s="27" t="s">
        <v>4959</v>
      </c>
      <c r="W849" s="27" t="s">
        <v>5169</v>
      </c>
      <c r="X849" s="32" t="s">
        <v>4960</v>
      </c>
      <c r="Y849" s="27">
        <v>9</v>
      </c>
      <c r="Z849" s="27">
        <v>2</v>
      </c>
      <c r="AA849" s="52" t="s">
        <v>5326</v>
      </c>
      <c r="AB849" s="33" t="s">
        <v>5604</v>
      </c>
      <c r="AC849" s="27">
        <v>1</v>
      </c>
      <c r="AD849" s="27">
        <v>7</v>
      </c>
      <c r="AE849" s="27">
        <v>1</v>
      </c>
      <c r="AF849" s="27">
        <v>2462548310101</v>
      </c>
      <c r="AG849" s="36" t="str">
        <f>MID(AF849,10,4)</f>
        <v>0101</v>
      </c>
      <c r="AH849" s="27" t="s">
        <v>114</v>
      </c>
      <c r="AI849" s="27" t="s">
        <v>114</v>
      </c>
      <c r="AJ849" s="29">
        <v>27245</v>
      </c>
      <c r="AK849" s="27"/>
      <c r="AL849" s="27"/>
      <c r="AM849" s="27"/>
      <c r="AN849" s="27"/>
      <c r="AO849" s="27"/>
      <c r="AP849" s="27"/>
      <c r="AQ849" s="27"/>
      <c r="AR849" s="35">
        <v>39988341</v>
      </c>
      <c r="AS849" s="36">
        <v>274226307</v>
      </c>
      <c r="AT849" s="27"/>
      <c r="AU849" s="29"/>
      <c r="AV849" s="27"/>
      <c r="AW849" s="27" t="s">
        <v>4470</v>
      </c>
      <c r="AX849" s="27" t="s">
        <v>421</v>
      </c>
      <c r="AY849" s="27" t="s">
        <v>421</v>
      </c>
      <c r="AZ849" s="27"/>
      <c r="BA849" s="27"/>
      <c r="BB849" s="27">
        <v>59228502</v>
      </c>
      <c r="BC849" s="27" t="s">
        <v>4589</v>
      </c>
      <c r="BD849" s="27">
        <v>1</v>
      </c>
      <c r="BE849" s="27">
        <v>5</v>
      </c>
      <c r="BF849" s="27">
        <v>3</v>
      </c>
      <c r="BG849" s="27" t="s">
        <v>635</v>
      </c>
      <c r="BH849" s="27">
        <v>7</v>
      </c>
      <c r="BI849" s="106" t="s">
        <v>5947</v>
      </c>
      <c r="BJ849" s="27" t="s">
        <v>5948</v>
      </c>
      <c r="BK849" s="27"/>
      <c r="BL849" s="27"/>
      <c r="BM849" s="27"/>
      <c r="BN849" s="27"/>
      <c r="BO849" s="27" t="s">
        <v>4769</v>
      </c>
      <c r="BP849" s="29">
        <v>45445</v>
      </c>
      <c r="BQ849" s="29">
        <v>45477</v>
      </c>
      <c r="BR849" s="27" t="s">
        <v>5190</v>
      </c>
      <c r="BS849" s="29">
        <v>45478</v>
      </c>
      <c r="BT849" s="27">
        <v>50.032876712328765</v>
      </c>
      <c r="BU849" s="27">
        <v>8</v>
      </c>
      <c r="BV849" s="27">
        <v>4</v>
      </c>
      <c r="BW849" s="33"/>
      <c r="BX849" s="33"/>
      <c r="BY849" s="33"/>
      <c r="BZ849" s="91"/>
      <c r="CA849" s="91"/>
      <c r="CB849" s="91"/>
      <c r="CC849" s="33"/>
      <c r="CD849" s="33"/>
      <c r="CE849" s="33"/>
      <c r="CF849" s="27"/>
      <c r="CG849" s="27"/>
      <c r="CH849" s="27"/>
      <c r="CI849" s="27"/>
      <c r="CJ849" s="27"/>
    </row>
    <row r="850" spans="1:88" x14ac:dyDescent="0.25">
      <c r="A850" s="27" t="s">
        <v>3517</v>
      </c>
      <c r="B850" s="83" t="s">
        <v>5949</v>
      </c>
      <c r="C850" s="27" t="s">
        <v>3749</v>
      </c>
      <c r="D850" s="27" t="s">
        <v>3869</v>
      </c>
      <c r="E850" s="27" t="s">
        <v>943</v>
      </c>
      <c r="F850" s="27"/>
      <c r="G850" s="27" t="s">
        <v>6879</v>
      </c>
      <c r="H850" s="27" t="s">
        <v>3994</v>
      </c>
      <c r="I850" s="27"/>
      <c r="J850" s="27"/>
      <c r="K850" s="29">
        <v>45489</v>
      </c>
      <c r="L850" s="30">
        <v>3385</v>
      </c>
      <c r="M850" s="31">
        <v>250</v>
      </c>
      <c r="N850" t="s">
        <v>4864</v>
      </c>
      <c r="P850" t="s">
        <v>4864</v>
      </c>
      <c r="Q850" s="27"/>
      <c r="R850" s="27" t="s">
        <v>4872</v>
      </c>
      <c r="S850" s="27">
        <v>10001</v>
      </c>
      <c r="T850" s="105" t="s">
        <v>6937</v>
      </c>
      <c r="U850" s="27"/>
      <c r="V850" s="27" t="s">
        <v>4869</v>
      </c>
      <c r="W850" s="27" t="s">
        <v>5275</v>
      </c>
      <c r="X850" s="32" t="s">
        <v>5101</v>
      </c>
      <c r="Y850" s="27">
        <v>6</v>
      </c>
      <c r="Z850" s="27">
        <v>2</v>
      </c>
      <c r="AA850" s="52" t="s">
        <v>5326</v>
      </c>
      <c r="AB850" s="33" t="s">
        <v>5604</v>
      </c>
      <c r="AC850" s="27">
        <v>1</v>
      </c>
      <c r="AD850" s="27">
        <v>7</v>
      </c>
      <c r="AE850" s="27">
        <v>1</v>
      </c>
      <c r="AF850" s="36">
        <v>3308271031801</v>
      </c>
      <c r="AG850" s="36" t="str">
        <f>MID(AF850,10,4)</f>
        <v>1801</v>
      </c>
      <c r="AH850" s="27" t="s">
        <v>555</v>
      </c>
      <c r="AI850" s="27" t="s">
        <v>1061</v>
      </c>
      <c r="AJ850" s="29">
        <v>36495</v>
      </c>
      <c r="AK850" s="27"/>
      <c r="AL850" s="27"/>
      <c r="AM850" s="27"/>
      <c r="AN850" s="27"/>
      <c r="AO850" s="27"/>
      <c r="AP850" s="27"/>
      <c r="AQ850" s="27"/>
      <c r="AR850" s="35">
        <v>102569444</v>
      </c>
      <c r="AS850" s="36">
        <v>3308271031801</v>
      </c>
      <c r="AT850" s="27"/>
      <c r="AU850" s="29"/>
      <c r="AV850" s="27"/>
      <c r="AW850" s="27" t="s">
        <v>4471</v>
      </c>
      <c r="AX850" s="27" t="s">
        <v>1061</v>
      </c>
      <c r="AY850" s="27" t="s">
        <v>555</v>
      </c>
      <c r="AZ850" s="27"/>
      <c r="BA850" s="27"/>
      <c r="BB850" s="27">
        <v>41592911</v>
      </c>
      <c r="BC850" s="27" t="s">
        <v>4588</v>
      </c>
      <c r="BD850" s="27">
        <v>1</v>
      </c>
      <c r="BE850" s="27">
        <v>5</v>
      </c>
      <c r="BF850" s="27">
        <v>1</v>
      </c>
      <c r="BG850" s="27" t="s">
        <v>4597</v>
      </c>
      <c r="BH850" s="27">
        <v>7</v>
      </c>
      <c r="BI850" s="106" t="s">
        <v>5950</v>
      </c>
      <c r="BJ850" s="27" t="s">
        <v>5951</v>
      </c>
      <c r="BK850" s="27"/>
      <c r="BL850" s="27" t="s">
        <v>4716</v>
      </c>
      <c r="BM850" s="27" t="s">
        <v>4758</v>
      </c>
      <c r="BN850" s="27">
        <v>46364163</v>
      </c>
      <c r="BO850" s="27" t="s">
        <v>4769</v>
      </c>
      <c r="BP850" s="29">
        <v>45646</v>
      </c>
      <c r="BQ850" s="29">
        <v>45483</v>
      </c>
      <c r="BR850" s="27" t="s">
        <v>5190</v>
      </c>
      <c r="BS850" s="27" t="s">
        <v>4776</v>
      </c>
      <c r="BT850" s="27"/>
      <c r="BU850" s="27"/>
      <c r="BV850" s="27"/>
      <c r="BW850" s="33"/>
      <c r="BX850" s="33"/>
      <c r="BY850" s="33"/>
      <c r="BZ850" s="91"/>
      <c r="CA850" s="91"/>
      <c r="CB850" s="91"/>
      <c r="CC850" s="33"/>
      <c r="CD850" s="33"/>
      <c r="CE850" s="33"/>
      <c r="CF850" s="27"/>
      <c r="CG850" s="27"/>
      <c r="CH850" s="27"/>
      <c r="CI850" s="27"/>
      <c r="CJ850" s="27"/>
    </row>
    <row r="851" spans="1:88" x14ac:dyDescent="0.25">
      <c r="A851" s="27" t="s">
        <v>3518</v>
      </c>
      <c r="B851" s="27" t="s">
        <v>5952</v>
      </c>
      <c r="C851" s="27" t="s">
        <v>3035</v>
      </c>
      <c r="D851" s="27" t="s">
        <v>3870</v>
      </c>
      <c r="E851" s="27" t="s">
        <v>3833</v>
      </c>
      <c r="F851" s="27"/>
      <c r="G851" s="27" t="s">
        <v>6880</v>
      </c>
      <c r="H851" s="27" t="s">
        <v>4001</v>
      </c>
      <c r="I851" s="27"/>
      <c r="J851" s="27"/>
      <c r="K851" s="29">
        <v>45490</v>
      </c>
      <c r="L851" s="30">
        <v>2960</v>
      </c>
      <c r="M851" s="31">
        <v>250</v>
      </c>
      <c r="N851" t="s">
        <v>4864</v>
      </c>
      <c r="P851" t="s">
        <v>4864</v>
      </c>
      <c r="Q851" s="27"/>
      <c r="R851" s="27" t="s">
        <v>5339</v>
      </c>
      <c r="S851" s="27" t="s">
        <v>4890</v>
      </c>
      <c r="T851" s="144" t="s">
        <v>4947</v>
      </c>
      <c r="U851" s="27" t="s">
        <v>4903</v>
      </c>
      <c r="V851" s="27" t="s">
        <v>4959</v>
      </c>
      <c r="W851" s="27" t="s">
        <v>5718</v>
      </c>
      <c r="X851" s="32" t="s">
        <v>5009</v>
      </c>
      <c r="Y851" s="27">
        <v>2</v>
      </c>
      <c r="Z851" s="27">
        <v>1</v>
      </c>
      <c r="AA851" s="52" t="s">
        <v>5326</v>
      </c>
      <c r="AB851" s="33" t="s">
        <v>5327</v>
      </c>
      <c r="AC851" s="27">
        <v>1</v>
      </c>
      <c r="AD851" s="27">
        <v>7</v>
      </c>
      <c r="AE851" s="27">
        <v>1</v>
      </c>
      <c r="AF851" s="36">
        <v>2444748690901</v>
      </c>
      <c r="AG851" s="36" t="str">
        <f>MID(AF851,10,4)</f>
        <v>0901</v>
      </c>
      <c r="AH851" s="27" t="s">
        <v>700</v>
      </c>
      <c r="AI851" s="27" t="s">
        <v>700</v>
      </c>
      <c r="AJ851" s="29">
        <v>31596</v>
      </c>
      <c r="AK851" s="27" t="s">
        <v>379</v>
      </c>
      <c r="AL851" s="29">
        <v>45476</v>
      </c>
      <c r="AM851" s="27"/>
      <c r="AN851" s="27"/>
      <c r="AO851" s="27"/>
      <c r="AP851" s="27"/>
      <c r="AQ851" s="27"/>
      <c r="AR851" s="35">
        <v>49401955</v>
      </c>
      <c r="AS851" s="36">
        <v>2444748690901</v>
      </c>
      <c r="AT851" s="27"/>
      <c r="AU851" s="29"/>
      <c r="AV851" s="27"/>
      <c r="AW851" s="27" t="s">
        <v>4472</v>
      </c>
      <c r="AX851" s="27" t="s">
        <v>700</v>
      </c>
      <c r="AY851" s="27" t="s">
        <v>700</v>
      </c>
      <c r="AZ851" s="27">
        <v>2</v>
      </c>
      <c r="BA851" s="27"/>
      <c r="BB851" s="27">
        <v>41273388</v>
      </c>
      <c r="BC851" s="27" t="s">
        <v>4593</v>
      </c>
      <c r="BD851" s="27">
        <v>2</v>
      </c>
      <c r="BE851" s="27">
        <v>5</v>
      </c>
      <c r="BF851" s="27">
        <v>3</v>
      </c>
      <c r="BG851" s="27" t="s">
        <v>648</v>
      </c>
      <c r="BH851" s="27">
        <v>7</v>
      </c>
      <c r="BI851" s="106" t="s">
        <v>5953</v>
      </c>
      <c r="BJ851" s="27" t="s">
        <v>5939</v>
      </c>
      <c r="BK851" s="27"/>
      <c r="BL851" s="27" t="s">
        <v>4717</v>
      </c>
      <c r="BM851" s="27" t="s">
        <v>1412</v>
      </c>
      <c r="BN851" s="27">
        <v>38063925</v>
      </c>
      <c r="BO851" s="27" t="s">
        <v>4769</v>
      </c>
      <c r="BP851" s="27" t="s">
        <v>4776</v>
      </c>
      <c r="BQ851" s="27" t="s">
        <v>4776</v>
      </c>
      <c r="BR851" s="27" t="s">
        <v>4776</v>
      </c>
      <c r="BS851" s="27" t="s">
        <v>4776</v>
      </c>
      <c r="BT851" s="27">
        <v>38.112328767123287</v>
      </c>
      <c r="BU851" s="27">
        <v>7</v>
      </c>
      <c r="BV851" s="27">
        <v>3</v>
      </c>
      <c r="BW851" s="33"/>
      <c r="BX851" s="33"/>
      <c r="BY851" s="33"/>
      <c r="BZ851" s="91"/>
      <c r="CA851" s="91"/>
      <c r="CB851" s="91"/>
      <c r="CC851" s="33"/>
      <c r="CD851" s="33"/>
      <c r="CE851" s="33"/>
      <c r="CF851" s="27"/>
      <c r="CG851" s="27"/>
      <c r="CH851" s="27"/>
      <c r="CI851" s="27"/>
      <c r="CJ851" s="27"/>
    </row>
    <row r="852" spans="1:88" x14ac:dyDescent="0.25">
      <c r="A852" s="27" t="s">
        <v>3519</v>
      </c>
      <c r="B852" s="83" t="s">
        <v>3639</v>
      </c>
      <c r="C852" s="27" t="s">
        <v>3750</v>
      </c>
      <c r="D852" s="27" t="s">
        <v>3853</v>
      </c>
      <c r="E852" s="27" t="s">
        <v>3976</v>
      </c>
      <c r="F852" s="27"/>
      <c r="G852" s="27" t="s">
        <v>6881</v>
      </c>
      <c r="H852" s="27" t="s">
        <v>3998</v>
      </c>
      <c r="I852" s="27" t="s">
        <v>5954</v>
      </c>
      <c r="J852" s="27"/>
      <c r="K852" s="29">
        <v>45489</v>
      </c>
      <c r="L852" s="30">
        <v>2960</v>
      </c>
      <c r="M852" s="31">
        <v>250</v>
      </c>
      <c r="N852" t="s">
        <v>4864</v>
      </c>
      <c r="P852" t="s">
        <v>4864</v>
      </c>
      <c r="Q852" s="27"/>
      <c r="R852" s="27" t="s">
        <v>4961</v>
      </c>
      <c r="S852" s="105" t="s">
        <v>4962</v>
      </c>
      <c r="T852" s="105" t="s">
        <v>4963</v>
      </c>
      <c r="U852" s="27" t="s">
        <v>4954</v>
      </c>
      <c r="V852" s="27" t="s">
        <v>5003</v>
      </c>
      <c r="W852" s="27" t="s">
        <v>5607</v>
      </c>
      <c r="X852" s="32" t="s">
        <v>5101</v>
      </c>
      <c r="Y852" s="27">
        <v>6</v>
      </c>
      <c r="Z852" s="27">
        <v>1</v>
      </c>
      <c r="AA852" s="168" t="s">
        <v>5863</v>
      </c>
      <c r="AB852" s="33" t="s">
        <v>5327</v>
      </c>
      <c r="AC852" s="27">
        <v>1</v>
      </c>
      <c r="AD852" s="27">
        <v>7</v>
      </c>
      <c r="AE852" s="27">
        <v>1</v>
      </c>
      <c r="AF852" s="36">
        <v>3350655621613</v>
      </c>
      <c r="AG852" s="36" t="str">
        <f>MID(AF852,10,4)</f>
        <v>1613</v>
      </c>
      <c r="AH852" s="27" t="s">
        <v>1119</v>
      </c>
      <c r="AI852" s="27" t="s">
        <v>4474</v>
      </c>
      <c r="AJ852" s="29">
        <v>35928</v>
      </c>
      <c r="AK852" s="27"/>
      <c r="AL852" s="27"/>
      <c r="AM852" s="27" t="s">
        <v>499</v>
      </c>
      <c r="AN852" s="29">
        <v>46155</v>
      </c>
      <c r="AO852" s="27"/>
      <c r="AP852" s="27"/>
      <c r="AQ852" s="27"/>
      <c r="AR852" s="35">
        <v>115404473</v>
      </c>
      <c r="AS852" s="36">
        <v>3350655621613</v>
      </c>
      <c r="AT852" s="27"/>
      <c r="AU852" s="29"/>
      <c r="AV852" s="27"/>
      <c r="AW852" s="27" t="s">
        <v>4473</v>
      </c>
      <c r="AX852" s="27" t="s">
        <v>1119</v>
      </c>
      <c r="AY852" s="27" t="s">
        <v>4474</v>
      </c>
      <c r="AZ852" s="27"/>
      <c r="BA852" s="27"/>
      <c r="BB852" s="27">
        <v>51939191</v>
      </c>
      <c r="BC852" s="27" t="s">
        <v>4588</v>
      </c>
      <c r="BD852" s="27">
        <v>1</v>
      </c>
      <c r="BE852" s="27">
        <v>5</v>
      </c>
      <c r="BF852" s="27">
        <v>0</v>
      </c>
      <c r="BG852" s="27" t="s">
        <v>4627</v>
      </c>
      <c r="BH852" s="28">
        <v>4</v>
      </c>
      <c r="BI852" s="106" t="s">
        <v>5955</v>
      </c>
      <c r="BJ852" s="27" t="s">
        <v>5956</v>
      </c>
      <c r="BK852" s="27"/>
      <c r="BL852" s="27" t="s">
        <v>4718</v>
      </c>
      <c r="BM852" s="27" t="s">
        <v>4759</v>
      </c>
      <c r="BN852" s="27">
        <v>51939191</v>
      </c>
      <c r="BO852" s="27" t="s">
        <v>4769</v>
      </c>
      <c r="BP852" s="27" t="s">
        <v>4776</v>
      </c>
      <c r="BQ852" s="27" t="s">
        <v>4776</v>
      </c>
      <c r="BR852" s="27" t="s">
        <v>4776</v>
      </c>
      <c r="BS852" s="27" t="s">
        <v>4776</v>
      </c>
      <c r="BT852" s="27">
        <v>26.243835616438357</v>
      </c>
      <c r="BU852" s="27">
        <v>5</v>
      </c>
      <c r="BV852" s="27">
        <v>13</v>
      </c>
      <c r="BW852" s="33"/>
      <c r="BX852" s="33"/>
      <c r="BY852" s="33"/>
      <c r="BZ852" s="91"/>
      <c r="CA852" s="91"/>
      <c r="CB852" s="91"/>
      <c r="CC852" s="33"/>
      <c r="CD852" s="33"/>
      <c r="CE852" s="33"/>
      <c r="CF852" s="27"/>
      <c r="CG852" s="27"/>
      <c r="CH852" s="27"/>
      <c r="CI852" s="27"/>
      <c r="CJ852" s="27"/>
    </row>
    <row r="853" spans="1:88" x14ac:dyDescent="0.25">
      <c r="A853" s="27" t="s">
        <v>3520</v>
      </c>
      <c r="B853" s="27" t="s">
        <v>306</v>
      </c>
      <c r="C853" s="27" t="s">
        <v>733</v>
      </c>
      <c r="D853" s="27" t="s">
        <v>1277</v>
      </c>
      <c r="E853" s="27" t="s">
        <v>1545</v>
      </c>
      <c r="F853" s="27"/>
      <c r="G853" s="27" t="s">
        <v>6882</v>
      </c>
      <c r="H853" s="27" t="s">
        <v>3998</v>
      </c>
      <c r="I853" s="27" t="s">
        <v>4001</v>
      </c>
      <c r="J853" s="27"/>
      <c r="K853" s="29">
        <v>45489</v>
      </c>
      <c r="L853" s="30">
        <v>2960</v>
      </c>
      <c r="M853" s="31">
        <v>250</v>
      </c>
      <c r="N853" t="s">
        <v>4864</v>
      </c>
      <c r="P853" t="s">
        <v>4864</v>
      </c>
      <c r="Q853" s="27"/>
      <c r="R853" s="27" t="s">
        <v>5184</v>
      </c>
      <c r="S853" s="27" t="s">
        <v>4962</v>
      </c>
      <c r="T853" s="27" t="s">
        <v>4963</v>
      </c>
      <c r="U853" s="27" t="s">
        <v>4954</v>
      </c>
      <c r="V853" s="27" t="s">
        <v>4869</v>
      </c>
      <c r="W853" s="105" t="s">
        <v>4980</v>
      </c>
      <c r="X853" s="27" t="s">
        <v>4870</v>
      </c>
      <c r="Y853" s="27">
        <v>1</v>
      </c>
      <c r="Z853" s="27">
        <v>1</v>
      </c>
      <c r="AA853" s="122" t="s">
        <v>5863</v>
      </c>
      <c r="AB853" s="33" t="s">
        <v>5327</v>
      </c>
      <c r="AC853" s="27">
        <v>1</v>
      </c>
      <c r="AD853" s="27">
        <v>7</v>
      </c>
      <c r="AE853" s="27">
        <v>1</v>
      </c>
      <c r="AF853" s="36">
        <v>1774775390101</v>
      </c>
      <c r="AG853" s="36" t="str">
        <f>MID(AF853,10,4)</f>
        <v>0101</v>
      </c>
      <c r="AH853" s="27" t="s">
        <v>114</v>
      </c>
      <c r="AI853" s="27" t="s">
        <v>114</v>
      </c>
      <c r="AJ853" s="29">
        <v>30651</v>
      </c>
      <c r="AK853" s="27" t="s">
        <v>379</v>
      </c>
      <c r="AL853" s="29">
        <v>45627</v>
      </c>
      <c r="AM853" s="27" t="s">
        <v>499</v>
      </c>
      <c r="AN853" s="29">
        <v>45992</v>
      </c>
      <c r="AO853" s="27"/>
      <c r="AP853" s="27"/>
      <c r="AQ853" s="27"/>
      <c r="AR853" s="35">
        <v>44449127</v>
      </c>
      <c r="AS853" s="36">
        <v>183192558</v>
      </c>
      <c r="AT853" s="27"/>
      <c r="AU853" s="29"/>
      <c r="AV853" s="27"/>
      <c r="AW853" s="27" t="s">
        <v>4475</v>
      </c>
      <c r="AX853" s="27" t="s">
        <v>114</v>
      </c>
      <c r="AY853" s="27" t="s">
        <v>717</v>
      </c>
      <c r="AZ853" s="27">
        <v>6</v>
      </c>
      <c r="BA853" s="27"/>
      <c r="BB853" s="27">
        <v>30374897</v>
      </c>
      <c r="BC853" s="27" t="s">
        <v>1907</v>
      </c>
      <c r="BD853" s="27">
        <v>2</v>
      </c>
      <c r="BE853" s="27">
        <v>5</v>
      </c>
      <c r="BF853" s="27">
        <v>3</v>
      </c>
      <c r="BG853" s="27" t="s">
        <v>648</v>
      </c>
      <c r="BH853" s="27">
        <v>7</v>
      </c>
      <c r="BI853" s="27" t="s">
        <v>5957</v>
      </c>
      <c r="BJ853" s="27" t="s">
        <v>5958</v>
      </c>
      <c r="BK853" s="27"/>
      <c r="BL853" s="27"/>
      <c r="BM853" s="27" t="s">
        <v>4760</v>
      </c>
      <c r="BN853" s="27">
        <v>4907004</v>
      </c>
      <c r="BO853" s="27" t="s">
        <v>4769</v>
      </c>
      <c r="BP853" s="27" t="s">
        <v>4776</v>
      </c>
      <c r="BQ853" s="27" t="s">
        <v>4776</v>
      </c>
      <c r="BR853" s="27" t="s">
        <v>4776</v>
      </c>
      <c r="BS853" s="27" t="s">
        <v>4776</v>
      </c>
      <c r="BT853" s="27">
        <v>40.701369863013696</v>
      </c>
      <c r="BU853" s="27">
        <v>12</v>
      </c>
      <c r="BV853" s="27">
        <v>1</v>
      </c>
      <c r="BW853" s="33"/>
      <c r="BX853" s="33"/>
      <c r="BY853" s="33"/>
      <c r="BZ853" s="91"/>
      <c r="CA853" s="91"/>
      <c r="CB853" s="91"/>
      <c r="CC853" s="33"/>
      <c r="CD853" s="33"/>
      <c r="CE853" s="33"/>
      <c r="CF853" s="27"/>
      <c r="CG853" s="27"/>
      <c r="CH853" s="27"/>
      <c r="CI853" s="27"/>
      <c r="CJ853" s="27"/>
    </row>
    <row r="854" spans="1:88" x14ac:dyDescent="0.25">
      <c r="A854" s="27" t="s">
        <v>3521</v>
      </c>
      <c r="B854" s="27" t="s">
        <v>1386</v>
      </c>
      <c r="C854" s="27" t="s">
        <v>576</v>
      </c>
      <c r="D854" s="27" t="s">
        <v>1381</v>
      </c>
      <c r="E854" s="27" t="s">
        <v>871</v>
      </c>
      <c r="F854" s="27"/>
      <c r="G854" s="27" t="s">
        <v>6883</v>
      </c>
      <c r="H854" s="27" t="s">
        <v>4036</v>
      </c>
      <c r="I854" s="27"/>
      <c r="J854" s="27"/>
      <c r="K854" s="29">
        <v>45488</v>
      </c>
      <c r="L854" s="30">
        <v>3385</v>
      </c>
      <c r="M854" s="31">
        <v>250</v>
      </c>
      <c r="N854" t="s">
        <v>4864</v>
      </c>
      <c r="P854" t="s">
        <v>4864</v>
      </c>
      <c r="Q854" s="27"/>
      <c r="R854" s="27" t="s">
        <v>4928</v>
      </c>
      <c r="S854" s="56" t="s">
        <v>4866</v>
      </c>
      <c r="T854" s="56" t="s">
        <v>4924</v>
      </c>
      <c r="U854" s="27" t="s">
        <v>4868</v>
      </c>
      <c r="V854" s="27" t="s">
        <v>4869</v>
      </c>
      <c r="W854" s="27"/>
      <c r="X854" s="32" t="s">
        <v>4870</v>
      </c>
      <c r="Y854" s="27">
        <v>1</v>
      </c>
      <c r="Z854" s="28">
        <v>1</v>
      </c>
      <c r="AA854" s="52" t="s">
        <v>5677</v>
      </c>
      <c r="AB854" s="33" t="s">
        <v>5327</v>
      </c>
      <c r="AC854" s="27">
        <v>1</v>
      </c>
      <c r="AD854" s="27">
        <v>7</v>
      </c>
      <c r="AE854" s="27">
        <v>1</v>
      </c>
      <c r="AF854" s="36">
        <v>3020351170101</v>
      </c>
      <c r="AG854" s="36" t="str">
        <f>MID(AF854,10,4)</f>
        <v>0101</v>
      </c>
      <c r="AH854" s="27" t="s">
        <v>114</v>
      </c>
      <c r="AI854" s="27" t="s">
        <v>114</v>
      </c>
      <c r="AJ854" s="29">
        <v>38332</v>
      </c>
      <c r="AK854" s="27"/>
      <c r="AL854" s="27"/>
      <c r="AM854" s="27"/>
      <c r="AN854" s="27"/>
      <c r="AO854" s="27"/>
      <c r="AP854" s="27"/>
      <c r="AQ854" s="27"/>
      <c r="AR854" s="35">
        <v>118967843</v>
      </c>
      <c r="AS854" s="36"/>
      <c r="AT854" s="27"/>
      <c r="AU854" s="29"/>
      <c r="AV854" s="27"/>
      <c r="AW854" s="27" t="s">
        <v>4476</v>
      </c>
      <c r="AX854" s="27" t="s">
        <v>114</v>
      </c>
      <c r="AY854" s="27" t="s">
        <v>114</v>
      </c>
      <c r="AZ854" s="27"/>
      <c r="BA854" s="27"/>
      <c r="BB854" s="27">
        <v>53593685</v>
      </c>
      <c r="BC854" s="27" t="s">
        <v>4588</v>
      </c>
      <c r="BD854" s="27">
        <v>1</v>
      </c>
      <c r="BE854" s="27">
        <v>5</v>
      </c>
      <c r="BF854" s="27">
        <v>0</v>
      </c>
      <c r="BG854" s="27" t="s">
        <v>648</v>
      </c>
      <c r="BH854" s="27">
        <v>7</v>
      </c>
      <c r="BI854" s="27"/>
      <c r="BJ854" s="27" t="s">
        <v>5959</v>
      </c>
      <c r="BK854" s="27"/>
      <c r="BL854" s="27"/>
      <c r="BM854" s="27"/>
      <c r="BN854" s="27"/>
      <c r="BO854" s="27" t="s">
        <v>4769</v>
      </c>
      <c r="BP854" s="27" t="s">
        <v>4776</v>
      </c>
      <c r="BQ854" s="27" t="s">
        <v>4776</v>
      </c>
      <c r="BR854" s="27" t="s">
        <v>4776</v>
      </c>
      <c r="BS854" s="27" t="s">
        <v>4776</v>
      </c>
      <c r="BT854" s="27">
        <v>19.657534246575342</v>
      </c>
      <c r="BU854" s="27">
        <v>12</v>
      </c>
      <c r="BV854" s="27">
        <v>11</v>
      </c>
      <c r="BW854" s="33"/>
      <c r="BX854" s="33"/>
      <c r="BY854" s="33"/>
      <c r="BZ854" s="91"/>
      <c r="CA854" s="91"/>
      <c r="CB854" s="91"/>
      <c r="CC854" s="33"/>
      <c r="CD854" s="33"/>
      <c r="CE854" s="33"/>
      <c r="CF854" s="27"/>
      <c r="CG854" s="27"/>
      <c r="CH854" s="27"/>
      <c r="CI854" s="27"/>
      <c r="CJ854" s="27"/>
    </row>
    <row r="855" spans="1:88" x14ac:dyDescent="0.25">
      <c r="A855" s="27" t="s">
        <v>3522</v>
      </c>
      <c r="B855" s="27" t="s">
        <v>642</v>
      </c>
      <c r="C855" s="27" t="s">
        <v>3725</v>
      </c>
      <c r="D855" s="27" t="s">
        <v>444</v>
      </c>
      <c r="E855" s="27" t="s">
        <v>215</v>
      </c>
      <c r="F855" s="27"/>
      <c r="G855" s="27" t="s">
        <v>6884</v>
      </c>
      <c r="H855" s="27" t="s">
        <v>4016</v>
      </c>
      <c r="I855" s="27"/>
      <c r="J855" s="27"/>
      <c r="K855" s="29">
        <v>45491</v>
      </c>
      <c r="L855" s="30">
        <v>3385</v>
      </c>
      <c r="M855" s="31">
        <v>250</v>
      </c>
      <c r="N855" t="s">
        <v>4864</v>
      </c>
      <c r="P855" t="s">
        <v>4864</v>
      </c>
      <c r="Q855" s="27"/>
      <c r="R855" s="27" t="s">
        <v>4889</v>
      </c>
      <c r="S855" s="27" t="s">
        <v>4890</v>
      </c>
      <c r="T855" s="27" t="s">
        <v>4902</v>
      </c>
      <c r="U855" s="27" t="s">
        <v>4903</v>
      </c>
      <c r="V855" s="27" t="s">
        <v>4869</v>
      </c>
      <c r="W855" s="27"/>
      <c r="X855" s="27" t="s">
        <v>4870</v>
      </c>
      <c r="Y855" s="27">
        <v>1</v>
      </c>
      <c r="Z855" s="27">
        <v>1</v>
      </c>
      <c r="AA855" s="122" t="s">
        <v>5863</v>
      </c>
      <c r="AB855" s="123" t="s">
        <v>5327</v>
      </c>
      <c r="AC855" s="27">
        <v>1</v>
      </c>
      <c r="AD855" s="27">
        <v>7</v>
      </c>
      <c r="AE855" s="27">
        <v>1</v>
      </c>
      <c r="AF855" s="36">
        <v>2733892030101</v>
      </c>
      <c r="AG855" s="36" t="str">
        <f>MID(AF855,10,4)</f>
        <v>0101</v>
      </c>
      <c r="AH855" s="27" t="s">
        <v>114</v>
      </c>
      <c r="AI855" s="27" t="s">
        <v>114</v>
      </c>
      <c r="AJ855" s="29">
        <v>45456</v>
      </c>
      <c r="AK855" s="27"/>
      <c r="AL855" s="27"/>
      <c r="AM855" s="27" t="s">
        <v>499</v>
      </c>
      <c r="AN855" s="29">
        <v>46551</v>
      </c>
      <c r="AO855" s="27"/>
      <c r="AP855" s="27"/>
      <c r="AQ855" s="27"/>
      <c r="AR855" s="35">
        <v>9296036</v>
      </c>
      <c r="AS855" s="36">
        <v>2733892030101</v>
      </c>
      <c r="AT855" s="27"/>
      <c r="AU855" s="29"/>
      <c r="AV855" s="27"/>
      <c r="AW855" s="27" t="s">
        <v>4477</v>
      </c>
      <c r="AX855" s="27" t="s">
        <v>114</v>
      </c>
      <c r="AY855" s="27" t="s">
        <v>114</v>
      </c>
      <c r="AZ855" s="27"/>
      <c r="BA855" s="27"/>
      <c r="BB855" s="27">
        <v>38688675</v>
      </c>
      <c r="BC855" s="27" t="s">
        <v>4588</v>
      </c>
      <c r="BD855" s="27">
        <v>1</v>
      </c>
      <c r="BE855" s="27">
        <v>5</v>
      </c>
      <c r="BF855" s="27">
        <v>0</v>
      </c>
      <c r="BG855" s="27" t="s">
        <v>4598</v>
      </c>
      <c r="BH855" s="28">
        <v>5</v>
      </c>
      <c r="BI855" s="106" t="s">
        <v>5960</v>
      </c>
      <c r="BJ855" s="27" t="s">
        <v>5961</v>
      </c>
      <c r="BK855" s="27"/>
      <c r="BL855" s="27"/>
      <c r="BM855" s="27"/>
      <c r="BN855" s="27"/>
      <c r="BO855" s="27" t="s">
        <v>4769</v>
      </c>
      <c r="BP855" s="27" t="s">
        <v>4776</v>
      </c>
      <c r="BQ855" s="27" t="s">
        <v>4776</v>
      </c>
      <c r="BR855" s="27" t="s">
        <v>4776</v>
      </c>
      <c r="BS855" s="27" t="s">
        <v>4776</v>
      </c>
      <c r="BT855" s="27">
        <v>0.13972602739726028</v>
      </c>
      <c r="BU855" s="27">
        <v>6</v>
      </c>
      <c r="BV855" s="27">
        <v>13</v>
      </c>
      <c r="BW855" s="33"/>
      <c r="BX855" s="33"/>
      <c r="BY855" s="33"/>
      <c r="BZ855" s="91"/>
      <c r="CA855" s="91"/>
      <c r="CB855" s="91"/>
      <c r="CC855" s="33"/>
      <c r="CD855" s="33"/>
      <c r="CE855" s="33"/>
      <c r="CF855" s="27"/>
      <c r="CG855" s="27"/>
      <c r="CH855" s="27"/>
      <c r="CI855" s="27"/>
      <c r="CJ855" s="27"/>
    </row>
    <row r="856" spans="1:88" x14ac:dyDescent="0.25">
      <c r="A856" s="27" t="s">
        <v>3523</v>
      </c>
      <c r="B856" s="27" t="s">
        <v>592</v>
      </c>
      <c r="C856" s="27" t="s">
        <v>418</v>
      </c>
      <c r="D856" s="27" t="s">
        <v>3871</v>
      </c>
      <c r="E856" s="27" t="s">
        <v>2137</v>
      </c>
      <c r="F856" s="27"/>
      <c r="G856" s="27" t="s">
        <v>6885</v>
      </c>
      <c r="H856" s="27" t="s">
        <v>4016</v>
      </c>
      <c r="I856" s="27"/>
      <c r="J856" s="27"/>
      <c r="K856" s="29">
        <v>45489</v>
      </c>
      <c r="L856" s="30">
        <v>3385</v>
      </c>
      <c r="M856" s="31">
        <v>250</v>
      </c>
      <c r="N856" t="s">
        <v>4864</v>
      </c>
      <c r="P856" t="s">
        <v>4864</v>
      </c>
      <c r="Q856" s="27"/>
      <c r="R856" s="27" t="s">
        <v>4889</v>
      </c>
      <c r="S856" s="105" t="s">
        <v>4890</v>
      </c>
      <c r="T856" s="105" t="s">
        <v>4902</v>
      </c>
      <c r="U856" s="27" t="s">
        <v>4903</v>
      </c>
      <c r="V856" s="27" t="s">
        <v>4869</v>
      </c>
      <c r="W856" s="27"/>
      <c r="X856" s="27" t="s">
        <v>4870</v>
      </c>
      <c r="Y856" s="27">
        <v>1</v>
      </c>
      <c r="Z856" s="27">
        <v>1</v>
      </c>
      <c r="AA856" s="122" t="s">
        <v>5863</v>
      </c>
      <c r="AB856" s="123" t="s">
        <v>5327</v>
      </c>
      <c r="AC856" s="27">
        <v>1</v>
      </c>
      <c r="AD856" s="27">
        <v>7</v>
      </c>
      <c r="AE856" s="27">
        <v>1</v>
      </c>
      <c r="AF856" s="36">
        <v>2999655700101</v>
      </c>
      <c r="AG856" s="36" t="str">
        <f>MID(AF856,10,4)</f>
        <v>0101</v>
      </c>
      <c r="AH856" s="27" t="s">
        <v>114</v>
      </c>
      <c r="AI856" s="27" t="s">
        <v>114</v>
      </c>
      <c r="AJ856" s="29">
        <v>36738</v>
      </c>
      <c r="AK856" s="27"/>
      <c r="AL856" s="27"/>
      <c r="AM856" s="27" t="s">
        <v>499</v>
      </c>
      <c r="AN856" s="29">
        <v>46965</v>
      </c>
      <c r="AO856" s="27"/>
      <c r="AP856" s="27"/>
      <c r="AQ856" s="27"/>
      <c r="AR856" s="35">
        <v>109748956</v>
      </c>
      <c r="AS856" s="36">
        <v>2999655700101</v>
      </c>
      <c r="AT856" s="27"/>
      <c r="AU856" s="29"/>
      <c r="AV856" s="27"/>
      <c r="AW856" s="27" t="s">
        <v>4478</v>
      </c>
      <c r="AX856" s="27" t="s">
        <v>114</v>
      </c>
      <c r="AY856" s="27" t="s">
        <v>114</v>
      </c>
      <c r="AZ856" s="27">
        <v>6</v>
      </c>
      <c r="BA856" s="27"/>
      <c r="BB856" s="27">
        <v>39249298</v>
      </c>
      <c r="BC856" s="27" t="s">
        <v>4588</v>
      </c>
      <c r="BD856" s="27">
        <v>1</v>
      </c>
      <c r="BE856" s="27">
        <v>5</v>
      </c>
      <c r="BF856" s="27">
        <v>1</v>
      </c>
      <c r="BG856" s="27" t="s">
        <v>648</v>
      </c>
      <c r="BH856" s="27">
        <v>7</v>
      </c>
      <c r="BI856" s="106" t="s">
        <v>5962</v>
      </c>
      <c r="BJ856" s="27" t="s">
        <v>5963</v>
      </c>
      <c r="BK856" s="27"/>
      <c r="BL856" s="27" t="s">
        <v>4719</v>
      </c>
      <c r="BM856" s="27"/>
      <c r="BN856" s="27">
        <v>49584338</v>
      </c>
      <c r="BO856" s="27" t="s">
        <v>4769</v>
      </c>
      <c r="BP856" s="27" t="s">
        <v>4776</v>
      </c>
      <c r="BQ856" s="27" t="s">
        <v>4776</v>
      </c>
      <c r="BR856" s="27" t="s">
        <v>4776</v>
      </c>
      <c r="BS856" s="27" t="s">
        <v>4776</v>
      </c>
      <c r="BT856" s="27">
        <v>24.024657534246575</v>
      </c>
      <c r="BU856" s="27">
        <v>7</v>
      </c>
      <c r="BV856" s="27">
        <v>31</v>
      </c>
      <c r="BW856" s="33"/>
      <c r="BX856" s="33"/>
      <c r="BY856" s="33"/>
      <c r="BZ856" s="91"/>
      <c r="CA856" s="91"/>
      <c r="CB856" s="91"/>
      <c r="CC856" s="33"/>
      <c r="CD856" s="33"/>
      <c r="CE856" s="33"/>
      <c r="CF856" s="27"/>
      <c r="CG856" s="27"/>
      <c r="CH856" s="27"/>
      <c r="CI856" s="27"/>
      <c r="CJ856" s="27"/>
    </row>
    <row r="857" spans="1:88" x14ac:dyDescent="0.25">
      <c r="A857" s="27" t="s">
        <v>3524</v>
      </c>
      <c r="B857" s="27" t="s">
        <v>1574</v>
      </c>
      <c r="C857" s="27" t="s">
        <v>1241</v>
      </c>
      <c r="D857" s="27" t="s">
        <v>1074</v>
      </c>
      <c r="F857" s="27"/>
      <c r="G857" s="27" t="s">
        <v>6886</v>
      </c>
      <c r="H857" s="27" t="s">
        <v>3991</v>
      </c>
      <c r="I857" s="27"/>
      <c r="J857" s="27"/>
      <c r="K857" s="29">
        <v>45505</v>
      </c>
      <c r="L857" s="30"/>
      <c r="M857" s="31"/>
      <c r="N857" t="s">
        <v>5178</v>
      </c>
      <c r="P857" s="27" t="s">
        <v>5178</v>
      </c>
      <c r="Q857" s="27"/>
      <c r="R857" s="27" t="s">
        <v>4941</v>
      </c>
      <c r="S857" s="27">
        <v>10001</v>
      </c>
      <c r="T857" s="27" t="s">
        <v>6937</v>
      </c>
      <c r="U857" s="27"/>
      <c r="V857" s="27" t="s">
        <v>4869</v>
      </c>
      <c r="W857" s="27"/>
      <c r="X857" s="27"/>
      <c r="Y857" s="27"/>
      <c r="Z857" s="27">
        <v>2</v>
      </c>
      <c r="AA857" s="52" t="s">
        <v>5677</v>
      </c>
      <c r="AB857" s="33" t="s">
        <v>5678</v>
      </c>
      <c r="AC857" s="27">
        <v>1</v>
      </c>
      <c r="AD857" s="27">
        <v>7</v>
      </c>
      <c r="AE857" s="27">
        <v>1</v>
      </c>
      <c r="AF857" s="36"/>
      <c r="AG857" s="36" t="str">
        <f>MID(AF857,10,4)</f>
        <v/>
      </c>
      <c r="AH857" s="27"/>
      <c r="AI857" s="27"/>
      <c r="AJ857" s="29"/>
      <c r="AK857" s="27"/>
      <c r="AL857" s="27"/>
      <c r="AM857" s="27"/>
      <c r="AN857" s="27"/>
      <c r="AO857" s="27"/>
      <c r="AP857" s="27"/>
      <c r="AQ857" s="27"/>
      <c r="AR857" s="35"/>
      <c r="AS857" s="36"/>
      <c r="AT857" s="27"/>
      <c r="AU857" s="29"/>
      <c r="AV857" s="27"/>
      <c r="AW857" s="27"/>
      <c r="AX857" s="27"/>
      <c r="AY857" s="27"/>
      <c r="AZ857" s="27"/>
      <c r="BA857" s="27"/>
      <c r="BB857" s="27"/>
      <c r="BC857" s="27"/>
      <c r="BD857" s="27"/>
      <c r="BE857" s="27">
        <v>5</v>
      </c>
      <c r="BF857" s="27"/>
      <c r="BG857" s="27" t="s">
        <v>648</v>
      </c>
      <c r="BH857" s="27"/>
      <c r="BI857" s="27"/>
      <c r="BJ857" s="27"/>
      <c r="BK857" s="27"/>
      <c r="BL857" s="27"/>
      <c r="BM857" s="27"/>
      <c r="BN857" s="27"/>
      <c r="BO857" s="27"/>
      <c r="BP857" s="27"/>
      <c r="BQ857" s="27"/>
      <c r="BR857" s="27"/>
      <c r="BS857" s="27"/>
      <c r="BT857" s="27">
        <v>124.67671232876712</v>
      </c>
      <c r="BU857" s="27">
        <v>1</v>
      </c>
      <c r="BV857" s="27">
        <v>0</v>
      </c>
      <c r="BW857" s="33"/>
      <c r="BX857" s="33"/>
      <c r="BY857" s="33"/>
      <c r="BZ857" s="91"/>
      <c r="CA857" s="91"/>
      <c r="CB857" s="91"/>
      <c r="CC857" s="33"/>
      <c r="CD857" s="33"/>
      <c r="CE857" s="33"/>
      <c r="CF857" s="27"/>
      <c r="CG857" s="27"/>
      <c r="CH857" s="27"/>
      <c r="CI857" s="27"/>
      <c r="CJ857" s="27"/>
    </row>
    <row r="858" spans="1:88" x14ac:dyDescent="0.25">
      <c r="A858" s="27" t="s">
        <v>5964</v>
      </c>
      <c r="B858" s="27" t="s">
        <v>2478</v>
      </c>
      <c r="C858" s="27" t="s">
        <v>3677</v>
      </c>
      <c r="D858" s="27" t="s">
        <v>181</v>
      </c>
      <c r="E858" s="27" t="s">
        <v>215</v>
      </c>
      <c r="F858" s="27"/>
      <c r="G858" s="27" t="s">
        <v>6655</v>
      </c>
      <c r="H858" s="27" t="s">
        <v>3991</v>
      </c>
      <c r="I858" s="27"/>
      <c r="J858" s="27"/>
      <c r="K858" s="29">
        <v>45507</v>
      </c>
      <c r="L858" s="30"/>
      <c r="M858" s="31"/>
      <c r="N858" t="s">
        <v>5178</v>
      </c>
      <c r="P858" s="27" t="s">
        <v>5178</v>
      </c>
      <c r="Q858" s="27"/>
      <c r="R858" s="27" t="s">
        <v>4941</v>
      </c>
      <c r="S858" s="27">
        <v>10001</v>
      </c>
      <c r="T858" s="27" t="s">
        <v>6937</v>
      </c>
      <c r="U858" s="27"/>
      <c r="V858" s="27" t="s">
        <v>4869</v>
      </c>
      <c r="W858" s="27"/>
      <c r="X858" s="27"/>
      <c r="Y858" s="27"/>
      <c r="Z858" s="27">
        <v>2</v>
      </c>
      <c r="AA858" s="52"/>
      <c r="AB858" s="33" t="s">
        <v>5678</v>
      </c>
      <c r="AC858" s="27">
        <v>1</v>
      </c>
      <c r="AD858" s="27">
        <v>7</v>
      </c>
      <c r="AE858" s="27">
        <v>1</v>
      </c>
      <c r="AF858" s="36"/>
      <c r="AG858" s="36" t="str">
        <f>MID(AF858,10,4)</f>
        <v/>
      </c>
      <c r="AH858" s="27"/>
      <c r="AI858" s="27"/>
      <c r="AJ858" s="29"/>
      <c r="AK858" s="27"/>
      <c r="AL858" s="27"/>
      <c r="AM858" s="27"/>
      <c r="AN858" s="27"/>
      <c r="AO858" s="27"/>
      <c r="AP858" s="27"/>
      <c r="AQ858" s="27"/>
      <c r="AR858" s="35"/>
      <c r="AS858" s="36"/>
      <c r="AT858" s="27"/>
      <c r="AU858" s="29"/>
      <c r="AV858" s="27"/>
      <c r="AW858" s="27"/>
      <c r="AX858" s="27"/>
      <c r="AY858" s="27"/>
      <c r="AZ858" s="27"/>
      <c r="BA858" s="27"/>
      <c r="BB858" s="27"/>
      <c r="BC858" s="27"/>
      <c r="BD858" s="27"/>
      <c r="BE858" s="27">
        <v>5</v>
      </c>
      <c r="BF858" s="27"/>
      <c r="BG858" s="27" t="s">
        <v>648</v>
      </c>
      <c r="BH858" s="27"/>
      <c r="BI858" s="27"/>
      <c r="BJ858" s="27"/>
      <c r="BK858" s="27"/>
      <c r="BL858" s="27"/>
      <c r="BM858" s="27"/>
      <c r="BN858" s="27"/>
      <c r="BO858" s="27"/>
      <c r="BP858" s="27"/>
      <c r="BQ858" s="27"/>
      <c r="BR858" s="27"/>
      <c r="BS858" s="27"/>
      <c r="BT858" s="27">
        <v>124.67671232876712</v>
      </c>
      <c r="BU858" s="27">
        <v>1</v>
      </c>
      <c r="BV858" s="27">
        <v>0</v>
      </c>
      <c r="BW858" s="33"/>
      <c r="BX858" s="33"/>
      <c r="BY858" s="33"/>
      <c r="BZ858" s="91"/>
      <c r="CA858" s="91"/>
      <c r="CB858" s="91"/>
      <c r="CC858" s="33"/>
      <c r="CD858" s="33"/>
      <c r="CE858" s="33"/>
      <c r="CF858" s="27"/>
      <c r="CG858" s="27"/>
      <c r="CH858" s="27"/>
      <c r="CI858" s="27"/>
      <c r="CJ858" s="27"/>
    </row>
    <row r="859" spans="1:88" x14ac:dyDescent="0.25">
      <c r="A859" s="27" t="s">
        <v>3525</v>
      </c>
      <c r="B859" s="27" t="s">
        <v>5965</v>
      </c>
      <c r="C859" s="27"/>
      <c r="D859" s="27" t="s">
        <v>680</v>
      </c>
      <c r="E859" s="27" t="s">
        <v>680</v>
      </c>
      <c r="F859" s="27"/>
      <c r="G859" s="27" t="s">
        <v>6887</v>
      </c>
      <c r="H859" s="27" t="s">
        <v>3991</v>
      </c>
      <c r="I859" s="27"/>
      <c r="J859" s="27"/>
      <c r="K859" s="29">
        <v>45496</v>
      </c>
      <c r="L859" s="30">
        <v>3385</v>
      </c>
      <c r="M859" s="31">
        <v>250</v>
      </c>
      <c r="N859" t="s">
        <v>4864</v>
      </c>
      <c r="P859" t="s">
        <v>4864</v>
      </c>
      <c r="Q859" s="27"/>
      <c r="R859" s="27" t="s">
        <v>5015</v>
      </c>
      <c r="S859" s="27">
        <v>10001</v>
      </c>
      <c r="T859" s="27" t="s">
        <v>6937</v>
      </c>
      <c r="U859" s="27"/>
      <c r="V859" s="27" t="s">
        <v>4959</v>
      </c>
      <c r="W859" s="27" t="s">
        <v>5017</v>
      </c>
      <c r="X859" s="32" t="s">
        <v>5009</v>
      </c>
      <c r="Y859" s="27">
        <v>2</v>
      </c>
      <c r="Z859" s="27">
        <v>2</v>
      </c>
      <c r="AA859" s="52" t="s">
        <v>5326</v>
      </c>
      <c r="AB859" s="33" t="s">
        <v>5327</v>
      </c>
      <c r="AC859" s="27">
        <v>1</v>
      </c>
      <c r="AD859" s="27">
        <v>7</v>
      </c>
      <c r="AE859" s="27">
        <v>1</v>
      </c>
      <c r="AF859" s="36">
        <v>3296864531108</v>
      </c>
      <c r="AG859" s="36" t="str">
        <f>MID(AF859,10,4)</f>
        <v>1108</v>
      </c>
      <c r="AH859" s="27" t="s">
        <v>293</v>
      </c>
      <c r="AI859" s="27" t="s">
        <v>1659</v>
      </c>
      <c r="AJ859" s="29">
        <v>38353</v>
      </c>
      <c r="AK859" s="27"/>
      <c r="AL859" s="27"/>
      <c r="AM859" s="27"/>
      <c r="AN859" s="27"/>
      <c r="AO859" s="27"/>
      <c r="AP859" s="27"/>
      <c r="AQ859" s="27"/>
      <c r="AR859" s="35">
        <v>118561995</v>
      </c>
      <c r="AS859" s="36">
        <v>3296864531108</v>
      </c>
      <c r="AT859" s="27"/>
      <c r="AU859" s="29"/>
      <c r="AV859" s="27"/>
      <c r="AW859" s="27" t="s">
        <v>4479</v>
      </c>
      <c r="AX859" s="27" t="s">
        <v>700</v>
      </c>
      <c r="AY859" s="27" t="s">
        <v>700</v>
      </c>
      <c r="AZ859" s="27">
        <v>6</v>
      </c>
      <c r="BA859" s="27"/>
      <c r="BB859" s="27" t="s">
        <v>4585</v>
      </c>
      <c r="BC859" s="27" t="s">
        <v>4590</v>
      </c>
      <c r="BD859" s="27">
        <v>1</v>
      </c>
      <c r="BE859" s="27">
        <v>5</v>
      </c>
      <c r="BF859" s="27">
        <v>0</v>
      </c>
      <c r="BG859" s="27" t="s">
        <v>4632</v>
      </c>
      <c r="BH859" s="27">
        <v>7</v>
      </c>
      <c r="BI859" s="106" t="s">
        <v>5966</v>
      </c>
      <c r="BJ859" s="27"/>
      <c r="BK859" s="27"/>
      <c r="BL859" s="27" t="s">
        <v>4720</v>
      </c>
      <c r="BM859" s="27" t="s">
        <v>4761</v>
      </c>
      <c r="BN859" s="27">
        <v>47386511</v>
      </c>
      <c r="BO859" s="27" t="s">
        <v>4769</v>
      </c>
      <c r="BP859" s="27" t="s">
        <v>4776</v>
      </c>
      <c r="BQ859" s="27" t="s">
        <v>4776</v>
      </c>
      <c r="BR859" s="27" t="s">
        <v>4776</v>
      </c>
      <c r="BS859" s="27" t="s">
        <v>4776</v>
      </c>
      <c r="BT859" s="27">
        <v>19.600000000000001</v>
      </c>
      <c r="BU859" s="27">
        <v>1</v>
      </c>
      <c r="BV859" s="27">
        <v>1</v>
      </c>
      <c r="BW859" s="33"/>
      <c r="BX859" s="33"/>
      <c r="BY859" s="33"/>
      <c r="BZ859" s="91"/>
      <c r="CA859" s="91"/>
      <c r="CB859" s="91"/>
      <c r="CC859" s="33"/>
      <c r="CD859" s="33"/>
      <c r="CE859" s="33"/>
      <c r="CF859" s="27"/>
      <c r="CG859" s="27"/>
      <c r="CH859" s="27"/>
      <c r="CI859" s="27"/>
      <c r="CJ859" s="27"/>
    </row>
    <row r="860" spans="1:88" x14ac:dyDescent="0.25">
      <c r="A860" s="27" t="s">
        <v>3526</v>
      </c>
      <c r="B860" s="27" t="s">
        <v>5967</v>
      </c>
      <c r="C860" s="27" t="s">
        <v>3751</v>
      </c>
      <c r="D860" s="27" t="s">
        <v>378</v>
      </c>
      <c r="E860" s="27" t="s">
        <v>340</v>
      </c>
      <c r="F860" s="27"/>
      <c r="G860" s="27" t="s">
        <v>6888</v>
      </c>
      <c r="H860" s="27" t="s">
        <v>4037</v>
      </c>
      <c r="I860" s="27"/>
      <c r="J860" s="27"/>
      <c r="K860" s="29">
        <v>45495</v>
      </c>
      <c r="L860" s="30">
        <v>2960</v>
      </c>
      <c r="M860" s="31">
        <v>250</v>
      </c>
      <c r="N860" t="s">
        <v>4864</v>
      </c>
      <c r="P860" t="s">
        <v>4864</v>
      </c>
      <c r="Q860" s="27"/>
      <c r="R860" s="27" t="s">
        <v>4961</v>
      </c>
      <c r="S860" s="27" t="s">
        <v>4962</v>
      </c>
      <c r="T860" s="27" t="s">
        <v>4963</v>
      </c>
      <c r="U860" s="27" t="s">
        <v>4954</v>
      </c>
      <c r="V860" s="27" t="s">
        <v>4776</v>
      </c>
      <c r="W860" s="27" t="s">
        <v>5001</v>
      </c>
      <c r="X860" s="32" t="s">
        <v>4997</v>
      </c>
      <c r="Y860" s="27">
        <v>5</v>
      </c>
      <c r="Z860" s="27">
        <v>1</v>
      </c>
      <c r="AA860" s="52" t="s">
        <v>5326</v>
      </c>
      <c r="AB860" s="33" t="s">
        <v>5327</v>
      </c>
      <c r="AC860" s="27">
        <v>1</v>
      </c>
      <c r="AD860" s="27">
        <v>7</v>
      </c>
      <c r="AE860" s="27">
        <v>1</v>
      </c>
      <c r="AF860" s="36">
        <v>3261184031705</v>
      </c>
      <c r="AG860" s="36" t="str">
        <f>MID(AF860,10,4)</f>
        <v>1705</v>
      </c>
      <c r="AH860" s="27" t="s">
        <v>268</v>
      </c>
      <c r="AI860" s="27" t="s">
        <v>805</v>
      </c>
      <c r="AJ860" s="29">
        <v>36168</v>
      </c>
      <c r="AK860" s="27"/>
      <c r="AL860" s="27"/>
      <c r="AM860" s="27" t="s">
        <v>499</v>
      </c>
      <c r="AN860" s="29">
        <v>46030</v>
      </c>
      <c r="AO860" s="27"/>
      <c r="AP860" s="27"/>
      <c r="AQ860" s="27"/>
      <c r="AR860" s="35">
        <v>91244171</v>
      </c>
      <c r="AS860" s="36">
        <v>3261184031705</v>
      </c>
      <c r="AT860" s="27"/>
      <c r="AU860" s="29"/>
      <c r="AV860" s="27"/>
      <c r="AW860" s="27" t="s">
        <v>4480</v>
      </c>
      <c r="AX860" s="27" t="s">
        <v>268</v>
      </c>
      <c r="AY860" s="27" t="s">
        <v>805</v>
      </c>
      <c r="AZ860" s="27"/>
      <c r="BA860" s="27"/>
      <c r="BB860" s="27">
        <v>47008441</v>
      </c>
      <c r="BC860" s="27" t="s">
        <v>4588</v>
      </c>
      <c r="BD860" s="27">
        <v>1</v>
      </c>
      <c r="BE860" s="27">
        <v>5</v>
      </c>
      <c r="BF860" s="27">
        <v>1</v>
      </c>
      <c r="BG860" s="27" t="s">
        <v>4598</v>
      </c>
      <c r="BH860" s="28">
        <v>5</v>
      </c>
      <c r="BI860" s="106" t="s">
        <v>5968</v>
      </c>
      <c r="BJ860" s="27" t="s">
        <v>5969</v>
      </c>
      <c r="BK860" s="27"/>
      <c r="BL860" s="27" t="s">
        <v>4721</v>
      </c>
      <c r="BM860" s="27" t="s">
        <v>579</v>
      </c>
      <c r="BN860" s="27">
        <v>36125758</v>
      </c>
      <c r="BO860" s="27" t="s">
        <v>4769</v>
      </c>
      <c r="BP860" s="29">
        <v>45439</v>
      </c>
      <c r="BQ860" s="29">
        <v>45439</v>
      </c>
      <c r="BR860" s="27" t="s">
        <v>5190</v>
      </c>
      <c r="BS860" s="29">
        <v>45426</v>
      </c>
      <c r="BT860" s="27">
        <v>25.586301369863012</v>
      </c>
      <c r="BU860" s="27">
        <v>1</v>
      </c>
      <c r="BV860" s="27">
        <v>8</v>
      </c>
      <c r="BW860" s="33"/>
      <c r="BX860" s="33"/>
      <c r="BY860" s="33"/>
      <c r="BZ860" s="91"/>
      <c r="CA860" s="91"/>
      <c r="CB860" s="91"/>
      <c r="CC860" s="33"/>
      <c r="CD860" s="33"/>
      <c r="CE860" s="33"/>
      <c r="CF860" s="27"/>
      <c r="CG860" s="27"/>
      <c r="CH860" s="27"/>
      <c r="CI860" s="27"/>
      <c r="CJ860" s="27"/>
    </row>
    <row r="861" spans="1:88" x14ac:dyDescent="0.25">
      <c r="A861" s="27" t="s">
        <v>3527</v>
      </c>
      <c r="B861" s="27" t="s">
        <v>5970</v>
      </c>
      <c r="C861" s="27" t="s">
        <v>3752</v>
      </c>
      <c r="D861" s="27" t="s">
        <v>3771</v>
      </c>
      <c r="E861" s="27" t="s">
        <v>716</v>
      </c>
      <c r="F861" s="27"/>
      <c r="G861" s="27" t="s">
        <v>6889</v>
      </c>
      <c r="H861" s="27" t="s">
        <v>3998</v>
      </c>
      <c r="I861" s="27" t="s">
        <v>4001</v>
      </c>
      <c r="J861" s="27"/>
      <c r="K861" s="29">
        <v>45495</v>
      </c>
      <c r="L861" s="30">
        <v>2960</v>
      </c>
      <c r="M861" s="31">
        <v>250</v>
      </c>
      <c r="N861" t="s">
        <v>4864</v>
      </c>
      <c r="P861" t="s">
        <v>4864</v>
      </c>
      <c r="Q861" s="27"/>
      <c r="R861" s="27" t="s">
        <v>4961</v>
      </c>
      <c r="S861" s="27" t="s">
        <v>4962</v>
      </c>
      <c r="T861" s="27" t="s">
        <v>4963</v>
      </c>
      <c r="U861" s="27" t="s">
        <v>4954</v>
      </c>
      <c r="V861" s="27" t="s">
        <v>4776</v>
      </c>
      <c r="W861" s="27" t="s">
        <v>5001</v>
      </c>
      <c r="X861" s="32" t="s">
        <v>4997</v>
      </c>
      <c r="Y861" s="27">
        <v>5</v>
      </c>
      <c r="Z861" s="27">
        <v>1</v>
      </c>
      <c r="AA861" s="52" t="s">
        <v>5326</v>
      </c>
      <c r="AB861" s="33" t="s">
        <v>5327</v>
      </c>
      <c r="AC861" s="27">
        <v>1</v>
      </c>
      <c r="AD861" s="27">
        <v>7</v>
      </c>
      <c r="AE861" s="27">
        <v>1</v>
      </c>
      <c r="AF861" s="36">
        <v>1748731311711</v>
      </c>
      <c r="AG861" s="36" t="str">
        <f>MID(AF861,10,4)</f>
        <v>1711</v>
      </c>
      <c r="AH861" s="27" t="s">
        <v>268</v>
      </c>
      <c r="AI861" s="27" t="s">
        <v>5971</v>
      </c>
      <c r="AJ861" s="29">
        <v>32338</v>
      </c>
      <c r="AK861" s="27" t="s">
        <v>218</v>
      </c>
      <c r="AL861" s="27" t="s">
        <v>5972</v>
      </c>
      <c r="AM861" s="27"/>
      <c r="AN861" s="27"/>
      <c r="AO861" s="27"/>
      <c r="AP861" s="27"/>
      <c r="AQ861" s="27"/>
      <c r="AR861" s="35">
        <v>51315173</v>
      </c>
      <c r="AS861" s="36">
        <v>1748731311711</v>
      </c>
      <c r="AT861" s="27"/>
      <c r="AU861" s="29"/>
      <c r="AV861" s="27"/>
      <c r="AW861" s="27" t="s">
        <v>316</v>
      </c>
      <c r="AX861" s="27" t="s">
        <v>268</v>
      </c>
      <c r="AY861" s="27" t="s">
        <v>317</v>
      </c>
      <c r="AZ861" s="27"/>
      <c r="BA861" s="27"/>
      <c r="BB861" s="27">
        <v>53348642</v>
      </c>
      <c r="BC861" s="27" t="s">
        <v>4588</v>
      </c>
      <c r="BD861" s="27">
        <v>1</v>
      </c>
      <c r="BE861" s="27">
        <v>5</v>
      </c>
      <c r="BF861" s="27">
        <v>0</v>
      </c>
      <c r="BG861" s="27" t="s">
        <v>635</v>
      </c>
      <c r="BH861" s="27">
        <v>7</v>
      </c>
      <c r="BI861" s="106" t="s">
        <v>5973</v>
      </c>
      <c r="BJ861" s="27"/>
      <c r="BK861" s="27"/>
      <c r="BL861" s="27"/>
      <c r="BM861" s="27"/>
      <c r="BN861" s="27"/>
      <c r="BO861" s="27" t="s">
        <v>4771</v>
      </c>
      <c r="BP861" s="29">
        <v>45489</v>
      </c>
      <c r="BQ861" s="29">
        <v>45489</v>
      </c>
      <c r="BR861" s="27" t="s">
        <v>5460</v>
      </c>
      <c r="BS861" s="29">
        <v>45489</v>
      </c>
      <c r="BT861" s="27">
        <v>36.079452054794523</v>
      </c>
      <c r="BU861" s="27">
        <v>7</v>
      </c>
      <c r="BV861" s="27">
        <v>14</v>
      </c>
      <c r="BW861" s="33"/>
      <c r="BX861" s="33"/>
      <c r="BY861" s="33"/>
      <c r="BZ861" s="91"/>
      <c r="CA861" s="91"/>
      <c r="CB861" s="91"/>
      <c r="CC861" s="33"/>
      <c r="CD861" s="33"/>
      <c r="CE861" s="33"/>
      <c r="CF861" s="27"/>
      <c r="CG861" s="27"/>
      <c r="CH861" s="27"/>
      <c r="CI861" s="27"/>
      <c r="CJ861" s="27"/>
    </row>
    <row r="862" spans="1:88" x14ac:dyDescent="0.25">
      <c r="A862" s="27" t="s">
        <v>3528</v>
      </c>
      <c r="B862" s="27" t="s">
        <v>584</v>
      </c>
      <c r="C862" s="27" t="s">
        <v>344</v>
      </c>
      <c r="D862" s="27" t="s">
        <v>396</v>
      </c>
      <c r="E862" s="27" t="s">
        <v>148</v>
      </c>
      <c r="F862" s="27"/>
      <c r="G862" s="27" t="s">
        <v>6890</v>
      </c>
      <c r="H862" s="27" t="s">
        <v>3998</v>
      </c>
      <c r="I862" s="27" t="s">
        <v>4001</v>
      </c>
      <c r="J862" s="27"/>
      <c r="K862" s="29">
        <v>45495</v>
      </c>
      <c r="L862" s="30">
        <v>2960</v>
      </c>
      <c r="M862" s="31">
        <v>250</v>
      </c>
      <c r="N862" t="s">
        <v>149</v>
      </c>
      <c r="O862" s="1">
        <v>45495</v>
      </c>
      <c r="P862" t="s">
        <v>4969</v>
      </c>
      <c r="Q862" s="27" t="s">
        <v>5974</v>
      </c>
      <c r="R862" s="27" t="s">
        <v>4961</v>
      </c>
      <c r="S862" s="27" t="s">
        <v>4962</v>
      </c>
      <c r="T862" s="27" t="s">
        <v>4963</v>
      </c>
      <c r="U862" s="27" t="s">
        <v>4954</v>
      </c>
      <c r="V862" s="27" t="s">
        <v>4776</v>
      </c>
      <c r="W862" s="27" t="s">
        <v>5001</v>
      </c>
      <c r="X862" s="32" t="s">
        <v>4997</v>
      </c>
      <c r="Y862" s="27">
        <v>5</v>
      </c>
      <c r="Z862" s="27">
        <v>1</v>
      </c>
      <c r="AA862" s="52" t="s">
        <v>5326</v>
      </c>
      <c r="AB862" s="33" t="s">
        <v>5327</v>
      </c>
      <c r="AC862" s="27">
        <v>1</v>
      </c>
      <c r="AD862" s="27">
        <v>7</v>
      </c>
      <c r="AE862" s="27">
        <v>1</v>
      </c>
      <c r="AF862" s="36">
        <v>2569247161703</v>
      </c>
      <c r="AG862" s="36" t="str">
        <f>MID(AF862,10,4)</f>
        <v>1703</v>
      </c>
      <c r="AH862" s="27" t="s">
        <v>268</v>
      </c>
      <c r="AI862" s="27" t="s">
        <v>268</v>
      </c>
      <c r="AJ862" s="29">
        <v>31998</v>
      </c>
      <c r="AK862" s="27" t="s">
        <v>379</v>
      </c>
      <c r="AL862" s="29">
        <v>45878</v>
      </c>
      <c r="AM862" s="27"/>
      <c r="AN862" s="27"/>
      <c r="AO862" s="27"/>
      <c r="AP862" s="27"/>
      <c r="AQ862" s="27"/>
      <c r="AR862" s="35">
        <v>38270331</v>
      </c>
      <c r="AS862" s="36">
        <v>187176235</v>
      </c>
      <c r="AT862" s="27"/>
      <c r="AU862" s="29"/>
      <c r="AV862" s="27"/>
      <c r="AW862" s="27" t="s">
        <v>4481</v>
      </c>
      <c r="AX862" s="27" t="s">
        <v>268</v>
      </c>
      <c r="AY862" s="27" t="s">
        <v>315</v>
      </c>
      <c r="AZ862" s="27"/>
      <c r="BA862" s="27"/>
      <c r="BB862" s="27">
        <v>37938506</v>
      </c>
      <c r="BC862" s="27" t="s">
        <v>1907</v>
      </c>
      <c r="BD862" s="27">
        <v>2</v>
      </c>
      <c r="BE862" s="27">
        <v>5</v>
      </c>
      <c r="BF862" s="27">
        <v>2</v>
      </c>
      <c r="BG862" s="27" t="s">
        <v>877</v>
      </c>
      <c r="BH862" s="27">
        <v>3</v>
      </c>
      <c r="BI862" s="106" t="s">
        <v>5975</v>
      </c>
      <c r="BJ862" s="27" t="s">
        <v>5976</v>
      </c>
      <c r="BK862" s="27"/>
      <c r="BL862" s="27"/>
      <c r="BM862" s="27" t="s">
        <v>4762</v>
      </c>
      <c r="BN862" s="27">
        <v>37938506</v>
      </c>
      <c r="BO862" s="29" t="s">
        <v>4769</v>
      </c>
      <c r="BP862" s="29">
        <v>45490</v>
      </c>
      <c r="BQ862" s="29">
        <v>45490</v>
      </c>
      <c r="BR862" s="27" t="s">
        <v>5179</v>
      </c>
      <c r="BS862" s="29">
        <v>45490</v>
      </c>
      <c r="BT862" s="27">
        <v>37.010958904109586</v>
      </c>
      <c r="BU862" s="27">
        <v>8</v>
      </c>
      <c r="BV862" s="27">
        <v>9</v>
      </c>
      <c r="BW862" s="33"/>
      <c r="BX862" s="33"/>
      <c r="BY862" s="33"/>
      <c r="BZ862" s="91"/>
      <c r="CA862" s="91"/>
      <c r="CB862" s="91"/>
      <c r="CC862" s="33"/>
      <c r="CD862" s="33"/>
      <c r="CE862" s="33"/>
      <c r="CF862" s="27"/>
      <c r="CG862" s="27"/>
      <c r="CH862" s="27"/>
      <c r="CI862" s="27"/>
      <c r="CJ862" s="27"/>
    </row>
    <row r="863" spans="1:88" x14ac:dyDescent="0.25">
      <c r="A863" s="27" t="s">
        <v>3529</v>
      </c>
      <c r="B863" s="27" t="s">
        <v>366</v>
      </c>
      <c r="C863" s="27" t="s">
        <v>2609</v>
      </c>
      <c r="D863" s="27" t="s">
        <v>662</v>
      </c>
      <c r="E863" s="27" t="s">
        <v>388</v>
      </c>
      <c r="F863" s="27"/>
      <c r="G863" s="27" t="s">
        <v>6891</v>
      </c>
      <c r="H863" s="27" t="s">
        <v>3994</v>
      </c>
      <c r="I863" s="27"/>
      <c r="J863" s="27"/>
      <c r="K863" s="29">
        <v>45495</v>
      </c>
      <c r="L863" s="30">
        <v>3385</v>
      </c>
      <c r="M863" s="31">
        <v>250</v>
      </c>
      <c r="N863" t="s">
        <v>4864</v>
      </c>
      <c r="P863" t="s">
        <v>4864</v>
      </c>
      <c r="Q863" s="27"/>
      <c r="R863" s="27" t="s">
        <v>4876</v>
      </c>
      <c r="S863" s="27">
        <v>10001</v>
      </c>
      <c r="T863" s="27" t="s">
        <v>6937</v>
      </c>
      <c r="U863" s="27"/>
      <c r="V863" s="27" t="s">
        <v>4869</v>
      </c>
      <c r="W863" s="27" t="s">
        <v>5152</v>
      </c>
      <c r="X863" s="27" t="s">
        <v>4870</v>
      </c>
      <c r="Y863" s="27">
        <v>1</v>
      </c>
      <c r="Z863" s="27">
        <v>2</v>
      </c>
      <c r="AA863" s="122" t="s">
        <v>5863</v>
      </c>
      <c r="AB863" s="33" t="s">
        <v>5327</v>
      </c>
      <c r="AC863" s="27">
        <v>1</v>
      </c>
      <c r="AD863" s="27">
        <v>7</v>
      </c>
      <c r="AE863" s="27">
        <v>1</v>
      </c>
      <c r="AF863" s="36">
        <v>2773986730101</v>
      </c>
      <c r="AG863" s="36" t="str">
        <f>MID(AF863,10,4)</f>
        <v>0101</v>
      </c>
      <c r="AH863" s="27" t="s">
        <v>114</v>
      </c>
      <c r="AI863" s="27" t="s">
        <v>114</v>
      </c>
      <c r="AJ863" s="29">
        <v>37590</v>
      </c>
      <c r="AK863" s="27"/>
      <c r="AL863" s="27"/>
      <c r="AM863" s="27"/>
      <c r="AN863" s="27"/>
      <c r="AO863" s="27"/>
      <c r="AP863" s="27"/>
      <c r="AQ863" s="27"/>
      <c r="AR863" s="35">
        <v>111828902</v>
      </c>
      <c r="AS863" s="36">
        <v>2773986730101</v>
      </c>
      <c r="AT863" s="27"/>
      <c r="AU863" s="29"/>
      <c r="AV863" s="27"/>
      <c r="AW863" s="27" t="s">
        <v>4482</v>
      </c>
      <c r="AX863" s="27" t="s">
        <v>114</v>
      </c>
      <c r="AY863" s="27" t="s">
        <v>114</v>
      </c>
      <c r="AZ863" s="27"/>
      <c r="BA863" s="27"/>
      <c r="BB863" s="27" t="s">
        <v>4586</v>
      </c>
      <c r="BC863" s="27" t="s">
        <v>4590</v>
      </c>
      <c r="BD863" s="27">
        <v>1</v>
      </c>
      <c r="BE863" s="27">
        <v>5</v>
      </c>
      <c r="BF863" s="27">
        <v>0</v>
      </c>
      <c r="BG863" s="27" t="s">
        <v>635</v>
      </c>
      <c r="BH863" s="27">
        <v>7</v>
      </c>
      <c r="BI863" s="27"/>
      <c r="BJ863" s="27"/>
      <c r="BK863" s="27"/>
      <c r="BL863" s="27"/>
      <c r="BM863" s="27"/>
      <c r="BN863" s="27"/>
      <c r="BO863" s="29" t="s">
        <v>4769</v>
      </c>
      <c r="BP863" s="27"/>
      <c r="BQ863" s="27"/>
      <c r="BR863" s="27"/>
      <c r="BS863" s="27"/>
      <c r="BT863" s="27">
        <v>21.69041095890411</v>
      </c>
      <c r="BU863" s="27">
        <v>11</v>
      </c>
      <c r="BV863" s="27">
        <v>30</v>
      </c>
      <c r="BW863" s="33"/>
      <c r="BX863" s="33"/>
      <c r="BY863" s="33"/>
      <c r="BZ863" s="91"/>
      <c r="CA863" s="91"/>
      <c r="CB863" s="91"/>
      <c r="CC863" s="33"/>
      <c r="CD863" s="33"/>
      <c r="CE863" s="33"/>
      <c r="CF863" s="27"/>
      <c r="CG863" s="27"/>
      <c r="CH863" s="27"/>
      <c r="CI863" s="27"/>
      <c r="CJ863" s="27"/>
    </row>
    <row r="864" spans="1:88" x14ac:dyDescent="0.25">
      <c r="A864" s="27" t="s">
        <v>3530</v>
      </c>
      <c r="B864" s="27" t="s">
        <v>5977</v>
      </c>
      <c r="C864" s="27"/>
      <c r="D864" s="27" t="s">
        <v>3872</v>
      </c>
      <c r="E864" s="27" t="s">
        <v>215</v>
      </c>
      <c r="F864" s="27"/>
      <c r="G864" s="27" t="s">
        <v>6892</v>
      </c>
      <c r="H864" s="27" t="s">
        <v>3998</v>
      </c>
      <c r="I864" s="27" t="s">
        <v>4001</v>
      </c>
      <c r="J864" s="27"/>
      <c r="K864" s="29">
        <v>45496</v>
      </c>
      <c r="L864" s="30">
        <v>2960</v>
      </c>
      <c r="M864" s="31">
        <v>250</v>
      </c>
      <c r="N864" t="s">
        <v>4864</v>
      </c>
      <c r="P864" t="s">
        <v>4864</v>
      </c>
      <c r="Q864" s="27"/>
      <c r="R864" s="27" t="s">
        <v>5184</v>
      </c>
      <c r="S864" s="27" t="s">
        <v>4962</v>
      </c>
      <c r="T864" s="27" t="s">
        <v>4963</v>
      </c>
      <c r="U864" s="27" t="s">
        <v>4954</v>
      </c>
      <c r="V864" s="27" t="s">
        <v>4990</v>
      </c>
      <c r="W864" s="27" t="s">
        <v>4991</v>
      </c>
      <c r="X864" s="27" t="s">
        <v>4912</v>
      </c>
      <c r="Y864" s="27">
        <v>4</v>
      </c>
      <c r="Z864" s="27">
        <v>1</v>
      </c>
      <c r="AA864" s="157" t="s">
        <v>5326</v>
      </c>
      <c r="AB864" s="33" t="s">
        <v>5327</v>
      </c>
      <c r="AC864" s="27">
        <v>1</v>
      </c>
      <c r="AD864" s="27">
        <v>7</v>
      </c>
      <c r="AE864" s="27">
        <v>1</v>
      </c>
      <c r="AF864" s="36">
        <v>2504667591403</v>
      </c>
      <c r="AG864" s="36" t="str">
        <f>MID(AF864,10,4)</f>
        <v>1403</v>
      </c>
      <c r="AH864" s="27" t="s">
        <v>239</v>
      </c>
      <c r="AI864" s="27" t="s">
        <v>5978</v>
      </c>
      <c r="AJ864" s="29">
        <v>28444</v>
      </c>
      <c r="AK864" s="27" t="s">
        <v>379</v>
      </c>
      <c r="AL864" s="29">
        <v>45612</v>
      </c>
      <c r="AM864" s="27"/>
      <c r="AN864" s="27"/>
      <c r="AO864" s="27"/>
      <c r="AP864" s="27"/>
      <c r="AQ864" s="27"/>
      <c r="AR864" s="35">
        <v>9048464</v>
      </c>
      <c r="AS864" s="36">
        <v>200900337192</v>
      </c>
      <c r="AT864" s="27"/>
      <c r="AU864" s="29"/>
      <c r="AV864" s="27"/>
      <c r="AW864" s="27" t="s">
        <v>4483</v>
      </c>
      <c r="AX864" s="27" t="s">
        <v>163</v>
      </c>
      <c r="AY864" s="27" t="s">
        <v>163</v>
      </c>
      <c r="AZ864" s="27">
        <v>5</v>
      </c>
      <c r="BA864" s="27"/>
      <c r="BB864" s="27">
        <v>42270064</v>
      </c>
      <c r="BC864" s="27" t="s">
        <v>1907</v>
      </c>
      <c r="BD864" s="27">
        <v>2</v>
      </c>
      <c r="BE864" s="27">
        <v>5</v>
      </c>
      <c r="BF864" s="27">
        <v>2</v>
      </c>
      <c r="BG864" s="27" t="s">
        <v>635</v>
      </c>
      <c r="BH864" s="27">
        <v>7</v>
      </c>
      <c r="BI864" s="106" t="s">
        <v>5979</v>
      </c>
      <c r="BJ864" s="27" t="s">
        <v>5980</v>
      </c>
      <c r="BK864" s="27"/>
      <c r="BL864" s="27" t="s">
        <v>4722</v>
      </c>
      <c r="BM864" s="27" t="s">
        <v>4763</v>
      </c>
      <c r="BN864" s="27">
        <v>46938685</v>
      </c>
      <c r="BO864" s="27" t="s">
        <v>4769</v>
      </c>
      <c r="BP864" s="27" t="s">
        <v>4776</v>
      </c>
      <c r="BQ864" s="27" t="s">
        <v>4776</v>
      </c>
      <c r="BR864" s="27" t="s">
        <v>4776</v>
      </c>
      <c r="BS864" s="27" t="s">
        <v>4776</v>
      </c>
      <c r="BT864" s="27">
        <v>46.747945205479454</v>
      </c>
      <c r="BU864" s="27">
        <v>11</v>
      </c>
      <c r="BV864" s="27">
        <v>15</v>
      </c>
      <c r="BW864" s="33"/>
      <c r="BX864" s="33"/>
      <c r="BY864" s="33"/>
      <c r="BZ864" s="91"/>
      <c r="CA864" s="91"/>
      <c r="CB864" s="91"/>
      <c r="CC864" s="33"/>
      <c r="CD864" s="33"/>
      <c r="CE864" s="33"/>
      <c r="CF864" s="27"/>
      <c r="CG864" s="27"/>
      <c r="CH864" s="27"/>
      <c r="CI864" s="27"/>
      <c r="CJ864" s="27"/>
    </row>
    <row r="865" spans="1:88" x14ac:dyDescent="0.25">
      <c r="A865" s="27" t="s">
        <v>3531</v>
      </c>
      <c r="B865" s="27" t="s">
        <v>179</v>
      </c>
      <c r="C865" s="27" t="s">
        <v>180</v>
      </c>
      <c r="D865" s="27" t="s">
        <v>209</v>
      </c>
      <c r="E865" s="27" t="s">
        <v>3977</v>
      </c>
      <c r="F865" s="27"/>
      <c r="G865" s="27" t="s">
        <v>6893</v>
      </c>
      <c r="H865" s="27" t="s">
        <v>4038</v>
      </c>
      <c r="I865" s="27"/>
      <c r="J865" s="27"/>
      <c r="K865" s="29">
        <v>45496</v>
      </c>
      <c r="L865" s="30">
        <v>3385</v>
      </c>
      <c r="M865" s="31">
        <v>250</v>
      </c>
      <c r="N865" t="s">
        <v>4864</v>
      </c>
      <c r="P865" t="s">
        <v>4864</v>
      </c>
      <c r="Q865" s="27"/>
      <c r="R865" s="27" t="s">
        <v>4889</v>
      </c>
      <c r="S865" s="27" t="s">
        <v>4890</v>
      </c>
      <c r="T865" s="27" t="s">
        <v>4902</v>
      </c>
      <c r="U865" s="27" t="s">
        <v>4903</v>
      </c>
      <c r="V865" s="27" t="s">
        <v>4869</v>
      </c>
      <c r="W865" s="27"/>
      <c r="X865" s="27" t="s">
        <v>4870</v>
      </c>
      <c r="Y865" s="27">
        <v>1</v>
      </c>
      <c r="Z865" s="27">
        <v>1</v>
      </c>
      <c r="AA865" s="122" t="s">
        <v>5863</v>
      </c>
      <c r="AB865" s="123" t="s">
        <v>5327</v>
      </c>
      <c r="AC865" s="27">
        <v>1</v>
      </c>
      <c r="AD865" s="27">
        <v>7</v>
      </c>
      <c r="AE865" s="27">
        <v>1</v>
      </c>
      <c r="AF865" s="36">
        <v>3014705530101</v>
      </c>
      <c r="AG865" s="36" t="str">
        <f>MID(AF865,10,4)</f>
        <v>0101</v>
      </c>
      <c r="AH865" s="27" t="s">
        <v>114</v>
      </c>
      <c r="AI865" s="27" t="s">
        <v>114</v>
      </c>
      <c r="AJ865" s="29">
        <v>36845</v>
      </c>
      <c r="AK865" s="27"/>
      <c r="AL865" s="27"/>
      <c r="AM865" s="27"/>
      <c r="AN865" s="27"/>
      <c r="AO865" s="27"/>
      <c r="AP865" s="27"/>
      <c r="AQ865" s="27"/>
      <c r="AR865" s="35">
        <v>107366797</v>
      </c>
      <c r="AS865" s="36">
        <v>3014705530101</v>
      </c>
      <c r="AT865" s="27"/>
      <c r="AU865" s="29"/>
      <c r="AV865" s="27"/>
      <c r="AW865" s="27" t="s">
        <v>4484</v>
      </c>
      <c r="AX865" s="27" t="s">
        <v>114</v>
      </c>
      <c r="AY865" s="27" t="s">
        <v>114</v>
      </c>
      <c r="AZ865" s="27"/>
      <c r="BA865" s="27"/>
      <c r="BB865" s="27">
        <v>37783383</v>
      </c>
      <c r="BC865" s="27" t="s">
        <v>4588</v>
      </c>
      <c r="BD865" s="27">
        <v>1</v>
      </c>
      <c r="BE865" s="27">
        <v>5</v>
      </c>
      <c r="BF865" s="27"/>
      <c r="BG865" s="27" t="s">
        <v>4597</v>
      </c>
      <c r="BH865" s="27">
        <v>7</v>
      </c>
      <c r="BI865" s="106" t="s">
        <v>5981</v>
      </c>
      <c r="BJ865" s="27" t="s">
        <v>5789</v>
      </c>
      <c r="BK865" s="27"/>
      <c r="BL865" s="27" t="s">
        <v>4723</v>
      </c>
      <c r="BM865" s="27" t="s">
        <v>4764</v>
      </c>
      <c r="BN865" s="27">
        <v>59529444</v>
      </c>
      <c r="BO865" s="27" t="s">
        <v>4769</v>
      </c>
      <c r="BP865" s="29">
        <v>45357</v>
      </c>
      <c r="BQ865" s="27" t="s">
        <v>4776</v>
      </c>
      <c r="BR865" s="27"/>
      <c r="BS865" s="27" t="s">
        <v>5982</v>
      </c>
      <c r="BT865" s="27">
        <v>23.731506849315068</v>
      </c>
      <c r="BU865" s="27">
        <v>11</v>
      </c>
      <c r="BV865" s="27">
        <v>15</v>
      </c>
      <c r="BW865" s="33"/>
      <c r="BX865" s="33"/>
      <c r="BY865" s="33"/>
      <c r="BZ865" s="91"/>
      <c r="CA865" s="91"/>
      <c r="CB865" s="91"/>
      <c r="CC865" s="33"/>
      <c r="CD865" s="33"/>
      <c r="CE865" s="33"/>
      <c r="CF865" s="27"/>
      <c r="CG865" s="27"/>
      <c r="CH865" s="27"/>
      <c r="CI865" s="27"/>
      <c r="CJ865" s="27"/>
    </row>
    <row r="866" spans="1:88" x14ac:dyDescent="0.25">
      <c r="A866" s="27" t="s">
        <v>3532</v>
      </c>
      <c r="B866" s="27" t="s">
        <v>1457</v>
      </c>
      <c r="C866" s="27" t="s">
        <v>344</v>
      </c>
      <c r="D866" s="27" t="s">
        <v>2728</v>
      </c>
      <c r="E866" s="27"/>
      <c r="F866" s="27"/>
      <c r="G866" s="27" t="s">
        <v>6894</v>
      </c>
      <c r="H866" s="27" t="s">
        <v>3998</v>
      </c>
      <c r="I866" s="27" t="s">
        <v>4001</v>
      </c>
      <c r="J866" s="27"/>
      <c r="K866" s="29">
        <v>45496</v>
      </c>
      <c r="L866" s="30">
        <v>2960</v>
      </c>
      <c r="M866" s="31">
        <v>250</v>
      </c>
      <c r="N866" t="s">
        <v>4864</v>
      </c>
      <c r="P866" t="s">
        <v>4864</v>
      </c>
      <c r="Q866" s="27"/>
      <c r="R866" s="27" t="s">
        <v>5184</v>
      </c>
      <c r="S866" s="27" t="s">
        <v>4962</v>
      </c>
      <c r="T866" s="27" t="s">
        <v>4963</v>
      </c>
      <c r="U866" s="27" t="s">
        <v>4954</v>
      </c>
      <c r="V866" s="27" t="s">
        <v>4869</v>
      </c>
      <c r="W866" s="27" t="s">
        <v>4980</v>
      </c>
      <c r="X866" s="27" t="s">
        <v>4870</v>
      </c>
      <c r="Y866" s="27">
        <v>1</v>
      </c>
      <c r="Z866" s="27">
        <v>1</v>
      </c>
      <c r="AA866" s="122" t="s">
        <v>5863</v>
      </c>
      <c r="AB866" s="123" t="s">
        <v>5327</v>
      </c>
      <c r="AC866" s="27">
        <v>1</v>
      </c>
      <c r="AD866" s="27">
        <v>7</v>
      </c>
      <c r="AE866" s="27">
        <v>1</v>
      </c>
      <c r="AF866" s="36">
        <v>1889389900101</v>
      </c>
      <c r="AG866" s="36" t="str">
        <f>MID(AF866,10,4)</f>
        <v>0101</v>
      </c>
      <c r="AH866" s="27" t="s">
        <v>114</v>
      </c>
      <c r="AI866" s="27" t="s">
        <v>114</v>
      </c>
      <c r="AJ866" s="29">
        <v>30667</v>
      </c>
      <c r="AK866" s="27" t="s">
        <v>379</v>
      </c>
      <c r="AL866" s="29">
        <v>45643</v>
      </c>
      <c r="AM866" s="27"/>
      <c r="AN866" s="27"/>
      <c r="AO866" s="27"/>
      <c r="AP866" s="27"/>
      <c r="AQ866" s="27"/>
      <c r="AR866" s="35">
        <v>46102035</v>
      </c>
      <c r="AS866" s="36">
        <v>200900514990</v>
      </c>
      <c r="AT866" s="27"/>
      <c r="AU866" s="29"/>
      <c r="AV866" s="27"/>
      <c r="AW866" s="27" t="s">
        <v>4485</v>
      </c>
      <c r="AX866" s="27" t="s">
        <v>114</v>
      </c>
      <c r="AY866" s="27" t="s">
        <v>114</v>
      </c>
      <c r="AZ866" s="27">
        <v>14</v>
      </c>
      <c r="BA866" s="27"/>
      <c r="BB866" s="27">
        <v>41769099</v>
      </c>
      <c r="BC866" s="27" t="s">
        <v>1907</v>
      </c>
      <c r="BD866" s="27">
        <v>2</v>
      </c>
      <c r="BE866" s="27">
        <v>5</v>
      </c>
      <c r="BF866" s="27">
        <v>2</v>
      </c>
      <c r="BG866" s="27" t="s">
        <v>4630</v>
      </c>
      <c r="BH866" s="27">
        <v>7</v>
      </c>
      <c r="BI866" s="106" t="s">
        <v>5983</v>
      </c>
      <c r="BJ866" s="27" t="s">
        <v>6966</v>
      </c>
      <c r="BK866" s="27"/>
      <c r="BL866" s="27" t="s">
        <v>4724</v>
      </c>
      <c r="BM866" s="27" t="s">
        <v>4765</v>
      </c>
      <c r="BN866" s="27">
        <v>47020351</v>
      </c>
      <c r="BO866" s="27" t="s">
        <v>4769</v>
      </c>
      <c r="BP866" s="29">
        <v>45236</v>
      </c>
      <c r="BQ866" s="27" t="s">
        <v>4776</v>
      </c>
      <c r="BR866" s="27"/>
      <c r="BS866" s="29">
        <v>45230</v>
      </c>
      <c r="BT866" s="27">
        <v>40.657534246575345</v>
      </c>
      <c r="BU866" s="27">
        <v>12</v>
      </c>
      <c r="BV866" s="27">
        <v>17</v>
      </c>
      <c r="BW866" s="33"/>
      <c r="BX866" s="33"/>
      <c r="BY866" s="33"/>
      <c r="BZ866" s="91"/>
      <c r="CA866" s="91"/>
      <c r="CB866" s="91"/>
      <c r="CC866" s="33"/>
      <c r="CD866" s="33"/>
      <c r="CE866" s="33"/>
      <c r="CF866" s="27"/>
      <c r="CG866" s="27"/>
      <c r="CH866" s="27"/>
      <c r="CI866" s="27"/>
      <c r="CJ866" s="27"/>
    </row>
    <row r="867" spans="1:88" x14ac:dyDescent="0.25">
      <c r="A867" s="27" t="s">
        <v>3533</v>
      </c>
      <c r="B867" s="27" t="s">
        <v>5984</v>
      </c>
      <c r="C867" s="27" t="s">
        <v>2458</v>
      </c>
      <c r="D867" s="27" t="s">
        <v>3873</v>
      </c>
      <c r="E867" s="27" t="s">
        <v>190</v>
      </c>
      <c r="F867" s="27"/>
      <c r="G867" s="27" t="s">
        <v>6895</v>
      </c>
      <c r="H867" s="27" t="s">
        <v>3998</v>
      </c>
      <c r="I867" s="27" t="s">
        <v>4001</v>
      </c>
      <c r="J867" s="27"/>
      <c r="K867" s="29">
        <v>45496</v>
      </c>
      <c r="L867" s="30">
        <v>2960</v>
      </c>
      <c r="M867" s="31">
        <v>250</v>
      </c>
      <c r="N867" t="s">
        <v>4864</v>
      </c>
      <c r="P867" t="s">
        <v>4864</v>
      </c>
      <c r="Q867" s="27"/>
      <c r="R867" s="27" t="s">
        <v>5184</v>
      </c>
      <c r="S867" s="27" t="s">
        <v>4962</v>
      </c>
      <c r="T867" s="27" t="s">
        <v>4963</v>
      </c>
      <c r="U867" s="27" t="s">
        <v>4954</v>
      </c>
      <c r="V867" s="27" t="s">
        <v>4869</v>
      </c>
      <c r="W867" s="27" t="s">
        <v>4980</v>
      </c>
      <c r="X867" s="27" t="s">
        <v>4870</v>
      </c>
      <c r="Y867" s="27">
        <v>1</v>
      </c>
      <c r="Z867" s="27">
        <v>1</v>
      </c>
      <c r="AA867" s="122" t="s">
        <v>5863</v>
      </c>
      <c r="AB867" s="123" t="s">
        <v>5327</v>
      </c>
      <c r="AC867" s="27">
        <v>1</v>
      </c>
      <c r="AD867" s="27">
        <v>7</v>
      </c>
      <c r="AE867" s="27">
        <v>1</v>
      </c>
      <c r="AF867" s="36">
        <v>3457022710101</v>
      </c>
      <c r="AG867" s="36" t="str">
        <f>MID(AF867,10,4)</f>
        <v>0101</v>
      </c>
      <c r="AH867" s="27" t="s">
        <v>114</v>
      </c>
      <c r="AI867" s="27" t="s">
        <v>114</v>
      </c>
      <c r="AJ867" s="29">
        <v>35087</v>
      </c>
      <c r="AK867" s="27" t="s">
        <v>218</v>
      </c>
      <c r="AL867" s="29">
        <v>45680</v>
      </c>
      <c r="AM867" s="27"/>
      <c r="AN867" s="27"/>
      <c r="AO867" s="27"/>
      <c r="AP867" s="27"/>
      <c r="AQ867" s="27"/>
      <c r="AR867" s="35">
        <v>88082881</v>
      </c>
      <c r="AS867" s="36">
        <v>3457022710101</v>
      </c>
      <c r="AT867" s="27"/>
      <c r="AU867" s="29"/>
      <c r="AV867" s="27"/>
      <c r="AW867" s="27" t="s">
        <v>4486</v>
      </c>
      <c r="AX867" s="27" t="s">
        <v>114</v>
      </c>
      <c r="AY867" s="27" t="s">
        <v>114</v>
      </c>
      <c r="AZ867" s="27">
        <v>1</v>
      </c>
      <c r="BA867" s="27"/>
      <c r="BB867" s="27" t="s">
        <v>4587</v>
      </c>
      <c r="BC867" s="27" t="s">
        <v>4588</v>
      </c>
      <c r="BD867" s="27">
        <v>1</v>
      </c>
      <c r="BE867" s="27">
        <v>5</v>
      </c>
      <c r="BF867" s="27">
        <v>1</v>
      </c>
      <c r="BG867" s="27" t="s">
        <v>4616</v>
      </c>
      <c r="BH867" s="27">
        <v>7</v>
      </c>
      <c r="BI867" s="106" t="s">
        <v>5985</v>
      </c>
      <c r="BJ867" s="27" t="s">
        <v>5986</v>
      </c>
      <c r="BK867" s="27"/>
      <c r="BL867" s="27"/>
      <c r="BM867" s="27"/>
      <c r="BN867" s="27">
        <v>51641199</v>
      </c>
      <c r="BO867" s="27" t="s">
        <v>4769</v>
      </c>
      <c r="BP867" s="27"/>
      <c r="BQ867" s="27"/>
      <c r="BR867" s="27"/>
      <c r="BS867" s="27"/>
      <c r="BT867" s="27">
        <v>28.547945205479451</v>
      </c>
      <c r="BU867" s="27">
        <v>1</v>
      </c>
      <c r="BV867" s="27">
        <v>23</v>
      </c>
      <c r="BW867" s="33"/>
      <c r="BX867" s="33"/>
      <c r="BY867" s="33"/>
      <c r="BZ867" s="91"/>
      <c r="CA867" s="91"/>
      <c r="CB867" s="91"/>
      <c r="CC867" s="33"/>
      <c r="CD867" s="33"/>
      <c r="CE867" s="33"/>
      <c r="CF867" s="27"/>
      <c r="CG867" s="27"/>
      <c r="CH867" s="27"/>
      <c r="CI867" s="27"/>
      <c r="CJ867" s="27"/>
    </row>
    <row r="868" spans="1:88" x14ac:dyDescent="0.25">
      <c r="A868" s="27" t="s">
        <v>3534</v>
      </c>
      <c r="B868" s="27" t="s">
        <v>306</v>
      </c>
      <c r="C868" s="27" t="s">
        <v>1882</v>
      </c>
      <c r="D868" s="27" t="s">
        <v>516</v>
      </c>
      <c r="E868" s="27" t="s">
        <v>160</v>
      </c>
      <c r="F868" s="27"/>
      <c r="G868" s="27" t="s">
        <v>6896</v>
      </c>
      <c r="H868" s="27" t="s">
        <v>4034</v>
      </c>
      <c r="I868" s="27"/>
      <c r="J868" s="27"/>
      <c r="K868" s="29">
        <v>45496</v>
      </c>
      <c r="L868" s="30">
        <v>2960</v>
      </c>
      <c r="M868" s="31">
        <v>250</v>
      </c>
      <c r="N868" t="s">
        <v>4864</v>
      </c>
      <c r="P868" s="27" t="s">
        <v>4864</v>
      </c>
      <c r="Q868" s="27"/>
      <c r="R868" s="27" t="s">
        <v>5184</v>
      </c>
      <c r="S868" s="27" t="s">
        <v>4962</v>
      </c>
      <c r="T868" s="27" t="s">
        <v>4963</v>
      </c>
      <c r="U868" s="27" t="s">
        <v>4954</v>
      </c>
      <c r="V868" s="27" t="s">
        <v>4869</v>
      </c>
      <c r="W868" s="27" t="s">
        <v>4980</v>
      </c>
      <c r="X868" s="32" t="s">
        <v>4870</v>
      </c>
      <c r="Y868" s="27">
        <v>1</v>
      </c>
      <c r="Z868" s="27">
        <v>1</v>
      </c>
      <c r="AA868" s="52" t="s">
        <v>5633</v>
      </c>
      <c r="AB868" s="33" t="s">
        <v>5098</v>
      </c>
      <c r="AC868" s="27">
        <v>1</v>
      </c>
      <c r="AD868" s="27">
        <v>7</v>
      </c>
      <c r="AE868" s="27">
        <v>1</v>
      </c>
      <c r="AF868" s="36">
        <v>2970077340101</v>
      </c>
      <c r="AG868" s="36" t="str">
        <f>MID(AF868,10,4)</f>
        <v>0101</v>
      </c>
      <c r="AH868" s="27" t="s">
        <v>114</v>
      </c>
      <c r="AI868" s="27" t="s">
        <v>114</v>
      </c>
      <c r="AJ868" s="29">
        <v>35118</v>
      </c>
      <c r="AK868" s="27"/>
      <c r="AL868" s="27"/>
      <c r="AM868" s="27" t="s">
        <v>499</v>
      </c>
      <c r="AN868" s="29">
        <v>45345</v>
      </c>
      <c r="AO868" s="27"/>
      <c r="AP868" s="27"/>
      <c r="AQ868" s="27"/>
      <c r="AR868" s="35">
        <v>93331800</v>
      </c>
      <c r="AS868" s="36">
        <v>2970077340101</v>
      </c>
      <c r="AT868" s="27"/>
      <c r="AU868" s="29"/>
      <c r="AV868" s="27"/>
      <c r="AW868" s="27" t="s">
        <v>4487</v>
      </c>
      <c r="AX868" s="27" t="s">
        <v>114</v>
      </c>
      <c r="AY868" s="27" t="s">
        <v>259</v>
      </c>
      <c r="AZ868" s="27"/>
      <c r="BA868" s="27"/>
      <c r="BB868" s="27">
        <v>35432800</v>
      </c>
      <c r="BC868" s="27" t="s">
        <v>4588</v>
      </c>
      <c r="BD868" s="27">
        <v>1</v>
      </c>
      <c r="BE868" s="27">
        <v>5</v>
      </c>
      <c r="BF868" s="27">
        <v>0</v>
      </c>
      <c r="BG868" s="27" t="s">
        <v>4616</v>
      </c>
      <c r="BH868" s="27">
        <v>7</v>
      </c>
      <c r="BI868" s="106" t="s">
        <v>5987</v>
      </c>
      <c r="BJ868" s="27" t="s">
        <v>5988</v>
      </c>
      <c r="BK868" s="27"/>
      <c r="BL868" s="27" t="s">
        <v>4725</v>
      </c>
      <c r="BM868" s="27" t="s">
        <v>4766</v>
      </c>
      <c r="BN868" s="27">
        <v>24350470</v>
      </c>
      <c r="BO868" s="27" t="s">
        <v>4769</v>
      </c>
      <c r="BP868" s="27" t="s">
        <v>4776</v>
      </c>
      <c r="BQ868" s="27" t="s">
        <v>4776</v>
      </c>
      <c r="BR868" s="27" t="s">
        <v>4776</v>
      </c>
      <c r="BS868" s="27" t="s">
        <v>4776</v>
      </c>
      <c r="BT868" s="27">
        <v>28.463013698630139</v>
      </c>
      <c r="BU868" s="27">
        <v>2</v>
      </c>
      <c r="BV868" s="27">
        <v>23</v>
      </c>
      <c r="BW868" s="33"/>
      <c r="BX868" s="33"/>
      <c r="BY868" s="33"/>
      <c r="BZ868" s="91"/>
      <c r="CA868" s="91"/>
      <c r="CB868" s="91"/>
      <c r="CC868" s="33"/>
      <c r="CD868" s="33"/>
      <c r="CE868" s="33"/>
      <c r="CF868" s="27"/>
      <c r="CG868" s="27"/>
      <c r="CH868" s="27"/>
      <c r="CI868" s="27"/>
      <c r="CJ868" s="27"/>
    </row>
    <row r="869" spans="1:88" x14ac:dyDescent="0.25">
      <c r="A869" s="27" t="s">
        <v>3535</v>
      </c>
      <c r="B869" s="27" t="s">
        <v>1668</v>
      </c>
      <c r="C869" s="27" t="s">
        <v>1669</v>
      </c>
      <c r="D869" s="27" t="s">
        <v>716</v>
      </c>
      <c r="E869" s="27" t="s">
        <v>444</v>
      </c>
      <c r="F869" s="27"/>
      <c r="G869" s="28" t="s">
        <v>6372</v>
      </c>
      <c r="H869" s="27" t="s">
        <v>3994</v>
      </c>
      <c r="I869" s="27"/>
      <c r="J869" s="27"/>
      <c r="K869" s="29">
        <v>45489</v>
      </c>
      <c r="L869" s="30">
        <v>3385</v>
      </c>
      <c r="M869" s="31">
        <v>250</v>
      </c>
      <c r="N869" t="s">
        <v>4864</v>
      </c>
      <c r="O869" s="1"/>
      <c r="P869" s="27" t="s">
        <v>4864</v>
      </c>
      <c r="Q869" s="27"/>
      <c r="R869" s="27" t="s">
        <v>5015</v>
      </c>
      <c r="S869" s="27">
        <v>52</v>
      </c>
      <c r="T869" s="27" t="s">
        <v>5016</v>
      </c>
      <c r="U869" s="27"/>
      <c r="V869" s="27" t="s">
        <v>4959</v>
      </c>
      <c r="W869" s="27" t="s">
        <v>5017</v>
      </c>
      <c r="X869" s="32" t="s">
        <v>5009</v>
      </c>
      <c r="Y869" s="27">
        <v>2</v>
      </c>
      <c r="Z869" s="27">
        <v>2</v>
      </c>
      <c r="AA869" s="105" t="s">
        <v>5850</v>
      </c>
      <c r="AB869" s="33" t="s">
        <v>6965</v>
      </c>
      <c r="AC869" s="33">
        <v>1</v>
      </c>
      <c r="AD869" s="33">
        <v>7</v>
      </c>
      <c r="AE869" s="33">
        <v>1</v>
      </c>
      <c r="AF869" s="36">
        <v>3353589180901</v>
      </c>
      <c r="AG869" s="36" t="str">
        <f>MID(AF869,10,4)</f>
        <v>0901</v>
      </c>
      <c r="AH869" s="27" t="s">
        <v>700</v>
      </c>
      <c r="AI869" s="27" t="s">
        <v>700</v>
      </c>
      <c r="AJ869" s="29">
        <v>36709</v>
      </c>
      <c r="AK869" s="27"/>
      <c r="AL869" s="27"/>
      <c r="AM869" s="27"/>
      <c r="AN869" s="27"/>
      <c r="AO869" s="27" t="s">
        <v>6007</v>
      </c>
      <c r="AP869" s="27" t="s">
        <v>6007</v>
      </c>
      <c r="AQ869" s="27"/>
      <c r="AR869" s="35">
        <v>115695613</v>
      </c>
      <c r="AS869" s="36">
        <v>3353589180901</v>
      </c>
      <c r="AT869" s="27"/>
      <c r="AU869" s="29"/>
      <c r="AV869" s="27"/>
      <c r="AW869" s="27" t="s">
        <v>1670</v>
      </c>
      <c r="AX869" s="27" t="s">
        <v>700</v>
      </c>
      <c r="AY869" s="27" t="s">
        <v>700</v>
      </c>
      <c r="AZ869" s="27"/>
      <c r="BA869" s="27"/>
      <c r="BB869" s="27" t="s">
        <v>1671</v>
      </c>
      <c r="BC869" s="27" t="s">
        <v>4590</v>
      </c>
      <c r="BD869" s="27">
        <v>1</v>
      </c>
      <c r="BE869" s="27">
        <v>5</v>
      </c>
      <c r="BF869" s="27">
        <v>1</v>
      </c>
      <c r="BG869" s="27" t="s">
        <v>953</v>
      </c>
      <c r="BH869" s="27">
        <v>7</v>
      </c>
      <c r="BI869" s="106" t="s">
        <v>5989</v>
      </c>
      <c r="BJ869" s="27" t="s">
        <v>5990</v>
      </c>
      <c r="BK869" s="27"/>
      <c r="BL869" s="27" t="s">
        <v>1672</v>
      </c>
      <c r="BM869" s="27" t="s">
        <v>1673</v>
      </c>
      <c r="BN869" s="27">
        <v>48948733</v>
      </c>
      <c r="BO869" s="27" t="s">
        <v>4769</v>
      </c>
      <c r="BP869" s="29"/>
      <c r="BQ869" s="29"/>
      <c r="BR869" s="29"/>
      <c r="BS869" s="29"/>
      <c r="BT869" s="32">
        <v>24.104109589041094</v>
      </c>
      <c r="BU869" s="27">
        <v>7</v>
      </c>
      <c r="BV869" s="27">
        <v>2</v>
      </c>
      <c r="BW869" s="33"/>
      <c r="BX869" s="33"/>
      <c r="BY869" s="33"/>
      <c r="BZ869" s="27"/>
      <c r="CA869" s="27"/>
      <c r="CB869" s="27"/>
      <c r="CC869" s="33"/>
      <c r="CD869" s="33"/>
      <c r="CE869" s="33"/>
      <c r="CF869" s="27"/>
      <c r="CG869" s="27"/>
      <c r="CH869" s="27"/>
      <c r="CI869" s="27"/>
      <c r="CJ869" s="27"/>
    </row>
    <row r="870" spans="1:88" x14ac:dyDescent="0.25">
      <c r="A870" s="27" t="s">
        <v>5991</v>
      </c>
      <c r="B870" s="27" t="s">
        <v>2190</v>
      </c>
      <c r="C870" s="27" t="s">
        <v>477</v>
      </c>
      <c r="D870" s="27" t="s">
        <v>707</v>
      </c>
      <c r="E870" s="27" t="s">
        <v>215</v>
      </c>
      <c r="F870" s="27"/>
      <c r="G870" s="27" t="s">
        <v>6897</v>
      </c>
      <c r="H870" s="27" t="s">
        <v>3994</v>
      </c>
      <c r="I870" s="27"/>
      <c r="J870" s="27"/>
      <c r="K870" s="29">
        <v>45499</v>
      </c>
      <c r="L870" s="30">
        <v>3385</v>
      </c>
      <c r="M870" s="31">
        <v>250</v>
      </c>
      <c r="N870" t="s">
        <v>4864</v>
      </c>
      <c r="O870" s="1"/>
      <c r="P870" s="27" t="s">
        <v>4864</v>
      </c>
      <c r="Q870" s="27"/>
      <c r="R870" s="27" t="s">
        <v>4898</v>
      </c>
      <c r="S870" s="27">
        <v>10001</v>
      </c>
      <c r="T870" s="27" t="s">
        <v>6937</v>
      </c>
      <c r="U870" s="27"/>
      <c r="V870" s="27" t="s">
        <v>4869</v>
      </c>
      <c r="W870" s="27" t="s">
        <v>4886</v>
      </c>
      <c r="X870" s="32" t="s">
        <v>4870</v>
      </c>
      <c r="Y870" s="27">
        <v>1</v>
      </c>
      <c r="Z870" s="27">
        <v>1</v>
      </c>
      <c r="AA870" s="52" t="s">
        <v>5326</v>
      </c>
      <c r="AB870" s="33" t="s">
        <v>5327</v>
      </c>
      <c r="AC870" s="27">
        <v>1</v>
      </c>
      <c r="AD870" s="27">
        <v>7</v>
      </c>
      <c r="AE870" s="27">
        <v>1</v>
      </c>
      <c r="AF870" s="36">
        <v>3046503070115</v>
      </c>
      <c r="AG870" s="36" t="str">
        <f>MID(AF870,10,4)</f>
        <v>0115</v>
      </c>
      <c r="AH870" s="27" t="s">
        <v>114</v>
      </c>
      <c r="AI870" s="27" t="s">
        <v>278</v>
      </c>
      <c r="AJ870" s="29">
        <v>36269</v>
      </c>
      <c r="AK870" s="27"/>
      <c r="AL870" s="27"/>
      <c r="AM870" s="27"/>
      <c r="AN870" s="27"/>
      <c r="AO870" s="27"/>
      <c r="AP870" s="27"/>
      <c r="AQ870" s="27"/>
      <c r="AR870" s="35">
        <v>102842337</v>
      </c>
      <c r="AS870" s="36">
        <v>3046503070115</v>
      </c>
      <c r="AT870" s="27"/>
      <c r="AU870" s="29"/>
      <c r="AV870" s="27"/>
      <c r="AW870" s="27" t="s">
        <v>5992</v>
      </c>
      <c r="AX870" s="27" t="s">
        <v>114</v>
      </c>
      <c r="AY870" s="27" t="s">
        <v>278</v>
      </c>
      <c r="AZ870" s="27">
        <v>2</v>
      </c>
      <c r="BA870" s="27"/>
      <c r="BB870" s="27">
        <v>59365332</v>
      </c>
      <c r="BC870" s="27" t="s">
        <v>4590</v>
      </c>
      <c r="BD870" s="27">
        <v>1</v>
      </c>
      <c r="BE870" s="27">
        <v>5</v>
      </c>
      <c r="BF870" s="27">
        <v>1</v>
      </c>
      <c r="BG870" s="27" t="s">
        <v>648</v>
      </c>
      <c r="BH870" s="27">
        <v>7</v>
      </c>
      <c r="BI870" s="106" t="s">
        <v>5993</v>
      </c>
      <c r="BJ870" s="27" t="s">
        <v>5994</v>
      </c>
      <c r="BK870" s="27"/>
      <c r="BL870" s="27" t="s">
        <v>5995</v>
      </c>
      <c r="BM870" s="27"/>
      <c r="BN870" s="27">
        <v>59832457</v>
      </c>
      <c r="BO870" s="27" t="s">
        <v>4769</v>
      </c>
      <c r="BP870" s="29">
        <v>45426</v>
      </c>
      <c r="BQ870" s="29">
        <v>45427</v>
      </c>
      <c r="BR870" s="27" t="s">
        <v>5179</v>
      </c>
      <c r="BS870" s="29">
        <v>45422</v>
      </c>
      <c r="BT870" s="27">
        <v>25.30958904109589</v>
      </c>
      <c r="BU870" s="27">
        <v>4</v>
      </c>
      <c r="BV870" s="27">
        <v>19</v>
      </c>
      <c r="BW870" s="33"/>
      <c r="BX870" s="33"/>
      <c r="BY870" s="33"/>
      <c r="BZ870" s="91"/>
      <c r="CA870" s="91"/>
      <c r="CB870" s="91"/>
      <c r="CC870" s="33"/>
      <c r="CD870" s="33"/>
      <c r="CE870" s="33"/>
      <c r="CF870" s="27"/>
      <c r="CG870" s="27"/>
      <c r="CH870" s="27"/>
      <c r="CI870" s="27"/>
      <c r="CJ870" s="27"/>
    </row>
    <row r="871" spans="1:88" x14ac:dyDescent="0.25">
      <c r="A871" s="27" t="s">
        <v>5996</v>
      </c>
      <c r="B871" s="27" t="s">
        <v>5997</v>
      </c>
      <c r="C871" s="27" t="s">
        <v>3652</v>
      </c>
      <c r="D871" s="27" t="s">
        <v>215</v>
      </c>
      <c r="E871" s="27" t="s">
        <v>2971</v>
      </c>
      <c r="F871" s="27"/>
      <c r="G871" s="27" t="s">
        <v>6898</v>
      </c>
      <c r="H871" s="27" t="s">
        <v>4008</v>
      </c>
      <c r="I871" s="27"/>
      <c r="J871" s="27"/>
      <c r="K871" s="29">
        <v>45502</v>
      </c>
      <c r="L871" s="30">
        <v>3750</v>
      </c>
      <c r="M871" s="31">
        <v>250</v>
      </c>
      <c r="N871" t="s">
        <v>4864</v>
      </c>
      <c r="O871" s="1"/>
      <c r="P871" s="27" t="s">
        <v>4864</v>
      </c>
      <c r="Q871" s="27"/>
      <c r="R871" s="27" t="s">
        <v>4928</v>
      </c>
      <c r="S871" t="s">
        <v>4866</v>
      </c>
      <c r="T871" t="s">
        <v>4958</v>
      </c>
      <c r="U871" s="27" t="s">
        <v>4868</v>
      </c>
      <c r="V871" s="27" t="s">
        <v>4869</v>
      </c>
      <c r="W871" s="105"/>
      <c r="X871" s="32" t="s">
        <v>4870</v>
      </c>
      <c r="Y871" s="27">
        <v>1</v>
      </c>
      <c r="Z871" s="27">
        <v>1</v>
      </c>
      <c r="AA871" s="52" t="s">
        <v>5326</v>
      </c>
      <c r="AB871" s="33" t="s">
        <v>5678</v>
      </c>
      <c r="AC871" s="27">
        <v>1</v>
      </c>
      <c r="AD871" s="27">
        <v>7</v>
      </c>
      <c r="AE871" s="27">
        <v>1</v>
      </c>
      <c r="AF871" s="36">
        <v>3097748881211</v>
      </c>
      <c r="AG871" s="36" t="str">
        <f>MID(AF871,10,4)</f>
        <v>1211</v>
      </c>
      <c r="AH871" s="27" t="s">
        <v>430</v>
      </c>
      <c r="AI871" s="27" t="s">
        <v>2972</v>
      </c>
      <c r="AJ871" s="29">
        <v>35618</v>
      </c>
      <c r="AK871" s="27"/>
      <c r="AL871" s="27"/>
      <c r="AM871" s="27"/>
      <c r="AN871" s="27"/>
      <c r="AO871" s="27"/>
      <c r="AP871" s="27"/>
      <c r="AQ871" s="27"/>
      <c r="AR871" s="35">
        <v>99232014</v>
      </c>
      <c r="AS871" s="36">
        <v>3097748881211</v>
      </c>
      <c r="AT871" s="27"/>
      <c r="AU871" s="29"/>
      <c r="AV871" s="27"/>
      <c r="AW871" s="27" t="s">
        <v>5998</v>
      </c>
      <c r="AX871" s="27" t="s">
        <v>114</v>
      </c>
      <c r="AY871" s="27" t="s">
        <v>118</v>
      </c>
      <c r="AZ871" s="27"/>
      <c r="BA871" s="27"/>
      <c r="BB871" s="27" t="s">
        <v>5999</v>
      </c>
      <c r="BC871" s="27" t="s">
        <v>4588</v>
      </c>
      <c r="BD871" s="27">
        <v>1</v>
      </c>
      <c r="BE871" s="27">
        <v>5</v>
      </c>
      <c r="BF871" s="27">
        <v>0</v>
      </c>
      <c r="BG871" s="27" t="s">
        <v>4597</v>
      </c>
      <c r="BH871" s="27">
        <v>7</v>
      </c>
      <c r="BI871" s="106" t="s">
        <v>6000</v>
      </c>
      <c r="BJ871" s="27" t="s">
        <v>6001</v>
      </c>
      <c r="BK871" s="27"/>
      <c r="BL871" s="27" t="s">
        <v>6002</v>
      </c>
      <c r="BM871" s="27" t="s">
        <v>6003</v>
      </c>
      <c r="BN871" s="27">
        <v>40777999</v>
      </c>
      <c r="BO871" s="27" t="s">
        <v>4769</v>
      </c>
      <c r="BP871" s="27" t="s">
        <v>4776</v>
      </c>
      <c r="BQ871" s="27" t="s">
        <v>4776</v>
      </c>
      <c r="BR871" s="27"/>
      <c r="BS871" s="29">
        <v>45495</v>
      </c>
      <c r="BT871" s="27">
        <v>27.093150684931508</v>
      </c>
      <c r="BU871" s="27">
        <v>7</v>
      </c>
      <c r="BV871" s="27">
        <v>7</v>
      </c>
      <c r="BW871" s="33"/>
      <c r="BX871" s="33"/>
      <c r="BY871" s="33"/>
      <c r="BZ871" s="91"/>
      <c r="CA871" s="91"/>
      <c r="CB871" s="91"/>
      <c r="CC871" s="33"/>
      <c r="CD871" s="33"/>
      <c r="CE871" s="33"/>
      <c r="CF871" s="27"/>
      <c r="CG871" s="27"/>
      <c r="CH871" s="27"/>
      <c r="CI871" s="27"/>
    </row>
    <row r="872" spans="1:88" x14ac:dyDescent="0.25">
      <c r="A872" s="27" t="s">
        <v>6004</v>
      </c>
      <c r="B872" s="27" t="s">
        <v>6005</v>
      </c>
      <c r="C872" s="27" t="s">
        <v>451</v>
      </c>
      <c r="D872" s="27" t="s">
        <v>3084</v>
      </c>
      <c r="E872" s="27" t="s">
        <v>215</v>
      </c>
      <c r="G872" s="27" t="s">
        <v>6899</v>
      </c>
      <c r="H872" s="27" t="s">
        <v>3994</v>
      </c>
      <c r="I872" s="27"/>
      <c r="J872" s="27"/>
      <c r="K872" s="29">
        <v>45500</v>
      </c>
      <c r="L872" s="30"/>
      <c r="M872" s="31"/>
      <c r="N872" t="s">
        <v>5178</v>
      </c>
      <c r="P872" s="27" t="s">
        <v>5178</v>
      </c>
      <c r="Q872" s="27"/>
      <c r="R872" s="27" t="s">
        <v>4876</v>
      </c>
      <c r="S872" s="27">
        <v>10001</v>
      </c>
      <c r="T872" s="27" t="s">
        <v>6937</v>
      </c>
      <c r="U872" s="27"/>
      <c r="V872" s="27" t="s">
        <v>4869</v>
      </c>
      <c r="W872" s="27"/>
      <c r="X872" s="27"/>
      <c r="Y872" s="27"/>
      <c r="Z872" s="27">
        <v>2</v>
      </c>
      <c r="AA872" s="52" t="s">
        <v>5677</v>
      </c>
      <c r="AB872" s="33" t="s">
        <v>5678</v>
      </c>
      <c r="AC872" s="27">
        <v>1</v>
      </c>
      <c r="AD872" s="27">
        <v>7</v>
      </c>
      <c r="AE872" s="27">
        <v>1</v>
      </c>
      <c r="AF872" s="36"/>
      <c r="AG872" s="36" t="s">
        <v>4871</v>
      </c>
      <c r="AH872" s="27"/>
      <c r="AI872" s="27"/>
      <c r="AJ872" s="29"/>
      <c r="AK872" s="27"/>
      <c r="AL872" s="27"/>
      <c r="AM872" s="27"/>
      <c r="AN872" s="27"/>
      <c r="AO872" s="27"/>
      <c r="AP872" s="27"/>
      <c r="AQ872" s="27"/>
      <c r="AR872" s="35"/>
      <c r="AS872" s="36"/>
      <c r="AT872" s="27"/>
      <c r="AU872" s="29"/>
      <c r="AV872" s="27"/>
      <c r="AW872" s="27"/>
      <c r="AX872" s="27"/>
      <c r="AY872" s="27"/>
      <c r="AZ872" s="27"/>
      <c r="BA872" s="27"/>
      <c r="BB872" s="27"/>
      <c r="BC872" s="27"/>
      <c r="BD872" s="27"/>
      <c r="BE872" s="27">
        <v>5</v>
      </c>
      <c r="BF872" s="27"/>
      <c r="BG872" s="27" t="s">
        <v>648</v>
      </c>
      <c r="BH872" s="27"/>
      <c r="BI872" s="27"/>
      <c r="BJ872" s="27"/>
      <c r="BK872" s="27"/>
      <c r="BL872" s="27"/>
      <c r="BM872" s="27"/>
      <c r="BN872" s="27"/>
      <c r="BO872" s="27"/>
      <c r="BP872" s="27"/>
      <c r="BQ872" s="27"/>
      <c r="BR872" s="27"/>
      <c r="BS872" s="27"/>
      <c r="BT872" s="27">
        <v>124.67671232876712</v>
      </c>
      <c r="BU872" s="27">
        <v>1</v>
      </c>
      <c r="BV872" s="27">
        <v>0</v>
      </c>
      <c r="BW872" s="33"/>
      <c r="BX872" s="33"/>
      <c r="BY872" s="33"/>
      <c r="BZ872" s="91"/>
      <c r="CA872" s="91"/>
      <c r="CB872" s="91"/>
      <c r="CC872" s="33"/>
      <c r="CD872" s="33"/>
      <c r="CE872" s="33"/>
      <c r="CF872" s="27"/>
      <c r="CG872" s="27"/>
      <c r="CH872" s="27"/>
      <c r="CI872" s="27"/>
    </row>
    <row r="873" spans="1:88" x14ac:dyDescent="0.25">
      <c r="A873" s="63" t="s">
        <v>2895</v>
      </c>
      <c r="B873" s="28" t="s">
        <v>2660</v>
      </c>
      <c r="C873" s="28" t="s">
        <v>477</v>
      </c>
      <c r="D873" s="28" t="s">
        <v>2896</v>
      </c>
      <c r="E873" s="28" t="s">
        <v>2897</v>
      </c>
      <c r="F873" s="27"/>
      <c r="G873" s="28" t="s">
        <v>6098</v>
      </c>
      <c r="H873" s="48" t="s">
        <v>4950</v>
      </c>
      <c r="I873" s="28">
        <v>0</v>
      </c>
      <c r="J873" s="27">
        <v>4419</v>
      </c>
      <c r="K873" s="29">
        <v>39258</v>
      </c>
      <c r="L873" s="27">
        <v>10750</v>
      </c>
      <c r="M873" s="31">
        <v>250</v>
      </c>
      <c r="N873" t="s">
        <v>4864</v>
      </c>
      <c r="O873" s="1"/>
      <c r="P873" s="27" t="s">
        <v>4864</v>
      </c>
      <c r="Q873" s="28"/>
      <c r="R873" s="27" t="s">
        <v>5008</v>
      </c>
      <c r="S873" t="s">
        <v>4866</v>
      </c>
      <c r="T873" t="s">
        <v>4924</v>
      </c>
      <c r="U873" s="27" t="s">
        <v>4868</v>
      </c>
      <c r="V873" s="27" t="s">
        <v>4959</v>
      </c>
      <c r="W873" s="27"/>
      <c r="X873" s="32" t="s">
        <v>5009</v>
      </c>
      <c r="Y873" s="27">
        <v>2</v>
      </c>
      <c r="Z873" s="33">
        <v>2</v>
      </c>
      <c r="AA873" s="166"/>
      <c r="AB873" s="28"/>
      <c r="AC873" s="28">
        <v>1</v>
      </c>
      <c r="AD873" s="28">
        <v>7</v>
      </c>
      <c r="AE873" s="28">
        <v>1</v>
      </c>
      <c r="AF873" s="39">
        <v>2193886010701</v>
      </c>
      <c r="AG873" s="36" t="str">
        <f>MID(AF873,10,4)</f>
        <v>0701</v>
      </c>
      <c r="AH873" s="28" t="s">
        <v>415</v>
      </c>
      <c r="AI873" s="28" t="s">
        <v>415</v>
      </c>
      <c r="AJ873" s="29">
        <v>31039</v>
      </c>
      <c r="AK873" s="27" t="s">
        <v>115</v>
      </c>
      <c r="AL873" s="27"/>
      <c r="AM873" s="27"/>
      <c r="AN873" s="27"/>
      <c r="AO873" s="27" t="s">
        <v>6007</v>
      </c>
      <c r="AP873" s="27" t="s">
        <v>6007</v>
      </c>
      <c r="AQ873" s="27" t="s">
        <v>115</v>
      </c>
      <c r="AR873" s="38">
        <v>30477220</v>
      </c>
      <c r="AS873" s="36">
        <v>284066263</v>
      </c>
      <c r="AT873" s="64">
        <v>2064423815</v>
      </c>
      <c r="AU873" s="29">
        <v>42788</v>
      </c>
      <c r="AV873" s="27" t="s">
        <v>6008</v>
      </c>
      <c r="AW873" s="28" t="s">
        <v>2898</v>
      </c>
      <c r="AX873" s="28" t="s">
        <v>700</v>
      </c>
      <c r="AY873" s="28" t="s">
        <v>700</v>
      </c>
      <c r="AZ873" s="28">
        <v>9</v>
      </c>
      <c r="BA873" s="28">
        <v>5</v>
      </c>
      <c r="BB873" s="27" t="s">
        <v>2899</v>
      </c>
      <c r="BC873" s="28" t="s">
        <v>4588</v>
      </c>
      <c r="BD873" s="28">
        <v>1</v>
      </c>
      <c r="BE873" s="27">
        <v>5</v>
      </c>
      <c r="BF873" s="27">
        <v>0</v>
      </c>
      <c r="BG873" s="28" t="s">
        <v>2900</v>
      </c>
      <c r="BH873" s="28">
        <v>10</v>
      </c>
      <c r="BI873" s="28"/>
      <c r="BJ873" s="28"/>
      <c r="BK873" s="28" t="s">
        <v>2901</v>
      </c>
      <c r="BL873" s="27" t="s">
        <v>2902</v>
      </c>
      <c r="BM873" s="27" t="s">
        <v>2903</v>
      </c>
      <c r="BN873" s="27" t="s">
        <v>2904</v>
      </c>
      <c r="BO873" s="27"/>
      <c r="BP873" s="27"/>
      <c r="BQ873" s="27"/>
      <c r="BR873" s="27"/>
      <c r="BS873" s="27"/>
      <c r="BT873" s="32">
        <v>39.638356164383559</v>
      </c>
      <c r="BU873" s="27">
        <v>12</v>
      </c>
      <c r="BV873" s="27">
        <v>23</v>
      </c>
      <c r="BW873" s="33">
        <v>10750</v>
      </c>
      <c r="BX873" s="37">
        <v>45185</v>
      </c>
      <c r="BY873" s="33">
        <v>9750</v>
      </c>
      <c r="BZ873" s="37">
        <v>44409</v>
      </c>
      <c r="CA873" s="27">
        <v>8500</v>
      </c>
      <c r="CB873" s="27">
        <v>8500</v>
      </c>
      <c r="CC873" s="37">
        <v>43862</v>
      </c>
      <c r="CD873" s="33">
        <v>7500</v>
      </c>
      <c r="CE873" s="33"/>
      <c r="CF873" s="27"/>
      <c r="CG873" s="27"/>
      <c r="CH873" s="27"/>
      <c r="CI873" s="27"/>
      <c r="CJ873" s="27"/>
    </row>
    <row r="874" spans="1:88" x14ac:dyDescent="0.25">
      <c r="A874" s="63" t="s">
        <v>2905</v>
      </c>
      <c r="B874" s="28" t="s">
        <v>695</v>
      </c>
      <c r="C874" s="28" t="s">
        <v>2324</v>
      </c>
      <c r="D874" s="28" t="s">
        <v>2906</v>
      </c>
      <c r="E874" s="28" t="s">
        <v>2906</v>
      </c>
      <c r="F874" s="27"/>
      <c r="G874" s="28" t="s">
        <v>6099</v>
      </c>
      <c r="H874" s="48" t="s">
        <v>5010</v>
      </c>
      <c r="I874" s="28">
        <v>0</v>
      </c>
      <c r="J874" s="27">
        <v>4321</v>
      </c>
      <c r="K874" s="29">
        <v>42293</v>
      </c>
      <c r="L874" s="27">
        <v>8250</v>
      </c>
      <c r="M874" s="31">
        <v>250</v>
      </c>
      <c r="N874" t="s">
        <v>4864</v>
      </c>
      <c r="O874" s="1"/>
      <c r="P874" s="27" t="s">
        <v>4864</v>
      </c>
      <c r="Q874" s="28"/>
      <c r="R874" s="27" t="s">
        <v>5011</v>
      </c>
      <c r="S874" t="s">
        <v>4866</v>
      </c>
      <c r="T874" t="s">
        <v>4958</v>
      </c>
      <c r="U874" s="27" t="s">
        <v>4868</v>
      </c>
      <c r="V874" s="27" t="s">
        <v>4959</v>
      </c>
      <c r="W874" s="27"/>
      <c r="X874" s="32" t="s">
        <v>5009</v>
      </c>
      <c r="Y874" s="27">
        <v>2</v>
      </c>
      <c r="Z874" s="27">
        <v>1</v>
      </c>
      <c r="AA874" s="166"/>
      <c r="AB874" s="28"/>
      <c r="AC874" s="28">
        <v>1</v>
      </c>
      <c r="AD874" s="28">
        <v>7</v>
      </c>
      <c r="AE874" s="28">
        <v>1</v>
      </c>
      <c r="AF874" s="39">
        <v>2450785250801</v>
      </c>
      <c r="AG874" s="36" t="str">
        <f>MID(AF874,10,4)</f>
        <v>0801</v>
      </c>
      <c r="AH874" s="28" t="s">
        <v>1714</v>
      </c>
      <c r="AI874" s="28" t="s">
        <v>1714</v>
      </c>
      <c r="AJ874" s="29">
        <v>34066</v>
      </c>
      <c r="AK874" s="27" t="s">
        <v>499</v>
      </c>
      <c r="AL874" s="27"/>
      <c r="AM874" s="27"/>
      <c r="AN874" s="27"/>
      <c r="AO874" s="27" t="s">
        <v>6007</v>
      </c>
      <c r="AP874" s="27" t="s">
        <v>6007</v>
      </c>
      <c r="AQ874" s="27" t="s">
        <v>2907</v>
      </c>
      <c r="AR874" s="38">
        <v>83372326</v>
      </c>
      <c r="AS874" s="36">
        <v>201502482928</v>
      </c>
      <c r="AT874" s="64">
        <v>1100806235</v>
      </c>
      <c r="AU874" s="29">
        <v>42410</v>
      </c>
      <c r="AV874" s="27" t="s">
        <v>6008</v>
      </c>
      <c r="AW874" s="28" t="s">
        <v>2908</v>
      </c>
      <c r="AX874" s="28" t="s">
        <v>700</v>
      </c>
      <c r="AY874" s="28" t="s">
        <v>700</v>
      </c>
      <c r="AZ874" s="28">
        <v>1</v>
      </c>
      <c r="BA874" s="28">
        <v>4</v>
      </c>
      <c r="BB874" s="27" t="s">
        <v>2909</v>
      </c>
      <c r="BC874" s="28" t="s">
        <v>4588</v>
      </c>
      <c r="BD874" s="28">
        <v>1</v>
      </c>
      <c r="BE874" s="27">
        <v>5</v>
      </c>
      <c r="BF874" s="27">
        <v>0</v>
      </c>
      <c r="BG874" s="28" t="s">
        <v>917</v>
      </c>
      <c r="BH874" s="28">
        <v>7</v>
      </c>
      <c r="BI874" s="28"/>
      <c r="BJ874" s="28"/>
      <c r="BK874" s="27" t="s">
        <v>2910</v>
      </c>
      <c r="BL874" s="27" t="s">
        <v>2911</v>
      </c>
      <c r="BM874" s="27" t="s">
        <v>2912</v>
      </c>
      <c r="BN874" s="27" t="s">
        <v>2913</v>
      </c>
      <c r="BO874" s="27"/>
      <c r="BP874" s="27"/>
      <c r="BQ874" s="27"/>
      <c r="BR874" s="27"/>
      <c r="BS874" s="27"/>
      <c r="BT874" s="32">
        <v>31.345205479452055</v>
      </c>
      <c r="BU874" s="27">
        <v>4</v>
      </c>
      <c r="BV874" s="27">
        <v>7</v>
      </c>
      <c r="BW874" s="33">
        <v>8250</v>
      </c>
      <c r="BX874" s="37">
        <v>45444</v>
      </c>
      <c r="BY874" s="33">
        <v>7250</v>
      </c>
      <c r="BZ874" s="33">
        <v>7250</v>
      </c>
      <c r="CA874" s="37">
        <v>44927</v>
      </c>
      <c r="CB874" s="33">
        <v>6350</v>
      </c>
      <c r="CC874" s="29">
        <v>44409</v>
      </c>
      <c r="CD874" s="27">
        <v>5750</v>
      </c>
      <c r="CE874" s="29">
        <v>43891</v>
      </c>
      <c r="CF874" s="37">
        <v>43891</v>
      </c>
      <c r="CG874" s="33">
        <v>4250</v>
      </c>
      <c r="CH874" s="33"/>
      <c r="CI874" s="27"/>
      <c r="CJ874" s="27"/>
    </row>
    <row r="875" spans="1:88" x14ac:dyDescent="0.25">
      <c r="A875" s="63" t="s">
        <v>2914</v>
      </c>
      <c r="B875" s="28" t="s">
        <v>2453</v>
      </c>
      <c r="C875" s="28" t="s">
        <v>2382</v>
      </c>
      <c r="D875" s="27" t="s">
        <v>545</v>
      </c>
      <c r="E875" s="27" t="s">
        <v>2915</v>
      </c>
      <c r="F875" s="27"/>
      <c r="G875" s="28" t="s">
        <v>6100</v>
      </c>
      <c r="H875" s="48" t="s">
        <v>5012</v>
      </c>
      <c r="I875" s="28">
        <v>0</v>
      </c>
      <c r="J875" s="27">
        <v>5222</v>
      </c>
      <c r="K875" s="29">
        <v>40717</v>
      </c>
      <c r="L875" s="27">
        <v>4750</v>
      </c>
      <c r="M875" s="31">
        <v>250</v>
      </c>
      <c r="N875" t="s">
        <v>4864</v>
      </c>
      <c r="O875" s="1"/>
      <c r="P875" s="27" t="s">
        <v>4864</v>
      </c>
      <c r="Q875" s="28"/>
      <c r="R875" s="27" t="s">
        <v>5011</v>
      </c>
      <c r="S875" s="27" t="s">
        <v>4890</v>
      </c>
      <c r="T875" s="27" t="s">
        <v>4902</v>
      </c>
      <c r="U875" s="27" t="s">
        <v>4903</v>
      </c>
      <c r="V875" s="27" t="s">
        <v>4959</v>
      </c>
      <c r="W875" s="27"/>
      <c r="X875" s="32" t="s">
        <v>5009</v>
      </c>
      <c r="Y875" s="27">
        <v>2</v>
      </c>
      <c r="Z875" s="27">
        <v>1</v>
      </c>
      <c r="AA875" s="166"/>
      <c r="AB875" s="28"/>
      <c r="AC875" s="28">
        <v>1</v>
      </c>
      <c r="AD875" s="28">
        <v>7</v>
      </c>
      <c r="AE875" s="28">
        <v>1</v>
      </c>
      <c r="AF875" s="36">
        <v>2438872050901</v>
      </c>
      <c r="AG875" s="36" t="str">
        <f>MID(AF875,10,4)</f>
        <v>0901</v>
      </c>
      <c r="AH875" s="27" t="s">
        <v>700</v>
      </c>
      <c r="AI875" s="27" t="s">
        <v>700</v>
      </c>
      <c r="AJ875" s="29">
        <v>29794</v>
      </c>
      <c r="AK875" s="27" t="s">
        <v>115</v>
      </c>
      <c r="AL875" s="27"/>
      <c r="AM875" s="27"/>
      <c r="AN875" s="27"/>
      <c r="AO875" s="27" t="s">
        <v>6007</v>
      </c>
      <c r="AP875" s="27" t="s">
        <v>6007</v>
      </c>
      <c r="AQ875" s="27" t="s">
        <v>115</v>
      </c>
      <c r="AR875" s="35">
        <v>72361182</v>
      </c>
      <c r="AS875" s="36">
        <v>201101719265</v>
      </c>
      <c r="AT875" s="64">
        <v>1100696040</v>
      </c>
      <c r="AU875" s="29">
        <v>41724</v>
      </c>
      <c r="AV875" s="27" t="s">
        <v>6008</v>
      </c>
      <c r="AW875" s="27" t="s">
        <v>2916</v>
      </c>
      <c r="AX875" s="28" t="s">
        <v>700</v>
      </c>
      <c r="AY875" s="28" t="s">
        <v>700</v>
      </c>
      <c r="AZ875" s="28">
        <v>1</v>
      </c>
      <c r="BA875" s="28">
        <v>4</v>
      </c>
      <c r="BB875" s="27">
        <v>41110272</v>
      </c>
      <c r="BC875" s="28" t="s">
        <v>1907</v>
      </c>
      <c r="BD875" s="28">
        <v>2</v>
      </c>
      <c r="BE875" s="27">
        <v>5</v>
      </c>
      <c r="BF875" s="27">
        <v>2</v>
      </c>
      <c r="BG875" s="33" t="s">
        <v>4598</v>
      </c>
      <c r="BH875" s="28">
        <v>5</v>
      </c>
      <c r="BI875" s="28"/>
      <c r="BJ875" s="28"/>
      <c r="BK875" s="27" t="s">
        <v>115</v>
      </c>
      <c r="BL875" s="27" t="s">
        <v>2917</v>
      </c>
      <c r="BM875" s="27" t="s">
        <v>2918</v>
      </c>
      <c r="BN875" s="27" t="s">
        <v>2919</v>
      </c>
      <c r="BO875" s="27"/>
      <c r="BP875" s="27"/>
      <c r="BQ875" s="27"/>
      <c r="BR875" s="27"/>
      <c r="BS875" s="27"/>
      <c r="BT875" s="32">
        <v>43.049315068493151</v>
      </c>
      <c r="BU875" s="27">
        <v>7</v>
      </c>
      <c r="BV875" s="27">
        <v>27</v>
      </c>
      <c r="BW875" s="33">
        <v>4750</v>
      </c>
      <c r="BX875" s="37">
        <v>44228</v>
      </c>
      <c r="BY875" s="33">
        <v>4000</v>
      </c>
      <c r="BZ875" s="27">
        <v>4000</v>
      </c>
      <c r="CA875" s="29">
        <v>43101</v>
      </c>
      <c r="CB875" s="27">
        <v>3250</v>
      </c>
      <c r="CC875" s="33"/>
      <c r="CD875" s="33"/>
      <c r="CE875" s="33"/>
      <c r="CF875" s="27"/>
      <c r="CG875" s="27"/>
      <c r="CH875" s="27"/>
      <c r="CI875" s="27"/>
      <c r="CJ875" s="27"/>
    </row>
    <row r="876" spans="1:88" x14ac:dyDescent="0.25">
      <c r="A876" s="63" t="s">
        <v>2920</v>
      </c>
      <c r="B876" s="28" t="s">
        <v>630</v>
      </c>
      <c r="C876" s="28" t="s">
        <v>592</v>
      </c>
      <c r="D876" s="28" t="s">
        <v>1410</v>
      </c>
      <c r="E876" s="28" t="s">
        <v>2921</v>
      </c>
      <c r="F876" s="27"/>
      <c r="G876" s="28" t="s">
        <v>6101</v>
      </c>
      <c r="H876" s="27" t="s">
        <v>3999</v>
      </c>
      <c r="I876" s="28">
        <v>0</v>
      </c>
      <c r="J876" s="27">
        <v>9333</v>
      </c>
      <c r="K876" s="29">
        <v>41686</v>
      </c>
      <c r="L876" s="30">
        <v>3385</v>
      </c>
      <c r="M876" s="31">
        <v>250</v>
      </c>
      <c r="N876" t="s">
        <v>4864</v>
      </c>
      <c r="O876" s="1"/>
      <c r="P876" s="27" t="s">
        <v>4864</v>
      </c>
      <c r="Q876" s="28"/>
      <c r="R876" s="27" t="s">
        <v>5011</v>
      </c>
      <c r="S876" s="27" t="s">
        <v>4890</v>
      </c>
      <c r="T876" s="27" t="s">
        <v>4902</v>
      </c>
      <c r="U876" s="27" t="s">
        <v>4903</v>
      </c>
      <c r="V876" s="27" t="s">
        <v>4959</v>
      </c>
      <c r="W876" s="27"/>
      <c r="X876" s="32" t="s">
        <v>5009</v>
      </c>
      <c r="Y876" s="27">
        <v>2</v>
      </c>
      <c r="Z876" s="27">
        <v>1</v>
      </c>
      <c r="AA876" s="166"/>
      <c r="AB876" s="28"/>
      <c r="AC876" s="28">
        <v>1</v>
      </c>
      <c r="AD876" s="28">
        <v>7</v>
      </c>
      <c r="AE876" s="28">
        <v>1</v>
      </c>
      <c r="AF876" s="39">
        <v>1720869730914</v>
      </c>
      <c r="AG876" s="36" t="str">
        <f>MID(AF876,10,4)</f>
        <v>0914</v>
      </c>
      <c r="AH876" s="28" t="s">
        <v>1412</v>
      </c>
      <c r="AI876" s="28" t="s">
        <v>700</v>
      </c>
      <c r="AJ876" s="29">
        <v>27875</v>
      </c>
      <c r="AK876" s="27" t="s">
        <v>115</v>
      </c>
      <c r="AL876" s="27"/>
      <c r="AM876" s="27"/>
      <c r="AN876" s="27"/>
      <c r="AO876" s="27" t="s">
        <v>6007</v>
      </c>
      <c r="AP876" s="27" t="s">
        <v>6007</v>
      </c>
      <c r="AQ876" s="27" t="s">
        <v>115</v>
      </c>
      <c r="AR876" s="38">
        <v>50764667</v>
      </c>
      <c r="AS876" s="36">
        <v>176629103</v>
      </c>
      <c r="AT876" s="64">
        <v>1080733860</v>
      </c>
      <c r="AU876" s="29">
        <v>41793</v>
      </c>
      <c r="AV876" s="27" t="s">
        <v>6008</v>
      </c>
      <c r="AW876" s="28" t="s">
        <v>2922</v>
      </c>
      <c r="AX876" s="28" t="s">
        <v>700</v>
      </c>
      <c r="AY876" s="28" t="s">
        <v>1412</v>
      </c>
      <c r="AZ876" s="28">
        <v>0</v>
      </c>
      <c r="BA876" s="28">
        <v>12</v>
      </c>
      <c r="BB876" s="27" t="s">
        <v>2923</v>
      </c>
      <c r="BC876" s="28" t="s">
        <v>1907</v>
      </c>
      <c r="BD876" s="28">
        <v>2</v>
      </c>
      <c r="BE876" s="27">
        <v>5</v>
      </c>
      <c r="BF876" s="27">
        <v>10</v>
      </c>
      <c r="BG876" s="28" t="s">
        <v>185</v>
      </c>
      <c r="BH876" s="28">
        <v>3</v>
      </c>
      <c r="BI876" s="28"/>
      <c r="BJ876" s="28"/>
      <c r="BK876" s="27" t="s">
        <v>115</v>
      </c>
      <c r="BL876" s="27" t="s">
        <v>4871</v>
      </c>
      <c r="BM876" s="27" t="s">
        <v>4871</v>
      </c>
      <c r="BN876" s="27"/>
      <c r="BO876" s="27"/>
      <c r="BP876" s="27"/>
      <c r="BQ876" s="27"/>
      <c r="BR876" s="27"/>
      <c r="BS876" s="27"/>
      <c r="BT876" s="32">
        <v>48.30684931506849</v>
      </c>
      <c r="BU876" s="27">
        <v>4</v>
      </c>
      <c r="BV876" s="27">
        <v>25</v>
      </c>
      <c r="BW876" s="33"/>
      <c r="BX876" s="33"/>
      <c r="BY876" s="33"/>
      <c r="BZ876" s="27"/>
      <c r="CA876" s="27"/>
      <c r="CB876" s="27"/>
      <c r="CC876" s="33"/>
      <c r="CD876" s="33"/>
      <c r="CE876" s="33"/>
      <c r="CF876" s="27"/>
      <c r="CG876" s="27"/>
      <c r="CH876" s="27"/>
      <c r="CI876" s="27"/>
      <c r="CJ876" s="27"/>
    </row>
    <row r="877" spans="1:88" x14ac:dyDescent="0.25">
      <c r="A877" s="63" t="s">
        <v>2924</v>
      </c>
      <c r="B877" s="28" t="s">
        <v>562</v>
      </c>
      <c r="C877" s="28" t="s">
        <v>305</v>
      </c>
      <c r="D877" s="28" t="s">
        <v>2925</v>
      </c>
      <c r="E877" s="28" t="s">
        <v>148</v>
      </c>
      <c r="F877" s="27"/>
      <c r="G877" s="28" t="s">
        <v>6102</v>
      </c>
      <c r="H877" s="48" t="s">
        <v>4918</v>
      </c>
      <c r="I877" s="28">
        <v>0</v>
      </c>
      <c r="J877" s="27">
        <v>7411</v>
      </c>
      <c r="K877" s="29">
        <v>41913</v>
      </c>
      <c r="L877" s="27">
        <v>4750</v>
      </c>
      <c r="M877" s="31">
        <v>250</v>
      </c>
      <c r="N877" t="s">
        <v>4864</v>
      </c>
      <c r="O877" s="1"/>
      <c r="P877" s="27" t="s">
        <v>4864</v>
      </c>
      <c r="Q877" s="28"/>
      <c r="R877" s="27" t="s">
        <v>5011</v>
      </c>
      <c r="S877" s="27" t="s">
        <v>4890</v>
      </c>
      <c r="T877" s="27" t="s">
        <v>4913</v>
      </c>
      <c r="U877" s="27"/>
      <c r="V877" s="27" t="s">
        <v>4959</v>
      </c>
      <c r="W877" s="27"/>
      <c r="X877" s="32" t="s">
        <v>5009</v>
      </c>
      <c r="Y877" s="27">
        <v>2</v>
      </c>
      <c r="Z877" s="27">
        <v>1</v>
      </c>
      <c r="AA877" s="166"/>
      <c r="AB877" s="28"/>
      <c r="AC877" s="28">
        <v>1</v>
      </c>
      <c r="AD877" s="28">
        <v>7</v>
      </c>
      <c r="AE877" s="28">
        <v>1</v>
      </c>
      <c r="AF877" s="39">
        <v>2617043620406</v>
      </c>
      <c r="AG877" s="36" t="str">
        <f>MID(AF877,10,4)</f>
        <v>0406</v>
      </c>
      <c r="AH877" s="28" t="s">
        <v>1740</v>
      </c>
      <c r="AI877" s="28" t="s">
        <v>1032</v>
      </c>
      <c r="AJ877" s="29">
        <v>30439</v>
      </c>
      <c r="AK877" s="27" t="s">
        <v>218</v>
      </c>
      <c r="AL877" s="27"/>
      <c r="AM877" s="27"/>
      <c r="AN877" s="27"/>
      <c r="AO877" s="27" t="s">
        <v>6007</v>
      </c>
      <c r="AP877" s="27" t="s">
        <v>6007</v>
      </c>
      <c r="AQ877" s="27" t="s">
        <v>2926</v>
      </c>
      <c r="AR877" s="38">
        <v>32660243</v>
      </c>
      <c r="AS877" s="39">
        <v>201402741606</v>
      </c>
      <c r="AT877" s="64">
        <v>1100746056</v>
      </c>
      <c r="AU877" s="29">
        <v>42060</v>
      </c>
      <c r="AV877" s="27" t="s">
        <v>6008</v>
      </c>
      <c r="AW877" s="28" t="s">
        <v>2927</v>
      </c>
      <c r="AX877" s="28" t="s">
        <v>700</v>
      </c>
      <c r="AY877" s="28" t="s">
        <v>767</v>
      </c>
      <c r="AZ877" s="28">
        <v>0</v>
      </c>
      <c r="BA877" s="28">
        <v>5</v>
      </c>
      <c r="BB877" s="27">
        <v>32322546</v>
      </c>
      <c r="BC877" s="28" t="s">
        <v>1907</v>
      </c>
      <c r="BD877" s="28">
        <v>2</v>
      </c>
      <c r="BE877" s="27">
        <v>5</v>
      </c>
      <c r="BF877" s="27">
        <v>3</v>
      </c>
      <c r="BG877" s="28" t="s">
        <v>2928</v>
      </c>
      <c r="BH877" s="28">
        <v>7</v>
      </c>
      <c r="BI877" s="28"/>
      <c r="BJ877" s="28"/>
      <c r="BK877" s="27" t="s">
        <v>115</v>
      </c>
      <c r="BL877" s="27" t="s">
        <v>4871</v>
      </c>
      <c r="BM877" s="27" t="s">
        <v>4871</v>
      </c>
      <c r="BN877" s="27"/>
      <c r="BO877" s="27"/>
      <c r="BP877" s="27"/>
      <c r="BQ877" s="27"/>
      <c r="BR877" s="27"/>
      <c r="BS877" s="27"/>
      <c r="BT877" s="32">
        <v>41.282191780821918</v>
      </c>
      <c r="BU877" s="27">
        <v>5</v>
      </c>
      <c r="BV877" s="27">
        <v>3</v>
      </c>
      <c r="BW877" s="33">
        <v>4750</v>
      </c>
      <c r="BX877" s="37">
        <v>45093</v>
      </c>
      <c r="BY877" s="33">
        <v>4000</v>
      </c>
      <c r="BZ877" s="27">
        <v>4000</v>
      </c>
      <c r="CA877" s="29">
        <v>44317</v>
      </c>
      <c r="CB877" s="27">
        <v>3250</v>
      </c>
      <c r="CC877" s="33">
        <v>3250</v>
      </c>
      <c r="CD877" s="37">
        <v>44243</v>
      </c>
      <c r="CE877" s="33">
        <v>3000</v>
      </c>
      <c r="CF877" s="27"/>
      <c r="CG877" s="27"/>
      <c r="CH877" s="27"/>
      <c r="CI877" s="27"/>
      <c r="CJ877" s="27"/>
    </row>
    <row r="878" spans="1:88" x14ac:dyDescent="0.25">
      <c r="A878" s="63" t="s">
        <v>2929</v>
      </c>
      <c r="B878" s="28" t="s">
        <v>140</v>
      </c>
      <c r="C878" s="28" t="s">
        <v>1184</v>
      </c>
      <c r="D878" s="28" t="s">
        <v>340</v>
      </c>
      <c r="E878" s="28" t="s">
        <v>168</v>
      </c>
      <c r="F878" s="27"/>
      <c r="G878" s="28" t="s">
        <v>6103</v>
      </c>
      <c r="H878" s="28" t="s">
        <v>3998</v>
      </c>
      <c r="I878" s="28" t="s">
        <v>4998</v>
      </c>
      <c r="J878" s="27">
        <v>8332</v>
      </c>
      <c r="K878" s="29">
        <v>42399</v>
      </c>
      <c r="L878" s="30">
        <v>3250</v>
      </c>
      <c r="M878" s="31">
        <v>250</v>
      </c>
      <c r="N878" t="s">
        <v>4864</v>
      </c>
      <c r="O878" s="1"/>
      <c r="P878" s="27" t="s">
        <v>4864</v>
      </c>
      <c r="Q878" s="28"/>
      <c r="R878" s="27" t="s">
        <v>5011</v>
      </c>
      <c r="S878" s="27" t="s">
        <v>4962</v>
      </c>
      <c r="T878" s="27" t="s">
        <v>4963</v>
      </c>
      <c r="U878" s="27" t="s">
        <v>4954</v>
      </c>
      <c r="V878" s="27" t="s">
        <v>4959</v>
      </c>
      <c r="W878" s="105" t="s">
        <v>5013</v>
      </c>
      <c r="X878" s="32" t="s">
        <v>5009</v>
      </c>
      <c r="Y878" s="27">
        <v>2</v>
      </c>
      <c r="Z878" s="27">
        <v>1</v>
      </c>
      <c r="AA878" s="166"/>
      <c r="AB878" s="28"/>
      <c r="AC878" s="28">
        <v>1</v>
      </c>
      <c r="AD878" s="28">
        <v>7</v>
      </c>
      <c r="AE878" s="28">
        <v>1</v>
      </c>
      <c r="AF878" s="39">
        <v>1756495020901</v>
      </c>
      <c r="AG878" s="36" t="str">
        <f>MID(AF878,10,4)</f>
        <v>0901</v>
      </c>
      <c r="AH878" s="28" t="s">
        <v>700</v>
      </c>
      <c r="AI878" s="28" t="s">
        <v>700</v>
      </c>
      <c r="AJ878" s="29">
        <v>26139</v>
      </c>
      <c r="AK878" s="27" t="s">
        <v>218</v>
      </c>
      <c r="AL878" s="27"/>
      <c r="AM878" s="27"/>
      <c r="AN878" s="27"/>
      <c r="AO878" s="27" t="s">
        <v>6007</v>
      </c>
      <c r="AP878" s="27" t="s">
        <v>6007</v>
      </c>
      <c r="AQ878" s="27" t="s">
        <v>2930</v>
      </c>
      <c r="AR878" s="38">
        <v>15800016</v>
      </c>
      <c r="AS878" s="36">
        <v>171329329</v>
      </c>
      <c r="AT878" s="64">
        <v>1100846565</v>
      </c>
      <c r="AU878" s="29">
        <v>42642</v>
      </c>
      <c r="AV878" s="27" t="s">
        <v>6008</v>
      </c>
      <c r="AW878" s="28" t="s">
        <v>2931</v>
      </c>
      <c r="AX878" s="28" t="s">
        <v>700</v>
      </c>
      <c r="AY878" s="28" t="s">
        <v>700</v>
      </c>
      <c r="AZ878" s="28">
        <v>0</v>
      </c>
      <c r="BA878" s="28">
        <v>5</v>
      </c>
      <c r="BB878" s="27" t="s">
        <v>2932</v>
      </c>
      <c r="BC878" s="28" t="s">
        <v>1907</v>
      </c>
      <c r="BD878" s="28">
        <v>2</v>
      </c>
      <c r="BE878" s="27">
        <v>5</v>
      </c>
      <c r="BF878" s="27">
        <v>3</v>
      </c>
      <c r="BG878" s="28" t="s">
        <v>185</v>
      </c>
      <c r="BH878" s="28">
        <v>3</v>
      </c>
      <c r="BI878" s="28"/>
      <c r="BJ878" s="28"/>
      <c r="BK878" s="27" t="s">
        <v>115</v>
      </c>
      <c r="BL878" s="27" t="s">
        <v>2933</v>
      </c>
      <c r="BM878" s="28" t="s">
        <v>2931</v>
      </c>
      <c r="BN878" s="27" t="s">
        <v>2934</v>
      </c>
      <c r="BO878" s="27"/>
      <c r="BP878" s="27"/>
      <c r="BQ878" s="27"/>
      <c r="BR878" s="27"/>
      <c r="BS878" s="27"/>
      <c r="BT878" s="32">
        <v>53.063013698630137</v>
      </c>
      <c r="BU878" s="27">
        <v>7</v>
      </c>
      <c r="BV878" s="27">
        <v>25</v>
      </c>
      <c r="BW878" s="33">
        <v>3250</v>
      </c>
      <c r="BX878" s="37">
        <v>44317</v>
      </c>
      <c r="BY878" s="33">
        <v>2850</v>
      </c>
      <c r="BZ878" s="27"/>
      <c r="CA878" s="27"/>
      <c r="CB878" s="27"/>
      <c r="CC878" s="33"/>
      <c r="CD878" s="33"/>
      <c r="CE878" s="33"/>
      <c r="CF878" s="27"/>
      <c r="CG878" s="27"/>
      <c r="CH878" s="27"/>
      <c r="CI878" s="27"/>
      <c r="CJ878" s="27"/>
    </row>
    <row r="879" spans="1:88" x14ac:dyDescent="0.25">
      <c r="A879" s="63" t="s">
        <v>2935</v>
      </c>
      <c r="B879" s="28" t="s">
        <v>695</v>
      </c>
      <c r="C879" s="28" t="s">
        <v>344</v>
      </c>
      <c r="D879" s="28" t="s">
        <v>758</v>
      </c>
      <c r="E879" s="28" t="s">
        <v>2936</v>
      </c>
      <c r="F879" s="27"/>
      <c r="G879" s="28" t="s">
        <v>6104</v>
      </c>
      <c r="H879" s="28" t="s">
        <v>3998</v>
      </c>
      <c r="I879" s="28">
        <v>0</v>
      </c>
      <c r="J879" s="27">
        <v>4229</v>
      </c>
      <c r="K879" s="29">
        <v>42186</v>
      </c>
      <c r="L879" s="30">
        <v>2960</v>
      </c>
      <c r="M879" s="31">
        <v>250</v>
      </c>
      <c r="N879" t="s">
        <v>4864</v>
      </c>
      <c r="O879" s="1"/>
      <c r="P879" s="27" t="s">
        <v>4864</v>
      </c>
      <c r="Q879" s="28"/>
      <c r="R879" s="27" t="s">
        <v>5011</v>
      </c>
      <c r="S879" s="27" t="s">
        <v>4962</v>
      </c>
      <c r="T879" s="27" t="s">
        <v>4963</v>
      </c>
      <c r="U879" s="27" t="s">
        <v>4954</v>
      </c>
      <c r="V879" s="27" t="s">
        <v>4959</v>
      </c>
      <c r="W879" s="27" t="s">
        <v>5013</v>
      </c>
      <c r="X879" s="32" t="s">
        <v>5009</v>
      </c>
      <c r="Y879" s="27">
        <v>2</v>
      </c>
      <c r="Z879" s="27">
        <v>1</v>
      </c>
      <c r="AA879" s="166"/>
      <c r="AB879" s="28"/>
      <c r="AC879" s="28">
        <v>1</v>
      </c>
      <c r="AD879" s="28">
        <v>7</v>
      </c>
      <c r="AE879" s="28">
        <v>1</v>
      </c>
      <c r="AF879" s="36">
        <v>2816004650805</v>
      </c>
      <c r="AG879" s="36" t="str">
        <f>MID(AF879,10,4)</f>
        <v>0805</v>
      </c>
      <c r="AH879" s="27" t="s">
        <v>2937</v>
      </c>
      <c r="AI879" s="27" t="s">
        <v>1714</v>
      </c>
      <c r="AJ879" s="29">
        <v>34987</v>
      </c>
      <c r="AK879" s="27" t="s">
        <v>218</v>
      </c>
      <c r="AL879" s="27"/>
      <c r="AM879" s="27"/>
      <c r="AN879" s="27"/>
      <c r="AO879" s="27" t="s">
        <v>6007</v>
      </c>
      <c r="AP879" s="27" t="s">
        <v>6007</v>
      </c>
      <c r="AQ879" s="27" t="s">
        <v>2938</v>
      </c>
      <c r="AR879" s="35">
        <v>85797286</v>
      </c>
      <c r="AS879" s="36">
        <v>201501701444</v>
      </c>
      <c r="AT879" s="64">
        <v>1100806236</v>
      </c>
      <c r="AU879" s="29">
        <v>42410</v>
      </c>
      <c r="AV879" s="27" t="s">
        <v>6008</v>
      </c>
      <c r="AW879" s="27" t="s">
        <v>2939</v>
      </c>
      <c r="AX879" s="28" t="s">
        <v>700</v>
      </c>
      <c r="AY879" s="28" t="s">
        <v>700</v>
      </c>
      <c r="AZ879" s="28">
        <v>5</v>
      </c>
      <c r="BA879" s="28">
        <v>3</v>
      </c>
      <c r="BB879" s="27">
        <v>58903814</v>
      </c>
      <c r="BC879" s="28" t="s">
        <v>4588</v>
      </c>
      <c r="BD879" s="28">
        <v>1</v>
      </c>
      <c r="BE879" s="27">
        <v>5</v>
      </c>
      <c r="BF879" s="27">
        <v>0</v>
      </c>
      <c r="BG879" s="28" t="s">
        <v>2940</v>
      </c>
      <c r="BH879" s="28">
        <v>7</v>
      </c>
      <c r="BI879" s="28"/>
      <c r="BJ879" s="28"/>
      <c r="BK879" s="27" t="s">
        <v>115</v>
      </c>
      <c r="BL879" s="27" t="s">
        <v>2941</v>
      </c>
      <c r="BM879" s="27" t="s">
        <v>2939</v>
      </c>
      <c r="BN879" s="27"/>
      <c r="BO879" s="27"/>
      <c r="BP879" s="27"/>
      <c r="BQ879" s="27"/>
      <c r="BR879" s="27"/>
      <c r="BS879" s="27"/>
      <c r="BT879" s="32">
        <v>28.82191780821918</v>
      </c>
      <c r="BU879" s="27">
        <v>10</v>
      </c>
      <c r="BV879" s="27">
        <v>15</v>
      </c>
      <c r="BW879" s="33"/>
      <c r="BX879" s="33"/>
      <c r="BY879" s="33"/>
      <c r="BZ879" s="27"/>
      <c r="CA879" s="27"/>
      <c r="CB879" s="27"/>
      <c r="CC879" s="33"/>
      <c r="CD879" s="33"/>
      <c r="CE879" s="33"/>
      <c r="CF879" s="27"/>
      <c r="CG879" s="27"/>
      <c r="CH879" s="27"/>
      <c r="CI879" s="27"/>
      <c r="CJ879" s="27"/>
    </row>
    <row r="880" spans="1:88" x14ac:dyDescent="0.25">
      <c r="A880" s="63" t="s">
        <v>2942</v>
      </c>
      <c r="B880" s="28" t="s">
        <v>179</v>
      </c>
      <c r="C880" s="28" t="s">
        <v>180</v>
      </c>
      <c r="D880" s="28" t="s">
        <v>436</v>
      </c>
      <c r="E880" s="28" t="s">
        <v>662</v>
      </c>
      <c r="F880" s="27"/>
      <c r="G880" s="28" t="s">
        <v>6105</v>
      </c>
      <c r="H880" s="28" t="s">
        <v>4009</v>
      </c>
      <c r="I880" s="28">
        <v>0</v>
      </c>
      <c r="J880" s="28">
        <v>4419</v>
      </c>
      <c r="K880" s="29">
        <v>42383</v>
      </c>
      <c r="L880" s="27">
        <v>4750</v>
      </c>
      <c r="M880" s="31">
        <v>250</v>
      </c>
      <c r="N880" t="s">
        <v>149</v>
      </c>
      <c r="O880" s="1">
        <v>45232</v>
      </c>
      <c r="P880" t="s">
        <v>4883</v>
      </c>
      <c r="Q880" s="28"/>
      <c r="R880" s="27" t="s">
        <v>5011</v>
      </c>
      <c r="S880" s="27" t="s">
        <v>4962</v>
      </c>
      <c r="T880" s="27" t="s">
        <v>4963</v>
      </c>
      <c r="U880" s="27" t="s">
        <v>4954</v>
      </c>
      <c r="V880" s="27" t="s">
        <v>4959</v>
      </c>
      <c r="W880" s="27" t="s">
        <v>5014</v>
      </c>
      <c r="X880" s="32" t="s">
        <v>5009</v>
      </c>
      <c r="Y880" s="27">
        <v>2</v>
      </c>
      <c r="Z880" s="27">
        <v>1</v>
      </c>
      <c r="AA880" s="166"/>
      <c r="AB880" s="28"/>
      <c r="AC880" s="28">
        <v>1</v>
      </c>
      <c r="AD880" s="28">
        <v>7</v>
      </c>
      <c r="AE880" s="28">
        <v>1</v>
      </c>
      <c r="AF880" s="39">
        <v>1749805311101</v>
      </c>
      <c r="AG880" s="36" t="str">
        <f>MID(AF880,10,4)</f>
        <v>1101</v>
      </c>
      <c r="AH880" s="28" t="s">
        <v>293</v>
      </c>
      <c r="AI880" s="28" t="s">
        <v>293</v>
      </c>
      <c r="AJ880" s="29">
        <v>28890</v>
      </c>
      <c r="AK880" s="27" t="s">
        <v>218</v>
      </c>
      <c r="AL880" s="27"/>
      <c r="AM880" s="27"/>
      <c r="AN880" s="27"/>
      <c r="AO880" s="27" t="s">
        <v>6007</v>
      </c>
      <c r="AP880" s="27" t="s">
        <v>6007</v>
      </c>
      <c r="AQ880" s="27" t="s">
        <v>2943</v>
      </c>
      <c r="AR880" s="38">
        <v>9347933</v>
      </c>
      <c r="AS880" s="36">
        <v>179672308</v>
      </c>
      <c r="AT880" s="64">
        <v>1088032129</v>
      </c>
      <c r="AU880" s="29">
        <v>43200</v>
      </c>
      <c r="AV880" s="27" t="s">
        <v>6008</v>
      </c>
      <c r="AW880" s="28" t="s">
        <v>2944</v>
      </c>
      <c r="AX880" s="28" t="s">
        <v>700</v>
      </c>
      <c r="AY880" s="28" t="s">
        <v>700</v>
      </c>
      <c r="AZ880" s="28">
        <v>3</v>
      </c>
      <c r="BA880" s="28">
        <v>5</v>
      </c>
      <c r="BB880" s="27">
        <v>59446685</v>
      </c>
      <c r="BC880" s="28" t="s">
        <v>1907</v>
      </c>
      <c r="BD880" s="28">
        <v>2</v>
      </c>
      <c r="BE880" s="27">
        <v>5</v>
      </c>
      <c r="BF880" s="27">
        <v>3</v>
      </c>
      <c r="BG880" s="28" t="s">
        <v>2945</v>
      </c>
      <c r="BH880" s="28">
        <v>7</v>
      </c>
      <c r="BI880" s="28"/>
      <c r="BJ880" s="28"/>
      <c r="BK880" s="28" t="s">
        <v>2946</v>
      </c>
      <c r="BL880" s="28" t="s">
        <v>2947</v>
      </c>
      <c r="BM880" s="28" t="s">
        <v>2948</v>
      </c>
      <c r="BN880" s="28" t="s">
        <v>2949</v>
      </c>
      <c r="BO880" s="27"/>
      <c r="BP880" s="27"/>
      <c r="BQ880" s="27"/>
      <c r="BR880" s="27"/>
      <c r="BS880" s="27"/>
      <c r="BT880" s="32">
        <v>45.526027397260272</v>
      </c>
      <c r="BU880" s="27">
        <v>2</v>
      </c>
      <c r="BV880" s="27">
        <v>4</v>
      </c>
      <c r="BW880" s="33">
        <v>4750</v>
      </c>
      <c r="BX880" s="37">
        <v>43328</v>
      </c>
      <c r="BY880" s="33">
        <v>3750</v>
      </c>
      <c r="BZ880" s="27"/>
      <c r="CA880" s="27"/>
      <c r="CB880" s="27"/>
      <c r="CC880" s="33"/>
      <c r="CD880" s="33"/>
      <c r="CE880" s="33"/>
      <c r="CF880" s="27"/>
      <c r="CG880" s="27"/>
      <c r="CH880" s="27"/>
      <c r="CI880" s="27"/>
      <c r="CJ880" s="27"/>
    </row>
    <row r="881" spans="1:88" x14ac:dyDescent="0.25">
      <c r="A881" s="63" t="s">
        <v>2950</v>
      </c>
      <c r="B881" s="28" t="s">
        <v>2951</v>
      </c>
      <c r="C881" s="28" t="s">
        <v>2952</v>
      </c>
      <c r="D881" s="28" t="s">
        <v>2953</v>
      </c>
      <c r="E881" s="28" t="s">
        <v>291</v>
      </c>
      <c r="F881" s="27"/>
      <c r="G881" s="28" t="s">
        <v>6106</v>
      </c>
      <c r="H881" s="27" t="s">
        <v>3994</v>
      </c>
      <c r="I881" s="28">
        <v>0</v>
      </c>
      <c r="J881" s="27">
        <v>5242</v>
      </c>
      <c r="K881" s="29">
        <v>40515</v>
      </c>
      <c r="L881" s="30">
        <v>3385</v>
      </c>
      <c r="M881" s="31">
        <v>250</v>
      </c>
      <c r="N881" t="s">
        <v>4864</v>
      </c>
      <c r="O881" s="1"/>
      <c r="P881" s="27" t="s">
        <v>4864</v>
      </c>
      <c r="Q881" s="28"/>
      <c r="R881" s="27" t="s">
        <v>5015</v>
      </c>
      <c r="S881" s="27">
        <v>52</v>
      </c>
      <c r="T881" s="27" t="s">
        <v>5016</v>
      </c>
      <c r="U881" s="27"/>
      <c r="V881" s="27" t="s">
        <v>4959</v>
      </c>
      <c r="W881" s="27" t="s">
        <v>5017</v>
      </c>
      <c r="X881" s="32" t="s">
        <v>5009</v>
      </c>
      <c r="Y881" s="27">
        <v>2</v>
      </c>
      <c r="Z881" s="33">
        <v>2</v>
      </c>
      <c r="AA881" s="166"/>
      <c r="AB881" s="28"/>
      <c r="AC881" s="28">
        <v>1</v>
      </c>
      <c r="AD881" s="28">
        <v>7</v>
      </c>
      <c r="AE881" s="28">
        <v>1</v>
      </c>
      <c r="AF881" s="39">
        <v>1612997170808</v>
      </c>
      <c r="AG881" s="36" t="str">
        <f>MID(AF881,10,4)</f>
        <v>0808</v>
      </c>
      <c r="AH881" s="28" t="s">
        <v>2954</v>
      </c>
      <c r="AI881" s="28" t="s">
        <v>1714</v>
      </c>
      <c r="AJ881" s="29">
        <v>32067</v>
      </c>
      <c r="AK881" s="27" t="s">
        <v>115</v>
      </c>
      <c r="AL881" s="27"/>
      <c r="AM881" s="27"/>
      <c r="AN881" s="27"/>
      <c r="AO881" s="27" t="s">
        <v>6007</v>
      </c>
      <c r="AP881" s="27" t="s">
        <v>6007</v>
      </c>
      <c r="AQ881" s="27" t="s">
        <v>115</v>
      </c>
      <c r="AR881" s="38">
        <v>81198604</v>
      </c>
      <c r="AS881" s="36">
        <v>201100456077</v>
      </c>
      <c r="AT881" s="64">
        <v>2099367352</v>
      </c>
      <c r="AU881" s="29">
        <v>43306</v>
      </c>
      <c r="AV881" s="27" t="s">
        <v>6008</v>
      </c>
      <c r="AW881" s="28" t="s">
        <v>2955</v>
      </c>
      <c r="AX881" s="28" t="s">
        <v>700</v>
      </c>
      <c r="AY881" s="28" t="s">
        <v>700</v>
      </c>
      <c r="AZ881" s="28">
        <v>7</v>
      </c>
      <c r="BA881" s="28">
        <v>3</v>
      </c>
      <c r="BB881" s="28">
        <v>40451488</v>
      </c>
      <c r="BC881" s="28" t="s">
        <v>4588</v>
      </c>
      <c r="BD881" s="28">
        <v>1</v>
      </c>
      <c r="BE881" s="27">
        <v>5</v>
      </c>
      <c r="BF881" s="27">
        <v>1</v>
      </c>
      <c r="BG881" s="28" t="s">
        <v>917</v>
      </c>
      <c r="BH881" s="28">
        <v>7</v>
      </c>
      <c r="BI881" s="28"/>
      <c r="BJ881" s="28"/>
      <c r="BK881" s="27" t="s">
        <v>115</v>
      </c>
      <c r="BL881" s="27" t="s">
        <v>2956</v>
      </c>
      <c r="BM881" s="28" t="s">
        <v>2957</v>
      </c>
      <c r="BN881" s="27">
        <v>30102880</v>
      </c>
      <c r="BO881" s="27"/>
      <c r="BP881" s="27"/>
      <c r="BQ881" s="27"/>
      <c r="BR881" s="27"/>
      <c r="BS881" s="27"/>
      <c r="BT881" s="32">
        <v>36.821917808219176</v>
      </c>
      <c r="BU881" s="27">
        <v>10</v>
      </c>
      <c r="BV881" s="27">
        <v>17</v>
      </c>
      <c r="BW881" s="33"/>
      <c r="BX881" s="33"/>
      <c r="BY881" s="33"/>
      <c r="BZ881" s="27"/>
      <c r="CA881" s="27"/>
      <c r="CB881" s="27"/>
      <c r="CC881" s="33"/>
      <c r="CD881" s="33"/>
      <c r="CE881" s="33"/>
      <c r="CF881" s="27"/>
      <c r="CG881" s="27"/>
      <c r="CH881" s="27"/>
      <c r="CI881" s="27"/>
      <c r="CJ881" s="27"/>
    </row>
    <row r="882" spans="1:88" x14ac:dyDescent="0.25">
      <c r="A882" s="63" t="s">
        <v>2958</v>
      </c>
      <c r="B882" s="28" t="s">
        <v>2149</v>
      </c>
      <c r="C882" s="28" t="s">
        <v>637</v>
      </c>
      <c r="D882" s="28" t="s">
        <v>2959</v>
      </c>
      <c r="E882" s="28" t="s">
        <v>215</v>
      </c>
      <c r="F882" s="27"/>
      <c r="G882" s="28" t="s">
        <v>6107</v>
      </c>
      <c r="H882" s="27" t="s">
        <v>3994</v>
      </c>
      <c r="I882" s="28">
        <v>0</v>
      </c>
      <c r="J882" s="27">
        <v>5242</v>
      </c>
      <c r="K882" s="29">
        <v>40861</v>
      </c>
      <c r="L882" s="30">
        <v>3385</v>
      </c>
      <c r="M882" s="31">
        <v>250</v>
      </c>
      <c r="N882" t="s">
        <v>4864</v>
      </c>
      <c r="O882" s="1"/>
      <c r="P882" s="27" t="s">
        <v>4864</v>
      </c>
      <c r="Q882" s="28"/>
      <c r="R882" s="27" t="s">
        <v>5015</v>
      </c>
      <c r="S882" s="27">
        <v>49</v>
      </c>
      <c r="T882" s="27" t="s">
        <v>5018</v>
      </c>
      <c r="U882" s="27"/>
      <c r="V882" s="27" t="s">
        <v>4959</v>
      </c>
      <c r="W882" s="27" t="s">
        <v>5019</v>
      </c>
      <c r="X882" s="32" t="s">
        <v>5020</v>
      </c>
      <c r="Y882" s="27">
        <v>17</v>
      </c>
      <c r="Z882" s="33">
        <v>2</v>
      </c>
      <c r="AA882" s="166"/>
      <c r="AB882" s="28"/>
      <c r="AC882" s="28">
        <v>1</v>
      </c>
      <c r="AD882" s="28">
        <v>7</v>
      </c>
      <c r="AE882" s="28">
        <v>1</v>
      </c>
      <c r="AF882" s="39">
        <v>2080562701001</v>
      </c>
      <c r="AG882" s="36" t="str">
        <f>MID(AF882,10,4)</f>
        <v>1001</v>
      </c>
      <c r="AH882" s="28" t="s">
        <v>1309</v>
      </c>
      <c r="AI882" s="28" t="s">
        <v>361</v>
      </c>
      <c r="AJ882" s="29">
        <v>33569</v>
      </c>
      <c r="AK882" s="27" t="s">
        <v>115</v>
      </c>
      <c r="AL882" s="27"/>
      <c r="AM882" s="27"/>
      <c r="AN882" s="27"/>
      <c r="AO882" s="27" t="s">
        <v>6007</v>
      </c>
      <c r="AP882" s="27" t="s">
        <v>6007</v>
      </c>
      <c r="AQ882" s="27" t="s">
        <v>115</v>
      </c>
      <c r="AR882" s="35">
        <v>75995751</v>
      </c>
      <c r="AS882" s="36">
        <v>201300346647</v>
      </c>
      <c r="AT882" s="64">
        <v>2100707330</v>
      </c>
      <c r="AU882" s="29">
        <v>41793</v>
      </c>
      <c r="AV882" s="27" t="s">
        <v>6008</v>
      </c>
      <c r="AW882" s="27" t="s">
        <v>2960</v>
      </c>
      <c r="AX882" s="28" t="s">
        <v>293</v>
      </c>
      <c r="AY882" s="28" t="s">
        <v>293</v>
      </c>
      <c r="AZ882" s="28">
        <v>0</v>
      </c>
      <c r="BA882" s="28">
        <v>4</v>
      </c>
      <c r="BB882" s="28">
        <v>49874850</v>
      </c>
      <c r="BC882" s="28" t="s">
        <v>1907</v>
      </c>
      <c r="BD882" s="28">
        <v>2</v>
      </c>
      <c r="BE882" s="27">
        <v>5</v>
      </c>
      <c r="BF882" s="27">
        <v>2</v>
      </c>
      <c r="BG882" s="33" t="s">
        <v>4598</v>
      </c>
      <c r="BH882" s="28">
        <v>5</v>
      </c>
      <c r="BI882" s="28"/>
      <c r="BJ882" s="28"/>
      <c r="BK882" s="27" t="s">
        <v>115</v>
      </c>
      <c r="BL882" s="27" t="s">
        <v>4871</v>
      </c>
      <c r="BM882" s="27" t="s">
        <v>4871</v>
      </c>
      <c r="BN882" s="27"/>
      <c r="BO882" s="27"/>
      <c r="BP882" s="27"/>
      <c r="BQ882" s="27"/>
      <c r="BR882" s="27"/>
      <c r="BS882" s="27"/>
      <c r="BT882" s="32">
        <v>32.706849315068496</v>
      </c>
      <c r="BU882" s="27">
        <v>11</v>
      </c>
      <c r="BV882" s="27">
        <v>27</v>
      </c>
      <c r="BW882" s="33"/>
      <c r="BX882" s="33"/>
      <c r="BY882" s="33"/>
      <c r="BZ882" s="27"/>
      <c r="CA882" s="27"/>
      <c r="CB882" s="27"/>
      <c r="CC882" s="33"/>
      <c r="CD882" s="33"/>
      <c r="CE882" s="33"/>
      <c r="CF882" s="27"/>
      <c r="CG882" s="27"/>
      <c r="CH882" s="27"/>
      <c r="CI882" s="27"/>
      <c r="CJ882" s="27"/>
    </row>
    <row r="883" spans="1:88" x14ac:dyDescent="0.25">
      <c r="A883" s="63" t="s">
        <v>2961</v>
      </c>
      <c r="B883" s="27" t="s">
        <v>137</v>
      </c>
      <c r="C883" s="27" t="s">
        <v>105</v>
      </c>
      <c r="D883" s="27" t="s">
        <v>2962</v>
      </c>
      <c r="E883" s="27" t="s">
        <v>378</v>
      </c>
      <c r="F883" s="27"/>
      <c r="G883" s="28" t="s">
        <v>6108</v>
      </c>
      <c r="H883" s="27" t="s">
        <v>3994</v>
      </c>
      <c r="I883" s="28">
        <v>0</v>
      </c>
      <c r="J883" s="27">
        <v>5242</v>
      </c>
      <c r="K883" s="29">
        <v>41024</v>
      </c>
      <c r="L883" s="30">
        <v>3385</v>
      </c>
      <c r="M883" s="31">
        <v>250</v>
      </c>
      <c r="N883" t="s">
        <v>4864</v>
      </c>
      <c r="O883" s="1"/>
      <c r="P883" s="27" t="s">
        <v>4864</v>
      </c>
      <c r="Q883" s="28"/>
      <c r="R883" s="27" t="s">
        <v>5015</v>
      </c>
      <c r="S883" s="27">
        <v>54</v>
      </c>
      <c r="T883" s="27" t="s">
        <v>5021</v>
      </c>
      <c r="U883" s="27"/>
      <c r="V883" s="27" t="s">
        <v>4959</v>
      </c>
      <c r="W883" s="27" t="s">
        <v>5022</v>
      </c>
      <c r="X883" s="32" t="s">
        <v>5009</v>
      </c>
      <c r="Y883" s="27">
        <v>2</v>
      </c>
      <c r="Z883" s="33">
        <v>2</v>
      </c>
      <c r="AA883" s="166"/>
      <c r="AB883" s="28"/>
      <c r="AC883" s="28">
        <v>1</v>
      </c>
      <c r="AD883" s="28">
        <v>7</v>
      </c>
      <c r="AE883" s="28">
        <v>1</v>
      </c>
      <c r="AF883" s="36">
        <v>2080014250920</v>
      </c>
      <c r="AG883" s="36" t="str">
        <f>MID(AF883,10,4)</f>
        <v>0920</v>
      </c>
      <c r="AH883" s="27" t="s">
        <v>739</v>
      </c>
      <c r="AI883" s="27" t="s">
        <v>700</v>
      </c>
      <c r="AJ883" s="29">
        <v>33535</v>
      </c>
      <c r="AK883" s="27" t="s">
        <v>115</v>
      </c>
      <c r="AL883" s="27"/>
      <c r="AM883" s="27"/>
      <c r="AN883" s="27"/>
      <c r="AO883" s="27" t="s">
        <v>6007</v>
      </c>
      <c r="AP883" s="27" t="s">
        <v>6007</v>
      </c>
      <c r="AQ883" s="27" t="s">
        <v>115</v>
      </c>
      <c r="AR883" s="35">
        <v>69719462</v>
      </c>
      <c r="AS883" s="36">
        <v>201300002580</v>
      </c>
      <c r="AT883" s="64">
        <v>2099436966</v>
      </c>
      <c r="AU883" s="29">
        <v>43224</v>
      </c>
      <c r="AV883" s="27" t="s">
        <v>6008</v>
      </c>
      <c r="AW883" s="27" t="s">
        <v>2963</v>
      </c>
      <c r="AX883" s="28" t="s">
        <v>700</v>
      </c>
      <c r="AY883" s="28" t="s">
        <v>739</v>
      </c>
      <c r="AZ883" s="28">
        <v>3</v>
      </c>
      <c r="BA883" s="28">
        <v>3</v>
      </c>
      <c r="BB883" s="27" t="s">
        <v>2964</v>
      </c>
      <c r="BC883" s="28" t="s">
        <v>1907</v>
      </c>
      <c r="BD883" s="28">
        <v>2</v>
      </c>
      <c r="BE883" s="27">
        <v>5</v>
      </c>
      <c r="BF883" s="27">
        <v>1</v>
      </c>
      <c r="BG883" s="28" t="s">
        <v>2965</v>
      </c>
      <c r="BH883" s="28">
        <v>7</v>
      </c>
      <c r="BI883" s="28"/>
      <c r="BJ883" s="28"/>
      <c r="BK883" s="27" t="s">
        <v>115</v>
      </c>
      <c r="BL883" s="27" t="s">
        <v>2966</v>
      </c>
      <c r="BM883" s="27" t="s">
        <v>2963</v>
      </c>
      <c r="BN883" s="27" t="s">
        <v>2967</v>
      </c>
      <c r="BO883" s="27"/>
      <c r="BP883" s="27"/>
      <c r="BQ883" s="27"/>
      <c r="BR883" s="27"/>
      <c r="BS883" s="27"/>
      <c r="BT883" s="32">
        <v>32.799999999999997</v>
      </c>
      <c r="BU883" s="27">
        <v>10</v>
      </c>
      <c r="BV883" s="27">
        <v>24</v>
      </c>
      <c r="BW883" s="33"/>
      <c r="BX883" s="33"/>
      <c r="BY883" s="33"/>
      <c r="BZ883" s="27"/>
      <c r="CA883" s="27"/>
      <c r="CB883" s="27"/>
      <c r="CC883" s="33"/>
      <c r="CD883" s="33"/>
      <c r="CE883" s="33"/>
      <c r="CF883" s="27"/>
      <c r="CG883" s="27"/>
      <c r="CH883" s="27"/>
      <c r="CI883" s="27"/>
      <c r="CJ883" s="27"/>
    </row>
    <row r="884" spans="1:88" x14ac:dyDescent="0.25">
      <c r="A884" s="63" t="s">
        <v>2968</v>
      </c>
      <c r="B884" s="28" t="s">
        <v>652</v>
      </c>
      <c r="C884" s="28" t="s">
        <v>2969</v>
      </c>
      <c r="D884" s="28" t="s">
        <v>2970</v>
      </c>
      <c r="E884" s="28" t="s">
        <v>2971</v>
      </c>
      <c r="F884" s="27"/>
      <c r="G884" s="28" t="s">
        <v>6109</v>
      </c>
      <c r="H884" s="27" t="s">
        <v>3994</v>
      </c>
      <c r="I884" s="28">
        <v>0</v>
      </c>
      <c r="J884" s="27">
        <v>5242</v>
      </c>
      <c r="K884" s="29">
        <v>42410</v>
      </c>
      <c r="L884" s="30">
        <v>3385</v>
      </c>
      <c r="M884" s="31">
        <v>250</v>
      </c>
      <c r="N884" t="s">
        <v>4864</v>
      </c>
      <c r="O884" s="1"/>
      <c r="P884" s="27" t="s">
        <v>4864</v>
      </c>
      <c r="Q884" s="28"/>
      <c r="R884" s="27" t="s">
        <v>5015</v>
      </c>
      <c r="S884" s="27">
        <v>57</v>
      </c>
      <c r="T884" s="27" t="s">
        <v>5023</v>
      </c>
      <c r="U884" s="27"/>
      <c r="V884" s="27" t="s">
        <v>4959</v>
      </c>
      <c r="W884" s="27" t="s">
        <v>5024</v>
      </c>
      <c r="X884" s="32" t="s">
        <v>5025</v>
      </c>
      <c r="Y884" s="27">
        <v>14</v>
      </c>
      <c r="Z884" s="33">
        <v>2</v>
      </c>
      <c r="AA884" s="166"/>
      <c r="AB884" s="28"/>
      <c r="AC884" s="28">
        <v>1</v>
      </c>
      <c r="AD884" s="28">
        <v>7</v>
      </c>
      <c r="AE884" s="28">
        <v>1</v>
      </c>
      <c r="AF884" s="36">
        <v>2676609011211</v>
      </c>
      <c r="AG884" s="36" t="str">
        <f>MID(AF884,10,4)</f>
        <v>1211</v>
      </c>
      <c r="AH884" s="28" t="s">
        <v>2972</v>
      </c>
      <c r="AI884" s="28" t="s">
        <v>430</v>
      </c>
      <c r="AJ884" s="29">
        <v>32714</v>
      </c>
      <c r="AK884" s="27" t="s">
        <v>115</v>
      </c>
      <c r="AL884" s="27"/>
      <c r="AM884" s="27"/>
      <c r="AN884" s="27"/>
      <c r="AO884" s="27" t="s">
        <v>6007</v>
      </c>
      <c r="AP884" s="27" t="s">
        <v>6007</v>
      </c>
      <c r="AQ884" s="27" t="s">
        <v>115</v>
      </c>
      <c r="AR884" s="35">
        <v>92382673</v>
      </c>
      <c r="AS884" s="39">
        <v>201600495168</v>
      </c>
      <c r="AT884" s="64">
        <v>2100846560</v>
      </c>
      <c r="AU884" s="29">
        <v>42642</v>
      </c>
      <c r="AV884" s="27" t="s">
        <v>6008</v>
      </c>
      <c r="AW884" s="28" t="s">
        <v>2973</v>
      </c>
      <c r="AX884" s="28" t="s">
        <v>430</v>
      </c>
      <c r="AY884" s="28" t="s">
        <v>2974</v>
      </c>
      <c r="AZ884" s="28">
        <v>0</v>
      </c>
      <c r="BA884" s="28">
        <v>3</v>
      </c>
      <c r="BB884" s="28">
        <v>50619524</v>
      </c>
      <c r="BC884" s="28" t="s">
        <v>4588</v>
      </c>
      <c r="BD884" s="28">
        <v>1</v>
      </c>
      <c r="BE884" s="27">
        <v>5</v>
      </c>
      <c r="BF884" s="27"/>
      <c r="BG884" s="28" t="s">
        <v>2975</v>
      </c>
      <c r="BH884" s="28">
        <v>7</v>
      </c>
      <c r="BI884" s="28"/>
      <c r="BJ884" s="28"/>
      <c r="BK884" s="27" t="s">
        <v>115</v>
      </c>
      <c r="BL884" s="27" t="s">
        <v>4871</v>
      </c>
      <c r="BM884" s="27" t="s">
        <v>4871</v>
      </c>
      <c r="BN884" s="27"/>
      <c r="BO884" s="27"/>
      <c r="BP884" s="27"/>
      <c r="BQ884" s="27"/>
      <c r="BR884" s="27"/>
      <c r="BS884" s="27"/>
      <c r="BT884" s="32">
        <v>35.049315068493151</v>
      </c>
      <c r="BU884" s="27">
        <v>7</v>
      </c>
      <c r="BV884" s="27">
        <v>25</v>
      </c>
      <c r="BW884" s="33"/>
      <c r="BX884" s="33"/>
      <c r="BY884" s="33"/>
      <c r="BZ884" s="27"/>
      <c r="CA884" s="27"/>
      <c r="CB884" s="27"/>
      <c r="CC884" s="33"/>
      <c r="CD884" s="33"/>
      <c r="CE884" s="33"/>
      <c r="CF884" s="27"/>
      <c r="CG884" s="27"/>
      <c r="CH884" s="27"/>
      <c r="CI884" s="27"/>
      <c r="CJ884" s="27"/>
    </row>
    <row r="885" spans="1:88" x14ac:dyDescent="0.25">
      <c r="A885" s="63" t="s">
        <v>2976</v>
      </c>
      <c r="B885" s="27" t="s">
        <v>1720</v>
      </c>
      <c r="C885" s="27" t="s">
        <v>2977</v>
      </c>
      <c r="D885" s="27" t="s">
        <v>2978</v>
      </c>
      <c r="E885" s="27" t="s">
        <v>215</v>
      </c>
      <c r="F885" s="27"/>
      <c r="G885" s="28" t="s">
        <v>6110</v>
      </c>
      <c r="H885" s="48" t="s">
        <v>5012</v>
      </c>
      <c r="I885" s="28">
        <v>0</v>
      </c>
      <c r="J885" s="27">
        <v>5222</v>
      </c>
      <c r="K885" s="29">
        <v>42450</v>
      </c>
      <c r="L885" s="30">
        <v>3550</v>
      </c>
      <c r="M885" s="31">
        <v>250</v>
      </c>
      <c r="N885" t="s">
        <v>4864</v>
      </c>
      <c r="O885" s="1"/>
      <c r="P885" s="27" t="s">
        <v>4864</v>
      </c>
      <c r="Q885" s="28"/>
      <c r="R885" s="27" t="s">
        <v>5011</v>
      </c>
      <c r="S885" s="27" t="s">
        <v>4890</v>
      </c>
      <c r="T885" s="27" t="s">
        <v>4902</v>
      </c>
      <c r="U885" s="27" t="s">
        <v>4903</v>
      </c>
      <c r="V885" s="27" t="s">
        <v>4959</v>
      </c>
      <c r="W885" s="27"/>
      <c r="X885" s="32" t="s">
        <v>5009</v>
      </c>
      <c r="Y885" s="27">
        <v>2</v>
      </c>
      <c r="Z885" s="27">
        <v>1</v>
      </c>
      <c r="AA885" s="166"/>
      <c r="AB885" s="28"/>
      <c r="AC885" s="28">
        <v>1</v>
      </c>
      <c r="AD885" s="28">
        <v>7</v>
      </c>
      <c r="AE885" s="28">
        <v>1</v>
      </c>
      <c r="AF885" s="36">
        <v>1612807570917</v>
      </c>
      <c r="AG885" s="36" t="str">
        <f>MID(AF885,10,4)</f>
        <v>0917</v>
      </c>
      <c r="AH885" s="27" t="s">
        <v>787</v>
      </c>
      <c r="AI885" s="27" t="s">
        <v>700</v>
      </c>
      <c r="AJ885" s="29">
        <v>27987</v>
      </c>
      <c r="AK885" s="27" t="s">
        <v>115</v>
      </c>
      <c r="AL885" s="27"/>
      <c r="AM885" s="27"/>
      <c r="AN885" s="27"/>
      <c r="AO885" s="27" t="s">
        <v>6007</v>
      </c>
      <c r="AP885" s="27" t="s">
        <v>6007</v>
      </c>
      <c r="AQ885" s="27" t="s">
        <v>115</v>
      </c>
      <c r="AR885" s="35">
        <v>81712243</v>
      </c>
      <c r="AS885" s="36">
        <v>176448918</v>
      </c>
      <c r="AT885" s="64">
        <v>1100846563</v>
      </c>
      <c r="AU885" s="29">
        <v>42642</v>
      </c>
      <c r="AV885" s="27" t="s">
        <v>6008</v>
      </c>
      <c r="AW885" s="27" t="s">
        <v>2979</v>
      </c>
      <c r="AX885" s="28" t="s">
        <v>700</v>
      </c>
      <c r="AY885" s="28" t="s">
        <v>700</v>
      </c>
      <c r="AZ885" s="28">
        <v>9</v>
      </c>
      <c r="BA885" s="28">
        <v>3</v>
      </c>
      <c r="BB885" s="27" t="s">
        <v>2980</v>
      </c>
      <c r="BC885" s="28" t="s">
        <v>1907</v>
      </c>
      <c r="BD885" s="28">
        <v>2</v>
      </c>
      <c r="BE885" s="27">
        <v>5</v>
      </c>
      <c r="BF885" s="27">
        <v>0</v>
      </c>
      <c r="BG885" s="28" t="s">
        <v>917</v>
      </c>
      <c r="BH885" s="28">
        <v>7</v>
      </c>
      <c r="BI885" s="28"/>
      <c r="BJ885" s="28"/>
      <c r="BK885" s="27" t="s">
        <v>115</v>
      </c>
      <c r="BL885" s="27" t="s">
        <v>2981</v>
      </c>
      <c r="BM885" s="27" t="s">
        <v>2982</v>
      </c>
      <c r="BN885" s="27" t="s">
        <v>2983</v>
      </c>
      <c r="BO885" s="27"/>
      <c r="BP885" s="27"/>
      <c r="BQ885" s="27"/>
      <c r="BR885" s="27"/>
      <c r="BS885" s="27"/>
      <c r="BT885" s="32">
        <v>48</v>
      </c>
      <c r="BU885" s="27">
        <v>8</v>
      </c>
      <c r="BV885" s="27">
        <v>15</v>
      </c>
      <c r="BW885" s="33">
        <v>3550</v>
      </c>
      <c r="BX885" s="37">
        <v>44927</v>
      </c>
      <c r="BY885" s="33">
        <v>3167</v>
      </c>
      <c r="BZ885" s="27"/>
      <c r="CA885" s="27"/>
      <c r="CB885" s="27"/>
      <c r="CC885" s="33"/>
      <c r="CD885" s="33"/>
      <c r="CE885" s="33"/>
      <c r="CF885" s="27"/>
      <c r="CG885" s="27"/>
      <c r="CH885" s="27"/>
      <c r="CI885" s="27"/>
      <c r="CJ885" s="27"/>
    </row>
    <row r="886" spans="1:88" x14ac:dyDescent="0.25">
      <c r="A886" s="63" t="s">
        <v>2984</v>
      </c>
      <c r="B886" s="28" t="s">
        <v>2985</v>
      </c>
      <c r="C886" s="28" t="s">
        <v>472</v>
      </c>
      <c r="D886" s="28" t="s">
        <v>2986</v>
      </c>
      <c r="E886" s="28" t="s">
        <v>2987</v>
      </c>
      <c r="F886" s="27"/>
      <c r="G886" s="28" t="s">
        <v>6111</v>
      </c>
      <c r="H886" s="43" t="s">
        <v>4002</v>
      </c>
      <c r="I886" s="28">
        <v>0</v>
      </c>
      <c r="J886" s="27">
        <v>4419</v>
      </c>
      <c r="K886" s="29">
        <v>42475</v>
      </c>
      <c r="L886" s="30">
        <v>4500</v>
      </c>
      <c r="M886" s="31">
        <v>250</v>
      </c>
      <c r="N886" t="s">
        <v>4864</v>
      </c>
      <c r="O886" s="1"/>
      <c r="P886" s="27" t="s">
        <v>4864</v>
      </c>
      <c r="Q886" s="28"/>
      <c r="R886" s="27" t="s">
        <v>5011</v>
      </c>
      <c r="S886" t="s">
        <v>4866</v>
      </c>
      <c r="T886" s="56" t="s">
        <v>4924</v>
      </c>
      <c r="U886" s="27" t="s">
        <v>4868</v>
      </c>
      <c r="V886" s="27" t="s">
        <v>4959</v>
      </c>
      <c r="W886" s="27"/>
      <c r="X886" s="32" t="s">
        <v>5009</v>
      </c>
      <c r="Y886" s="27">
        <v>2</v>
      </c>
      <c r="Z886" s="33">
        <v>2</v>
      </c>
      <c r="AA886" s="166"/>
      <c r="AB886" s="28"/>
      <c r="AC886" s="28">
        <v>1</v>
      </c>
      <c r="AD886" s="28">
        <v>7</v>
      </c>
      <c r="AE886" s="28">
        <v>1</v>
      </c>
      <c r="AF886" s="36">
        <v>1811100830901</v>
      </c>
      <c r="AG886" s="36" t="str">
        <f>MID(AF886,10,4)</f>
        <v>0901</v>
      </c>
      <c r="AH886" s="28" t="s">
        <v>700</v>
      </c>
      <c r="AI886" s="28" t="s">
        <v>700</v>
      </c>
      <c r="AJ886" s="29">
        <v>32844</v>
      </c>
      <c r="AK886" s="27" t="s">
        <v>115</v>
      </c>
      <c r="AL886" s="27"/>
      <c r="AM886" s="27"/>
      <c r="AN886" s="27"/>
      <c r="AO886" s="27" t="s">
        <v>6007</v>
      </c>
      <c r="AP886" s="27" t="s">
        <v>6007</v>
      </c>
      <c r="AQ886" s="27" t="s">
        <v>115</v>
      </c>
      <c r="AR886" s="35">
        <v>56674880</v>
      </c>
      <c r="AS886" s="36">
        <v>289054488</v>
      </c>
      <c r="AT886" s="64">
        <v>2081010580</v>
      </c>
      <c r="AU886" s="29">
        <v>42642</v>
      </c>
      <c r="AV886" s="27" t="s">
        <v>6008</v>
      </c>
      <c r="AW886" s="28" t="s">
        <v>5026</v>
      </c>
      <c r="AX886" s="28" t="s">
        <v>700</v>
      </c>
      <c r="AY886" s="28" t="s">
        <v>700</v>
      </c>
      <c r="AZ886" s="28">
        <v>10</v>
      </c>
      <c r="BA886" s="28">
        <v>4</v>
      </c>
      <c r="BB886" s="27" t="s">
        <v>2988</v>
      </c>
      <c r="BC886" s="28" t="s">
        <v>1907</v>
      </c>
      <c r="BD886" s="28">
        <v>2</v>
      </c>
      <c r="BE886" s="27">
        <v>5</v>
      </c>
      <c r="BF886" s="27">
        <v>2</v>
      </c>
      <c r="BG886" s="28" t="s">
        <v>917</v>
      </c>
      <c r="BH886" s="28">
        <v>7</v>
      </c>
      <c r="BI886" s="28"/>
      <c r="BJ886" s="28"/>
      <c r="BK886" s="27" t="s">
        <v>2989</v>
      </c>
      <c r="BL886" s="28" t="s">
        <v>2990</v>
      </c>
      <c r="BM886" s="28" t="s">
        <v>2991</v>
      </c>
      <c r="BN886" s="28" t="s">
        <v>2992</v>
      </c>
      <c r="BO886" s="27"/>
      <c r="BP886" s="27"/>
      <c r="BQ886" s="27"/>
      <c r="BR886" s="27"/>
      <c r="BS886" s="27"/>
      <c r="BT886" s="32">
        <v>34.69315068493151</v>
      </c>
      <c r="BU886" s="27">
        <v>12</v>
      </c>
      <c r="BV886" s="27">
        <v>2</v>
      </c>
      <c r="BW886" s="33">
        <v>4500</v>
      </c>
      <c r="BX886" s="37">
        <v>45444</v>
      </c>
      <c r="BY886" s="33">
        <v>4000</v>
      </c>
      <c r="BZ886" s="33">
        <v>4000</v>
      </c>
      <c r="CA886" s="37">
        <v>44835</v>
      </c>
      <c r="CB886" s="33">
        <v>3500</v>
      </c>
      <c r="CC886" s="27">
        <v>3500</v>
      </c>
      <c r="CD886" s="29">
        <v>44228</v>
      </c>
      <c r="CE886" s="30">
        <v>2825.1</v>
      </c>
      <c r="CF886" s="27"/>
      <c r="CG886" s="27"/>
      <c r="CH886" s="27"/>
      <c r="CI886" s="27"/>
      <c r="CJ886" s="27"/>
    </row>
    <row r="887" spans="1:88" x14ac:dyDescent="0.25">
      <c r="A887" s="63" t="s">
        <v>2993</v>
      </c>
      <c r="B887" s="28" t="s">
        <v>658</v>
      </c>
      <c r="C887" s="28" t="s">
        <v>441</v>
      </c>
      <c r="D887" s="28" t="s">
        <v>562</v>
      </c>
      <c r="E887" s="28" t="s">
        <v>653</v>
      </c>
      <c r="F887" s="27"/>
      <c r="G887" s="28" t="s">
        <v>6112</v>
      </c>
      <c r="H887" s="48" t="s">
        <v>4021</v>
      </c>
      <c r="I887" s="28">
        <v>0</v>
      </c>
      <c r="J887" s="27">
        <v>8332</v>
      </c>
      <c r="K887" s="29">
        <v>42515</v>
      </c>
      <c r="L887" s="30">
        <v>2960</v>
      </c>
      <c r="M887" s="31">
        <v>250</v>
      </c>
      <c r="N887" t="s">
        <v>149</v>
      </c>
      <c r="O887" s="1">
        <v>45111</v>
      </c>
      <c r="P887" t="s">
        <v>4883</v>
      </c>
      <c r="Q887" s="28"/>
      <c r="R887" s="27" t="s">
        <v>5011</v>
      </c>
      <c r="S887" s="61" t="s">
        <v>4890</v>
      </c>
      <c r="T887" s="27" t="s">
        <v>4947</v>
      </c>
      <c r="U887" s="27" t="s">
        <v>4903</v>
      </c>
      <c r="V887" s="27" t="s">
        <v>4959</v>
      </c>
      <c r="W887" s="27"/>
      <c r="X887" s="32" t="s">
        <v>5009</v>
      </c>
      <c r="Y887" s="27">
        <v>2</v>
      </c>
      <c r="Z887" s="27">
        <v>1</v>
      </c>
      <c r="AA887" s="166"/>
      <c r="AB887" s="28"/>
      <c r="AC887" s="28">
        <v>1</v>
      </c>
      <c r="AD887" s="28">
        <v>7</v>
      </c>
      <c r="AE887" s="28">
        <v>1</v>
      </c>
      <c r="AF887" s="39">
        <v>2238009450101</v>
      </c>
      <c r="AG887" s="36" t="str">
        <f>MID(AF887,10,4)</f>
        <v>0101</v>
      </c>
      <c r="AH887" s="28" t="s">
        <v>114</v>
      </c>
      <c r="AI887" s="28" t="s">
        <v>114</v>
      </c>
      <c r="AJ887" s="29">
        <v>30614</v>
      </c>
      <c r="AK887" s="27" t="s">
        <v>379</v>
      </c>
      <c r="AL887" s="27"/>
      <c r="AM887" s="27"/>
      <c r="AN887" s="27"/>
      <c r="AO887" s="27" t="s">
        <v>6007</v>
      </c>
      <c r="AP887" s="27" t="s">
        <v>6007</v>
      </c>
      <c r="AQ887" s="27" t="s">
        <v>2994</v>
      </c>
      <c r="AR887" s="35">
        <v>76437523</v>
      </c>
      <c r="AS887" s="36">
        <v>201200003796</v>
      </c>
      <c r="AT887" s="64">
        <v>1098528309</v>
      </c>
      <c r="AU887" s="29">
        <v>43200</v>
      </c>
      <c r="AV887" s="27" t="s">
        <v>6008</v>
      </c>
      <c r="AW887" s="27" t="s">
        <v>2995</v>
      </c>
      <c r="AX887" s="28" t="s">
        <v>700</v>
      </c>
      <c r="AY887" s="28" t="s">
        <v>700</v>
      </c>
      <c r="AZ887" s="28">
        <v>1</v>
      </c>
      <c r="BA887" s="28">
        <v>5</v>
      </c>
      <c r="BB887" s="27" t="s">
        <v>2996</v>
      </c>
      <c r="BC887" s="28" t="s">
        <v>1907</v>
      </c>
      <c r="BD887" s="28">
        <v>2</v>
      </c>
      <c r="BE887" s="27">
        <v>5</v>
      </c>
      <c r="BF887" s="27">
        <v>3</v>
      </c>
      <c r="BG887" s="28" t="s">
        <v>2997</v>
      </c>
      <c r="BH887" s="28">
        <v>7</v>
      </c>
      <c r="BI887" s="28"/>
      <c r="BJ887" s="28"/>
      <c r="BK887" s="27" t="s">
        <v>115</v>
      </c>
      <c r="BL887" s="28" t="s">
        <v>2998</v>
      </c>
      <c r="BM887" s="27" t="s">
        <v>2999</v>
      </c>
      <c r="BN887" s="28" t="s">
        <v>3000</v>
      </c>
      <c r="BO887" s="27"/>
      <c r="BP887" s="27"/>
      <c r="BQ887" s="27"/>
      <c r="BR887" s="27"/>
      <c r="BS887" s="27"/>
      <c r="BT887" s="32">
        <v>40.802739726027397</v>
      </c>
      <c r="BU887" s="27">
        <v>10</v>
      </c>
      <c r="BV887" s="27">
        <v>25</v>
      </c>
      <c r="BW887" s="33"/>
      <c r="BX887" s="33"/>
      <c r="BY887" s="33"/>
      <c r="BZ887" s="27"/>
      <c r="CA887" s="27"/>
      <c r="CB887" s="27"/>
      <c r="CC887" s="33"/>
      <c r="CD887" s="33"/>
      <c r="CE887" s="33"/>
      <c r="CF887" s="27"/>
      <c r="CG887" s="27"/>
      <c r="CH887" s="27"/>
      <c r="CI887" s="27"/>
      <c r="CJ887" s="27"/>
    </row>
    <row r="888" spans="1:88" x14ac:dyDescent="0.25">
      <c r="A888" s="63" t="s">
        <v>3001</v>
      </c>
      <c r="B888" s="28" t="s">
        <v>2329</v>
      </c>
      <c r="C888" s="28" t="s">
        <v>472</v>
      </c>
      <c r="D888" s="28" t="s">
        <v>148</v>
      </c>
      <c r="E888" s="28" t="s">
        <v>1320</v>
      </c>
      <c r="F888" s="27"/>
      <c r="G888" s="28" t="s">
        <v>6113</v>
      </c>
      <c r="H888" s="27" t="s">
        <v>3994</v>
      </c>
      <c r="I888" s="28">
        <v>0</v>
      </c>
      <c r="J888" s="27">
        <v>5242</v>
      </c>
      <c r="K888" s="29">
        <v>42552</v>
      </c>
      <c r="L888" s="30">
        <v>3385</v>
      </c>
      <c r="M888" s="31">
        <v>250</v>
      </c>
      <c r="N888" t="s">
        <v>4864</v>
      </c>
      <c r="O888" s="1"/>
      <c r="P888" s="27" t="s">
        <v>4864</v>
      </c>
      <c r="Q888" s="28"/>
      <c r="R888" s="27" t="s">
        <v>5015</v>
      </c>
      <c r="S888" s="27">
        <v>56</v>
      </c>
      <c r="T888" s="27" t="s">
        <v>5027</v>
      </c>
      <c r="U888" s="27"/>
      <c r="V888" s="27" t="s">
        <v>4959</v>
      </c>
      <c r="W888" s="27" t="s">
        <v>5019</v>
      </c>
      <c r="X888" s="32" t="s">
        <v>5020</v>
      </c>
      <c r="Y888" s="27">
        <v>17</v>
      </c>
      <c r="Z888" s="33">
        <v>2</v>
      </c>
      <c r="AA888" s="166"/>
      <c r="AB888" s="28"/>
      <c r="AC888" s="28">
        <v>1</v>
      </c>
      <c r="AD888" s="28">
        <v>7</v>
      </c>
      <c r="AE888" s="28">
        <v>1</v>
      </c>
      <c r="AF888" s="39">
        <v>1688122581001</v>
      </c>
      <c r="AG888" s="36" t="str">
        <f>MID(AF888,10,4)</f>
        <v>1001</v>
      </c>
      <c r="AH888" s="28" t="s">
        <v>1309</v>
      </c>
      <c r="AI888" s="28" t="s">
        <v>361</v>
      </c>
      <c r="AJ888" s="29">
        <v>27736</v>
      </c>
      <c r="AK888" s="27" t="s">
        <v>115</v>
      </c>
      <c r="AL888" s="27"/>
      <c r="AM888" s="27"/>
      <c r="AN888" s="27"/>
      <c r="AO888" s="27" t="s">
        <v>6007</v>
      </c>
      <c r="AP888" s="27" t="s">
        <v>6007</v>
      </c>
      <c r="AQ888" s="27" t="s">
        <v>115</v>
      </c>
      <c r="AR888" s="38">
        <v>59258225</v>
      </c>
      <c r="AS888" s="39">
        <v>275320984</v>
      </c>
      <c r="AT888" s="64">
        <v>1688122581001</v>
      </c>
      <c r="AU888" s="29">
        <v>43391</v>
      </c>
      <c r="AV888" s="27" t="s">
        <v>6008</v>
      </c>
      <c r="AW888" s="28" t="s">
        <v>3002</v>
      </c>
      <c r="AX888" s="28" t="s">
        <v>361</v>
      </c>
      <c r="AY888" s="28" t="s">
        <v>1309</v>
      </c>
      <c r="AZ888" s="28">
        <v>0</v>
      </c>
      <c r="BA888" s="28">
        <v>4</v>
      </c>
      <c r="BB888" s="28">
        <v>42457761</v>
      </c>
      <c r="BC888" s="28" t="s">
        <v>5028</v>
      </c>
      <c r="BD888" s="28">
        <v>1</v>
      </c>
      <c r="BE888" s="27">
        <v>5</v>
      </c>
      <c r="BF888" s="27">
        <v>2</v>
      </c>
      <c r="BG888" s="28" t="s">
        <v>917</v>
      </c>
      <c r="BH888" s="28">
        <v>7</v>
      </c>
      <c r="BI888" s="28"/>
      <c r="BJ888" s="28"/>
      <c r="BK888" s="27" t="s">
        <v>115</v>
      </c>
      <c r="BL888" s="27" t="s">
        <v>4871</v>
      </c>
      <c r="BM888" s="27" t="s">
        <v>4871</v>
      </c>
      <c r="BN888" s="27"/>
      <c r="BO888" s="27"/>
      <c r="BP888" s="27"/>
      <c r="BQ888" s="27"/>
      <c r="BR888" s="27"/>
      <c r="BS888" s="27"/>
      <c r="BT888" s="32">
        <v>48.68767123287671</v>
      </c>
      <c r="BU888" s="27">
        <v>12</v>
      </c>
      <c r="BV888" s="27">
        <v>8</v>
      </c>
      <c r="BW888" s="33"/>
      <c r="BX888" s="33"/>
      <c r="BY888" s="33"/>
      <c r="BZ888" s="27"/>
      <c r="CA888" s="27"/>
      <c r="CB888" s="27"/>
      <c r="CC888" s="33"/>
      <c r="CD888" s="33"/>
      <c r="CE888" s="33"/>
      <c r="CF888" s="27"/>
      <c r="CG888" s="27"/>
      <c r="CH888" s="27"/>
      <c r="CI888" s="27"/>
      <c r="CJ888" s="27"/>
    </row>
    <row r="889" spans="1:88" x14ac:dyDescent="0.25">
      <c r="A889" s="63" t="s">
        <v>3003</v>
      </c>
      <c r="B889" s="28" t="s">
        <v>1865</v>
      </c>
      <c r="C889" s="28" t="s">
        <v>733</v>
      </c>
      <c r="D889" s="28" t="s">
        <v>906</v>
      </c>
      <c r="E889" s="28" t="s">
        <v>3004</v>
      </c>
      <c r="F889" s="27"/>
      <c r="G889" s="28" t="s">
        <v>6114</v>
      </c>
      <c r="H889" s="28" t="s">
        <v>4009</v>
      </c>
      <c r="I889" s="28">
        <v>0</v>
      </c>
      <c r="J889" s="28">
        <v>4419</v>
      </c>
      <c r="K889" s="29">
        <v>42570</v>
      </c>
      <c r="L889" s="30">
        <v>5750</v>
      </c>
      <c r="M889" s="31">
        <v>250</v>
      </c>
      <c r="N889" t="s">
        <v>4864</v>
      </c>
      <c r="O889" s="1"/>
      <c r="P889" s="27" t="s">
        <v>4864</v>
      </c>
      <c r="Q889" s="28"/>
      <c r="R889" s="27" t="s">
        <v>5011</v>
      </c>
      <c r="S889" s="27" t="s">
        <v>4962</v>
      </c>
      <c r="T889" s="27" t="s">
        <v>4963</v>
      </c>
      <c r="U889" s="27" t="s">
        <v>4954</v>
      </c>
      <c r="V889" s="27" t="s">
        <v>4959</v>
      </c>
      <c r="W889" s="27" t="s">
        <v>5013</v>
      </c>
      <c r="X889" s="32" t="s">
        <v>5009</v>
      </c>
      <c r="Y889" s="27">
        <v>2</v>
      </c>
      <c r="Z889" s="27">
        <v>1</v>
      </c>
      <c r="AA889" s="166"/>
      <c r="AB889" s="28"/>
      <c r="AC889" s="28">
        <v>1</v>
      </c>
      <c r="AD889" s="28">
        <v>7</v>
      </c>
      <c r="AE889" s="28">
        <v>1</v>
      </c>
      <c r="AF889" s="39">
        <v>1637364800901</v>
      </c>
      <c r="AG889" s="36" t="str">
        <f>MID(AF889,10,4)</f>
        <v>0901</v>
      </c>
      <c r="AH889" s="28" t="s">
        <v>700</v>
      </c>
      <c r="AI889" s="28" t="s">
        <v>700</v>
      </c>
      <c r="AJ889" s="29">
        <v>33370</v>
      </c>
      <c r="AK889" s="27" t="s">
        <v>218</v>
      </c>
      <c r="AL889" s="27"/>
      <c r="AM889" s="27"/>
      <c r="AN889" s="27"/>
      <c r="AO889" s="27" t="s">
        <v>6007</v>
      </c>
      <c r="AP889" s="27" t="s">
        <v>6007</v>
      </c>
      <c r="AQ889" s="27" t="s">
        <v>3005</v>
      </c>
      <c r="AR889" s="174">
        <v>76267725</v>
      </c>
      <c r="AS889" s="39">
        <v>201301578421</v>
      </c>
      <c r="AT889" s="64">
        <v>1100933871</v>
      </c>
      <c r="AU889" s="29">
        <v>42858</v>
      </c>
      <c r="AV889" s="27" t="s">
        <v>6008</v>
      </c>
      <c r="AW889" s="28" t="s">
        <v>3006</v>
      </c>
      <c r="AX889" s="28" t="s">
        <v>700</v>
      </c>
      <c r="AY889" s="28" t="s">
        <v>700</v>
      </c>
      <c r="AZ889" s="28">
        <v>0</v>
      </c>
      <c r="BA889" s="28">
        <v>3</v>
      </c>
      <c r="BB889" s="27" t="s">
        <v>3007</v>
      </c>
      <c r="BC889" s="28" t="s">
        <v>4588</v>
      </c>
      <c r="BD889" s="28">
        <v>1</v>
      </c>
      <c r="BE889" s="27">
        <v>5</v>
      </c>
      <c r="BF889" s="27">
        <v>0</v>
      </c>
      <c r="BG889" s="28" t="s">
        <v>3008</v>
      </c>
      <c r="BH889" s="28">
        <v>7</v>
      </c>
      <c r="BI889" s="28"/>
      <c r="BJ889" s="28"/>
      <c r="BK889" s="27" t="s">
        <v>115</v>
      </c>
      <c r="BL889" s="28" t="s">
        <v>3009</v>
      </c>
      <c r="BM889" s="27" t="s">
        <v>3010</v>
      </c>
      <c r="BN889" s="28" t="s">
        <v>3011</v>
      </c>
      <c r="BO889" s="27"/>
      <c r="BP889" s="27"/>
      <c r="BQ889" s="27"/>
      <c r="BR889" s="27"/>
      <c r="BS889" s="27"/>
      <c r="BT889" s="32">
        <v>33.252054794520546</v>
      </c>
      <c r="BU889" s="27">
        <v>5</v>
      </c>
      <c r="BV889" s="27">
        <v>12</v>
      </c>
      <c r="BW889" s="33">
        <v>5750</v>
      </c>
      <c r="BX889" s="37">
        <v>45444</v>
      </c>
      <c r="BY889" s="33">
        <v>4750</v>
      </c>
      <c r="BZ889" s="33">
        <v>4750</v>
      </c>
      <c r="CA889" s="130" t="s">
        <v>6903</v>
      </c>
      <c r="CB889" s="131" t="s">
        <v>6904</v>
      </c>
      <c r="CC889" s="33"/>
      <c r="CD889" s="33"/>
      <c r="CE889" s="33"/>
      <c r="CF889" s="27"/>
      <c r="CG889" s="27"/>
      <c r="CH889" s="27"/>
      <c r="CI889" s="27"/>
      <c r="CJ889" s="27"/>
    </row>
    <row r="890" spans="1:88" x14ac:dyDescent="0.25">
      <c r="A890" s="63" t="s">
        <v>3536</v>
      </c>
      <c r="B890" s="27" t="s">
        <v>695</v>
      </c>
      <c r="C890" s="27" t="s">
        <v>1184</v>
      </c>
      <c r="D890" s="27" t="s">
        <v>516</v>
      </c>
      <c r="E890" s="27" t="s">
        <v>148</v>
      </c>
      <c r="F890" s="27"/>
      <c r="G890" s="28" t="s">
        <v>6115</v>
      </c>
      <c r="H890" s="48" t="s">
        <v>4039</v>
      </c>
      <c r="I890" s="28">
        <v>0</v>
      </c>
      <c r="J890" s="27">
        <v>5222</v>
      </c>
      <c r="K890" s="29">
        <v>42886</v>
      </c>
      <c r="L890" s="30">
        <v>3700</v>
      </c>
      <c r="M890" s="31">
        <v>250</v>
      </c>
      <c r="N890" t="s">
        <v>4864</v>
      </c>
      <c r="O890" s="1"/>
      <c r="P890" s="27" t="s">
        <v>4864</v>
      </c>
      <c r="Q890" s="28"/>
      <c r="R890" s="27" t="s">
        <v>5011</v>
      </c>
      <c r="S890" s="27" t="s">
        <v>4890</v>
      </c>
      <c r="T890" s="27" t="s">
        <v>4902</v>
      </c>
      <c r="U890" s="27" t="s">
        <v>4903</v>
      </c>
      <c r="V890" s="27" t="s">
        <v>4959</v>
      </c>
      <c r="W890" s="27"/>
      <c r="X890" s="32" t="s">
        <v>5009</v>
      </c>
      <c r="Y890" s="27">
        <v>2</v>
      </c>
      <c r="Z890" s="27">
        <v>1</v>
      </c>
      <c r="AA890" s="166"/>
      <c r="AB890" s="28"/>
      <c r="AC890" s="28">
        <v>1</v>
      </c>
      <c r="AD890" s="28">
        <v>7</v>
      </c>
      <c r="AE890" s="28">
        <v>1</v>
      </c>
      <c r="AF890" s="36">
        <v>3362248690901</v>
      </c>
      <c r="AG890" s="36" t="str">
        <f>MID(AF890,10,4)</f>
        <v>0901</v>
      </c>
      <c r="AH890" s="27" t="s">
        <v>700</v>
      </c>
      <c r="AI890" s="27" t="s">
        <v>700</v>
      </c>
      <c r="AJ890" s="29">
        <v>35276</v>
      </c>
      <c r="AK890" s="27" t="s">
        <v>115</v>
      </c>
      <c r="AL890" s="27"/>
      <c r="AM890" s="27"/>
      <c r="AN890" s="27"/>
      <c r="AO890" s="27" t="s">
        <v>6007</v>
      </c>
      <c r="AP890" s="27" t="s">
        <v>6007</v>
      </c>
      <c r="AQ890" s="27" t="s">
        <v>115</v>
      </c>
      <c r="AR890" s="35">
        <v>96342870</v>
      </c>
      <c r="AS890" s="36">
        <v>3362248690901</v>
      </c>
      <c r="AT890" s="64">
        <v>3362248690901</v>
      </c>
      <c r="AU890" s="29">
        <v>43362</v>
      </c>
      <c r="AV890" s="27" t="s">
        <v>6008</v>
      </c>
      <c r="AW890" s="27" t="s">
        <v>4488</v>
      </c>
      <c r="AX890" s="28" t="s">
        <v>700</v>
      </c>
      <c r="AY890" s="28" t="s">
        <v>700</v>
      </c>
      <c r="AZ890" s="28">
        <v>1</v>
      </c>
      <c r="BA890" s="28">
        <v>3</v>
      </c>
      <c r="BB890" s="27">
        <v>49724871</v>
      </c>
      <c r="BC890" s="28" t="s">
        <v>4588</v>
      </c>
      <c r="BD890" s="28">
        <v>1</v>
      </c>
      <c r="BE890" s="27">
        <v>5</v>
      </c>
      <c r="BF890" s="27">
        <v>0</v>
      </c>
      <c r="BG890" s="28" t="s">
        <v>3072</v>
      </c>
      <c r="BH890" s="28">
        <v>7</v>
      </c>
      <c r="BI890" s="28"/>
      <c r="BJ890" s="28"/>
      <c r="BK890" s="27" t="s">
        <v>115</v>
      </c>
      <c r="BL890" s="27" t="s">
        <v>4726</v>
      </c>
      <c r="BM890" s="27" t="s">
        <v>4767</v>
      </c>
      <c r="BN890" s="27" t="s">
        <v>4768</v>
      </c>
      <c r="BO890" s="27"/>
      <c r="BP890" s="27"/>
      <c r="BQ890" s="27"/>
      <c r="BR890" s="27"/>
      <c r="BS890" s="27"/>
      <c r="BT890" s="32">
        <v>28.030136986301368</v>
      </c>
      <c r="BU890" s="27">
        <v>7</v>
      </c>
      <c r="BV890" s="27">
        <v>30</v>
      </c>
      <c r="BW890" s="33">
        <v>3700</v>
      </c>
      <c r="BX890" s="37">
        <v>44927</v>
      </c>
      <c r="BY890" s="33">
        <v>3400</v>
      </c>
      <c r="BZ890" s="29">
        <v>44531</v>
      </c>
      <c r="CA890" s="27">
        <v>3200</v>
      </c>
      <c r="CB890" s="27"/>
      <c r="CC890" s="33"/>
      <c r="CD890" s="33"/>
      <c r="CE890" s="33"/>
      <c r="CF890" s="27"/>
      <c r="CG890" s="27"/>
      <c r="CH890" s="27"/>
      <c r="CI890" s="27"/>
      <c r="CJ890" s="27"/>
    </row>
    <row r="891" spans="1:88" x14ac:dyDescent="0.25">
      <c r="A891" s="63" t="s">
        <v>3012</v>
      </c>
      <c r="B891" s="28" t="s">
        <v>3013</v>
      </c>
      <c r="C891" s="28" t="s">
        <v>3014</v>
      </c>
      <c r="D891" s="28" t="s">
        <v>2396</v>
      </c>
      <c r="E891" s="28" t="s">
        <v>427</v>
      </c>
      <c r="F891" s="27"/>
      <c r="G891" s="28" t="s">
        <v>6116</v>
      </c>
      <c r="H891" s="27" t="s">
        <v>3994</v>
      </c>
      <c r="I891" s="28">
        <v>0</v>
      </c>
      <c r="J891" s="27">
        <v>5242</v>
      </c>
      <c r="K891" s="29">
        <v>43058</v>
      </c>
      <c r="L891" s="30">
        <v>3385</v>
      </c>
      <c r="M891" s="31">
        <v>250</v>
      </c>
      <c r="N891" t="s">
        <v>4864</v>
      </c>
      <c r="O891" s="1"/>
      <c r="P891" s="27" t="s">
        <v>4864</v>
      </c>
      <c r="Q891" s="27"/>
      <c r="R891" s="27" t="s">
        <v>5015</v>
      </c>
      <c r="S891" s="27">
        <v>55</v>
      </c>
      <c r="T891" s="27" t="s">
        <v>5029</v>
      </c>
      <c r="U891" s="27"/>
      <c r="V891" s="27" t="s">
        <v>4959</v>
      </c>
      <c r="W891" s="27" t="s">
        <v>5030</v>
      </c>
      <c r="X891" s="32" t="s">
        <v>4912</v>
      </c>
      <c r="Y891" s="27">
        <v>4</v>
      </c>
      <c r="Z891" s="33">
        <v>2</v>
      </c>
      <c r="AA891" s="166"/>
      <c r="AB891" s="28"/>
      <c r="AC891" s="28">
        <v>1</v>
      </c>
      <c r="AD891" s="28">
        <v>7</v>
      </c>
      <c r="AE891" s="28">
        <v>1</v>
      </c>
      <c r="AF891" s="36">
        <v>2408517060604</v>
      </c>
      <c r="AG891" s="36" t="str">
        <f>MID(AF891,10,4)</f>
        <v>0604</v>
      </c>
      <c r="AH891" s="27" t="s">
        <v>3015</v>
      </c>
      <c r="AI891" s="27" t="s">
        <v>533</v>
      </c>
      <c r="AJ891" s="29">
        <v>32328</v>
      </c>
      <c r="AK891" s="27" t="s">
        <v>115</v>
      </c>
      <c r="AL891" s="27"/>
      <c r="AM891" s="27"/>
      <c r="AN891" s="27"/>
      <c r="AO891" s="27" t="s">
        <v>6007</v>
      </c>
      <c r="AP891" s="27" t="s">
        <v>6007</v>
      </c>
      <c r="AQ891" s="27" t="s">
        <v>115</v>
      </c>
      <c r="AR891" s="35">
        <v>91390966</v>
      </c>
      <c r="AS891" s="36">
        <v>201600519785</v>
      </c>
      <c r="AT891" s="64">
        <v>2408517060604</v>
      </c>
      <c r="AU891" s="29">
        <v>43306</v>
      </c>
      <c r="AV891" s="27" t="s">
        <v>6008</v>
      </c>
      <c r="AW891" s="27" t="s">
        <v>3016</v>
      </c>
      <c r="AX891" s="28" t="s">
        <v>163</v>
      </c>
      <c r="AY891" s="28" t="s">
        <v>1347</v>
      </c>
      <c r="AZ891" s="28">
        <v>0</v>
      </c>
      <c r="BA891" s="28">
        <v>4</v>
      </c>
      <c r="BB891" s="28">
        <v>30727821</v>
      </c>
      <c r="BC891" s="28" t="s">
        <v>1907</v>
      </c>
      <c r="BD891" s="28">
        <v>2</v>
      </c>
      <c r="BE891" s="27">
        <v>5</v>
      </c>
      <c r="BF891" s="27">
        <v>2</v>
      </c>
      <c r="BG891" s="28" t="s">
        <v>917</v>
      </c>
      <c r="BH891" s="28">
        <v>7</v>
      </c>
      <c r="BI891" s="28"/>
      <c r="BJ891" s="28"/>
      <c r="BK891" s="27" t="s">
        <v>115</v>
      </c>
      <c r="BL891" s="27" t="s">
        <v>4871</v>
      </c>
      <c r="BM891" s="27" t="s">
        <v>4871</v>
      </c>
      <c r="BN891" s="27"/>
      <c r="BO891" s="27"/>
      <c r="BP891" s="27"/>
      <c r="BQ891" s="27"/>
      <c r="BR891" s="27"/>
      <c r="BS891" s="27"/>
      <c r="BT891" s="32">
        <v>36.106849315068494</v>
      </c>
      <c r="BU891" s="27">
        <v>7</v>
      </c>
      <c r="BV891" s="27">
        <v>4</v>
      </c>
      <c r="BW891" s="33"/>
      <c r="BX891" s="33"/>
      <c r="BY891" s="33"/>
      <c r="BZ891" s="27"/>
      <c r="CA891" s="27"/>
      <c r="CB891" s="27"/>
      <c r="CC891" s="33"/>
      <c r="CD891" s="33"/>
      <c r="CE891" s="33"/>
      <c r="CF891" s="27"/>
      <c r="CG891" s="27"/>
      <c r="CH891" s="27"/>
      <c r="CI891" s="27"/>
      <c r="CJ891" s="27"/>
    </row>
    <row r="892" spans="1:88" x14ac:dyDescent="0.25">
      <c r="A892" s="63" t="s">
        <v>3017</v>
      </c>
      <c r="B892" s="28" t="s">
        <v>3018</v>
      </c>
      <c r="C892" s="28" t="s">
        <v>695</v>
      </c>
      <c r="D892" s="28" t="s">
        <v>215</v>
      </c>
      <c r="E892" s="28" t="s">
        <v>3019</v>
      </c>
      <c r="F892" s="27"/>
      <c r="G892" s="28" t="s">
        <v>6117</v>
      </c>
      <c r="H892" s="28" t="s">
        <v>3998</v>
      </c>
      <c r="I892" s="28" t="s">
        <v>4998</v>
      </c>
      <c r="J892" s="27">
        <v>8332</v>
      </c>
      <c r="K892" s="29">
        <v>43150</v>
      </c>
      <c r="L892" s="30">
        <v>3250</v>
      </c>
      <c r="M892" s="31">
        <v>250</v>
      </c>
      <c r="N892" t="s">
        <v>4864</v>
      </c>
      <c r="O892" s="1"/>
      <c r="P892" s="27" t="s">
        <v>4864</v>
      </c>
      <c r="Q892" s="27"/>
      <c r="R892" s="27" t="s">
        <v>5011</v>
      </c>
      <c r="S892" s="27" t="s">
        <v>4962</v>
      </c>
      <c r="T892" s="27" t="s">
        <v>4963</v>
      </c>
      <c r="U892" s="27" t="s">
        <v>4954</v>
      </c>
      <c r="V892" s="27" t="s">
        <v>4959</v>
      </c>
      <c r="W892" s="144" t="s">
        <v>5031</v>
      </c>
      <c r="X892" s="32" t="s">
        <v>5009</v>
      </c>
      <c r="Y892" s="27">
        <v>2</v>
      </c>
      <c r="Z892" s="27">
        <v>1</v>
      </c>
      <c r="AA892" s="166"/>
      <c r="AB892" s="28"/>
      <c r="AC892" s="28">
        <v>1</v>
      </c>
      <c r="AD892" s="28">
        <v>7</v>
      </c>
      <c r="AE892" s="28">
        <v>1</v>
      </c>
      <c r="AF892" s="39">
        <v>2105348771417</v>
      </c>
      <c r="AG892" s="36" t="str">
        <f>MID(AF892,10,4)</f>
        <v>1417</v>
      </c>
      <c r="AH892" s="28" t="s">
        <v>3020</v>
      </c>
      <c r="AI892" s="28" t="s">
        <v>239</v>
      </c>
      <c r="AJ892" s="29">
        <v>33598</v>
      </c>
      <c r="AK892" s="27" t="s">
        <v>379</v>
      </c>
      <c r="AL892" s="27"/>
      <c r="AM892" s="27"/>
      <c r="AN892" s="27"/>
      <c r="AO892" s="27" t="s">
        <v>6007</v>
      </c>
      <c r="AP892" s="27" t="s">
        <v>6007</v>
      </c>
      <c r="AQ892" s="27" t="s">
        <v>3021</v>
      </c>
      <c r="AR892" s="38">
        <v>70279020</v>
      </c>
      <c r="AS892" s="36">
        <v>201200489192</v>
      </c>
      <c r="AT892" s="64">
        <v>1100694840</v>
      </c>
      <c r="AU892" s="29">
        <v>41722</v>
      </c>
      <c r="AV892" s="27" t="s">
        <v>6008</v>
      </c>
      <c r="AW892" s="28" t="s">
        <v>3022</v>
      </c>
      <c r="AX892" s="28" t="s">
        <v>700</v>
      </c>
      <c r="AY892" s="28" t="s">
        <v>1412</v>
      </c>
      <c r="AZ892" s="28">
        <v>4</v>
      </c>
      <c r="BA892" s="28">
        <v>4</v>
      </c>
      <c r="BB892" s="27" t="s">
        <v>3023</v>
      </c>
      <c r="BC892" s="28" t="s">
        <v>1907</v>
      </c>
      <c r="BD892" s="28">
        <v>2</v>
      </c>
      <c r="BE892" s="27">
        <v>5</v>
      </c>
      <c r="BF892" s="27">
        <v>2</v>
      </c>
      <c r="BG892" s="28" t="s">
        <v>3024</v>
      </c>
      <c r="BH892" s="28">
        <v>7</v>
      </c>
      <c r="BI892" s="28"/>
      <c r="BJ892" s="28"/>
      <c r="BK892" s="27" t="s">
        <v>115</v>
      </c>
      <c r="BL892" s="27" t="s">
        <v>3025</v>
      </c>
      <c r="BM892" s="28" t="s">
        <v>3022</v>
      </c>
      <c r="BN892" s="27" t="s">
        <v>3026</v>
      </c>
      <c r="BO892" s="27"/>
      <c r="BP892" s="27"/>
      <c r="BQ892" s="27"/>
      <c r="BR892" s="27"/>
      <c r="BS892" s="27"/>
      <c r="BT892" s="32">
        <v>32.627397260273973</v>
      </c>
      <c r="BU892" s="27">
        <v>12</v>
      </c>
      <c r="BV892" s="27">
        <v>26</v>
      </c>
      <c r="BW892" s="33">
        <v>3250</v>
      </c>
      <c r="BX892" s="37">
        <v>44317</v>
      </c>
      <c r="BY892" s="33">
        <v>2850</v>
      </c>
      <c r="BZ892" s="27"/>
      <c r="CA892" s="27"/>
      <c r="CB892" s="27"/>
      <c r="CC892" s="33"/>
      <c r="CD892" s="33"/>
      <c r="CE892" s="33"/>
      <c r="CF892" s="27"/>
      <c r="CG892" s="27"/>
      <c r="CH892" s="27"/>
      <c r="CI892" s="27"/>
      <c r="CJ892" s="27"/>
    </row>
    <row r="893" spans="1:88" x14ac:dyDescent="0.25">
      <c r="A893" s="63" t="s">
        <v>3027</v>
      </c>
      <c r="B893" s="28" t="s">
        <v>179</v>
      </c>
      <c r="C893" s="28" t="s">
        <v>758</v>
      </c>
      <c r="D893" s="28" t="s">
        <v>3028</v>
      </c>
      <c r="E893" s="28" t="s">
        <v>2773</v>
      </c>
      <c r="F893" s="27"/>
      <c r="G893" s="28" t="s">
        <v>6118</v>
      </c>
      <c r="H893" s="48" t="s">
        <v>4021</v>
      </c>
      <c r="I893" s="28">
        <v>0</v>
      </c>
      <c r="J893" s="27">
        <v>8332</v>
      </c>
      <c r="K893" s="29">
        <v>43173</v>
      </c>
      <c r="L893" s="30">
        <v>2960</v>
      </c>
      <c r="M893" s="31">
        <v>250</v>
      </c>
      <c r="N893" t="s">
        <v>149</v>
      </c>
      <c r="O893" s="1">
        <v>45313</v>
      </c>
      <c r="P893" t="s">
        <v>4883</v>
      </c>
      <c r="Q893" s="27"/>
      <c r="R893" s="27" t="s">
        <v>5011</v>
      </c>
      <c r="S893" s="61" t="s">
        <v>4890</v>
      </c>
      <c r="T893" s="27" t="s">
        <v>4947</v>
      </c>
      <c r="U893" s="27" t="s">
        <v>4903</v>
      </c>
      <c r="V893" s="27" t="s">
        <v>4959</v>
      </c>
      <c r="W893" s="27"/>
      <c r="X893" s="32" t="s">
        <v>5009</v>
      </c>
      <c r="Y893" s="27">
        <v>2</v>
      </c>
      <c r="Z893" s="27">
        <v>1</v>
      </c>
      <c r="AA893" s="166"/>
      <c r="AB893" s="28"/>
      <c r="AC893" s="28">
        <v>1</v>
      </c>
      <c r="AD893" s="28">
        <v>7</v>
      </c>
      <c r="AE893" s="28">
        <v>1</v>
      </c>
      <c r="AF893" s="39">
        <v>2738632820101</v>
      </c>
      <c r="AG893" s="36" t="str">
        <f>MID(AF893,10,4)</f>
        <v>0101</v>
      </c>
      <c r="AH893" s="28" t="s">
        <v>114</v>
      </c>
      <c r="AI893" s="28" t="s">
        <v>114</v>
      </c>
      <c r="AJ893" s="29">
        <v>24792</v>
      </c>
      <c r="AK893" s="27" t="s">
        <v>379</v>
      </c>
      <c r="AL893" s="27"/>
      <c r="AM893" s="27"/>
      <c r="AN893" s="27"/>
      <c r="AO893" s="27" t="s">
        <v>6007</v>
      </c>
      <c r="AP893" s="27" t="s">
        <v>6007</v>
      </c>
      <c r="AQ893" s="27" t="s">
        <v>3029</v>
      </c>
      <c r="AR893" s="38">
        <v>7525079</v>
      </c>
      <c r="AS893" s="39">
        <v>167143254</v>
      </c>
      <c r="AT893" s="36">
        <v>2738632820101</v>
      </c>
      <c r="AU893" s="29">
        <v>43468</v>
      </c>
      <c r="AV893" s="27" t="s">
        <v>6008</v>
      </c>
      <c r="AW893" s="28" t="s">
        <v>3030</v>
      </c>
      <c r="AX893" s="28" t="s">
        <v>421</v>
      </c>
      <c r="AY893" s="28" t="s">
        <v>421</v>
      </c>
      <c r="AZ893" s="28">
        <v>7</v>
      </c>
      <c r="BA893" s="28">
        <v>5</v>
      </c>
      <c r="BB893" s="27">
        <v>45472718</v>
      </c>
      <c r="BC893" s="28" t="s">
        <v>1907</v>
      </c>
      <c r="BD893" s="28">
        <v>2</v>
      </c>
      <c r="BE893" s="27">
        <v>5</v>
      </c>
      <c r="BF893" s="27">
        <v>3</v>
      </c>
      <c r="BG893" s="28" t="s">
        <v>2928</v>
      </c>
      <c r="BH893" s="28">
        <v>7</v>
      </c>
      <c r="BI893" s="28"/>
      <c r="BJ893" s="28"/>
      <c r="BK893" s="27" t="s">
        <v>115</v>
      </c>
      <c r="BL893" s="27" t="s">
        <v>3031</v>
      </c>
      <c r="BM893" s="27" t="s">
        <v>3032</v>
      </c>
      <c r="BN893" s="27">
        <v>45472718</v>
      </c>
      <c r="BO893" s="27"/>
      <c r="BP893" s="27"/>
      <c r="BQ893" s="27"/>
      <c r="BR893" s="27"/>
      <c r="BS893" s="27"/>
      <c r="BT893" s="32">
        <v>56.753424657534246</v>
      </c>
      <c r="BU893" s="27">
        <v>11</v>
      </c>
      <c r="BV893" s="27">
        <v>16</v>
      </c>
      <c r="BW893" s="33"/>
      <c r="BX893" s="33"/>
      <c r="BY893" s="33"/>
      <c r="BZ893" s="27"/>
      <c r="CA893" s="27"/>
      <c r="CB893" s="27"/>
      <c r="CC893" s="33"/>
      <c r="CD893" s="33"/>
      <c r="CE893" s="33"/>
      <c r="CF893" s="27"/>
      <c r="CG893" s="27"/>
      <c r="CH893" s="27"/>
      <c r="CI893" s="27"/>
      <c r="CJ893" s="27"/>
    </row>
    <row r="894" spans="1:88" x14ac:dyDescent="0.25">
      <c r="A894" s="63" t="s">
        <v>3033</v>
      </c>
      <c r="B894" s="28" t="s">
        <v>922</v>
      </c>
      <c r="C894" s="28" t="s">
        <v>3034</v>
      </c>
      <c r="D894" s="28" t="s">
        <v>685</v>
      </c>
      <c r="E894" s="28" t="s">
        <v>3035</v>
      </c>
      <c r="F894" s="27"/>
      <c r="G894" s="28" t="s">
        <v>6119</v>
      </c>
      <c r="H894" s="28" t="s">
        <v>3998</v>
      </c>
      <c r="I894" s="28" t="s">
        <v>4974</v>
      </c>
      <c r="J894" s="27">
        <v>8332</v>
      </c>
      <c r="K894" s="29">
        <v>43306</v>
      </c>
      <c r="L894" s="30">
        <v>2960</v>
      </c>
      <c r="M894" s="31">
        <v>250</v>
      </c>
      <c r="N894" t="s">
        <v>4864</v>
      </c>
      <c r="O894" s="1"/>
      <c r="P894" s="27" t="s">
        <v>4864</v>
      </c>
      <c r="Q894" s="27"/>
      <c r="R894" s="27" t="s">
        <v>5011</v>
      </c>
      <c r="S894" s="27" t="s">
        <v>4962</v>
      </c>
      <c r="T894" s="27" t="s">
        <v>4963</v>
      </c>
      <c r="U894" s="27" t="s">
        <v>4954</v>
      </c>
      <c r="V894" s="27" t="s">
        <v>4959</v>
      </c>
      <c r="W894" s="27" t="s">
        <v>5013</v>
      </c>
      <c r="X894" s="32" t="s">
        <v>5009</v>
      </c>
      <c r="Y894" s="27">
        <v>2</v>
      </c>
      <c r="Z894" s="27">
        <v>1</v>
      </c>
      <c r="AA894" s="166"/>
      <c r="AB894" s="28"/>
      <c r="AC894" s="28">
        <v>1</v>
      </c>
      <c r="AD894" s="28">
        <v>7</v>
      </c>
      <c r="AE894" s="28">
        <v>1</v>
      </c>
      <c r="AF894" s="39">
        <v>1951356790903</v>
      </c>
      <c r="AG894" s="36" t="str">
        <f>MID(AF894,10,4)</f>
        <v>0903</v>
      </c>
      <c r="AH894" s="28" t="s">
        <v>767</v>
      </c>
      <c r="AI894" s="28" t="s">
        <v>700</v>
      </c>
      <c r="AJ894" s="29">
        <v>29867</v>
      </c>
      <c r="AK894" s="27" t="s">
        <v>218</v>
      </c>
      <c r="AL894" s="27"/>
      <c r="AM894" s="27"/>
      <c r="AN894" s="27"/>
      <c r="AO894" s="27" t="s">
        <v>6007</v>
      </c>
      <c r="AP894" s="27" t="s">
        <v>6007</v>
      </c>
      <c r="AQ894" s="27" t="s">
        <v>3036</v>
      </c>
      <c r="AR894" s="38">
        <v>61956120</v>
      </c>
      <c r="AS894" s="39" t="s">
        <v>5032</v>
      </c>
      <c r="AT894" s="65">
        <v>1951356790903</v>
      </c>
      <c r="AU894" s="29">
        <v>43496</v>
      </c>
      <c r="AV894" s="27" t="s">
        <v>6008</v>
      </c>
      <c r="AW894" s="28" t="s">
        <v>3037</v>
      </c>
      <c r="AX894" s="28" t="s">
        <v>700</v>
      </c>
      <c r="AY894" s="28" t="s">
        <v>767</v>
      </c>
      <c r="AZ894" s="28">
        <v>0</v>
      </c>
      <c r="BA894" s="28">
        <v>5</v>
      </c>
      <c r="BB894" s="27">
        <v>34649052</v>
      </c>
      <c r="BC894" s="28" t="s">
        <v>1907</v>
      </c>
      <c r="BD894" s="28">
        <v>2</v>
      </c>
      <c r="BE894" s="27">
        <v>5</v>
      </c>
      <c r="BF894" s="27">
        <v>3</v>
      </c>
      <c r="BG894" s="33" t="s">
        <v>4598</v>
      </c>
      <c r="BH894" s="28">
        <v>5</v>
      </c>
      <c r="BI894" s="28"/>
      <c r="BJ894" s="28"/>
      <c r="BK894" s="27" t="s">
        <v>115</v>
      </c>
      <c r="BL894" s="27" t="s">
        <v>3038</v>
      </c>
      <c r="BM894" s="28" t="s">
        <v>3037</v>
      </c>
      <c r="BN894" s="27">
        <v>42034977</v>
      </c>
      <c r="BO894" s="27"/>
      <c r="BP894" s="27"/>
      <c r="BQ894" s="27"/>
      <c r="BR894" s="27"/>
      <c r="BS894" s="27"/>
      <c r="BT894" s="32">
        <v>42.849315068493148</v>
      </c>
      <c r="BU894" s="27">
        <v>10</v>
      </c>
      <c r="BV894" s="27">
        <v>8</v>
      </c>
      <c r="BW894" s="33">
        <v>2960</v>
      </c>
      <c r="BX894" s="37">
        <v>45398</v>
      </c>
      <c r="BY894" s="33">
        <v>3250</v>
      </c>
      <c r="BZ894" s="33">
        <v>3250</v>
      </c>
      <c r="CA894" s="37">
        <v>44317</v>
      </c>
      <c r="CB894" s="33">
        <v>2850</v>
      </c>
      <c r="CC894" s="33"/>
      <c r="CD894" s="33"/>
      <c r="CE894" s="33"/>
      <c r="CF894" s="27"/>
      <c r="CG894" s="27"/>
      <c r="CH894" s="27"/>
      <c r="CI894" s="27"/>
      <c r="CJ894" s="27"/>
    </row>
    <row r="895" spans="1:88" x14ac:dyDescent="0.25">
      <c r="A895" s="63" t="s">
        <v>3039</v>
      </c>
      <c r="B895" s="28" t="s">
        <v>695</v>
      </c>
      <c r="C895" s="28" t="s">
        <v>3040</v>
      </c>
      <c r="D895" s="28" t="s">
        <v>928</v>
      </c>
      <c r="E895" s="28" t="s">
        <v>3041</v>
      </c>
      <c r="F895" s="27"/>
      <c r="G895" s="28" t="s">
        <v>6120</v>
      </c>
      <c r="H895" s="28" t="s">
        <v>3998</v>
      </c>
      <c r="I895" s="28" t="s">
        <v>4998</v>
      </c>
      <c r="J895" s="27">
        <v>8332</v>
      </c>
      <c r="K895" s="29">
        <v>43414</v>
      </c>
      <c r="L895" s="30">
        <v>3250</v>
      </c>
      <c r="M895" s="31">
        <v>250</v>
      </c>
      <c r="N895" t="s">
        <v>4864</v>
      </c>
      <c r="O895" s="1"/>
      <c r="P895" s="27" t="s">
        <v>4864</v>
      </c>
      <c r="Q895" s="27"/>
      <c r="R895" s="27" t="s">
        <v>5011</v>
      </c>
      <c r="S895" s="27" t="s">
        <v>4962</v>
      </c>
      <c r="T895" s="27" t="s">
        <v>4963</v>
      </c>
      <c r="U895" s="27" t="s">
        <v>4954</v>
      </c>
      <c r="V895" s="27" t="s">
        <v>4959</v>
      </c>
      <c r="W895" s="144" t="s">
        <v>5031</v>
      </c>
      <c r="X895" s="32" t="s">
        <v>5009</v>
      </c>
      <c r="Y895" s="27">
        <v>2</v>
      </c>
      <c r="Z895" s="27">
        <v>1</v>
      </c>
      <c r="AA895" s="166"/>
      <c r="AB895" s="28"/>
      <c r="AC895" s="28">
        <v>1</v>
      </c>
      <c r="AD895" s="28">
        <v>7</v>
      </c>
      <c r="AE895" s="28">
        <v>1</v>
      </c>
      <c r="AF895" s="39">
        <v>2504552420901</v>
      </c>
      <c r="AG895" s="36" t="str">
        <f>MID(AF895,10,4)</f>
        <v>0901</v>
      </c>
      <c r="AH895" s="28" t="s">
        <v>700</v>
      </c>
      <c r="AI895" s="28" t="s">
        <v>700</v>
      </c>
      <c r="AJ895" s="29">
        <v>27541</v>
      </c>
      <c r="AK895" s="27" t="s">
        <v>379</v>
      </c>
      <c r="AL895" s="27"/>
      <c r="AM895" s="27"/>
      <c r="AN895" s="27"/>
      <c r="AO895" s="27" t="s">
        <v>6007</v>
      </c>
      <c r="AP895" s="27" t="s">
        <v>6007</v>
      </c>
      <c r="AQ895" s="27" t="s">
        <v>3042</v>
      </c>
      <c r="AR895" s="38">
        <v>16297768</v>
      </c>
      <c r="AS895" s="36">
        <v>175541390</v>
      </c>
      <c r="AT895" s="39"/>
      <c r="AU895" s="66">
        <v>43582</v>
      </c>
      <c r="AV895" s="27" t="s">
        <v>6008</v>
      </c>
      <c r="AW895" s="28" t="s">
        <v>3043</v>
      </c>
      <c r="AX895" s="28" t="s">
        <v>700</v>
      </c>
      <c r="AY895" s="28" t="s">
        <v>700</v>
      </c>
      <c r="AZ895" s="28">
        <v>9</v>
      </c>
      <c r="BA895" s="28">
        <v>4</v>
      </c>
      <c r="BB895" s="27">
        <v>34766534</v>
      </c>
      <c r="BC895" s="28" t="s">
        <v>1907</v>
      </c>
      <c r="BD895" s="28">
        <v>2</v>
      </c>
      <c r="BE895" s="27">
        <v>5</v>
      </c>
      <c r="BF895" s="27">
        <v>2</v>
      </c>
      <c r="BG895" s="33" t="s">
        <v>4598</v>
      </c>
      <c r="BH895" s="28">
        <v>5</v>
      </c>
      <c r="BI895" s="28"/>
      <c r="BJ895" s="28"/>
      <c r="BK895" s="27" t="s">
        <v>115</v>
      </c>
      <c r="BL895" s="27" t="s">
        <v>3044</v>
      </c>
      <c r="BM895" s="28" t="s">
        <v>3043</v>
      </c>
      <c r="BN895" s="27">
        <v>43922375</v>
      </c>
      <c r="BO895" s="27"/>
      <c r="BP895" s="27"/>
      <c r="BQ895" s="27"/>
      <c r="BR895" s="27"/>
      <c r="BS895" s="27"/>
      <c r="BT895" s="32">
        <v>49.221917808219175</v>
      </c>
      <c r="BU895" s="27">
        <v>5</v>
      </c>
      <c r="BV895" s="27">
        <v>27</v>
      </c>
      <c r="BW895" s="33">
        <v>3250</v>
      </c>
      <c r="BX895" s="37">
        <v>44317</v>
      </c>
      <c r="BY895" s="33">
        <v>2850</v>
      </c>
      <c r="BZ895" s="27"/>
      <c r="CA895" s="27"/>
      <c r="CB895" s="27"/>
      <c r="CC895" s="33"/>
      <c r="CD895" s="33"/>
      <c r="CE895" s="33"/>
      <c r="CF895" s="27"/>
      <c r="CG895" s="27"/>
      <c r="CH895" s="27"/>
      <c r="CI895" s="27"/>
      <c r="CJ895" s="27"/>
    </row>
    <row r="896" spans="1:88" x14ac:dyDescent="0.25">
      <c r="A896" s="63" t="s">
        <v>3045</v>
      </c>
      <c r="B896" s="28" t="s">
        <v>3046</v>
      </c>
      <c r="C896" s="28" t="s">
        <v>2539</v>
      </c>
      <c r="D896" s="28" t="s">
        <v>160</v>
      </c>
      <c r="E896" s="28" t="s">
        <v>3047</v>
      </c>
      <c r="F896" s="27"/>
      <c r="G896" s="28" t="s">
        <v>6121</v>
      </c>
      <c r="H896" s="27" t="s">
        <v>3994</v>
      </c>
      <c r="I896" s="28">
        <v>0</v>
      </c>
      <c r="J896" s="27">
        <v>5242</v>
      </c>
      <c r="K896" s="29">
        <v>43498</v>
      </c>
      <c r="L896" s="30">
        <v>3385</v>
      </c>
      <c r="M896" s="31">
        <v>250</v>
      </c>
      <c r="N896" t="s">
        <v>4864</v>
      </c>
      <c r="O896" s="1"/>
      <c r="P896" s="27" t="s">
        <v>4864</v>
      </c>
      <c r="Q896" s="30"/>
      <c r="R896" s="27" t="s">
        <v>5015</v>
      </c>
      <c r="S896" s="27">
        <v>53</v>
      </c>
      <c r="T896" s="27" t="s">
        <v>5033</v>
      </c>
      <c r="U896" s="27"/>
      <c r="V896" s="27" t="s">
        <v>4959</v>
      </c>
      <c r="W896" s="27" t="s">
        <v>5019</v>
      </c>
      <c r="X896" s="32" t="s">
        <v>5020</v>
      </c>
      <c r="Y896" s="27">
        <v>17</v>
      </c>
      <c r="Z896" s="33">
        <v>2</v>
      </c>
      <c r="AA896" s="166"/>
      <c r="AB896" s="28"/>
      <c r="AC896" s="28">
        <v>1</v>
      </c>
      <c r="AD896" s="28">
        <v>7</v>
      </c>
      <c r="AE896" s="28">
        <v>1</v>
      </c>
      <c r="AF896" s="39">
        <v>2746754981007</v>
      </c>
      <c r="AG896" s="36" t="str">
        <f>MID(AF896,10,4)</f>
        <v>1007</v>
      </c>
      <c r="AH896" s="28" t="s">
        <v>3048</v>
      </c>
      <c r="AI896" s="28" t="s">
        <v>361</v>
      </c>
      <c r="AJ896" s="29">
        <v>34831</v>
      </c>
      <c r="AK896" s="28" t="s">
        <v>115</v>
      </c>
      <c r="AL896" s="27"/>
      <c r="AM896" s="27"/>
      <c r="AN896" s="27"/>
      <c r="AO896" s="27" t="s">
        <v>6007</v>
      </c>
      <c r="AP896" s="27" t="s">
        <v>6007</v>
      </c>
      <c r="AQ896" s="28" t="s">
        <v>115</v>
      </c>
      <c r="AR896" s="38">
        <v>102028346</v>
      </c>
      <c r="AS896" s="36">
        <v>2746754981007</v>
      </c>
      <c r="AT896" s="36"/>
      <c r="AU896" s="29">
        <v>40179</v>
      </c>
      <c r="AV896" s="27" t="s">
        <v>6008</v>
      </c>
      <c r="AW896" s="27" t="s">
        <v>3049</v>
      </c>
      <c r="AX896" s="28" t="s">
        <v>361</v>
      </c>
      <c r="AY896" s="28" t="s">
        <v>361</v>
      </c>
      <c r="AZ896" s="28">
        <v>0</v>
      </c>
      <c r="BA896" s="28">
        <v>3</v>
      </c>
      <c r="BB896" s="27">
        <v>41442514</v>
      </c>
      <c r="BC896" s="28" t="s">
        <v>4588</v>
      </c>
      <c r="BD896" s="28">
        <v>1</v>
      </c>
      <c r="BE896" s="27">
        <v>5</v>
      </c>
      <c r="BF896" s="27">
        <v>0</v>
      </c>
      <c r="BG896" s="28" t="s">
        <v>5034</v>
      </c>
      <c r="BH896" s="28">
        <v>7</v>
      </c>
      <c r="BI896" s="28"/>
      <c r="BJ896" s="28"/>
      <c r="BK896" s="27" t="s">
        <v>115</v>
      </c>
      <c r="BL896" s="27" t="s">
        <v>3050</v>
      </c>
      <c r="BM896" s="27" t="s">
        <v>3049</v>
      </c>
      <c r="BN896" s="27">
        <v>58717077</v>
      </c>
      <c r="BO896" s="27"/>
      <c r="BP896" s="27"/>
      <c r="BQ896" s="27"/>
      <c r="BR896" s="27"/>
      <c r="BS896" s="27"/>
      <c r="BT896" s="32">
        <v>29.24931506849315</v>
      </c>
      <c r="BU896" s="27">
        <v>5</v>
      </c>
      <c r="BV896" s="27">
        <v>12</v>
      </c>
      <c r="BW896" s="33"/>
      <c r="BX896" s="33"/>
      <c r="BY896" s="33"/>
      <c r="BZ896" s="27"/>
      <c r="CA896" s="27"/>
      <c r="CB896" s="27"/>
      <c r="CC896" s="33"/>
      <c r="CD896" s="33"/>
      <c r="CE896" s="33"/>
      <c r="CF896" s="27"/>
      <c r="CG896" s="27"/>
      <c r="CH896" s="27"/>
      <c r="CI896" s="27"/>
      <c r="CJ896" s="27"/>
    </row>
    <row r="897" spans="1:88" x14ac:dyDescent="0.25">
      <c r="A897" s="63" t="s">
        <v>3051</v>
      </c>
      <c r="B897" s="28" t="s">
        <v>659</v>
      </c>
      <c r="C897" s="28" t="s">
        <v>905</v>
      </c>
      <c r="D897" s="28" t="s">
        <v>239</v>
      </c>
      <c r="E897" s="28" t="s">
        <v>3052</v>
      </c>
      <c r="F897" s="27"/>
      <c r="G897" s="28" t="s">
        <v>6122</v>
      </c>
      <c r="H897" s="28" t="s">
        <v>3998</v>
      </c>
      <c r="I897" s="28" t="s">
        <v>4974</v>
      </c>
      <c r="J897" s="27">
        <v>4229</v>
      </c>
      <c r="K897" s="29">
        <v>43498</v>
      </c>
      <c r="L897" s="30">
        <v>2960</v>
      </c>
      <c r="M897" s="31">
        <v>250</v>
      </c>
      <c r="N897" t="s">
        <v>149</v>
      </c>
      <c r="O897" s="1">
        <v>45304</v>
      </c>
      <c r="P897" t="s">
        <v>4883</v>
      </c>
      <c r="Q897" s="30"/>
      <c r="R897" s="27" t="s">
        <v>5011</v>
      </c>
      <c r="S897" s="27" t="s">
        <v>4962</v>
      </c>
      <c r="T897" s="27" t="s">
        <v>4963</v>
      </c>
      <c r="U897" s="27" t="s">
        <v>4954</v>
      </c>
      <c r="V897" s="27" t="s">
        <v>4959</v>
      </c>
      <c r="W897" s="144" t="s">
        <v>5031</v>
      </c>
      <c r="X897" s="32" t="s">
        <v>5009</v>
      </c>
      <c r="Y897" s="27">
        <v>2</v>
      </c>
      <c r="Z897" s="27">
        <v>1</v>
      </c>
      <c r="AA897" s="166"/>
      <c r="AB897" s="28"/>
      <c r="AC897" s="28">
        <v>1</v>
      </c>
      <c r="AD897" s="28">
        <v>7</v>
      </c>
      <c r="AE897" s="28">
        <v>1</v>
      </c>
      <c r="AF897" s="67">
        <v>1898043861102</v>
      </c>
      <c r="AG897" s="36" t="str">
        <f>MID(AF897,10,4)</f>
        <v>1102</v>
      </c>
      <c r="AH897" s="28" t="s">
        <v>697</v>
      </c>
      <c r="AI897" s="28" t="s">
        <v>293</v>
      </c>
      <c r="AJ897" s="29">
        <v>30952</v>
      </c>
      <c r="AK897" s="27" t="s">
        <v>499</v>
      </c>
      <c r="AL897" s="27"/>
      <c r="AM897" s="27"/>
      <c r="AN897" s="27"/>
      <c r="AO897" s="27" t="s">
        <v>6007</v>
      </c>
      <c r="AP897" s="27" t="s">
        <v>6007</v>
      </c>
      <c r="AQ897" s="27" t="s">
        <v>3053</v>
      </c>
      <c r="AR897" s="38">
        <v>30261961</v>
      </c>
      <c r="AS897" s="39">
        <v>184280477</v>
      </c>
      <c r="AT897" s="27">
        <v>1060635380</v>
      </c>
      <c r="AU897" s="29">
        <v>42648</v>
      </c>
      <c r="AV897" s="27" t="s">
        <v>6008</v>
      </c>
      <c r="AW897" s="27" t="s">
        <v>3054</v>
      </c>
      <c r="AX897" s="28" t="s">
        <v>293</v>
      </c>
      <c r="AY897" s="28" t="s">
        <v>293</v>
      </c>
      <c r="AZ897" s="28">
        <v>3</v>
      </c>
      <c r="BA897" s="28">
        <v>4</v>
      </c>
      <c r="BB897" s="27">
        <v>32971968</v>
      </c>
      <c r="BC897" s="28" t="s">
        <v>1907</v>
      </c>
      <c r="BD897" s="28">
        <v>2</v>
      </c>
      <c r="BE897" s="27">
        <v>5</v>
      </c>
      <c r="BF897" s="27">
        <v>2</v>
      </c>
      <c r="BG897" s="28" t="s">
        <v>2965</v>
      </c>
      <c r="BH897" s="28">
        <v>7</v>
      </c>
      <c r="BI897" s="28"/>
      <c r="BJ897" s="28"/>
      <c r="BK897" s="27" t="s">
        <v>3055</v>
      </c>
      <c r="BL897" s="27" t="s">
        <v>3056</v>
      </c>
      <c r="BM897" s="27" t="s">
        <v>3054</v>
      </c>
      <c r="BN897" s="27">
        <v>58184889</v>
      </c>
      <c r="BO897" s="27"/>
      <c r="BP897" s="27"/>
      <c r="BQ897" s="27"/>
      <c r="BR897" s="27"/>
      <c r="BS897" s="27"/>
      <c r="BT897" s="32">
        <v>39.876712328767127</v>
      </c>
      <c r="BU897" s="27">
        <v>9</v>
      </c>
      <c r="BV897" s="27">
        <v>27</v>
      </c>
      <c r="BW897" s="33"/>
      <c r="BX897" s="33"/>
      <c r="BY897" s="33"/>
      <c r="BZ897" s="27"/>
      <c r="CA897" s="27"/>
      <c r="CB897" s="27"/>
      <c r="CC897" s="33"/>
      <c r="CD897" s="33"/>
      <c r="CE897" s="33"/>
      <c r="CF897" s="27"/>
      <c r="CG897" s="27"/>
      <c r="CH897" s="27"/>
      <c r="CI897" s="27"/>
      <c r="CJ897" s="27"/>
    </row>
    <row r="898" spans="1:88" x14ac:dyDescent="0.25">
      <c r="A898" s="63" t="s">
        <v>3057</v>
      </c>
      <c r="B898" s="28" t="s">
        <v>1937</v>
      </c>
      <c r="C898" s="28" t="s">
        <v>357</v>
      </c>
      <c r="D898" s="28" t="s">
        <v>436</v>
      </c>
      <c r="E898" s="28" t="s">
        <v>340</v>
      </c>
      <c r="F898" s="27"/>
      <c r="G898" s="28" t="s">
        <v>6123</v>
      </c>
      <c r="H898" s="28" t="s">
        <v>3998</v>
      </c>
      <c r="I898" s="28" t="s">
        <v>4998</v>
      </c>
      <c r="J898" s="27">
        <v>8332</v>
      </c>
      <c r="K898" s="29">
        <v>43516</v>
      </c>
      <c r="L898" s="30">
        <v>3250</v>
      </c>
      <c r="M898" s="31">
        <v>250</v>
      </c>
      <c r="N898" t="s">
        <v>149</v>
      </c>
      <c r="O898" s="1">
        <v>45139</v>
      </c>
      <c r="P898" t="s">
        <v>4969</v>
      </c>
      <c r="Q898" s="27"/>
      <c r="R898" s="27" t="s">
        <v>5011</v>
      </c>
      <c r="S898" s="27" t="s">
        <v>4962</v>
      </c>
      <c r="T898" s="27" t="s">
        <v>4963</v>
      </c>
      <c r="U898" s="27" t="s">
        <v>4954</v>
      </c>
      <c r="V898" s="27" t="s">
        <v>4959</v>
      </c>
      <c r="W898" s="27" t="s">
        <v>5013</v>
      </c>
      <c r="X898" s="32" t="s">
        <v>5009</v>
      </c>
      <c r="Y898" s="27">
        <v>2</v>
      </c>
      <c r="Z898" s="27">
        <v>1</v>
      </c>
      <c r="AA898" s="166"/>
      <c r="AB898" s="28"/>
      <c r="AC898" s="28">
        <v>1</v>
      </c>
      <c r="AD898" s="28">
        <v>7</v>
      </c>
      <c r="AE898" s="28">
        <v>1</v>
      </c>
      <c r="AF898" s="39">
        <v>1908017830901</v>
      </c>
      <c r="AG898" s="36" t="str">
        <f>MID(AF898,10,4)</f>
        <v>0901</v>
      </c>
      <c r="AH898" s="28" t="s">
        <v>700</v>
      </c>
      <c r="AI898" s="28" t="s">
        <v>700</v>
      </c>
      <c r="AJ898" s="29">
        <v>23961</v>
      </c>
      <c r="AK898" s="27" t="s">
        <v>379</v>
      </c>
      <c r="AL898" s="27"/>
      <c r="AM898" s="27"/>
      <c r="AN898" s="27"/>
      <c r="AO898" s="27" t="s">
        <v>6007</v>
      </c>
      <c r="AP898" s="27" t="s">
        <v>6007</v>
      </c>
      <c r="AQ898" s="27" t="s">
        <v>3058</v>
      </c>
      <c r="AR898" s="38">
        <v>5517192</v>
      </c>
      <c r="AS898" s="39">
        <v>165436791</v>
      </c>
      <c r="AT898" s="27">
        <v>1026521188</v>
      </c>
      <c r="AU898" s="29">
        <v>42082</v>
      </c>
      <c r="AV898" s="27" t="s">
        <v>6008</v>
      </c>
      <c r="AW898" s="27" t="s">
        <v>3059</v>
      </c>
      <c r="AX898" s="28" t="s">
        <v>700</v>
      </c>
      <c r="AY898" s="28" t="s">
        <v>700</v>
      </c>
      <c r="AZ898" s="28">
        <v>7</v>
      </c>
      <c r="BA898" s="28">
        <v>4</v>
      </c>
      <c r="BB898" s="27">
        <v>58342804</v>
      </c>
      <c r="BC898" s="28" t="s">
        <v>1907</v>
      </c>
      <c r="BD898" s="28">
        <v>2</v>
      </c>
      <c r="BE898" s="27">
        <v>5</v>
      </c>
      <c r="BF898" s="27">
        <v>2</v>
      </c>
      <c r="BG898" s="28" t="s">
        <v>917</v>
      </c>
      <c r="BH898" s="28">
        <v>7</v>
      </c>
      <c r="BI898" s="28"/>
      <c r="BJ898" s="28"/>
      <c r="BK898" s="27" t="s">
        <v>115</v>
      </c>
      <c r="BL898" s="27" t="s">
        <v>3060</v>
      </c>
      <c r="BM898" s="27" t="s">
        <v>3059</v>
      </c>
      <c r="BN898" s="27">
        <v>59413284</v>
      </c>
      <c r="BO898" s="27"/>
      <c r="BP898" s="27"/>
      <c r="BQ898" s="27"/>
      <c r="BR898" s="27"/>
      <c r="BS898" s="27"/>
      <c r="BT898" s="32">
        <v>59.030136986301372</v>
      </c>
      <c r="BU898" s="27">
        <v>8</v>
      </c>
      <c r="BV898" s="27">
        <v>7</v>
      </c>
      <c r="BW898" s="33">
        <v>3250</v>
      </c>
      <c r="BX898" s="37">
        <v>45017</v>
      </c>
      <c r="BY898" s="33">
        <v>2960</v>
      </c>
      <c r="BZ898" s="27"/>
      <c r="CA898" s="27"/>
      <c r="CB898" s="27"/>
      <c r="CC898" s="33"/>
      <c r="CD898" s="33"/>
      <c r="CE898" s="33"/>
      <c r="CF898" s="27"/>
      <c r="CG898" s="27"/>
      <c r="CH898" s="27"/>
      <c r="CI898" s="27"/>
      <c r="CJ898" s="27"/>
    </row>
    <row r="899" spans="1:88" x14ac:dyDescent="0.25">
      <c r="A899" s="63" t="s">
        <v>3061</v>
      </c>
      <c r="B899" s="28" t="s">
        <v>3062</v>
      </c>
      <c r="C899" s="28" t="s">
        <v>1399</v>
      </c>
      <c r="D899" s="28" t="s">
        <v>160</v>
      </c>
      <c r="E899" s="28" t="s">
        <v>160</v>
      </c>
      <c r="F899" s="27"/>
      <c r="G899" s="28" t="s">
        <v>6124</v>
      </c>
      <c r="H899" s="28" t="s">
        <v>3998</v>
      </c>
      <c r="I899" s="28" t="s">
        <v>4974</v>
      </c>
      <c r="J899" s="27">
        <v>5243</v>
      </c>
      <c r="K899" s="29">
        <v>43521</v>
      </c>
      <c r="L899" s="30">
        <v>2960</v>
      </c>
      <c r="M899" s="31">
        <v>250</v>
      </c>
      <c r="N899" t="s">
        <v>149</v>
      </c>
      <c r="O899" s="1">
        <v>44933</v>
      </c>
      <c r="P899" t="s">
        <v>4883</v>
      </c>
      <c r="Q899" s="27"/>
      <c r="R899" s="27" t="s">
        <v>5011</v>
      </c>
      <c r="S899" s="27" t="s">
        <v>4962</v>
      </c>
      <c r="T899" s="27" t="s">
        <v>4963</v>
      </c>
      <c r="U899" s="27" t="s">
        <v>4954</v>
      </c>
      <c r="V899" s="27" t="s">
        <v>4959</v>
      </c>
      <c r="W899" s="27" t="s">
        <v>5014</v>
      </c>
      <c r="X899" s="32" t="s">
        <v>5009</v>
      </c>
      <c r="Y899" s="27">
        <v>2</v>
      </c>
      <c r="Z899" s="27">
        <v>1</v>
      </c>
      <c r="AA899" s="166"/>
      <c r="AB899" s="28"/>
      <c r="AC899" s="28">
        <v>1</v>
      </c>
      <c r="AD899" s="28">
        <v>7</v>
      </c>
      <c r="AE899" s="28">
        <v>1</v>
      </c>
      <c r="AF899" s="39">
        <v>2375690000901</v>
      </c>
      <c r="AG899" s="36" t="str">
        <f>MID(AF899,10,4)</f>
        <v>0901</v>
      </c>
      <c r="AH899" s="28" t="s">
        <v>700</v>
      </c>
      <c r="AI899" s="28" t="s">
        <v>700</v>
      </c>
      <c r="AJ899" s="29">
        <v>32932</v>
      </c>
      <c r="AK899" s="27" t="s">
        <v>499</v>
      </c>
      <c r="AL899" s="27"/>
      <c r="AM899" s="27"/>
      <c r="AN899" s="27"/>
      <c r="AO899" s="27" t="s">
        <v>6007</v>
      </c>
      <c r="AP899" s="27" t="s">
        <v>6007</v>
      </c>
      <c r="AQ899" s="27" t="s">
        <v>3063</v>
      </c>
      <c r="AR899" s="38">
        <v>56888996</v>
      </c>
      <c r="AS899" s="39">
        <v>201501804271</v>
      </c>
      <c r="AT899" s="27">
        <v>1100815355</v>
      </c>
      <c r="AU899" s="29">
        <v>42458</v>
      </c>
      <c r="AV899" s="27" t="s">
        <v>6008</v>
      </c>
      <c r="AW899" t="s">
        <v>3064</v>
      </c>
      <c r="AX899" s="28" t="s">
        <v>700</v>
      </c>
      <c r="AY899" s="28" t="s">
        <v>700</v>
      </c>
      <c r="AZ899" s="28">
        <v>6</v>
      </c>
      <c r="BA899" s="28">
        <v>3</v>
      </c>
      <c r="BB899" s="27">
        <v>42603468</v>
      </c>
      <c r="BC899" s="28" t="s">
        <v>1907</v>
      </c>
      <c r="BD899" s="28">
        <v>2</v>
      </c>
      <c r="BE899" s="27">
        <v>5</v>
      </c>
      <c r="BF899" s="27">
        <v>1</v>
      </c>
      <c r="BG899" s="28" t="s">
        <v>3065</v>
      </c>
      <c r="BH899" s="28">
        <v>7</v>
      </c>
      <c r="BI899" s="28"/>
      <c r="BJ899" s="28"/>
      <c r="BK899" s="27" t="s">
        <v>115</v>
      </c>
      <c r="BL899" s="27" t="s">
        <v>3066</v>
      </c>
      <c r="BM899" t="s">
        <v>3064</v>
      </c>
      <c r="BN899" s="27">
        <v>47481213</v>
      </c>
      <c r="BO899" s="27"/>
      <c r="BP899" s="27"/>
      <c r="BQ899" s="27"/>
      <c r="BR899" s="27"/>
      <c r="BS899" s="27"/>
      <c r="BT899" s="32">
        <v>34.452054794520549</v>
      </c>
      <c r="BU899" s="27">
        <v>2</v>
      </c>
      <c r="BV899" s="27">
        <v>28</v>
      </c>
      <c r="BW899" s="33"/>
      <c r="BX899" s="33"/>
      <c r="BY899" s="33"/>
      <c r="BZ899" s="27"/>
      <c r="CA899" s="27"/>
      <c r="CB899" s="27"/>
      <c r="CC899" s="33"/>
      <c r="CD899" s="33"/>
      <c r="CE899" s="33"/>
      <c r="CF899" s="27"/>
      <c r="CG899" s="27"/>
      <c r="CH899" s="27"/>
      <c r="CI899" s="27"/>
      <c r="CJ899" s="27"/>
    </row>
    <row r="900" spans="1:88" x14ac:dyDescent="0.25">
      <c r="A900" s="63" t="s">
        <v>3067</v>
      </c>
      <c r="B900" s="28" t="s">
        <v>3068</v>
      </c>
      <c r="C900" s="28" t="s">
        <v>1296</v>
      </c>
      <c r="D900" s="28" t="s">
        <v>1889</v>
      </c>
      <c r="E900" s="28" t="s">
        <v>3069</v>
      </c>
      <c r="F900" s="27"/>
      <c r="G900" s="28" t="s">
        <v>6125</v>
      </c>
      <c r="H900" s="28" t="s">
        <v>3998</v>
      </c>
      <c r="I900" s="28" t="s">
        <v>4974</v>
      </c>
      <c r="J900" s="27">
        <v>4229</v>
      </c>
      <c r="K900" s="29">
        <v>43521</v>
      </c>
      <c r="L900" s="30">
        <v>2960</v>
      </c>
      <c r="M900" s="31">
        <v>250</v>
      </c>
      <c r="N900" t="s">
        <v>149</v>
      </c>
      <c r="O900" s="1">
        <v>45397</v>
      </c>
      <c r="P900" t="s">
        <v>4969</v>
      </c>
      <c r="Q900" s="27"/>
      <c r="R900" s="27" t="s">
        <v>5011</v>
      </c>
      <c r="S900" s="27" t="s">
        <v>4962</v>
      </c>
      <c r="T900" s="27" t="s">
        <v>4963</v>
      </c>
      <c r="U900" s="27" t="s">
        <v>4954</v>
      </c>
      <c r="V900" s="27" t="s">
        <v>4959</v>
      </c>
      <c r="W900" s="27" t="s">
        <v>5013</v>
      </c>
      <c r="X900" s="32" t="s">
        <v>5009</v>
      </c>
      <c r="Y900" s="27">
        <v>2</v>
      </c>
      <c r="Z900" s="27">
        <v>1</v>
      </c>
      <c r="AA900" s="166"/>
      <c r="AB900" s="28"/>
      <c r="AC900" s="28">
        <v>1</v>
      </c>
      <c r="AD900" s="28">
        <v>7</v>
      </c>
      <c r="AE900" s="28">
        <v>1</v>
      </c>
      <c r="AF900" s="39">
        <v>1682608910920</v>
      </c>
      <c r="AG900" s="36" t="str">
        <f>MID(AF900,10,4)</f>
        <v>0920</v>
      </c>
      <c r="AH900" s="28" t="s">
        <v>739</v>
      </c>
      <c r="AI900" s="28" t="s">
        <v>700</v>
      </c>
      <c r="AJ900" s="29">
        <v>32710</v>
      </c>
      <c r="AK900" s="27" t="s">
        <v>499</v>
      </c>
      <c r="AL900" s="27"/>
      <c r="AM900" s="27"/>
      <c r="AN900" s="27"/>
      <c r="AO900" s="27" t="s">
        <v>6007</v>
      </c>
      <c r="AP900" s="27" t="s">
        <v>6007</v>
      </c>
      <c r="AQ900" s="27" t="s">
        <v>3070</v>
      </c>
      <c r="AR900" s="38">
        <v>67961320</v>
      </c>
      <c r="AS900" s="36">
        <v>189009541</v>
      </c>
      <c r="AT900" s="36"/>
      <c r="AU900" s="29">
        <v>40179</v>
      </c>
      <c r="AV900" s="27" t="s">
        <v>6008</v>
      </c>
      <c r="AW900" t="s">
        <v>3071</v>
      </c>
      <c r="AX900" s="28" t="s">
        <v>293</v>
      </c>
      <c r="AY900" s="28" t="s">
        <v>293</v>
      </c>
      <c r="AZ900" s="28">
        <v>0</v>
      </c>
      <c r="BA900" s="28">
        <v>3</v>
      </c>
      <c r="BB900" s="27">
        <v>42166359</v>
      </c>
      <c r="BC900" s="28" t="s">
        <v>1907</v>
      </c>
      <c r="BD900" s="28">
        <v>2</v>
      </c>
      <c r="BE900" s="27">
        <v>5</v>
      </c>
      <c r="BF900" s="27">
        <v>1</v>
      </c>
      <c r="BG900" s="28" t="s">
        <v>3072</v>
      </c>
      <c r="BH900" s="28">
        <v>7</v>
      </c>
      <c r="BI900" s="28"/>
      <c r="BJ900" s="28"/>
      <c r="BK900" s="27" t="s">
        <v>115</v>
      </c>
      <c r="BL900" s="27" t="s">
        <v>3073</v>
      </c>
      <c r="BM900" t="s">
        <v>3071</v>
      </c>
      <c r="BN900" s="27">
        <v>56255532</v>
      </c>
      <c r="BO900" s="27"/>
      <c r="BP900" s="27"/>
      <c r="BQ900" s="27"/>
      <c r="BR900" s="27"/>
      <c r="BS900" s="27"/>
      <c r="BT900" s="32">
        <v>35.060273972602737</v>
      </c>
      <c r="BU900" s="27">
        <v>7</v>
      </c>
      <c r="BV900" s="27">
        <v>21</v>
      </c>
      <c r="BW900" s="33"/>
      <c r="BX900" s="33"/>
      <c r="BY900" s="33"/>
      <c r="BZ900" s="27"/>
      <c r="CA900" s="27"/>
      <c r="CB900" s="27"/>
      <c r="CC900" s="33"/>
      <c r="CD900" s="33"/>
      <c r="CE900" s="33"/>
      <c r="CF900" s="27"/>
      <c r="CG900" s="27"/>
      <c r="CH900" s="27"/>
      <c r="CI900" s="27"/>
      <c r="CJ900" s="27"/>
    </row>
    <row r="901" spans="1:88" x14ac:dyDescent="0.25">
      <c r="A901" s="63" t="s">
        <v>3074</v>
      </c>
      <c r="B901" s="28" t="s">
        <v>3075</v>
      </c>
      <c r="C901" s="28" t="s">
        <v>3076</v>
      </c>
      <c r="D901" s="28" t="s">
        <v>2978</v>
      </c>
      <c r="E901" s="28" t="s">
        <v>3077</v>
      </c>
      <c r="F901" s="27"/>
      <c r="G901" s="28" t="s">
        <v>6126</v>
      </c>
      <c r="H901" s="48" t="s">
        <v>4007</v>
      </c>
      <c r="I901" s="28">
        <v>0</v>
      </c>
      <c r="J901" s="27">
        <v>7411</v>
      </c>
      <c r="K901" s="29">
        <v>43528</v>
      </c>
      <c r="L901" s="30">
        <v>4250</v>
      </c>
      <c r="M901" s="31">
        <v>250</v>
      </c>
      <c r="N901" t="s">
        <v>4864</v>
      </c>
      <c r="O901" s="1"/>
      <c r="P901" s="27" t="s">
        <v>4864</v>
      </c>
      <c r="Q901" s="27"/>
      <c r="R901" s="27" t="s">
        <v>5011</v>
      </c>
      <c r="S901" s="27" t="s">
        <v>4890</v>
      </c>
      <c r="T901" s="27" t="s">
        <v>4913</v>
      </c>
      <c r="U901" s="27"/>
      <c r="V901" s="27" t="s">
        <v>4959</v>
      </c>
      <c r="W901" s="27"/>
      <c r="X901" s="32" t="s">
        <v>5009</v>
      </c>
      <c r="Y901" s="27">
        <v>2</v>
      </c>
      <c r="Z901" s="27">
        <v>1</v>
      </c>
      <c r="AA901" s="166"/>
      <c r="AB901" s="28"/>
      <c r="AC901" s="28">
        <v>1</v>
      </c>
      <c r="AD901" s="28">
        <v>7</v>
      </c>
      <c r="AE901" s="28">
        <v>1</v>
      </c>
      <c r="AF901" s="39">
        <v>2141799820919</v>
      </c>
      <c r="AG901" s="36" t="str">
        <f>MID(AF901,10,4)</f>
        <v>0919</v>
      </c>
      <c r="AH901" s="28" t="s">
        <v>2435</v>
      </c>
      <c r="AI901" s="28" t="s">
        <v>700</v>
      </c>
      <c r="AJ901" s="29">
        <v>33725</v>
      </c>
      <c r="AK901" s="27" t="s">
        <v>218</v>
      </c>
      <c r="AL901" s="27"/>
      <c r="AM901" s="27"/>
      <c r="AN901" s="27"/>
      <c r="AO901" s="27" t="s">
        <v>6007</v>
      </c>
      <c r="AP901" s="27" t="s">
        <v>6007</v>
      </c>
      <c r="AQ901" s="27" t="s">
        <v>3078</v>
      </c>
      <c r="AR901" s="38">
        <v>76572773</v>
      </c>
      <c r="AS901" s="39">
        <v>201501630636</v>
      </c>
      <c r="AT901" s="39"/>
      <c r="AU901" s="29">
        <v>40179</v>
      </c>
      <c r="AV901" s="27" t="s">
        <v>6008</v>
      </c>
      <c r="AW901" s="28" t="s">
        <v>3079</v>
      </c>
      <c r="AX901" s="28" t="s">
        <v>700</v>
      </c>
      <c r="AY901" s="28" t="s">
        <v>3080</v>
      </c>
      <c r="AZ901" s="28">
        <v>0</v>
      </c>
      <c r="BA901" s="28">
        <v>3</v>
      </c>
      <c r="BB901" s="27">
        <v>59731070</v>
      </c>
      <c r="BC901" s="28" t="s">
        <v>4588</v>
      </c>
      <c r="BD901" s="28">
        <v>1</v>
      </c>
      <c r="BE901" s="27">
        <v>5</v>
      </c>
      <c r="BF901" s="27">
        <v>0</v>
      </c>
      <c r="BG901" s="28" t="s">
        <v>2965</v>
      </c>
      <c r="BH901" s="28">
        <v>7</v>
      </c>
      <c r="BI901" s="28"/>
      <c r="BJ901" s="28"/>
      <c r="BK901" s="27" t="s">
        <v>115</v>
      </c>
      <c r="BL901" s="27" t="s">
        <v>3081</v>
      </c>
      <c r="BM901" s="28" t="s">
        <v>3079</v>
      </c>
      <c r="BN901" s="27">
        <v>41598770</v>
      </c>
      <c r="BO901" s="27"/>
      <c r="BP901" s="27"/>
      <c r="BQ901" s="27"/>
      <c r="BR901" s="27"/>
      <c r="BS901" s="27"/>
      <c r="BT901" s="32">
        <v>32.279452054794518</v>
      </c>
      <c r="BU901" s="27">
        <v>5</v>
      </c>
      <c r="BV901" s="27">
        <v>1</v>
      </c>
      <c r="BW901" s="33">
        <v>4250</v>
      </c>
      <c r="BX901" s="37">
        <v>45170</v>
      </c>
      <c r="BY901" s="33">
        <v>4000</v>
      </c>
      <c r="BZ901" s="29">
        <v>45093</v>
      </c>
      <c r="CA901" s="27">
        <v>3250</v>
      </c>
      <c r="CB901" s="27">
        <v>3250</v>
      </c>
      <c r="CC901" s="37">
        <v>44896</v>
      </c>
      <c r="CD901" s="33">
        <v>2960</v>
      </c>
      <c r="CE901" s="33"/>
      <c r="CF901" s="27"/>
      <c r="CG901" s="27"/>
      <c r="CH901" s="27"/>
      <c r="CI901" s="27"/>
      <c r="CJ901" s="27"/>
    </row>
    <row r="902" spans="1:88" x14ac:dyDescent="0.25">
      <c r="A902" s="63" t="s">
        <v>3082</v>
      </c>
      <c r="B902" s="28" t="s">
        <v>1263</v>
      </c>
      <c r="C902" s="28" t="s">
        <v>3083</v>
      </c>
      <c r="D902" s="28" t="s">
        <v>3084</v>
      </c>
      <c r="E902" s="28" t="s">
        <v>2029</v>
      </c>
      <c r="F902" s="27"/>
      <c r="G902" s="28" t="s">
        <v>6127</v>
      </c>
      <c r="H902" s="48" t="s">
        <v>4008</v>
      </c>
      <c r="I902" s="28">
        <v>0</v>
      </c>
      <c r="J902" s="27">
        <v>4321</v>
      </c>
      <c r="K902" s="29">
        <v>43533</v>
      </c>
      <c r="L902" s="30">
        <v>3167</v>
      </c>
      <c r="M902" s="31">
        <v>250</v>
      </c>
      <c r="N902" t="s">
        <v>149</v>
      </c>
      <c r="O902" s="1">
        <v>45106</v>
      </c>
      <c r="P902" t="s">
        <v>4969</v>
      </c>
      <c r="Q902" s="27"/>
      <c r="R902" s="27" t="s">
        <v>5011</v>
      </c>
      <c r="S902" t="s">
        <v>4866</v>
      </c>
      <c r="T902" t="s">
        <v>4958</v>
      </c>
      <c r="U902" s="27" t="s">
        <v>4868</v>
      </c>
      <c r="V902" s="27" t="s">
        <v>4959</v>
      </c>
      <c r="W902" s="27"/>
      <c r="X902" s="32" t="s">
        <v>5009</v>
      </c>
      <c r="Y902" s="27">
        <v>2</v>
      </c>
      <c r="Z902" s="27">
        <v>1</v>
      </c>
      <c r="AA902" s="166"/>
      <c r="AB902" s="28"/>
      <c r="AC902" s="28">
        <v>1</v>
      </c>
      <c r="AD902" s="28">
        <v>7</v>
      </c>
      <c r="AE902" s="28">
        <v>1</v>
      </c>
      <c r="AF902" s="39">
        <v>3145908110901</v>
      </c>
      <c r="AG902" s="36" t="str">
        <f>MID(AF902,10,4)</f>
        <v>0901</v>
      </c>
      <c r="AH902" s="28" t="s">
        <v>700</v>
      </c>
      <c r="AI902" s="28" t="s">
        <v>700</v>
      </c>
      <c r="AJ902" s="29">
        <v>35834</v>
      </c>
      <c r="AK902" s="28" t="s">
        <v>627</v>
      </c>
      <c r="AL902" s="27"/>
      <c r="AM902" s="27"/>
      <c r="AN902" s="27"/>
      <c r="AO902" s="27" t="s">
        <v>6007</v>
      </c>
      <c r="AP902" s="27" t="s">
        <v>6007</v>
      </c>
      <c r="AQ902" s="28" t="s">
        <v>3085</v>
      </c>
      <c r="AR902" s="38">
        <v>95050469</v>
      </c>
      <c r="AS902" s="36">
        <v>3145908110901</v>
      </c>
      <c r="AT902" s="28">
        <v>3145908110901</v>
      </c>
      <c r="AU902" s="29">
        <v>43616</v>
      </c>
      <c r="AV902" s="27" t="s">
        <v>6008</v>
      </c>
      <c r="AW902" s="28" t="s">
        <v>3086</v>
      </c>
      <c r="AX902" s="28" t="s">
        <v>700</v>
      </c>
      <c r="AY902" s="28" t="s">
        <v>700</v>
      </c>
      <c r="AZ902" s="28">
        <v>7</v>
      </c>
      <c r="BA902" s="28">
        <v>3</v>
      </c>
      <c r="BB902" s="27" t="s">
        <v>3087</v>
      </c>
      <c r="BC902" s="28" t="s">
        <v>4588</v>
      </c>
      <c r="BD902" s="28">
        <v>1</v>
      </c>
      <c r="BE902" s="27">
        <v>5</v>
      </c>
      <c r="BF902" s="27">
        <v>0</v>
      </c>
      <c r="BG902" s="28" t="s">
        <v>3088</v>
      </c>
      <c r="BH902" s="28">
        <v>7</v>
      </c>
      <c r="BI902" s="28"/>
      <c r="BJ902" s="28"/>
      <c r="BK902" s="27" t="s">
        <v>115</v>
      </c>
      <c r="BL902" s="27" t="s">
        <v>3089</v>
      </c>
      <c r="BM902" s="28" t="s">
        <v>3086</v>
      </c>
      <c r="BN902" s="27">
        <v>48771260</v>
      </c>
      <c r="BO902" s="27"/>
      <c r="BP902" s="27"/>
      <c r="BQ902" s="27"/>
      <c r="BR902" s="27"/>
      <c r="BS902" s="27"/>
      <c r="BT902" s="32">
        <v>26.5013698630137</v>
      </c>
      <c r="BU902" s="27">
        <v>2</v>
      </c>
      <c r="BV902" s="27">
        <v>8</v>
      </c>
      <c r="BW902" s="33"/>
      <c r="BX902" s="33"/>
      <c r="BY902" s="33"/>
      <c r="BZ902" s="27"/>
      <c r="CA902" s="27"/>
      <c r="CB902" s="27"/>
      <c r="CC902" s="33"/>
      <c r="CD902" s="33"/>
      <c r="CE902" s="33"/>
      <c r="CF902" s="27"/>
      <c r="CG902" s="27"/>
      <c r="CH902" s="27"/>
      <c r="CI902" s="27"/>
      <c r="CJ902" s="27"/>
    </row>
    <row r="903" spans="1:88" x14ac:dyDescent="0.25">
      <c r="A903" s="63" t="s">
        <v>3090</v>
      </c>
      <c r="B903" s="28" t="s">
        <v>3091</v>
      </c>
      <c r="C903" s="28" t="s">
        <v>1457</v>
      </c>
      <c r="D903" s="28" t="s">
        <v>148</v>
      </c>
      <c r="E903" s="28" t="s">
        <v>168</v>
      </c>
      <c r="F903" s="27"/>
      <c r="G903" s="28" t="s">
        <v>6128</v>
      </c>
      <c r="H903" s="28" t="s">
        <v>3998</v>
      </c>
      <c r="I903" s="28" t="s">
        <v>4998</v>
      </c>
      <c r="J903" s="27">
        <v>8332</v>
      </c>
      <c r="K903" s="29">
        <v>43563</v>
      </c>
      <c r="L903" s="30">
        <v>3250</v>
      </c>
      <c r="M903" s="31">
        <v>250</v>
      </c>
      <c r="N903" t="s">
        <v>4864</v>
      </c>
      <c r="O903" s="1"/>
      <c r="P903" s="27" t="s">
        <v>4864</v>
      </c>
      <c r="Q903" s="27"/>
      <c r="R903" s="27" t="s">
        <v>5011</v>
      </c>
      <c r="S903" s="27" t="s">
        <v>4962</v>
      </c>
      <c r="T903" s="27" t="s">
        <v>4963</v>
      </c>
      <c r="U903" s="27" t="s">
        <v>4954</v>
      </c>
      <c r="V903" s="27" t="s">
        <v>4959</v>
      </c>
      <c r="W903" s="144" t="s">
        <v>5031</v>
      </c>
      <c r="X903" s="32" t="s">
        <v>5009</v>
      </c>
      <c r="Y903" s="27">
        <v>2</v>
      </c>
      <c r="Z903" s="27">
        <v>1</v>
      </c>
      <c r="AA903" s="166"/>
      <c r="AB903" s="28"/>
      <c r="AC903" s="28">
        <v>1</v>
      </c>
      <c r="AD903" s="28">
        <v>7</v>
      </c>
      <c r="AE903" s="28">
        <v>1</v>
      </c>
      <c r="AF903" s="39">
        <v>2410191840901</v>
      </c>
      <c r="AG903" s="36" t="str">
        <f>MID(AF903,10,4)</f>
        <v>0901</v>
      </c>
      <c r="AH903" s="28" t="s">
        <v>700</v>
      </c>
      <c r="AI903" s="28" t="s">
        <v>700</v>
      </c>
      <c r="AJ903" s="29">
        <v>33217</v>
      </c>
      <c r="AK903" s="27" t="s">
        <v>218</v>
      </c>
      <c r="AL903" s="27"/>
      <c r="AM903" s="27"/>
      <c r="AN903" s="27"/>
      <c r="AO903" s="27" t="s">
        <v>6007</v>
      </c>
      <c r="AP903" s="27" t="s">
        <v>6007</v>
      </c>
      <c r="AQ903" s="27" t="s">
        <v>3092</v>
      </c>
      <c r="AR903" s="38">
        <v>86794736</v>
      </c>
      <c r="AS903" s="68">
        <v>201601706991</v>
      </c>
      <c r="AT903" s="27"/>
      <c r="AU903" s="29">
        <v>40179</v>
      </c>
      <c r="AV903" s="27" t="s">
        <v>6008</v>
      </c>
      <c r="AW903" s="28" t="s">
        <v>3093</v>
      </c>
      <c r="AX903" s="28" t="s">
        <v>700</v>
      </c>
      <c r="AY903" s="28" t="s">
        <v>1412</v>
      </c>
      <c r="AZ903" s="28">
        <v>4</v>
      </c>
      <c r="BA903" s="28">
        <v>3</v>
      </c>
      <c r="BB903" s="27">
        <v>34225103</v>
      </c>
      <c r="BC903" s="28" t="s">
        <v>4588</v>
      </c>
      <c r="BD903" s="28">
        <v>1</v>
      </c>
      <c r="BE903" s="27">
        <v>5</v>
      </c>
      <c r="BF903" s="27">
        <v>0</v>
      </c>
      <c r="BG903" s="33" t="s">
        <v>4598</v>
      </c>
      <c r="BH903" s="28">
        <v>5</v>
      </c>
      <c r="BI903" s="28"/>
      <c r="BJ903" s="28"/>
      <c r="BK903" s="27" t="s">
        <v>115</v>
      </c>
      <c r="BL903" s="27" t="s">
        <v>3094</v>
      </c>
      <c r="BM903" s="28" t="s">
        <v>3093</v>
      </c>
      <c r="BN903" s="27">
        <v>41099673</v>
      </c>
      <c r="BO903" s="27"/>
      <c r="BP903" s="27"/>
      <c r="BQ903" s="27"/>
      <c r="BR903" s="27"/>
      <c r="BS903" s="27"/>
      <c r="BT903" s="32">
        <v>33.671232876712331</v>
      </c>
      <c r="BU903" s="27">
        <v>12</v>
      </c>
      <c r="BV903" s="27">
        <v>10</v>
      </c>
      <c r="BW903" s="33">
        <v>3250</v>
      </c>
      <c r="BX903" s="37">
        <v>44593</v>
      </c>
      <c r="BY903" s="33">
        <v>2960</v>
      </c>
      <c r="BZ903" s="27"/>
      <c r="CA903" s="27"/>
      <c r="CB903" s="27"/>
      <c r="CC903" s="33"/>
      <c r="CD903" s="33"/>
      <c r="CE903" s="33"/>
      <c r="CF903" s="27"/>
      <c r="CG903" s="27"/>
      <c r="CH903" s="27"/>
      <c r="CI903" s="27"/>
      <c r="CJ903" s="27"/>
    </row>
    <row r="904" spans="1:88" x14ac:dyDescent="0.25">
      <c r="A904" s="63" t="s">
        <v>3095</v>
      </c>
      <c r="B904" s="28" t="s">
        <v>592</v>
      </c>
      <c r="C904" s="28" t="s">
        <v>2114</v>
      </c>
      <c r="D904" s="28" t="s">
        <v>2978</v>
      </c>
      <c r="E904" s="28" t="s">
        <v>436</v>
      </c>
      <c r="F904" s="27"/>
      <c r="G904" s="28" t="s">
        <v>6129</v>
      </c>
      <c r="H904" s="28" t="s">
        <v>4968</v>
      </c>
      <c r="I904" s="28">
        <v>0</v>
      </c>
      <c r="J904" s="28">
        <v>4222</v>
      </c>
      <c r="K904" s="29">
        <v>43612</v>
      </c>
      <c r="L904" s="30">
        <v>3750</v>
      </c>
      <c r="M904" s="31">
        <v>250</v>
      </c>
      <c r="N904" t="s">
        <v>4864</v>
      </c>
      <c r="O904" s="1"/>
      <c r="P904" s="27" t="s">
        <v>4864</v>
      </c>
      <c r="Q904" s="27"/>
      <c r="R904" s="27" t="s">
        <v>5011</v>
      </c>
      <c r="S904" s="27" t="s">
        <v>4890</v>
      </c>
      <c r="T904" s="27" t="s">
        <v>4891</v>
      </c>
      <c r="U904" s="27" t="s">
        <v>4868</v>
      </c>
      <c r="V904" s="27" t="s">
        <v>4959</v>
      </c>
      <c r="W904" s="27"/>
      <c r="X904" s="32" t="s">
        <v>5009</v>
      </c>
      <c r="Y904" s="27">
        <v>2</v>
      </c>
      <c r="Z904" s="27">
        <v>1</v>
      </c>
      <c r="AA904" s="28"/>
      <c r="AB904" s="28"/>
      <c r="AC904" s="28">
        <v>1</v>
      </c>
      <c r="AD904" s="28">
        <v>7</v>
      </c>
      <c r="AE904" s="28">
        <v>1</v>
      </c>
      <c r="AF904" s="39">
        <v>1940742180909</v>
      </c>
      <c r="AG904" s="36" t="str">
        <f>MID(AF904,10,4)</f>
        <v>0909</v>
      </c>
      <c r="AH904" s="28" t="s">
        <v>3096</v>
      </c>
      <c r="AI904" s="28" t="s">
        <v>700</v>
      </c>
      <c r="AJ904" s="29">
        <v>33227</v>
      </c>
      <c r="AK904" s="28" t="s">
        <v>627</v>
      </c>
      <c r="AL904" s="27"/>
      <c r="AM904" s="27"/>
      <c r="AN904" s="27"/>
      <c r="AO904" s="27" t="s">
        <v>6007</v>
      </c>
      <c r="AP904" s="27" t="s">
        <v>6007</v>
      </c>
      <c r="AQ904" s="28" t="s">
        <v>3097</v>
      </c>
      <c r="AR904" s="38">
        <v>66596491</v>
      </c>
      <c r="AS904" s="36">
        <v>201101125708</v>
      </c>
      <c r="AT904" s="27">
        <v>1090604121</v>
      </c>
      <c r="AU904" s="29">
        <v>40996</v>
      </c>
      <c r="AV904" s="27" t="s">
        <v>6008</v>
      </c>
      <c r="AW904" s="28" t="s">
        <v>3098</v>
      </c>
      <c r="AX904" s="28" t="s">
        <v>700</v>
      </c>
      <c r="AY904" s="28" t="s">
        <v>700</v>
      </c>
      <c r="AZ904" s="28">
        <v>1</v>
      </c>
      <c r="BA904" s="28">
        <v>3</v>
      </c>
      <c r="BB904" s="27">
        <v>58562656</v>
      </c>
      <c r="BC904" s="28" t="s">
        <v>1907</v>
      </c>
      <c r="BD904" s="28">
        <v>2</v>
      </c>
      <c r="BE904" s="27">
        <v>5</v>
      </c>
      <c r="BF904" s="27">
        <v>1</v>
      </c>
      <c r="BG904" s="28" t="s">
        <v>3099</v>
      </c>
      <c r="BH904" s="28">
        <v>7</v>
      </c>
      <c r="BI904" s="28"/>
      <c r="BJ904" s="28"/>
      <c r="BK904" s="27" t="s">
        <v>115</v>
      </c>
      <c r="BL904" s="27" t="s">
        <v>3100</v>
      </c>
      <c r="BM904" s="28" t="s">
        <v>3098</v>
      </c>
      <c r="BN904" s="27">
        <v>56429720</v>
      </c>
      <c r="BO904" s="27"/>
      <c r="BP904" s="27"/>
      <c r="BQ904" s="27"/>
      <c r="BR904" s="27"/>
      <c r="BS904" s="27"/>
      <c r="BT904" s="32">
        <v>33.643835616438359</v>
      </c>
      <c r="BU904" s="27">
        <v>12</v>
      </c>
      <c r="BV904" s="27">
        <v>20</v>
      </c>
      <c r="BW904" s="33">
        <v>3750</v>
      </c>
      <c r="BX904" s="37">
        <v>45474</v>
      </c>
      <c r="BY904" s="33">
        <v>3385</v>
      </c>
      <c r="BZ904" s="33">
        <v>3150</v>
      </c>
      <c r="CA904" s="37">
        <v>44835</v>
      </c>
      <c r="CB904" s="33">
        <v>2960</v>
      </c>
      <c r="CC904" s="33"/>
      <c r="CD904" s="33"/>
      <c r="CE904" s="33"/>
      <c r="CF904" s="27"/>
      <c r="CG904" s="27"/>
      <c r="CH904" s="27"/>
      <c r="CI904" s="27"/>
      <c r="CJ904" s="27"/>
    </row>
    <row r="905" spans="1:88" x14ac:dyDescent="0.25">
      <c r="A905" s="63" t="s">
        <v>3101</v>
      </c>
      <c r="B905" s="28" t="s">
        <v>695</v>
      </c>
      <c r="C905" s="28"/>
      <c r="D905" s="28" t="s">
        <v>190</v>
      </c>
      <c r="E905" s="28" t="s">
        <v>108</v>
      </c>
      <c r="F905" s="27"/>
      <c r="G905" s="28" t="s">
        <v>6130</v>
      </c>
      <c r="H905" s="48" t="s">
        <v>4007</v>
      </c>
      <c r="I905" s="28">
        <v>0</v>
      </c>
      <c r="J905" s="27">
        <v>7411</v>
      </c>
      <c r="K905" s="29">
        <v>43612</v>
      </c>
      <c r="L905" s="30">
        <v>3500</v>
      </c>
      <c r="M905" s="31">
        <v>250</v>
      </c>
      <c r="N905" t="s">
        <v>4864</v>
      </c>
      <c r="O905" s="1"/>
      <c r="P905" s="27" t="s">
        <v>4864</v>
      </c>
      <c r="Q905" s="27"/>
      <c r="R905" s="27" t="s">
        <v>5011</v>
      </c>
      <c r="S905" s="27" t="s">
        <v>4890</v>
      </c>
      <c r="T905" s="27" t="s">
        <v>4913</v>
      </c>
      <c r="U905" s="27" t="s">
        <v>2906</v>
      </c>
      <c r="V905" s="27" t="s">
        <v>4959</v>
      </c>
      <c r="W905" s="27"/>
      <c r="X905" s="32" t="s">
        <v>5009</v>
      </c>
      <c r="Y905" s="27">
        <v>2</v>
      </c>
      <c r="Z905" s="27">
        <v>1</v>
      </c>
      <c r="AA905" s="166"/>
      <c r="AB905" s="28"/>
      <c r="AC905" s="28">
        <v>1</v>
      </c>
      <c r="AD905" s="28">
        <v>7</v>
      </c>
      <c r="AE905" s="28">
        <v>1</v>
      </c>
      <c r="AF905" s="39">
        <v>1728372860914</v>
      </c>
      <c r="AG905" s="36" t="str">
        <f>MID(AF905,10,4)</f>
        <v>0914</v>
      </c>
      <c r="AH905" s="27" t="s">
        <v>1412</v>
      </c>
      <c r="AI905" s="27" t="s">
        <v>700</v>
      </c>
      <c r="AJ905" s="29">
        <v>29361</v>
      </c>
      <c r="AK905" s="28"/>
      <c r="AL905" s="27"/>
      <c r="AM905" s="27"/>
      <c r="AN905" s="27"/>
      <c r="AO905" s="27" t="s">
        <v>6007</v>
      </c>
      <c r="AP905" s="27" t="s">
        <v>6007</v>
      </c>
      <c r="AQ905" s="28"/>
      <c r="AR905" s="38">
        <v>96046236</v>
      </c>
      <c r="AS905" s="36" t="s">
        <v>5035</v>
      </c>
      <c r="AT905" s="27"/>
      <c r="AU905" s="29"/>
      <c r="AV905" s="27" t="s">
        <v>6008</v>
      </c>
      <c r="AW905" s="28" t="s">
        <v>3102</v>
      </c>
      <c r="AX905" s="28" t="s">
        <v>700</v>
      </c>
      <c r="AY905" s="28" t="s">
        <v>1412</v>
      </c>
      <c r="AZ905" s="28">
        <v>0</v>
      </c>
      <c r="BA905" s="28">
        <v>3</v>
      </c>
      <c r="BB905" s="27">
        <v>33521801</v>
      </c>
      <c r="BC905" s="28" t="s">
        <v>1907</v>
      </c>
      <c r="BD905" s="28">
        <v>2</v>
      </c>
      <c r="BE905" s="27">
        <v>5</v>
      </c>
      <c r="BF905" s="27">
        <v>1</v>
      </c>
      <c r="BG905" s="28" t="s">
        <v>185</v>
      </c>
      <c r="BH905" s="28">
        <v>3</v>
      </c>
      <c r="BI905" s="28"/>
      <c r="BJ905" s="28"/>
      <c r="BK905" s="27" t="s">
        <v>115</v>
      </c>
      <c r="BL905" s="27" t="s">
        <v>3103</v>
      </c>
      <c r="BM905" s="28" t="s">
        <v>3102</v>
      </c>
      <c r="BN905" s="27">
        <v>77634710</v>
      </c>
      <c r="BO905" s="27"/>
      <c r="BP905" s="27"/>
      <c r="BQ905" s="27"/>
      <c r="BR905" s="27"/>
      <c r="BS905" s="27"/>
      <c r="BT905" s="32">
        <v>44.235616438356168</v>
      </c>
      <c r="BU905" s="27">
        <v>5</v>
      </c>
      <c r="BV905" s="27">
        <v>20</v>
      </c>
      <c r="BW905" s="33">
        <v>3500</v>
      </c>
      <c r="BX905" s="37">
        <v>45093</v>
      </c>
      <c r="BY905" s="33">
        <v>3167</v>
      </c>
      <c r="BZ905" s="27"/>
      <c r="CA905" s="27"/>
      <c r="CB905" s="27"/>
      <c r="CC905" s="33"/>
      <c r="CD905" s="33"/>
      <c r="CE905" s="33"/>
      <c r="CF905" s="27"/>
      <c r="CG905" s="27"/>
      <c r="CH905" s="27"/>
      <c r="CI905" s="27"/>
      <c r="CJ905" s="27"/>
    </row>
    <row r="906" spans="1:88" x14ac:dyDescent="0.25">
      <c r="A906" s="63" t="s">
        <v>3104</v>
      </c>
      <c r="B906" s="28" t="s">
        <v>2453</v>
      </c>
      <c r="C906" s="28" t="s">
        <v>2382</v>
      </c>
      <c r="D906" s="28" t="s">
        <v>568</v>
      </c>
      <c r="E906" s="28" t="s">
        <v>3105</v>
      </c>
      <c r="F906" s="27"/>
      <c r="G906" s="28" t="s">
        <v>6131</v>
      </c>
      <c r="H906" s="28" t="s">
        <v>4009</v>
      </c>
      <c r="I906" s="28"/>
      <c r="J906" s="27">
        <v>8332</v>
      </c>
      <c r="K906" s="29">
        <v>43651</v>
      </c>
      <c r="L906" s="30">
        <v>5750</v>
      </c>
      <c r="M906" s="31">
        <v>250</v>
      </c>
      <c r="N906" t="s">
        <v>4864</v>
      </c>
      <c r="O906" s="1"/>
      <c r="P906" s="27" t="s">
        <v>4864</v>
      </c>
      <c r="Q906" s="27"/>
      <c r="R906" s="27" t="s">
        <v>5011</v>
      </c>
      <c r="S906" s="27" t="s">
        <v>4962</v>
      </c>
      <c r="T906" s="27" t="s">
        <v>4963</v>
      </c>
      <c r="U906" s="27" t="s">
        <v>4954</v>
      </c>
      <c r="V906" s="27" t="s">
        <v>4959</v>
      </c>
      <c r="W906" s="27" t="s">
        <v>5013</v>
      </c>
      <c r="X906" s="32" t="s">
        <v>5009</v>
      </c>
      <c r="Y906" s="27">
        <v>2</v>
      </c>
      <c r="Z906" s="27">
        <v>1</v>
      </c>
      <c r="AA906" s="166"/>
      <c r="AB906" s="28"/>
      <c r="AC906" s="28">
        <v>1</v>
      </c>
      <c r="AD906" s="28">
        <v>7</v>
      </c>
      <c r="AE906" s="28">
        <v>1</v>
      </c>
      <c r="AF906" s="39">
        <v>2421103040901</v>
      </c>
      <c r="AG906" s="36" t="str">
        <f>MID(AF906,10,4)</f>
        <v>0901</v>
      </c>
      <c r="AH906" s="27" t="s">
        <v>700</v>
      </c>
      <c r="AI906" s="27" t="s">
        <v>700</v>
      </c>
      <c r="AJ906" s="29">
        <v>30821</v>
      </c>
      <c r="AK906" s="28" t="s">
        <v>379</v>
      </c>
      <c r="AL906" s="27"/>
      <c r="AM906" s="27"/>
      <c r="AN906" s="27"/>
      <c r="AO906" s="27" t="s">
        <v>6007</v>
      </c>
      <c r="AP906" s="27" t="s">
        <v>6007</v>
      </c>
      <c r="AQ906" s="28" t="s">
        <v>3106</v>
      </c>
      <c r="AR906" s="38">
        <v>27142450</v>
      </c>
      <c r="AS906" s="36">
        <v>184200947</v>
      </c>
      <c r="AT906" s="28">
        <v>1076194521</v>
      </c>
      <c r="AU906" s="29">
        <v>41908</v>
      </c>
      <c r="AV906" s="27" t="s">
        <v>6008</v>
      </c>
      <c r="AW906" s="28" t="s">
        <v>3107</v>
      </c>
      <c r="AX906" s="28" t="s">
        <v>700</v>
      </c>
      <c r="AY906" s="28" t="s">
        <v>1412</v>
      </c>
      <c r="AZ906" s="28">
        <v>1</v>
      </c>
      <c r="BA906" s="28">
        <v>3</v>
      </c>
      <c r="BB906" s="27">
        <v>35176423</v>
      </c>
      <c r="BC906" s="28" t="s">
        <v>1907</v>
      </c>
      <c r="BD906" s="28">
        <v>2</v>
      </c>
      <c r="BE906" s="27">
        <v>5</v>
      </c>
      <c r="BF906" s="27">
        <v>1</v>
      </c>
      <c r="BG906" s="28" t="s">
        <v>3108</v>
      </c>
      <c r="BH906" s="28">
        <v>7</v>
      </c>
      <c r="BI906" s="28"/>
      <c r="BJ906" s="28"/>
      <c r="BK906" s="27" t="s">
        <v>115</v>
      </c>
      <c r="BL906" s="27" t="s">
        <v>3109</v>
      </c>
      <c r="BM906" s="28" t="s">
        <v>3107</v>
      </c>
      <c r="BN906" s="27">
        <v>55098994</v>
      </c>
      <c r="BO906" s="27"/>
      <c r="BP906" s="27"/>
      <c r="BQ906" s="27"/>
      <c r="BR906" s="27"/>
      <c r="BS906" s="27"/>
      <c r="BT906" s="32">
        <v>40.235616438356168</v>
      </c>
      <c r="BU906" s="27">
        <v>5</v>
      </c>
      <c r="BV906" s="27">
        <v>19</v>
      </c>
      <c r="BW906" s="33">
        <v>5750</v>
      </c>
      <c r="BX906" s="37">
        <v>45444</v>
      </c>
      <c r="BY906" s="33">
        <v>2960</v>
      </c>
      <c r="BZ906" s="33">
        <v>2960</v>
      </c>
      <c r="CA906" s="37">
        <v>44697</v>
      </c>
      <c r="CB906" s="33">
        <v>3250</v>
      </c>
      <c r="CC906" s="27">
        <v>3250</v>
      </c>
      <c r="CD906" s="29">
        <v>44317</v>
      </c>
      <c r="CE906" s="27">
        <v>2850</v>
      </c>
      <c r="CF906" s="27"/>
      <c r="CG906" s="27"/>
      <c r="CH906" s="27"/>
      <c r="CI906" s="27"/>
      <c r="CJ906" s="27"/>
    </row>
    <row r="907" spans="1:88" x14ac:dyDescent="0.25">
      <c r="A907" s="63" t="s">
        <v>3110</v>
      </c>
      <c r="B907" s="28" t="s">
        <v>3111</v>
      </c>
      <c r="C907" s="28" t="s">
        <v>931</v>
      </c>
      <c r="D907" s="28" t="s">
        <v>3112</v>
      </c>
      <c r="E907" s="28" t="s">
        <v>3113</v>
      </c>
      <c r="F907" s="27"/>
      <c r="G907" s="28" t="s">
        <v>6132</v>
      </c>
      <c r="H907" s="27" t="s">
        <v>3994</v>
      </c>
      <c r="I907" s="28">
        <v>0</v>
      </c>
      <c r="J907" s="27">
        <v>5242</v>
      </c>
      <c r="K907" s="29">
        <v>43651</v>
      </c>
      <c r="L907" s="30">
        <v>3167</v>
      </c>
      <c r="M907" s="31">
        <v>250</v>
      </c>
      <c r="N907" t="s">
        <v>149</v>
      </c>
      <c r="O907" s="1">
        <v>45214</v>
      </c>
      <c r="P907" t="s">
        <v>4969</v>
      </c>
      <c r="Q907" s="27"/>
      <c r="R907" s="27" t="s">
        <v>5015</v>
      </c>
      <c r="S907">
        <v>93</v>
      </c>
      <c r="T907" s="157" t="s">
        <v>5036</v>
      </c>
      <c r="U907" s="27"/>
      <c r="V907" s="27" t="s">
        <v>4959</v>
      </c>
      <c r="W907" s="27" t="s">
        <v>5017</v>
      </c>
      <c r="X907" s="32" t="s">
        <v>5009</v>
      </c>
      <c r="Y907" s="27">
        <v>2</v>
      </c>
      <c r="Z907" s="33">
        <v>2</v>
      </c>
      <c r="AA907" s="166"/>
      <c r="AB907" s="28"/>
      <c r="AC907" s="28">
        <v>1</v>
      </c>
      <c r="AD907" s="28">
        <v>7</v>
      </c>
      <c r="AE907" s="28">
        <v>1</v>
      </c>
      <c r="AF907" s="39">
        <v>3248316331007</v>
      </c>
      <c r="AG907" s="36" t="str">
        <f>MID(AF907,10,4)</f>
        <v>1007</v>
      </c>
      <c r="AH907" s="28" t="s">
        <v>3048</v>
      </c>
      <c r="AI907" s="28" t="s">
        <v>361</v>
      </c>
      <c r="AJ907" s="29">
        <v>35280</v>
      </c>
      <c r="AK907" s="28" t="s">
        <v>115</v>
      </c>
      <c r="AL907" s="27"/>
      <c r="AM907" s="27"/>
      <c r="AN907" s="27"/>
      <c r="AO907" s="27" t="s">
        <v>6007</v>
      </c>
      <c r="AP907" s="27" t="s">
        <v>6007</v>
      </c>
      <c r="AQ907" s="28" t="s">
        <v>115</v>
      </c>
      <c r="AR907" s="38">
        <v>94330506</v>
      </c>
      <c r="AS907" s="36">
        <v>201602366525</v>
      </c>
      <c r="AT907" s="28">
        <v>3248316331007</v>
      </c>
      <c r="AU907" s="29">
        <v>43154</v>
      </c>
      <c r="AV907" s="27" t="s">
        <v>6008</v>
      </c>
      <c r="AW907" s="28" t="s">
        <v>3114</v>
      </c>
      <c r="AX907" s="28" t="s">
        <v>700</v>
      </c>
      <c r="AY907" s="28" t="s">
        <v>700</v>
      </c>
      <c r="AZ907" s="28">
        <v>1</v>
      </c>
      <c r="BA907" s="28">
        <v>3</v>
      </c>
      <c r="BB907" s="27">
        <v>41822508</v>
      </c>
      <c r="BC907" s="28" t="s">
        <v>4588</v>
      </c>
      <c r="BD907" s="28">
        <v>1</v>
      </c>
      <c r="BE907" s="27">
        <v>5</v>
      </c>
      <c r="BF907" s="27">
        <v>0</v>
      </c>
      <c r="BG907" s="28" t="s">
        <v>3115</v>
      </c>
      <c r="BH907" s="28">
        <v>7</v>
      </c>
      <c r="BI907" s="28"/>
      <c r="BJ907" s="28"/>
      <c r="BK907" s="27" t="s">
        <v>115</v>
      </c>
      <c r="BL907" s="27" t="s">
        <v>3116</v>
      </c>
      <c r="BM907" s="28" t="s">
        <v>3114</v>
      </c>
      <c r="BN907" s="27">
        <v>57139672</v>
      </c>
      <c r="BO907" s="27"/>
      <c r="BP907" s="27"/>
      <c r="BQ907" s="27"/>
      <c r="BR907" s="27"/>
      <c r="BS907" s="27"/>
      <c r="BT907" s="32">
        <v>28.019178082191782</v>
      </c>
      <c r="BU907" s="27">
        <v>8</v>
      </c>
      <c r="BV907" s="27">
        <v>3</v>
      </c>
      <c r="BW907" s="33"/>
      <c r="BX907" s="33"/>
      <c r="BY907" s="33"/>
      <c r="BZ907" s="27"/>
      <c r="CA907" s="27"/>
      <c r="CB907" s="27"/>
      <c r="CC907" s="33"/>
      <c r="CD907" s="33"/>
      <c r="CE907" s="33"/>
      <c r="CF907" s="27"/>
      <c r="CG907" s="27"/>
      <c r="CH907" s="27"/>
      <c r="CI907" s="27"/>
      <c r="CJ907" s="27"/>
    </row>
  </sheetData>
  <autoFilter ref="A2:CJ907" xr:uid="{4FCF23BF-D443-4057-967C-41674556D7C4}">
    <sortState xmlns:xlrd2="http://schemas.microsoft.com/office/spreadsheetml/2017/richdata2" ref="A3:CJ907">
      <sortCondition ref="A2:A907"/>
    </sortState>
  </autoFilter>
  <conditionalFormatting sqref="A1:A907">
    <cfRule type="duplicateValues" dxfId="959" priority="1256"/>
  </conditionalFormatting>
  <conditionalFormatting sqref="A908:A1048576">
    <cfRule type="duplicateValues" dxfId="958" priority="960"/>
  </conditionalFormatting>
  <conditionalFormatting sqref="B391:B393">
    <cfRule type="duplicateValues" dxfId="957" priority="326"/>
  </conditionalFormatting>
  <conditionalFormatting sqref="B771">
    <cfRule type="duplicateValues" dxfId="956" priority="55"/>
    <cfRule type="duplicateValues" dxfId="955" priority="54"/>
  </conditionalFormatting>
  <conditionalFormatting sqref="B886 A875:A907 A1 A3:A873">
    <cfRule type="duplicateValues" dxfId="954" priority="717"/>
    <cfRule type="duplicateValues" dxfId="953" priority="938"/>
  </conditionalFormatting>
  <conditionalFormatting sqref="C391:C393">
    <cfRule type="duplicateValues" dxfId="952" priority="332"/>
    <cfRule type="duplicateValues" dxfId="951" priority="333"/>
    <cfRule type="duplicateValues" dxfId="950" priority="331"/>
    <cfRule type="duplicateValues" dxfId="949" priority="329"/>
    <cfRule type="duplicateValues" dxfId="948" priority="327"/>
    <cfRule type="duplicateValues" dxfId="947" priority="328"/>
    <cfRule type="duplicateValues" dxfId="946" priority="330"/>
  </conditionalFormatting>
  <conditionalFormatting sqref="G398">
    <cfRule type="duplicateValues" dxfId="945" priority="303"/>
    <cfRule type="duplicateValues" dxfId="944" priority="302"/>
    <cfRule type="duplicateValues" dxfId="943" priority="301"/>
  </conditionalFormatting>
  <conditionalFormatting sqref="G399">
    <cfRule type="duplicateValues" dxfId="942" priority="299"/>
    <cfRule type="duplicateValues" dxfId="941" priority="300"/>
    <cfRule type="duplicateValues" dxfId="940" priority="298"/>
  </conditionalFormatting>
  <conditionalFormatting sqref="G720:G907 G1:G718">
    <cfRule type="duplicateValues" dxfId="939" priority="721"/>
  </conditionalFormatting>
  <conditionalFormatting sqref="G720:G907 G400:G422 G424:G718 G1:G397">
    <cfRule type="duplicateValues" dxfId="938" priority="936"/>
    <cfRule type="duplicateValues" dxfId="937" priority="937"/>
    <cfRule type="duplicateValues" dxfId="936" priority="939"/>
  </conditionalFormatting>
  <conditionalFormatting sqref="G908:G1048576">
    <cfRule type="duplicateValues" dxfId="935" priority="959"/>
  </conditionalFormatting>
  <conditionalFormatting sqref="H84">
    <cfRule type="duplicateValues" dxfId="934" priority="953"/>
  </conditionalFormatting>
  <conditionalFormatting sqref="H107">
    <cfRule type="duplicateValues" dxfId="933" priority="952"/>
  </conditionalFormatting>
  <conditionalFormatting sqref="H186">
    <cfRule type="duplicateValues" dxfId="932" priority="617"/>
    <cfRule type="duplicateValues" dxfId="931" priority="618"/>
  </conditionalFormatting>
  <conditionalFormatting sqref="H219">
    <cfRule type="duplicateValues" dxfId="930" priority="538"/>
  </conditionalFormatting>
  <conditionalFormatting sqref="J1">
    <cfRule type="duplicateValues" dxfId="929" priority="946"/>
    <cfRule type="duplicateValues" dxfId="928" priority="940"/>
    <cfRule type="duplicateValues" dxfId="927" priority="950"/>
    <cfRule type="duplicateValues" dxfId="926" priority="945"/>
    <cfRule type="duplicateValues" dxfId="925" priority="951"/>
    <cfRule type="duplicateValues" dxfId="924" priority="949"/>
    <cfRule type="duplicateValues" dxfId="923" priority="941"/>
    <cfRule type="duplicateValues" dxfId="922" priority="948"/>
    <cfRule type="duplicateValues" dxfId="921" priority="942"/>
    <cfRule type="duplicateValues" dxfId="920" priority="943"/>
    <cfRule type="duplicateValues" dxfId="919" priority="947"/>
    <cfRule type="duplicateValues" dxfId="918" priority="944"/>
  </conditionalFormatting>
  <conditionalFormatting sqref="S22">
    <cfRule type="duplicateValues" dxfId="917" priority="931"/>
  </conditionalFormatting>
  <conditionalFormatting sqref="S27">
    <cfRule type="duplicateValues" dxfId="916" priority="667"/>
    <cfRule type="duplicateValues" dxfId="915" priority="671"/>
  </conditionalFormatting>
  <conditionalFormatting sqref="S40">
    <cfRule type="duplicateValues" dxfId="914" priority="935"/>
    <cfRule type="duplicateValues" dxfId="913" priority="934"/>
  </conditionalFormatting>
  <conditionalFormatting sqref="S55">
    <cfRule type="duplicateValues" dxfId="912" priority="720"/>
    <cfRule type="duplicateValues" dxfId="911" priority="719"/>
  </conditionalFormatting>
  <conditionalFormatting sqref="S61">
    <cfRule type="duplicateValues" dxfId="910" priority="659"/>
    <cfRule type="duplicateValues" dxfId="909" priority="655"/>
  </conditionalFormatting>
  <conditionalFormatting sqref="S66">
    <cfRule type="duplicateValues" dxfId="908" priority="930"/>
  </conditionalFormatting>
  <conditionalFormatting sqref="S68">
    <cfRule type="duplicateValues" dxfId="907" priority="661"/>
    <cfRule type="duplicateValues" dxfId="906" priority="665"/>
  </conditionalFormatting>
  <conditionalFormatting sqref="S89">
    <cfRule type="duplicateValues" dxfId="905" priority="674"/>
  </conditionalFormatting>
  <conditionalFormatting sqref="S128">
    <cfRule type="duplicateValues" dxfId="904" priority="958"/>
  </conditionalFormatting>
  <conditionalFormatting sqref="S140">
    <cfRule type="duplicateValues" dxfId="903" priority="933"/>
    <cfRule type="duplicateValues" dxfId="902" priority="932"/>
  </conditionalFormatting>
  <conditionalFormatting sqref="S160">
    <cfRule type="duplicateValues" dxfId="901" priority="625"/>
  </conditionalFormatting>
  <conditionalFormatting sqref="S168">
    <cfRule type="duplicateValues" dxfId="900" priority="578"/>
  </conditionalFormatting>
  <conditionalFormatting sqref="S175">
    <cfRule type="duplicateValues" dxfId="899" priority="583"/>
  </conditionalFormatting>
  <conditionalFormatting sqref="S179">
    <cfRule type="duplicateValues" dxfId="898" priority="616"/>
  </conditionalFormatting>
  <conditionalFormatting sqref="S190">
    <cfRule type="duplicateValues" dxfId="897" priority="558"/>
  </conditionalFormatting>
  <conditionalFormatting sqref="S193">
    <cfRule type="duplicateValues" dxfId="896" priority="568"/>
  </conditionalFormatting>
  <conditionalFormatting sqref="S199">
    <cfRule type="duplicateValues" dxfId="895" priority="430"/>
  </conditionalFormatting>
  <conditionalFormatting sqref="S206">
    <cfRule type="duplicateValues" dxfId="894" priority="445"/>
  </conditionalFormatting>
  <conditionalFormatting sqref="S213">
    <cfRule type="duplicateValues" dxfId="893" priority="533"/>
  </conditionalFormatting>
  <conditionalFormatting sqref="S215">
    <cfRule type="duplicateValues" dxfId="892" priority="534"/>
  </conditionalFormatting>
  <conditionalFormatting sqref="S221">
    <cfRule type="duplicateValues" dxfId="891" priority="442"/>
  </conditionalFormatting>
  <conditionalFormatting sqref="S230">
    <cfRule type="duplicateValues" dxfId="890" priority="429"/>
  </conditionalFormatting>
  <conditionalFormatting sqref="S238">
    <cfRule type="duplicateValues" dxfId="889" priority="427"/>
  </conditionalFormatting>
  <conditionalFormatting sqref="S253">
    <cfRule type="duplicateValues" dxfId="888" priority="440"/>
  </conditionalFormatting>
  <conditionalFormatting sqref="S256">
    <cfRule type="duplicateValues" dxfId="887" priority="420"/>
  </conditionalFormatting>
  <conditionalFormatting sqref="S276">
    <cfRule type="duplicateValues" dxfId="886" priority="418"/>
    <cfRule type="duplicateValues" dxfId="885" priority="419"/>
  </conditionalFormatting>
  <conditionalFormatting sqref="S291">
    <cfRule type="duplicateValues" dxfId="884" priority="373"/>
  </conditionalFormatting>
  <conditionalFormatting sqref="S292">
    <cfRule type="duplicateValues" dxfId="883" priority="374"/>
  </conditionalFormatting>
  <conditionalFormatting sqref="S310">
    <cfRule type="duplicateValues" dxfId="882" priority="369"/>
  </conditionalFormatting>
  <conditionalFormatting sqref="S319">
    <cfRule type="duplicateValues" dxfId="881" priority="364"/>
  </conditionalFormatting>
  <conditionalFormatting sqref="S325">
    <cfRule type="duplicateValues" dxfId="880" priority="417"/>
  </conditionalFormatting>
  <conditionalFormatting sqref="S336">
    <cfRule type="duplicateValues" dxfId="879" priority="366"/>
  </conditionalFormatting>
  <conditionalFormatting sqref="S359">
    <cfRule type="duplicateValues" dxfId="878" priority="357"/>
  </conditionalFormatting>
  <conditionalFormatting sqref="S376">
    <cfRule type="duplicateValues" dxfId="877" priority="337"/>
  </conditionalFormatting>
  <conditionalFormatting sqref="S381">
    <cfRule type="duplicateValues" dxfId="876" priority="336"/>
  </conditionalFormatting>
  <conditionalFormatting sqref="S384">
    <cfRule type="duplicateValues" dxfId="875" priority="340"/>
    <cfRule type="duplicateValues" dxfId="874" priority="339"/>
  </conditionalFormatting>
  <conditionalFormatting sqref="S392">
    <cfRule type="duplicateValues" dxfId="873" priority="309"/>
  </conditionalFormatting>
  <conditionalFormatting sqref="S393">
    <cfRule type="duplicateValues" dxfId="872" priority="306"/>
  </conditionalFormatting>
  <conditionalFormatting sqref="S405">
    <cfRule type="duplicateValues" dxfId="871" priority="241"/>
  </conditionalFormatting>
  <conditionalFormatting sqref="S418">
    <cfRule type="duplicateValues" dxfId="870" priority="247"/>
  </conditionalFormatting>
  <conditionalFormatting sqref="S429">
    <cfRule type="duplicateValues" dxfId="869" priority="220"/>
  </conditionalFormatting>
  <conditionalFormatting sqref="S440">
    <cfRule type="duplicateValues" dxfId="868" priority="243"/>
    <cfRule type="duplicateValues" dxfId="867" priority="242"/>
  </conditionalFormatting>
  <conditionalFormatting sqref="S441">
    <cfRule type="duplicateValues" dxfId="866" priority="245"/>
  </conditionalFormatting>
  <conditionalFormatting sqref="S457">
    <cfRule type="duplicateValues" dxfId="865" priority="194"/>
  </conditionalFormatting>
  <conditionalFormatting sqref="S469">
    <cfRule type="duplicateValues" dxfId="864" priority="201"/>
  </conditionalFormatting>
  <conditionalFormatting sqref="S477">
    <cfRule type="duplicateValues" dxfId="863" priority="197"/>
  </conditionalFormatting>
  <conditionalFormatting sqref="S481">
    <cfRule type="duplicateValues" dxfId="862" priority="198"/>
  </conditionalFormatting>
  <conditionalFormatting sqref="S484">
    <cfRule type="duplicateValues" dxfId="861" priority="202"/>
  </conditionalFormatting>
  <conditionalFormatting sqref="S524">
    <cfRule type="duplicateValues" dxfId="860" priority="183"/>
  </conditionalFormatting>
  <conditionalFormatting sqref="S534">
    <cfRule type="duplicateValues" dxfId="859" priority="181"/>
  </conditionalFormatting>
  <conditionalFormatting sqref="S536">
    <cfRule type="duplicateValues" dxfId="858" priority="175"/>
    <cfRule type="duplicateValues" dxfId="857" priority="174"/>
  </conditionalFormatting>
  <conditionalFormatting sqref="S538">
    <cfRule type="duplicateValues" dxfId="856" priority="177"/>
  </conditionalFormatting>
  <conditionalFormatting sqref="S544">
    <cfRule type="duplicateValues" dxfId="855" priority="179"/>
  </conditionalFormatting>
  <conditionalFormatting sqref="S553">
    <cfRule type="duplicateValues" dxfId="854" priority="172"/>
    <cfRule type="duplicateValues" dxfId="853" priority="173"/>
  </conditionalFormatting>
  <conditionalFormatting sqref="S558">
    <cfRule type="duplicateValues" dxfId="852" priority="150"/>
  </conditionalFormatting>
  <conditionalFormatting sqref="S568">
    <cfRule type="duplicateValues" dxfId="851" priority="155"/>
    <cfRule type="duplicateValues" dxfId="850" priority="154"/>
  </conditionalFormatting>
  <conditionalFormatting sqref="S570">
    <cfRule type="duplicateValues" dxfId="849" priority="145"/>
  </conditionalFormatting>
  <conditionalFormatting sqref="S571">
    <cfRule type="duplicateValues" dxfId="848" priority="143"/>
  </conditionalFormatting>
  <conditionalFormatting sqref="S579">
    <cfRule type="duplicateValues" dxfId="847" priority="153"/>
  </conditionalFormatting>
  <conditionalFormatting sqref="S582">
    <cfRule type="duplicateValues" dxfId="846" priority="161"/>
    <cfRule type="duplicateValues" dxfId="845" priority="162"/>
  </conditionalFormatting>
  <conditionalFormatting sqref="S583">
    <cfRule type="duplicateValues" dxfId="844" priority="159"/>
    <cfRule type="duplicateValues" dxfId="843" priority="160"/>
  </conditionalFormatting>
  <conditionalFormatting sqref="S586">
    <cfRule type="duplicateValues" dxfId="842" priority="147"/>
  </conditionalFormatting>
  <conditionalFormatting sqref="S590">
    <cfRule type="duplicateValues" dxfId="841" priority="148"/>
  </conditionalFormatting>
  <conditionalFormatting sqref="S591">
    <cfRule type="duplicateValues" dxfId="840" priority="164"/>
  </conditionalFormatting>
  <conditionalFormatting sqref="S597">
    <cfRule type="duplicateValues" dxfId="839" priority="157"/>
    <cfRule type="duplicateValues" dxfId="838" priority="156"/>
  </conditionalFormatting>
  <conditionalFormatting sqref="S617">
    <cfRule type="duplicateValues" dxfId="837" priority="137"/>
  </conditionalFormatting>
  <conditionalFormatting sqref="S621">
    <cfRule type="duplicateValues" dxfId="836" priority="141"/>
    <cfRule type="duplicateValues" dxfId="835" priority="140"/>
  </conditionalFormatting>
  <conditionalFormatting sqref="S628">
    <cfRule type="duplicateValues" dxfId="834" priority="135"/>
    <cfRule type="duplicateValues" dxfId="833" priority="134"/>
  </conditionalFormatting>
  <conditionalFormatting sqref="S644">
    <cfRule type="duplicateValues" dxfId="832" priority="122"/>
    <cfRule type="duplicateValues" dxfId="831" priority="123"/>
  </conditionalFormatting>
  <conditionalFormatting sqref="S652">
    <cfRule type="duplicateValues" dxfId="830" priority="69"/>
  </conditionalFormatting>
  <conditionalFormatting sqref="S670">
    <cfRule type="duplicateValues" dxfId="829" priority="93"/>
  </conditionalFormatting>
  <conditionalFormatting sqref="S674">
    <cfRule type="duplicateValues" dxfId="828" priority="83"/>
  </conditionalFormatting>
  <conditionalFormatting sqref="S676">
    <cfRule type="duplicateValues" dxfId="827" priority="88"/>
  </conditionalFormatting>
  <conditionalFormatting sqref="S679">
    <cfRule type="duplicateValues" dxfId="826" priority="71"/>
  </conditionalFormatting>
  <conditionalFormatting sqref="S691">
    <cfRule type="duplicateValues" dxfId="825" priority="73"/>
  </conditionalFormatting>
  <conditionalFormatting sqref="S693">
    <cfRule type="duplicateValues" dxfId="824" priority="79"/>
  </conditionalFormatting>
  <conditionalFormatting sqref="S694">
    <cfRule type="duplicateValues" dxfId="823" priority="86"/>
  </conditionalFormatting>
  <conditionalFormatting sqref="S698">
    <cfRule type="duplicateValues" dxfId="822" priority="77"/>
  </conditionalFormatting>
  <conditionalFormatting sqref="S705">
    <cfRule type="duplicateValues" dxfId="821" priority="75"/>
    <cfRule type="duplicateValues" dxfId="820" priority="76"/>
  </conditionalFormatting>
  <conditionalFormatting sqref="S711:S712">
    <cfRule type="duplicateValues" dxfId="819" priority="68"/>
  </conditionalFormatting>
  <conditionalFormatting sqref="S721">
    <cfRule type="duplicateValues" dxfId="818" priority="63"/>
  </conditionalFormatting>
  <conditionalFormatting sqref="S723">
    <cfRule type="duplicateValues" dxfId="817" priority="66"/>
  </conditionalFormatting>
  <conditionalFormatting sqref="S738">
    <cfRule type="duplicateValues" dxfId="816" priority="60"/>
  </conditionalFormatting>
  <conditionalFormatting sqref="S739">
    <cfRule type="duplicateValues" dxfId="815" priority="62"/>
  </conditionalFormatting>
  <conditionalFormatting sqref="S743">
    <cfRule type="duplicateValues" dxfId="814" priority="57"/>
  </conditionalFormatting>
  <conditionalFormatting sqref="S748">
    <cfRule type="duplicateValues" dxfId="813" priority="14"/>
  </conditionalFormatting>
  <conditionalFormatting sqref="S751">
    <cfRule type="duplicateValues" dxfId="812" priority="43"/>
  </conditionalFormatting>
  <conditionalFormatting sqref="S753">
    <cfRule type="duplicateValues" dxfId="811" priority="17"/>
    <cfRule type="duplicateValues" dxfId="810" priority="21"/>
  </conditionalFormatting>
  <conditionalFormatting sqref="S764">
    <cfRule type="duplicateValues" dxfId="809" priority="45"/>
    <cfRule type="duplicateValues" dxfId="808" priority="44"/>
  </conditionalFormatting>
  <conditionalFormatting sqref="S778">
    <cfRule type="duplicateValues" dxfId="807" priority="28"/>
  </conditionalFormatting>
  <conditionalFormatting sqref="S828">
    <cfRule type="duplicateValues" dxfId="806" priority="13"/>
  </conditionalFormatting>
  <conditionalFormatting sqref="S831">
    <cfRule type="duplicateValues" dxfId="805" priority="30"/>
    <cfRule type="duplicateValues" dxfId="804" priority="29"/>
  </conditionalFormatting>
  <conditionalFormatting sqref="S854">
    <cfRule type="duplicateValues" dxfId="803" priority="6"/>
  </conditionalFormatting>
  <conditionalFormatting sqref="S856">
    <cfRule type="duplicateValues" dxfId="802" priority="10"/>
  </conditionalFormatting>
  <conditionalFormatting sqref="S866">
    <cfRule type="duplicateValues" dxfId="801" priority="8"/>
    <cfRule type="duplicateValues" dxfId="800" priority="7"/>
  </conditionalFormatting>
  <conditionalFormatting sqref="T27">
    <cfRule type="duplicateValues" dxfId="799" priority="669"/>
    <cfRule type="duplicateValues" dxfId="798" priority="666"/>
    <cfRule type="duplicateValues" dxfId="797" priority="670"/>
    <cfRule type="duplicateValues" dxfId="796" priority="668"/>
  </conditionalFormatting>
  <conditionalFormatting sqref="T39">
    <cfRule type="duplicateValues" dxfId="795" priority="718"/>
  </conditionalFormatting>
  <conditionalFormatting sqref="T51">
    <cfRule type="duplicateValues" dxfId="794" priority="652"/>
  </conditionalFormatting>
  <conditionalFormatting sqref="T61">
    <cfRule type="duplicateValues" dxfId="793" priority="656"/>
    <cfRule type="duplicateValues" dxfId="792" priority="657"/>
    <cfRule type="duplicateValues" dxfId="791" priority="658"/>
    <cfRule type="duplicateValues" dxfId="790" priority="654"/>
  </conditionalFormatting>
  <conditionalFormatting sqref="T66">
    <cfRule type="duplicateValues" dxfId="789" priority="956"/>
  </conditionalFormatting>
  <conditionalFormatting sqref="T68">
    <cfRule type="duplicateValues" dxfId="788" priority="664"/>
    <cfRule type="duplicateValues" dxfId="787" priority="663"/>
    <cfRule type="duplicateValues" dxfId="786" priority="660"/>
    <cfRule type="duplicateValues" dxfId="785" priority="662"/>
  </conditionalFormatting>
  <conditionalFormatting sqref="T89">
    <cfRule type="duplicateValues" dxfId="784" priority="673"/>
    <cfRule type="duplicateValues" dxfId="783" priority="672"/>
  </conditionalFormatting>
  <conditionalFormatting sqref="T128">
    <cfRule type="duplicateValues" dxfId="782" priority="954"/>
  </conditionalFormatting>
  <conditionalFormatting sqref="T140">
    <cfRule type="duplicateValues" dxfId="781" priority="955"/>
  </conditionalFormatting>
  <conditionalFormatting sqref="T160">
    <cfRule type="duplicateValues" dxfId="780" priority="626"/>
  </conditionalFormatting>
  <conditionalFormatting sqref="T168">
    <cfRule type="duplicateValues" dxfId="779" priority="579"/>
  </conditionalFormatting>
  <conditionalFormatting sqref="T175">
    <cfRule type="duplicateValues" dxfId="778" priority="582"/>
    <cfRule type="duplicateValues" dxfId="777" priority="581"/>
    <cfRule type="duplicateValues" dxfId="776" priority="580"/>
  </conditionalFormatting>
  <conditionalFormatting sqref="T179">
    <cfRule type="duplicateValues" dxfId="775" priority="624"/>
  </conditionalFormatting>
  <conditionalFormatting sqref="T190">
    <cfRule type="duplicateValues" dxfId="774" priority="557"/>
  </conditionalFormatting>
  <conditionalFormatting sqref="T193">
    <cfRule type="duplicateValues" dxfId="773" priority="559"/>
  </conditionalFormatting>
  <conditionalFormatting sqref="T199">
    <cfRule type="duplicateValues" dxfId="772" priority="431"/>
  </conditionalFormatting>
  <conditionalFormatting sqref="T206">
    <cfRule type="duplicateValues" dxfId="771" priority="446"/>
  </conditionalFormatting>
  <conditionalFormatting sqref="T213">
    <cfRule type="duplicateValues" dxfId="770" priority="544"/>
  </conditionalFormatting>
  <conditionalFormatting sqref="T215">
    <cfRule type="duplicateValues" dxfId="769" priority="542"/>
  </conditionalFormatting>
  <conditionalFormatting sqref="T221">
    <cfRule type="duplicateValues" dxfId="768" priority="443"/>
  </conditionalFormatting>
  <conditionalFormatting sqref="T226">
    <cfRule type="duplicateValues" dxfId="767" priority="543"/>
  </conditionalFormatting>
  <conditionalFormatting sqref="T230">
    <cfRule type="duplicateValues" dxfId="766" priority="428"/>
  </conditionalFormatting>
  <conditionalFormatting sqref="T231">
    <cfRule type="duplicateValues" dxfId="765" priority="444"/>
  </conditionalFormatting>
  <conditionalFormatting sqref="T238">
    <cfRule type="duplicateValues" dxfId="764" priority="426"/>
    <cfRule type="duplicateValues" dxfId="763" priority="425"/>
  </conditionalFormatting>
  <conditionalFormatting sqref="T247">
    <cfRule type="duplicateValues" dxfId="762" priority="439"/>
    <cfRule type="duplicateValues" dxfId="761" priority="438"/>
  </conditionalFormatting>
  <conditionalFormatting sqref="T253">
    <cfRule type="duplicateValues" dxfId="760" priority="441"/>
  </conditionalFormatting>
  <conditionalFormatting sqref="T256">
    <cfRule type="duplicateValues" dxfId="759" priority="422"/>
  </conditionalFormatting>
  <conditionalFormatting sqref="T291">
    <cfRule type="duplicateValues" dxfId="758" priority="371"/>
    <cfRule type="duplicateValues" dxfId="757" priority="372"/>
    <cfRule type="duplicateValues" dxfId="756" priority="370"/>
  </conditionalFormatting>
  <conditionalFormatting sqref="T292">
    <cfRule type="duplicateValues" dxfId="755" priority="375"/>
  </conditionalFormatting>
  <conditionalFormatting sqref="T310">
    <cfRule type="duplicateValues" dxfId="754" priority="367"/>
    <cfRule type="duplicateValues" dxfId="753" priority="368"/>
  </conditionalFormatting>
  <conditionalFormatting sqref="T319">
    <cfRule type="duplicateValues" dxfId="752" priority="363"/>
  </conditionalFormatting>
  <conditionalFormatting sqref="T325">
    <cfRule type="duplicateValues" dxfId="751" priority="423"/>
  </conditionalFormatting>
  <conditionalFormatting sqref="T336">
    <cfRule type="duplicateValues" dxfId="750" priority="365"/>
  </conditionalFormatting>
  <conditionalFormatting sqref="T359">
    <cfRule type="duplicateValues" dxfId="749" priority="358"/>
  </conditionalFormatting>
  <conditionalFormatting sqref="T360 T326 T286 T208 T172 T139 T74 T62 T58 T43 T35 T33 T19">
    <cfRule type="duplicateValues" dxfId="748" priority="748"/>
  </conditionalFormatting>
  <conditionalFormatting sqref="T376">
    <cfRule type="duplicateValues" dxfId="747" priority="338"/>
  </conditionalFormatting>
  <conditionalFormatting sqref="T381">
    <cfRule type="duplicateValues" dxfId="746" priority="334"/>
    <cfRule type="duplicateValues" dxfId="745" priority="335"/>
  </conditionalFormatting>
  <conditionalFormatting sqref="T392">
    <cfRule type="duplicateValues" dxfId="744" priority="307"/>
    <cfRule type="duplicateValues" dxfId="743" priority="308"/>
  </conditionalFormatting>
  <conditionalFormatting sqref="T393">
    <cfRule type="duplicateValues" dxfId="742" priority="304"/>
    <cfRule type="duplicateValues" dxfId="741" priority="305"/>
  </conditionalFormatting>
  <conditionalFormatting sqref="T405">
    <cfRule type="duplicateValues" dxfId="740" priority="240"/>
  </conditionalFormatting>
  <conditionalFormatting sqref="T418">
    <cfRule type="duplicateValues" dxfId="739" priority="248"/>
  </conditionalFormatting>
  <conditionalFormatting sqref="T429">
    <cfRule type="duplicateValues" dxfId="738" priority="221"/>
  </conditionalFormatting>
  <conditionalFormatting sqref="T440">
    <cfRule type="duplicateValues" dxfId="737" priority="244"/>
  </conditionalFormatting>
  <conditionalFormatting sqref="T441">
    <cfRule type="duplicateValues" dxfId="736" priority="246"/>
  </conditionalFormatting>
  <conditionalFormatting sqref="T452">
    <cfRule type="duplicateValues" dxfId="735" priority="249"/>
  </conditionalFormatting>
  <conditionalFormatting sqref="T457">
    <cfRule type="duplicateValues" dxfId="734" priority="195"/>
  </conditionalFormatting>
  <conditionalFormatting sqref="T469">
    <cfRule type="duplicateValues" dxfId="733" priority="200"/>
  </conditionalFormatting>
  <conditionalFormatting sqref="T477">
    <cfRule type="duplicateValues" dxfId="732" priority="196"/>
  </conditionalFormatting>
  <conditionalFormatting sqref="T481">
    <cfRule type="duplicateValues" dxfId="731" priority="199"/>
  </conditionalFormatting>
  <conditionalFormatting sqref="T484">
    <cfRule type="duplicateValues" dxfId="730" priority="203"/>
  </conditionalFormatting>
  <conditionalFormatting sqref="T491">
    <cfRule type="duplicateValues" dxfId="729" priority="192"/>
  </conditionalFormatting>
  <conditionalFormatting sqref="T512">
    <cfRule type="duplicateValues" dxfId="728" priority="191"/>
  </conditionalFormatting>
  <conditionalFormatting sqref="T524">
    <cfRule type="duplicateValues" dxfId="727" priority="184"/>
  </conditionalFormatting>
  <conditionalFormatting sqref="T534">
    <cfRule type="duplicateValues" dxfId="726" priority="182"/>
  </conditionalFormatting>
  <conditionalFormatting sqref="T536">
    <cfRule type="duplicateValues" dxfId="725" priority="176"/>
  </conditionalFormatting>
  <conditionalFormatting sqref="T538">
    <cfRule type="duplicateValues" dxfId="724" priority="178"/>
  </conditionalFormatting>
  <conditionalFormatting sqref="T544">
    <cfRule type="duplicateValues" dxfId="723" priority="180"/>
  </conditionalFormatting>
  <conditionalFormatting sqref="T548">
    <cfRule type="duplicateValues" dxfId="722" priority="170"/>
  </conditionalFormatting>
  <conditionalFormatting sqref="T553">
    <cfRule type="duplicateValues" dxfId="721" priority="171"/>
  </conditionalFormatting>
  <conditionalFormatting sqref="T558">
    <cfRule type="duplicateValues" dxfId="720" priority="151"/>
  </conditionalFormatting>
  <conditionalFormatting sqref="T570">
    <cfRule type="duplicateValues" dxfId="719" priority="144"/>
  </conditionalFormatting>
  <conditionalFormatting sqref="T571">
    <cfRule type="duplicateValues" dxfId="718" priority="142"/>
  </conditionalFormatting>
  <conditionalFormatting sqref="T579">
    <cfRule type="duplicateValues" dxfId="717" priority="152"/>
  </conditionalFormatting>
  <conditionalFormatting sqref="T586">
    <cfRule type="duplicateValues" dxfId="716" priority="146"/>
  </conditionalFormatting>
  <conditionalFormatting sqref="T588">
    <cfRule type="duplicateValues" dxfId="715" priority="158"/>
  </conditionalFormatting>
  <conditionalFormatting sqref="T590">
    <cfRule type="duplicateValues" dxfId="714" priority="149"/>
  </conditionalFormatting>
  <conditionalFormatting sqref="T591">
    <cfRule type="duplicateValues" dxfId="713" priority="163"/>
  </conditionalFormatting>
  <conditionalFormatting sqref="T617">
    <cfRule type="duplicateValues" dxfId="712" priority="138"/>
  </conditionalFormatting>
  <conditionalFormatting sqref="T621">
    <cfRule type="duplicateValues" dxfId="711" priority="139"/>
  </conditionalFormatting>
  <conditionalFormatting sqref="T628">
    <cfRule type="duplicateValues" dxfId="710" priority="136"/>
  </conditionalFormatting>
  <conditionalFormatting sqref="T642">
    <cfRule type="duplicateValues" dxfId="709" priority="95"/>
  </conditionalFormatting>
  <conditionalFormatting sqref="T652">
    <cfRule type="duplicateValues" dxfId="708" priority="70"/>
  </conditionalFormatting>
  <conditionalFormatting sqref="T670">
    <cfRule type="duplicateValues" dxfId="707" priority="94"/>
  </conditionalFormatting>
  <conditionalFormatting sqref="T674">
    <cfRule type="duplicateValues" dxfId="706" priority="84"/>
  </conditionalFormatting>
  <conditionalFormatting sqref="T676">
    <cfRule type="duplicateValues" dxfId="705" priority="87"/>
  </conditionalFormatting>
  <conditionalFormatting sqref="T679">
    <cfRule type="duplicateValues" dxfId="704" priority="72"/>
  </conditionalFormatting>
  <conditionalFormatting sqref="T686">
    <cfRule type="duplicateValues" dxfId="703" priority="97"/>
  </conditionalFormatting>
  <conditionalFormatting sqref="T691">
    <cfRule type="duplicateValues" dxfId="702" priority="74"/>
  </conditionalFormatting>
  <conditionalFormatting sqref="T693">
    <cfRule type="duplicateValues" dxfId="701" priority="80"/>
  </conditionalFormatting>
  <conditionalFormatting sqref="T694">
    <cfRule type="duplicateValues" dxfId="700" priority="85"/>
  </conditionalFormatting>
  <conditionalFormatting sqref="T698">
    <cfRule type="duplicateValues" dxfId="699" priority="78"/>
  </conditionalFormatting>
  <conditionalFormatting sqref="T703">
    <cfRule type="duplicateValues" dxfId="698" priority="81"/>
    <cfRule type="duplicateValues" dxfId="697" priority="82"/>
  </conditionalFormatting>
  <conditionalFormatting sqref="T711:T712">
    <cfRule type="duplicateValues" dxfId="696" priority="67"/>
  </conditionalFormatting>
  <conditionalFormatting sqref="T721">
    <cfRule type="duplicateValues" dxfId="695" priority="64"/>
  </conditionalFormatting>
  <conditionalFormatting sqref="T723">
    <cfRule type="duplicateValues" dxfId="694" priority="65"/>
  </conditionalFormatting>
  <conditionalFormatting sqref="T738">
    <cfRule type="duplicateValues" dxfId="693" priority="59"/>
  </conditionalFormatting>
  <conditionalFormatting sqref="T739">
    <cfRule type="duplicateValues" dxfId="692" priority="61"/>
  </conditionalFormatting>
  <conditionalFormatting sqref="T743">
    <cfRule type="duplicateValues" dxfId="691" priority="58"/>
  </conditionalFormatting>
  <conditionalFormatting sqref="T748">
    <cfRule type="duplicateValues" dxfId="690" priority="15"/>
  </conditionalFormatting>
  <conditionalFormatting sqref="T751">
    <cfRule type="duplicateValues" dxfId="689" priority="42"/>
  </conditionalFormatting>
  <conditionalFormatting sqref="T753">
    <cfRule type="duplicateValues" dxfId="688" priority="20"/>
    <cfRule type="duplicateValues" dxfId="687" priority="19"/>
    <cfRule type="duplicateValues" dxfId="686" priority="18"/>
    <cfRule type="duplicateValues" dxfId="685" priority="16"/>
  </conditionalFormatting>
  <conditionalFormatting sqref="T767">
    <cfRule type="duplicateValues" dxfId="684" priority="56"/>
  </conditionalFormatting>
  <conditionalFormatting sqref="T778">
    <cfRule type="duplicateValues" dxfId="683" priority="26"/>
    <cfRule type="duplicateValues" dxfId="682" priority="27"/>
  </conditionalFormatting>
  <conditionalFormatting sqref="T812">
    <cfRule type="duplicateValues" dxfId="681" priority="41"/>
  </conditionalFormatting>
  <conditionalFormatting sqref="T828">
    <cfRule type="duplicateValues" dxfId="680" priority="12"/>
    <cfRule type="duplicateValues" dxfId="679" priority="11"/>
  </conditionalFormatting>
  <conditionalFormatting sqref="T854">
    <cfRule type="duplicateValues" dxfId="678" priority="5"/>
  </conditionalFormatting>
  <conditionalFormatting sqref="T856">
    <cfRule type="duplicateValues" dxfId="677" priority="9"/>
  </conditionalFormatting>
  <conditionalFormatting sqref="U491">
    <cfRule type="duplicateValues" dxfId="676" priority="193"/>
  </conditionalFormatting>
  <conditionalFormatting sqref="W40">
    <cfRule type="duplicateValues" dxfId="675" priority="747"/>
    <cfRule type="duplicateValues" dxfId="674" priority="746"/>
    <cfRule type="duplicateValues" dxfId="673" priority="745"/>
    <cfRule type="duplicateValues" dxfId="672" priority="744"/>
    <cfRule type="duplicateValues" dxfId="671" priority="743"/>
    <cfRule type="duplicateValues" dxfId="670" priority="742"/>
    <cfRule type="duplicateValues" dxfId="669" priority="741"/>
    <cfRule type="duplicateValues" dxfId="668" priority="740"/>
    <cfRule type="duplicateValues" dxfId="667" priority="739"/>
    <cfRule type="duplicateValues" dxfId="666" priority="738"/>
    <cfRule type="duplicateValues" dxfId="665" priority="737"/>
    <cfRule type="duplicateValues" dxfId="664" priority="736"/>
    <cfRule type="duplicateValues" dxfId="663" priority="735"/>
    <cfRule type="duplicateValues" dxfId="662" priority="734"/>
    <cfRule type="duplicateValues" dxfId="661" priority="733"/>
    <cfRule type="duplicateValues" dxfId="660" priority="732"/>
  </conditionalFormatting>
  <conditionalFormatting sqref="W113">
    <cfRule type="duplicateValues" dxfId="659" priority="712"/>
    <cfRule type="duplicateValues" dxfId="658" priority="711"/>
    <cfRule type="duplicateValues" dxfId="657" priority="716"/>
    <cfRule type="duplicateValues" dxfId="656" priority="715"/>
    <cfRule type="duplicateValues" dxfId="655" priority="714"/>
    <cfRule type="duplicateValues" dxfId="654" priority="713"/>
  </conditionalFormatting>
  <conditionalFormatting sqref="W116">
    <cfRule type="duplicateValues" dxfId="653" priority="705"/>
    <cfRule type="duplicateValues" dxfId="652" priority="710"/>
    <cfRule type="duplicateValues" dxfId="651" priority="709"/>
    <cfRule type="duplicateValues" dxfId="650" priority="708"/>
    <cfRule type="duplicateValues" dxfId="649" priority="707"/>
    <cfRule type="duplicateValues" dxfId="648" priority="706"/>
  </conditionalFormatting>
  <conditionalFormatting sqref="W118">
    <cfRule type="duplicateValues" dxfId="647" priority="702"/>
    <cfRule type="duplicateValues" dxfId="646" priority="703"/>
    <cfRule type="duplicateValues" dxfId="645" priority="704"/>
    <cfRule type="duplicateValues" dxfId="644" priority="701"/>
    <cfRule type="duplicateValues" dxfId="643" priority="699"/>
    <cfRule type="duplicateValues" dxfId="642" priority="700"/>
  </conditionalFormatting>
  <conditionalFormatting sqref="W124">
    <cfRule type="duplicateValues" dxfId="641" priority="698"/>
    <cfRule type="duplicateValues" dxfId="640" priority="696"/>
    <cfRule type="duplicateValues" dxfId="639" priority="695"/>
    <cfRule type="duplicateValues" dxfId="638" priority="694"/>
    <cfRule type="duplicateValues" dxfId="637" priority="693"/>
    <cfRule type="duplicateValues" dxfId="636" priority="697"/>
  </conditionalFormatting>
  <conditionalFormatting sqref="W130">
    <cfRule type="duplicateValues" dxfId="635" priority="692"/>
    <cfRule type="duplicateValues" dxfId="634" priority="689"/>
    <cfRule type="duplicateValues" dxfId="633" priority="690"/>
    <cfRule type="duplicateValues" dxfId="632" priority="691"/>
    <cfRule type="duplicateValues" dxfId="631" priority="687"/>
    <cfRule type="duplicateValues" dxfId="630" priority="688"/>
  </conditionalFormatting>
  <conditionalFormatting sqref="W135">
    <cfRule type="duplicateValues" dxfId="629" priority="685"/>
    <cfRule type="duplicateValues" dxfId="628" priority="684"/>
    <cfRule type="duplicateValues" dxfId="627" priority="681"/>
    <cfRule type="duplicateValues" dxfId="626" priority="682"/>
    <cfRule type="duplicateValues" dxfId="625" priority="683"/>
    <cfRule type="duplicateValues" dxfId="624" priority="686"/>
  </conditionalFormatting>
  <conditionalFormatting sqref="W144">
    <cfRule type="duplicateValues" dxfId="623" priority="675"/>
    <cfRule type="duplicateValues" dxfId="622" priority="678"/>
    <cfRule type="duplicateValues" dxfId="621" priority="676"/>
    <cfRule type="duplicateValues" dxfId="620" priority="677"/>
    <cfRule type="duplicateValues" dxfId="619" priority="679"/>
    <cfRule type="duplicateValues" dxfId="618" priority="680"/>
  </conditionalFormatting>
  <conditionalFormatting sqref="W201">
    <cfRule type="duplicateValues" dxfId="617" priority="452"/>
    <cfRule type="duplicateValues" dxfId="616" priority="451"/>
    <cfRule type="duplicateValues" dxfId="615" priority="450"/>
    <cfRule type="duplicateValues" dxfId="614" priority="449"/>
    <cfRule type="duplicateValues" dxfId="613" priority="448"/>
    <cfRule type="duplicateValues" dxfId="612" priority="447"/>
  </conditionalFormatting>
  <conditionalFormatting sqref="W217">
    <cfRule type="duplicateValues" dxfId="611" priority="437"/>
    <cfRule type="duplicateValues" dxfId="610" priority="436"/>
    <cfRule type="duplicateValues" dxfId="609" priority="434"/>
    <cfRule type="duplicateValues" dxfId="608" priority="432"/>
    <cfRule type="duplicateValues" dxfId="607" priority="435"/>
    <cfRule type="duplicateValues" dxfId="606" priority="433"/>
  </conditionalFormatting>
  <conditionalFormatting sqref="W352 W284 W288 W301 W321 W324 W341 W201 W246 W248 W251 W150 W145 W138 W88 W78 W76 W71 W54:W55 W46">
    <cfRule type="duplicateValues" dxfId="605" priority="722"/>
    <cfRule type="duplicateValues" dxfId="604" priority="723"/>
    <cfRule type="duplicateValues" dxfId="603" priority="724"/>
    <cfRule type="duplicateValues" dxfId="602" priority="725"/>
    <cfRule type="duplicateValues" dxfId="601" priority="726"/>
    <cfRule type="duplicateValues" dxfId="600" priority="727"/>
    <cfRule type="duplicateValues" dxfId="599" priority="728"/>
    <cfRule type="duplicateValues" dxfId="598" priority="729"/>
    <cfRule type="duplicateValues" dxfId="597" priority="730"/>
    <cfRule type="duplicateValues" dxfId="596" priority="731"/>
  </conditionalFormatting>
  <conditionalFormatting sqref="W382">
    <cfRule type="duplicateValues" dxfId="595" priority="355"/>
    <cfRule type="duplicateValues" dxfId="594" priority="349"/>
    <cfRule type="duplicateValues" dxfId="593" priority="341"/>
    <cfRule type="duplicateValues" dxfId="592" priority="347"/>
    <cfRule type="duplicateValues" dxfId="591" priority="346"/>
    <cfRule type="duplicateValues" dxfId="590" priority="356"/>
    <cfRule type="duplicateValues" dxfId="589" priority="344"/>
    <cfRule type="duplicateValues" dxfId="588" priority="343"/>
    <cfRule type="duplicateValues" dxfId="587" priority="348"/>
    <cfRule type="duplicateValues" dxfId="586" priority="350"/>
    <cfRule type="duplicateValues" dxfId="585" priority="342"/>
    <cfRule type="duplicateValues" dxfId="584" priority="351"/>
    <cfRule type="duplicateValues" dxfId="583" priority="352"/>
    <cfRule type="duplicateValues" dxfId="582" priority="353"/>
    <cfRule type="duplicateValues" dxfId="581" priority="354"/>
    <cfRule type="duplicateValues" dxfId="580" priority="345"/>
  </conditionalFormatting>
  <conditionalFormatting sqref="W396">
    <cfRule type="duplicateValues" dxfId="579" priority="317"/>
    <cfRule type="duplicateValues" dxfId="578" priority="316"/>
    <cfRule type="duplicateValues" dxfId="577" priority="315"/>
    <cfRule type="duplicateValues" dxfId="576" priority="313"/>
    <cfRule type="duplicateValues" dxfId="575" priority="312"/>
    <cfRule type="duplicateValues" dxfId="574" priority="311"/>
    <cfRule type="duplicateValues" dxfId="573" priority="310"/>
    <cfRule type="duplicateValues" dxfId="572" priority="314"/>
    <cfRule type="duplicateValues" dxfId="571" priority="323"/>
    <cfRule type="duplicateValues" dxfId="570" priority="325"/>
    <cfRule type="duplicateValues" dxfId="569" priority="324"/>
    <cfRule type="duplicateValues" dxfId="568" priority="322"/>
    <cfRule type="duplicateValues" dxfId="567" priority="321"/>
    <cfRule type="duplicateValues" dxfId="566" priority="320"/>
    <cfRule type="duplicateValues" dxfId="565" priority="319"/>
    <cfRule type="duplicateValues" dxfId="564" priority="318"/>
  </conditionalFormatting>
  <conditionalFormatting sqref="W401">
    <cfRule type="duplicateValues" dxfId="563" priority="235"/>
    <cfRule type="duplicateValues" dxfId="562" priority="236"/>
    <cfRule type="duplicateValues" dxfId="561" priority="237"/>
    <cfRule type="duplicateValues" dxfId="560" priority="234"/>
    <cfRule type="duplicateValues" dxfId="559" priority="239"/>
    <cfRule type="duplicateValues" dxfId="558" priority="238"/>
  </conditionalFormatting>
  <conditionalFormatting sqref="W416">
    <cfRule type="duplicateValues" dxfId="557" priority="292"/>
    <cfRule type="duplicateValues" dxfId="556" priority="293"/>
    <cfRule type="duplicateValues" dxfId="555" priority="295"/>
    <cfRule type="duplicateValues" dxfId="554" priority="286"/>
    <cfRule type="duplicateValues" dxfId="553" priority="283"/>
    <cfRule type="duplicateValues" dxfId="552" priority="284"/>
    <cfRule type="duplicateValues" dxfId="551" priority="294"/>
    <cfRule type="duplicateValues" dxfId="550" priority="290"/>
    <cfRule type="duplicateValues" dxfId="549" priority="285"/>
    <cfRule type="duplicateValues" dxfId="548" priority="296"/>
    <cfRule type="duplicateValues" dxfId="547" priority="291"/>
    <cfRule type="duplicateValues" dxfId="546" priority="282"/>
    <cfRule type="duplicateValues" dxfId="545" priority="297"/>
    <cfRule type="duplicateValues" dxfId="544" priority="289"/>
    <cfRule type="duplicateValues" dxfId="543" priority="288"/>
    <cfRule type="duplicateValues" dxfId="542" priority="287"/>
  </conditionalFormatting>
  <conditionalFormatting sqref="W427">
    <cfRule type="duplicateValues" dxfId="541" priority="232"/>
    <cfRule type="duplicateValues" dxfId="540" priority="233"/>
    <cfRule type="duplicateValues" dxfId="539" priority="230"/>
    <cfRule type="duplicateValues" dxfId="538" priority="228"/>
    <cfRule type="duplicateValues" dxfId="537" priority="231"/>
    <cfRule type="duplicateValues" dxfId="536" priority="229"/>
  </conditionalFormatting>
  <conditionalFormatting sqref="W445">
    <cfRule type="duplicateValues" dxfId="535" priority="280"/>
    <cfRule type="duplicateValues" dxfId="534" priority="281"/>
    <cfRule type="duplicateValues" dxfId="533" priority="271"/>
    <cfRule type="duplicateValues" dxfId="532" priority="272"/>
    <cfRule type="duplicateValues" dxfId="531" priority="273"/>
    <cfRule type="duplicateValues" dxfId="530" priority="274"/>
    <cfRule type="duplicateValues" dxfId="529" priority="279"/>
    <cfRule type="duplicateValues" dxfId="528" priority="275"/>
    <cfRule type="duplicateValues" dxfId="527" priority="276"/>
    <cfRule type="duplicateValues" dxfId="526" priority="270"/>
    <cfRule type="duplicateValues" dxfId="525" priority="268"/>
    <cfRule type="duplicateValues" dxfId="524" priority="267"/>
    <cfRule type="duplicateValues" dxfId="523" priority="266"/>
    <cfRule type="duplicateValues" dxfId="522" priority="277"/>
    <cfRule type="duplicateValues" dxfId="521" priority="278"/>
    <cfRule type="duplicateValues" dxfId="520" priority="269"/>
  </conditionalFormatting>
  <conditionalFormatting sqref="W450">
    <cfRule type="duplicateValues" dxfId="519" priority="224"/>
    <cfRule type="duplicateValues" dxfId="518" priority="223"/>
    <cfRule type="duplicateValues" dxfId="517" priority="225"/>
    <cfRule type="duplicateValues" dxfId="516" priority="226"/>
    <cfRule type="duplicateValues" dxfId="515" priority="222"/>
    <cfRule type="duplicateValues" dxfId="514" priority="227"/>
  </conditionalFormatting>
  <conditionalFormatting sqref="W451">
    <cfRule type="duplicateValues" dxfId="513" priority="250"/>
    <cfRule type="duplicateValues" dxfId="512" priority="265"/>
    <cfRule type="duplicateValues" dxfId="511" priority="252"/>
    <cfRule type="duplicateValues" dxfId="510" priority="253"/>
    <cfRule type="duplicateValues" dxfId="509" priority="254"/>
    <cfRule type="duplicateValues" dxfId="508" priority="255"/>
    <cfRule type="duplicateValues" dxfId="507" priority="256"/>
    <cfRule type="duplicateValues" dxfId="506" priority="264"/>
    <cfRule type="duplicateValues" dxfId="505" priority="257"/>
    <cfRule type="duplicateValues" dxfId="504" priority="263"/>
    <cfRule type="duplicateValues" dxfId="503" priority="259"/>
    <cfRule type="duplicateValues" dxfId="502" priority="262"/>
    <cfRule type="duplicateValues" dxfId="501" priority="261"/>
    <cfRule type="duplicateValues" dxfId="500" priority="260"/>
    <cfRule type="duplicateValues" dxfId="499" priority="258"/>
    <cfRule type="duplicateValues" dxfId="498" priority="251"/>
  </conditionalFormatting>
  <conditionalFormatting sqref="W473">
    <cfRule type="duplicateValues" dxfId="497" priority="211"/>
    <cfRule type="duplicateValues" dxfId="496" priority="212"/>
    <cfRule type="duplicateValues" dxfId="495" priority="213"/>
    <cfRule type="duplicateValues" dxfId="494" priority="217"/>
    <cfRule type="duplicateValues" dxfId="493" priority="214"/>
    <cfRule type="duplicateValues" dxfId="492" priority="215"/>
    <cfRule type="duplicateValues" dxfId="491" priority="219"/>
    <cfRule type="duplicateValues" dxfId="490" priority="218"/>
    <cfRule type="duplicateValues" dxfId="489" priority="210"/>
    <cfRule type="duplicateValues" dxfId="488" priority="204"/>
    <cfRule type="duplicateValues" dxfId="487" priority="216"/>
    <cfRule type="duplicateValues" dxfId="486" priority="205"/>
    <cfRule type="duplicateValues" dxfId="485" priority="206"/>
    <cfRule type="duplicateValues" dxfId="484" priority="207"/>
    <cfRule type="duplicateValues" dxfId="483" priority="208"/>
    <cfRule type="duplicateValues" dxfId="482" priority="209"/>
  </conditionalFormatting>
  <conditionalFormatting sqref="W499">
    <cfRule type="duplicateValues" dxfId="481" priority="185"/>
    <cfRule type="duplicateValues" dxfId="480" priority="186"/>
    <cfRule type="duplicateValues" dxfId="479" priority="188"/>
    <cfRule type="duplicateValues" dxfId="478" priority="189"/>
    <cfRule type="duplicateValues" dxfId="477" priority="190"/>
    <cfRule type="duplicateValues" dxfId="476" priority="187"/>
  </conditionalFormatting>
  <conditionalFormatting sqref="W644">
    <cfRule type="duplicateValues" dxfId="475" priority="133"/>
    <cfRule type="duplicateValues" dxfId="474" priority="132"/>
    <cfRule type="duplicateValues" dxfId="473" priority="131"/>
    <cfRule type="duplicateValues" dxfId="472" priority="129"/>
    <cfRule type="duplicateValues" dxfId="471" priority="127"/>
    <cfRule type="duplicateValues" dxfId="470" priority="126"/>
    <cfRule type="duplicateValues" dxfId="469" priority="125"/>
    <cfRule type="duplicateValues" dxfId="468" priority="124"/>
    <cfRule type="duplicateValues" dxfId="467" priority="128"/>
    <cfRule type="duplicateValues" dxfId="466" priority="130"/>
  </conditionalFormatting>
  <conditionalFormatting sqref="W657">
    <cfRule type="duplicateValues" dxfId="465" priority="115"/>
    <cfRule type="duplicateValues" dxfId="464" priority="116"/>
    <cfRule type="duplicateValues" dxfId="463" priority="117"/>
    <cfRule type="duplicateValues" dxfId="462" priority="118"/>
    <cfRule type="duplicateValues" dxfId="461" priority="119"/>
    <cfRule type="duplicateValues" dxfId="460" priority="120"/>
    <cfRule type="duplicateValues" dxfId="459" priority="121"/>
    <cfRule type="duplicateValues" dxfId="458" priority="112"/>
    <cfRule type="duplicateValues" dxfId="457" priority="113"/>
    <cfRule type="duplicateValues" dxfId="456" priority="114"/>
  </conditionalFormatting>
  <conditionalFormatting sqref="W661">
    <cfRule type="duplicateValues" dxfId="455" priority="102"/>
    <cfRule type="duplicateValues" dxfId="454" priority="111"/>
    <cfRule type="duplicateValues" dxfId="453" priority="103"/>
    <cfRule type="duplicateValues" dxfId="452" priority="104"/>
    <cfRule type="duplicateValues" dxfId="451" priority="105"/>
    <cfRule type="duplicateValues" dxfId="450" priority="108"/>
    <cfRule type="duplicateValues" dxfId="449" priority="107"/>
    <cfRule type="duplicateValues" dxfId="448" priority="106"/>
    <cfRule type="duplicateValues" dxfId="447" priority="110"/>
    <cfRule type="duplicateValues" dxfId="446" priority="109"/>
  </conditionalFormatting>
  <conditionalFormatting sqref="W831">
    <cfRule type="duplicateValues" dxfId="445" priority="36"/>
    <cfRule type="duplicateValues" dxfId="444" priority="38"/>
    <cfRule type="duplicateValues" dxfId="443" priority="39"/>
    <cfRule type="duplicateValues" dxfId="442" priority="40"/>
    <cfRule type="duplicateValues" dxfId="441" priority="34"/>
    <cfRule type="duplicateValues" dxfId="440" priority="33"/>
    <cfRule type="duplicateValues" dxfId="439" priority="32"/>
    <cfRule type="duplicateValues" dxfId="438" priority="31"/>
    <cfRule type="duplicateValues" dxfId="437" priority="37"/>
    <cfRule type="duplicateValues" dxfId="436" priority="35"/>
  </conditionalFormatting>
  <conditionalFormatting sqref="Z95">
    <cfRule type="duplicateValues" dxfId="435" priority="926"/>
    <cfRule type="duplicateValues" dxfId="434" priority="928"/>
    <cfRule type="duplicateValues" dxfId="433" priority="927"/>
    <cfRule type="duplicateValues" dxfId="432" priority="925"/>
  </conditionalFormatting>
  <conditionalFormatting sqref="Z96">
    <cfRule type="duplicateValues" dxfId="431" priority="921"/>
    <cfRule type="duplicateValues" dxfId="430" priority="922"/>
    <cfRule type="duplicateValues" dxfId="429" priority="923"/>
    <cfRule type="duplicateValues" dxfId="428" priority="924"/>
  </conditionalFormatting>
  <conditionalFormatting sqref="Z97">
    <cfRule type="duplicateValues" dxfId="427" priority="917"/>
    <cfRule type="duplicateValues" dxfId="426" priority="920"/>
    <cfRule type="duplicateValues" dxfId="425" priority="918"/>
    <cfRule type="duplicateValues" dxfId="424" priority="919"/>
  </conditionalFormatting>
  <conditionalFormatting sqref="Z98">
    <cfRule type="duplicateValues" dxfId="423" priority="914"/>
    <cfRule type="duplicateValues" dxfId="422" priority="915"/>
    <cfRule type="duplicateValues" dxfId="421" priority="916"/>
    <cfRule type="duplicateValues" dxfId="420" priority="913"/>
  </conditionalFormatting>
  <conditionalFormatting sqref="Z99">
    <cfRule type="duplicateValues" dxfId="419" priority="912"/>
    <cfRule type="duplicateValues" dxfId="418" priority="910"/>
    <cfRule type="duplicateValues" dxfId="417" priority="911"/>
    <cfRule type="duplicateValues" dxfId="416" priority="909"/>
  </conditionalFormatting>
  <conditionalFormatting sqref="Z100">
    <cfRule type="duplicateValues" dxfId="415" priority="905"/>
    <cfRule type="duplicateValues" dxfId="414" priority="906"/>
    <cfRule type="duplicateValues" dxfId="413" priority="908"/>
    <cfRule type="duplicateValues" dxfId="412" priority="907"/>
  </conditionalFormatting>
  <conditionalFormatting sqref="Z101">
    <cfRule type="duplicateValues" dxfId="411" priority="904"/>
    <cfRule type="duplicateValues" dxfId="410" priority="901"/>
    <cfRule type="duplicateValues" dxfId="409" priority="902"/>
    <cfRule type="duplicateValues" dxfId="408" priority="903"/>
  </conditionalFormatting>
  <conditionalFormatting sqref="Z106">
    <cfRule type="duplicateValues" dxfId="407" priority="897"/>
    <cfRule type="duplicateValues" dxfId="406" priority="900"/>
    <cfRule type="duplicateValues" dxfId="405" priority="899"/>
    <cfRule type="duplicateValues" dxfId="404" priority="898"/>
  </conditionalFormatting>
  <conditionalFormatting sqref="Z108">
    <cfRule type="duplicateValues" dxfId="403" priority="893"/>
    <cfRule type="duplicateValues" dxfId="402" priority="894"/>
    <cfRule type="duplicateValues" dxfId="401" priority="895"/>
    <cfRule type="duplicateValues" dxfId="400" priority="896"/>
  </conditionalFormatting>
  <conditionalFormatting sqref="Z110">
    <cfRule type="duplicateValues" dxfId="399" priority="889"/>
    <cfRule type="duplicateValues" dxfId="398" priority="891"/>
    <cfRule type="duplicateValues" dxfId="397" priority="890"/>
    <cfRule type="duplicateValues" dxfId="396" priority="892"/>
  </conditionalFormatting>
  <conditionalFormatting sqref="Z111">
    <cfRule type="duplicateValues" dxfId="395" priority="887"/>
    <cfRule type="duplicateValues" dxfId="394" priority="888"/>
    <cfRule type="duplicateValues" dxfId="393" priority="885"/>
    <cfRule type="duplicateValues" dxfId="392" priority="886"/>
  </conditionalFormatting>
  <conditionalFormatting sqref="Z113">
    <cfRule type="duplicateValues" dxfId="391" priority="884"/>
    <cfRule type="duplicateValues" dxfId="390" priority="883"/>
    <cfRule type="duplicateValues" dxfId="389" priority="881"/>
    <cfRule type="duplicateValues" dxfId="388" priority="882"/>
  </conditionalFormatting>
  <conditionalFormatting sqref="Z114">
    <cfRule type="duplicateValues" dxfId="387" priority="880"/>
    <cfRule type="duplicateValues" dxfId="386" priority="879"/>
    <cfRule type="duplicateValues" dxfId="385" priority="878"/>
    <cfRule type="duplicateValues" dxfId="384" priority="877"/>
  </conditionalFormatting>
  <conditionalFormatting sqref="Z115">
    <cfRule type="duplicateValues" dxfId="383" priority="876"/>
    <cfRule type="duplicateValues" dxfId="382" priority="875"/>
    <cfRule type="duplicateValues" dxfId="381" priority="874"/>
    <cfRule type="duplicateValues" dxfId="380" priority="873"/>
  </conditionalFormatting>
  <conditionalFormatting sqref="Z116">
    <cfRule type="duplicateValues" dxfId="379" priority="871"/>
    <cfRule type="duplicateValues" dxfId="378" priority="872"/>
    <cfRule type="duplicateValues" dxfId="377" priority="870"/>
    <cfRule type="duplicateValues" dxfId="376" priority="869"/>
  </conditionalFormatting>
  <conditionalFormatting sqref="Z118">
    <cfRule type="duplicateValues" dxfId="375" priority="865"/>
    <cfRule type="duplicateValues" dxfId="374" priority="868"/>
    <cfRule type="duplicateValues" dxfId="373" priority="867"/>
    <cfRule type="duplicateValues" dxfId="372" priority="866"/>
  </conditionalFormatting>
  <conditionalFormatting sqref="Z119">
    <cfRule type="duplicateValues" dxfId="371" priority="864"/>
    <cfRule type="duplicateValues" dxfId="370" priority="863"/>
    <cfRule type="duplicateValues" dxfId="369" priority="862"/>
    <cfRule type="duplicateValues" dxfId="368" priority="861"/>
  </conditionalFormatting>
  <conditionalFormatting sqref="Z120">
    <cfRule type="duplicateValues" dxfId="367" priority="857"/>
    <cfRule type="duplicateValues" dxfId="366" priority="858"/>
    <cfRule type="duplicateValues" dxfId="365" priority="860"/>
    <cfRule type="duplicateValues" dxfId="364" priority="859"/>
  </conditionalFormatting>
  <conditionalFormatting sqref="Z121">
    <cfRule type="duplicateValues" dxfId="363" priority="853"/>
    <cfRule type="duplicateValues" dxfId="362" priority="854"/>
    <cfRule type="duplicateValues" dxfId="361" priority="855"/>
    <cfRule type="duplicateValues" dxfId="360" priority="856"/>
  </conditionalFormatting>
  <conditionalFormatting sqref="Z122">
    <cfRule type="duplicateValues" dxfId="359" priority="851"/>
    <cfRule type="duplicateValues" dxfId="358" priority="852"/>
    <cfRule type="duplicateValues" dxfId="357" priority="849"/>
    <cfRule type="duplicateValues" dxfId="356" priority="850"/>
  </conditionalFormatting>
  <conditionalFormatting sqref="Z123">
    <cfRule type="duplicateValues" dxfId="355" priority="848"/>
    <cfRule type="duplicateValues" dxfId="354" priority="845"/>
    <cfRule type="duplicateValues" dxfId="353" priority="846"/>
    <cfRule type="duplicateValues" dxfId="352" priority="847"/>
  </conditionalFormatting>
  <conditionalFormatting sqref="Z124">
    <cfRule type="duplicateValues" dxfId="351" priority="842"/>
    <cfRule type="duplicateValues" dxfId="350" priority="841"/>
    <cfRule type="duplicateValues" dxfId="349" priority="844"/>
    <cfRule type="duplicateValues" dxfId="348" priority="843"/>
  </conditionalFormatting>
  <conditionalFormatting sqref="Z125">
    <cfRule type="duplicateValues" dxfId="347" priority="837"/>
    <cfRule type="duplicateValues" dxfId="346" priority="838"/>
    <cfRule type="duplicateValues" dxfId="345" priority="839"/>
    <cfRule type="duplicateValues" dxfId="344" priority="840"/>
  </conditionalFormatting>
  <conditionalFormatting sqref="Z126">
    <cfRule type="duplicateValues" dxfId="343" priority="835"/>
    <cfRule type="duplicateValues" dxfId="342" priority="836"/>
    <cfRule type="duplicateValues" dxfId="341" priority="833"/>
    <cfRule type="duplicateValues" dxfId="340" priority="834"/>
  </conditionalFormatting>
  <conditionalFormatting sqref="Z127">
    <cfRule type="duplicateValues" dxfId="339" priority="832"/>
    <cfRule type="duplicateValues" dxfId="338" priority="831"/>
    <cfRule type="duplicateValues" dxfId="337" priority="829"/>
    <cfRule type="duplicateValues" dxfId="336" priority="830"/>
  </conditionalFormatting>
  <conditionalFormatting sqref="Z129">
    <cfRule type="duplicateValues" dxfId="335" priority="828"/>
    <cfRule type="duplicateValues" dxfId="334" priority="827"/>
    <cfRule type="duplicateValues" dxfId="333" priority="826"/>
    <cfRule type="duplicateValues" dxfId="332" priority="825"/>
  </conditionalFormatting>
  <conditionalFormatting sqref="Z130">
    <cfRule type="duplicateValues" dxfId="331" priority="822"/>
    <cfRule type="duplicateValues" dxfId="330" priority="821"/>
    <cfRule type="duplicateValues" dxfId="329" priority="824"/>
    <cfRule type="duplicateValues" dxfId="328" priority="823"/>
  </conditionalFormatting>
  <conditionalFormatting sqref="Z131">
    <cfRule type="duplicateValues" dxfId="327" priority="820"/>
    <cfRule type="duplicateValues" dxfId="326" priority="819"/>
    <cfRule type="duplicateValues" dxfId="325" priority="818"/>
    <cfRule type="duplicateValues" dxfId="324" priority="817"/>
  </conditionalFormatting>
  <conditionalFormatting sqref="Z133">
    <cfRule type="duplicateValues" dxfId="323" priority="816"/>
    <cfRule type="duplicateValues" dxfId="322" priority="814"/>
    <cfRule type="duplicateValues" dxfId="321" priority="813"/>
    <cfRule type="duplicateValues" dxfId="320" priority="815"/>
  </conditionalFormatting>
  <conditionalFormatting sqref="Z134">
    <cfRule type="duplicateValues" dxfId="319" priority="812"/>
    <cfRule type="duplicateValues" dxfId="318" priority="811"/>
    <cfRule type="duplicateValues" dxfId="317" priority="809"/>
    <cfRule type="duplicateValues" dxfId="316" priority="810"/>
  </conditionalFormatting>
  <conditionalFormatting sqref="Z135">
    <cfRule type="duplicateValues" dxfId="315" priority="806"/>
    <cfRule type="duplicateValues" dxfId="314" priority="807"/>
    <cfRule type="duplicateValues" dxfId="313" priority="808"/>
    <cfRule type="duplicateValues" dxfId="312" priority="805"/>
  </conditionalFormatting>
  <conditionalFormatting sqref="Z136">
    <cfRule type="duplicateValues" dxfId="311" priority="804"/>
    <cfRule type="duplicateValues" dxfId="310" priority="803"/>
    <cfRule type="duplicateValues" dxfId="309" priority="802"/>
    <cfRule type="duplicateValues" dxfId="308" priority="801"/>
  </conditionalFormatting>
  <conditionalFormatting sqref="Z138">
    <cfRule type="duplicateValues" dxfId="307" priority="800"/>
    <cfRule type="duplicateValues" dxfId="306" priority="799"/>
    <cfRule type="duplicateValues" dxfId="305" priority="798"/>
    <cfRule type="duplicateValues" dxfId="304" priority="797"/>
  </conditionalFormatting>
  <conditionalFormatting sqref="Z139">
    <cfRule type="duplicateValues" dxfId="303" priority="796"/>
    <cfRule type="duplicateValues" dxfId="302" priority="795"/>
    <cfRule type="duplicateValues" dxfId="301" priority="794"/>
    <cfRule type="duplicateValues" dxfId="300" priority="793"/>
  </conditionalFormatting>
  <conditionalFormatting sqref="Z142">
    <cfRule type="duplicateValues" dxfId="299" priority="792"/>
    <cfRule type="duplicateValues" dxfId="298" priority="791"/>
    <cfRule type="duplicateValues" dxfId="297" priority="790"/>
    <cfRule type="duplicateValues" dxfId="296" priority="789"/>
  </conditionalFormatting>
  <conditionalFormatting sqref="Z144">
    <cfRule type="duplicateValues" dxfId="295" priority="785"/>
    <cfRule type="duplicateValues" dxfId="294" priority="786"/>
    <cfRule type="duplicateValues" dxfId="293" priority="788"/>
    <cfRule type="duplicateValues" dxfId="292" priority="787"/>
  </conditionalFormatting>
  <conditionalFormatting sqref="Z145">
    <cfRule type="duplicateValues" dxfId="291" priority="783"/>
    <cfRule type="duplicateValues" dxfId="290" priority="781"/>
    <cfRule type="duplicateValues" dxfId="289" priority="782"/>
    <cfRule type="duplicateValues" dxfId="288" priority="784"/>
  </conditionalFormatting>
  <conditionalFormatting sqref="Z146">
    <cfRule type="duplicateValues" dxfId="287" priority="779"/>
    <cfRule type="duplicateValues" dxfId="286" priority="780"/>
    <cfRule type="duplicateValues" dxfId="285" priority="778"/>
    <cfRule type="duplicateValues" dxfId="284" priority="777"/>
  </conditionalFormatting>
  <conditionalFormatting sqref="Z147">
    <cfRule type="duplicateValues" dxfId="283" priority="776"/>
    <cfRule type="duplicateValues" dxfId="282" priority="775"/>
    <cfRule type="duplicateValues" dxfId="281" priority="774"/>
    <cfRule type="duplicateValues" dxfId="280" priority="773"/>
  </conditionalFormatting>
  <conditionalFormatting sqref="Z148">
    <cfRule type="duplicateValues" dxfId="279" priority="769"/>
    <cfRule type="duplicateValues" dxfId="278" priority="772"/>
    <cfRule type="duplicateValues" dxfId="277" priority="770"/>
    <cfRule type="duplicateValues" dxfId="276" priority="771"/>
  </conditionalFormatting>
  <conditionalFormatting sqref="Z150">
    <cfRule type="duplicateValues" dxfId="275" priority="765"/>
    <cfRule type="duplicateValues" dxfId="274" priority="766"/>
    <cfRule type="duplicateValues" dxfId="273" priority="767"/>
    <cfRule type="duplicateValues" dxfId="272" priority="768"/>
  </conditionalFormatting>
  <conditionalFormatting sqref="Z153">
    <cfRule type="duplicateValues" dxfId="271" priority="761"/>
    <cfRule type="duplicateValues" dxfId="270" priority="762"/>
    <cfRule type="duplicateValues" dxfId="269" priority="764"/>
    <cfRule type="duplicateValues" dxfId="268" priority="763"/>
  </conditionalFormatting>
  <conditionalFormatting sqref="Z154">
    <cfRule type="duplicateValues" dxfId="267" priority="757"/>
    <cfRule type="duplicateValues" dxfId="266" priority="758"/>
    <cfRule type="duplicateValues" dxfId="265" priority="759"/>
    <cfRule type="duplicateValues" dxfId="264" priority="760"/>
  </conditionalFormatting>
  <conditionalFormatting sqref="Z155">
    <cfRule type="duplicateValues" dxfId="263" priority="753"/>
    <cfRule type="duplicateValues" dxfId="262" priority="754"/>
    <cfRule type="duplicateValues" dxfId="261" priority="755"/>
    <cfRule type="duplicateValues" dxfId="260" priority="756"/>
  </conditionalFormatting>
  <conditionalFormatting sqref="Z156">
    <cfRule type="duplicateValues" dxfId="259" priority="751"/>
    <cfRule type="duplicateValues" dxfId="258" priority="752"/>
    <cfRule type="duplicateValues" dxfId="257" priority="749"/>
    <cfRule type="duplicateValues" dxfId="256" priority="750"/>
  </conditionalFormatting>
  <conditionalFormatting sqref="Z158">
    <cfRule type="duplicateValues" dxfId="255" priority="650"/>
    <cfRule type="duplicateValues" dxfId="254" priority="648"/>
    <cfRule type="duplicateValues" dxfId="253" priority="649"/>
    <cfRule type="duplicateValues" dxfId="252" priority="647"/>
  </conditionalFormatting>
  <conditionalFormatting sqref="Z159">
    <cfRule type="duplicateValues" dxfId="251" priority="646"/>
    <cfRule type="duplicateValues" dxfId="250" priority="645"/>
    <cfRule type="duplicateValues" dxfId="249" priority="644"/>
    <cfRule type="duplicateValues" dxfId="248" priority="643"/>
  </conditionalFormatting>
  <conditionalFormatting sqref="Z161">
    <cfRule type="duplicateValues" dxfId="247" priority="640"/>
    <cfRule type="duplicateValues" dxfId="246" priority="639"/>
    <cfRule type="duplicateValues" dxfId="245" priority="642"/>
    <cfRule type="duplicateValues" dxfId="244" priority="641"/>
  </conditionalFormatting>
  <conditionalFormatting sqref="Z162">
    <cfRule type="duplicateValues" dxfId="243" priority="635"/>
    <cfRule type="duplicateValues" dxfId="242" priority="636"/>
    <cfRule type="duplicateValues" dxfId="241" priority="637"/>
    <cfRule type="duplicateValues" dxfId="240" priority="638"/>
  </conditionalFormatting>
  <conditionalFormatting sqref="Z164">
    <cfRule type="duplicateValues" dxfId="239" priority="634"/>
    <cfRule type="duplicateValues" dxfId="238" priority="633"/>
    <cfRule type="duplicateValues" dxfId="237" priority="632"/>
    <cfRule type="duplicateValues" dxfId="236" priority="631"/>
  </conditionalFormatting>
  <conditionalFormatting sqref="Z165">
    <cfRule type="duplicateValues" dxfId="235" priority="627"/>
    <cfRule type="duplicateValues" dxfId="234" priority="630"/>
    <cfRule type="duplicateValues" dxfId="233" priority="629"/>
    <cfRule type="duplicateValues" dxfId="232" priority="628"/>
  </conditionalFormatting>
  <conditionalFormatting sqref="Z169">
    <cfRule type="duplicateValues" dxfId="231" priority="615"/>
    <cfRule type="duplicateValues" dxfId="230" priority="614"/>
    <cfRule type="duplicateValues" dxfId="229" priority="613"/>
    <cfRule type="duplicateValues" dxfId="228" priority="612"/>
  </conditionalFormatting>
  <conditionalFormatting sqref="Z170">
    <cfRule type="duplicateValues" dxfId="227" priority="611"/>
    <cfRule type="duplicateValues" dxfId="226" priority="610"/>
    <cfRule type="duplicateValues" dxfId="225" priority="609"/>
    <cfRule type="duplicateValues" dxfId="224" priority="608"/>
  </conditionalFormatting>
  <conditionalFormatting sqref="Z172">
    <cfRule type="duplicateValues" dxfId="223" priority="607"/>
    <cfRule type="duplicateValues" dxfId="222" priority="606"/>
    <cfRule type="duplicateValues" dxfId="221" priority="605"/>
    <cfRule type="duplicateValues" dxfId="220" priority="604"/>
  </conditionalFormatting>
  <conditionalFormatting sqref="Z173">
    <cfRule type="duplicateValues" dxfId="219" priority="603"/>
    <cfRule type="duplicateValues" dxfId="218" priority="601"/>
    <cfRule type="duplicateValues" dxfId="217" priority="600"/>
    <cfRule type="duplicateValues" dxfId="216" priority="602"/>
  </conditionalFormatting>
  <conditionalFormatting sqref="Z181">
    <cfRule type="duplicateValues" dxfId="215" priority="598"/>
    <cfRule type="duplicateValues" dxfId="214" priority="597"/>
    <cfRule type="duplicateValues" dxfId="213" priority="599"/>
    <cfRule type="duplicateValues" dxfId="212" priority="596"/>
  </conditionalFormatting>
  <conditionalFormatting sqref="Z182">
    <cfRule type="duplicateValues" dxfId="211" priority="595"/>
    <cfRule type="duplicateValues" dxfId="210" priority="594"/>
    <cfRule type="duplicateValues" dxfId="209" priority="593"/>
    <cfRule type="duplicateValues" dxfId="208" priority="592"/>
  </conditionalFormatting>
  <conditionalFormatting sqref="Z184">
    <cfRule type="duplicateValues" dxfId="207" priority="591"/>
    <cfRule type="duplicateValues" dxfId="206" priority="590"/>
    <cfRule type="duplicateValues" dxfId="205" priority="589"/>
    <cfRule type="duplicateValues" dxfId="204" priority="588"/>
  </conditionalFormatting>
  <conditionalFormatting sqref="Z185">
    <cfRule type="duplicateValues" dxfId="203" priority="587"/>
    <cfRule type="duplicateValues" dxfId="202" priority="586"/>
    <cfRule type="duplicateValues" dxfId="201" priority="585"/>
    <cfRule type="duplicateValues" dxfId="200" priority="584"/>
  </conditionalFormatting>
  <conditionalFormatting sqref="Z187">
    <cfRule type="duplicateValues" dxfId="199" priority="576"/>
    <cfRule type="duplicateValues" dxfId="198" priority="577"/>
    <cfRule type="duplicateValues" dxfId="197" priority="575"/>
    <cfRule type="duplicateValues" dxfId="196" priority="574"/>
  </conditionalFormatting>
  <conditionalFormatting sqref="Z188">
    <cfRule type="duplicateValues" dxfId="195" priority="570"/>
    <cfRule type="duplicateValues" dxfId="194" priority="572"/>
    <cfRule type="duplicateValues" dxfId="193" priority="573"/>
    <cfRule type="duplicateValues" dxfId="192" priority="571"/>
  </conditionalFormatting>
  <conditionalFormatting sqref="Z191">
    <cfRule type="duplicateValues" dxfId="191" priority="564"/>
    <cfRule type="duplicateValues" dxfId="190" priority="565"/>
    <cfRule type="duplicateValues" dxfId="189" priority="566"/>
    <cfRule type="duplicateValues" dxfId="188" priority="567"/>
  </conditionalFormatting>
  <conditionalFormatting sqref="Z194">
    <cfRule type="duplicateValues" dxfId="187" priority="560"/>
    <cfRule type="duplicateValues" dxfId="186" priority="561"/>
    <cfRule type="duplicateValues" dxfId="185" priority="562"/>
    <cfRule type="duplicateValues" dxfId="184" priority="563"/>
  </conditionalFormatting>
  <conditionalFormatting sqref="Z195">
    <cfRule type="duplicateValues" dxfId="183" priority="556"/>
    <cfRule type="duplicateValues" dxfId="182" priority="554"/>
    <cfRule type="duplicateValues" dxfId="181" priority="555"/>
    <cfRule type="duplicateValues" dxfId="180" priority="553"/>
  </conditionalFormatting>
  <conditionalFormatting sqref="Z196">
    <cfRule type="duplicateValues" dxfId="179" priority="552"/>
    <cfRule type="duplicateValues" dxfId="178" priority="551"/>
    <cfRule type="duplicateValues" dxfId="177" priority="550"/>
    <cfRule type="duplicateValues" dxfId="176" priority="549"/>
  </conditionalFormatting>
  <conditionalFormatting sqref="Z198">
    <cfRule type="duplicateValues" dxfId="175" priority="547"/>
    <cfRule type="duplicateValues" dxfId="174" priority="546"/>
    <cfRule type="duplicateValues" dxfId="173" priority="545"/>
    <cfRule type="duplicateValues" dxfId="172" priority="548"/>
  </conditionalFormatting>
  <conditionalFormatting sqref="Z200">
    <cfRule type="duplicateValues" dxfId="171" priority="532"/>
    <cfRule type="duplicateValues" dxfId="170" priority="530"/>
    <cfRule type="duplicateValues" dxfId="169" priority="529"/>
    <cfRule type="duplicateValues" dxfId="168" priority="531"/>
  </conditionalFormatting>
  <conditionalFormatting sqref="Z201">
    <cfRule type="duplicateValues" dxfId="167" priority="528"/>
    <cfRule type="duplicateValues" dxfId="166" priority="527"/>
    <cfRule type="duplicateValues" dxfId="165" priority="526"/>
    <cfRule type="duplicateValues" dxfId="164" priority="525"/>
  </conditionalFormatting>
  <conditionalFormatting sqref="Z202">
    <cfRule type="duplicateValues" dxfId="163" priority="524"/>
    <cfRule type="duplicateValues" dxfId="162" priority="522"/>
    <cfRule type="duplicateValues" dxfId="161" priority="521"/>
    <cfRule type="duplicateValues" dxfId="160" priority="523"/>
  </conditionalFormatting>
  <conditionalFormatting sqref="Z212">
    <cfRule type="duplicateValues" dxfId="159" priority="517"/>
    <cfRule type="duplicateValues" dxfId="158" priority="518"/>
    <cfRule type="duplicateValues" dxfId="157" priority="519"/>
    <cfRule type="duplicateValues" dxfId="156" priority="520"/>
  </conditionalFormatting>
  <conditionalFormatting sqref="Z217">
    <cfRule type="duplicateValues" dxfId="155" priority="513"/>
    <cfRule type="duplicateValues" dxfId="154" priority="515"/>
    <cfRule type="duplicateValues" dxfId="153" priority="516"/>
    <cfRule type="duplicateValues" dxfId="152" priority="514"/>
  </conditionalFormatting>
  <conditionalFormatting sqref="Z218">
    <cfRule type="duplicateValues" dxfId="151" priority="511"/>
    <cfRule type="duplicateValues" dxfId="150" priority="512"/>
    <cfRule type="duplicateValues" dxfId="149" priority="509"/>
    <cfRule type="duplicateValues" dxfId="148" priority="510"/>
  </conditionalFormatting>
  <conditionalFormatting sqref="Z222">
    <cfRule type="duplicateValues" dxfId="147" priority="505"/>
    <cfRule type="duplicateValues" dxfId="146" priority="506"/>
    <cfRule type="duplicateValues" dxfId="145" priority="507"/>
    <cfRule type="duplicateValues" dxfId="144" priority="508"/>
  </conditionalFormatting>
  <conditionalFormatting sqref="Z223">
    <cfRule type="duplicateValues" dxfId="143" priority="504"/>
    <cfRule type="duplicateValues" dxfId="142" priority="503"/>
    <cfRule type="duplicateValues" dxfId="141" priority="502"/>
    <cfRule type="duplicateValues" dxfId="140" priority="501"/>
  </conditionalFormatting>
  <conditionalFormatting sqref="Z232">
    <cfRule type="duplicateValues" dxfId="139" priority="500"/>
    <cfRule type="duplicateValues" dxfId="138" priority="499"/>
    <cfRule type="duplicateValues" dxfId="137" priority="498"/>
    <cfRule type="duplicateValues" dxfId="136" priority="497"/>
  </conditionalFormatting>
  <conditionalFormatting sqref="Z234">
    <cfRule type="duplicateValues" dxfId="135" priority="489"/>
    <cfRule type="duplicateValues" dxfId="134" priority="491"/>
    <cfRule type="duplicateValues" dxfId="133" priority="492"/>
    <cfRule type="duplicateValues" dxfId="132" priority="490"/>
  </conditionalFormatting>
  <conditionalFormatting sqref="Z235">
    <cfRule type="duplicateValues" dxfId="131" priority="496"/>
    <cfRule type="duplicateValues" dxfId="130" priority="495"/>
    <cfRule type="duplicateValues" dxfId="129" priority="494"/>
    <cfRule type="duplicateValues" dxfId="128" priority="493"/>
  </conditionalFormatting>
  <conditionalFormatting sqref="Z239">
    <cfRule type="duplicateValues" dxfId="127" priority="488"/>
    <cfRule type="duplicateValues" dxfId="126" priority="487"/>
    <cfRule type="duplicateValues" dxfId="125" priority="486"/>
    <cfRule type="duplicateValues" dxfId="124" priority="485"/>
  </conditionalFormatting>
  <conditionalFormatting sqref="Z243">
    <cfRule type="duplicateValues" dxfId="123" priority="481"/>
    <cfRule type="duplicateValues" dxfId="122" priority="484"/>
    <cfRule type="duplicateValues" dxfId="121" priority="483"/>
    <cfRule type="duplicateValues" dxfId="120" priority="482"/>
  </conditionalFormatting>
  <conditionalFormatting sqref="Z244">
    <cfRule type="duplicateValues" dxfId="119" priority="480"/>
    <cfRule type="duplicateValues" dxfId="118" priority="477"/>
    <cfRule type="duplicateValues" dxfId="117" priority="478"/>
    <cfRule type="duplicateValues" dxfId="116" priority="479"/>
  </conditionalFormatting>
  <conditionalFormatting sqref="Z246">
    <cfRule type="duplicateValues" dxfId="115" priority="474"/>
    <cfRule type="duplicateValues" dxfId="114" priority="475"/>
    <cfRule type="duplicateValues" dxfId="113" priority="476"/>
    <cfRule type="duplicateValues" dxfId="112" priority="473"/>
  </conditionalFormatting>
  <conditionalFormatting sqref="Z248">
    <cfRule type="duplicateValues" dxfId="111" priority="469"/>
    <cfRule type="duplicateValues" dxfId="110" priority="470"/>
    <cfRule type="duplicateValues" dxfId="109" priority="471"/>
    <cfRule type="duplicateValues" dxfId="108" priority="472"/>
  </conditionalFormatting>
  <conditionalFormatting sqref="Z249">
    <cfRule type="duplicateValues" dxfId="107" priority="465"/>
    <cfRule type="duplicateValues" dxfId="106" priority="466"/>
    <cfRule type="duplicateValues" dxfId="105" priority="467"/>
    <cfRule type="duplicateValues" dxfId="104" priority="468"/>
  </conditionalFormatting>
  <conditionalFormatting sqref="Z250">
    <cfRule type="duplicateValues" dxfId="103" priority="463"/>
    <cfRule type="duplicateValues" dxfId="102" priority="464"/>
    <cfRule type="duplicateValues" dxfId="101" priority="462"/>
    <cfRule type="duplicateValues" dxfId="100" priority="461"/>
  </conditionalFormatting>
  <conditionalFormatting sqref="Z251">
    <cfRule type="duplicateValues" dxfId="99" priority="458"/>
    <cfRule type="duplicateValues" dxfId="98" priority="460"/>
    <cfRule type="duplicateValues" dxfId="97" priority="459"/>
    <cfRule type="duplicateValues" dxfId="96" priority="457"/>
  </conditionalFormatting>
  <conditionalFormatting sqref="Z252">
    <cfRule type="duplicateValues" dxfId="95" priority="454"/>
    <cfRule type="duplicateValues" dxfId="94" priority="453"/>
    <cfRule type="duplicateValues" dxfId="93" priority="456"/>
    <cfRule type="duplicateValues" dxfId="92" priority="455"/>
  </conditionalFormatting>
  <conditionalFormatting sqref="Z257">
    <cfRule type="duplicateValues" dxfId="91" priority="412"/>
    <cfRule type="duplicateValues" dxfId="90" priority="415"/>
    <cfRule type="duplicateValues" dxfId="89" priority="414"/>
    <cfRule type="duplicateValues" dxfId="88" priority="413"/>
  </conditionalFormatting>
  <conditionalFormatting sqref="Z258">
    <cfRule type="duplicateValues" dxfId="87" priority="411"/>
    <cfRule type="duplicateValues" dxfId="86" priority="410"/>
    <cfRule type="duplicateValues" dxfId="85" priority="409"/>
    <cfRule type="duplicateValues" dxfId="84" priority="408"/>
  </conditionalFormatting>
  <conditionalFormatting sqref="Z259">
    <cfRule type="duplicateValues" dxfId="83" priority="407"/>
    <cfRule type="duplicateValues" dxfId="82" priority="406"/>
    <cfRule type="duplicateValues" dxfId="81" priority="405"/>
    <cfRule type="duplicateValues" dxfId="80" priority="404"/>
  </conditionalFormatting>
  <conditionalFormatting sqref="Z260">
    <cfRule type="duplicateValues" dxfId="79" priority="400"/>
    <cfRule type="duplicateValues" dxfId="78" priority="401"/>
    <cfRule type="duplicateValues" dxfId="77" priority="402"/>
    <cfRule type="duplicateValues" dxfId="76" priority="403"/>
  </conditionalFormatting>
  <conditionalFormatting sqref="Z264">
    <cfRule type="duplicateValues" dxfId="75" priority="396"/>
    <cfRule type="duplicateValues" dxfId="74" priority="399"/>
    <cfRule type="duplicateValues" dxfId="73" priority="397"/>
    <cfRule type="duplicateValues" dxfId="72" priority="398"/>
  </conditionalFormatting>
  <conditionalFormatting sqref="Z265">
    <cfRule type="duplicateValues" dxfId="71" priority="392"/>
    <cfRule type="duplicateValues" dxfId="70" priority="395"/>
    <cfRule type="duplicateValues" dxfId="69" priority="394"/>
    <cfRule type="duplicateValues" dxfId="68" priority="393"/>
  </conditionalFormatting>
  <conditionalFormatting sqref="Z272">
    <cfRule type="duplicateValues" dxfId="67" priority="388"/>
    <cfRule type="duplicateValues" dxfId="66" priority="389"/>
    <cfRule type="duplicateValues" dxfId="65" priority="391"/>
    <cfRule type="duplicateValues" dxfId="64" priority="390"/>
  </conditionalFormatting>
  <conditionalFormatting sqref="Z274">
    <cfRule type="duplicateValues" dxfId="63" priority="387"/>
    <cfRule type="duplicateValues" dxfId="62" priority="386"/>
    <cfRule type="duplicateValues" dxfId="61" priority="385"/>
    <cfRule type="duplicateValues" dxfId="60" priority="384"/>
  </conditionalFormatting>
  <conditionalFormatting sqref="Z275">
    <cfRule type="duplicateValues" dxfId="59" priority="382"/>
    <cfRule type="duplicateValues" dxfId="58" priority="381"/>
    <cfRule type="duplicateValues" dxfId="57" priority="383"/>
    <cfRule type="duplicateValues" dxfId="56" priority="380"/>
  </conditionalFormatting>
  <conditionalFormatting sqref="Z279">
    <cfRule type="duplicateValues" dxfId="55" priority="377"/>
    <cfRule type="duplicateValues" dxfId="54" priority="376"/>
    <cfRule type="duplicateValues" dxfId="53" priority="378"/>
    <cfRule type="duplicateValues" dxfId="52" priority="379"/>
  </conditionalFormatting>
  <conditionalFormatting sqref="Z367">
    <cfRule type="duplicateValues" dxfId="51" priority="361"/>
    <cfRule type="duplicateValues" dxfId="50" priority="362"/>
    <cfRule type="duplicateValues" dxfId="49" priority="360"/>
    <cfRule type="duplicateValues" dxfId="48" priority="359"/>
  </conditionalFormatting>
  <conditionalFormatting sqref="Z612">
    <cfRule type="duplicateValues" dxfId="47" priority="166"/>
    <cfRule type="duplicateValues" dxfId="46" priority="165"/>
    <cfRule type="duplicateValues" dxfId="45" priority="167"/>
    <cfRule type="duplicateValues" dxfId="44" priority="168"/>
  </conditionalFormatting>
  <conditionalFormatting sqref="Z671">
    <cfRule type="duplicateValues" dxfId="43" priority="99"/>
    <cfRule type="duplicateValues" dxfId="42" priority="101"/>
    <cfRule type="duplicateValues" dxfId="41" priority="98"/>
    <cfRule type="duplicateValues" dxfId="40" priority="100"/>
  </conditionalFormatting>
  <conditionalFormatting sqref="Z701">
    <cfRule type="duplicateValues" dxfId="39" priority="91"/>
    <cfRule type="duplicateValues" dxfId="38" priority="89"/>
    <cfRule type="duplicateValues" dxfId="37" priority="90"/>
    <cfRule type="duplicateValues" dxfId="36" priority="92"/>
  </conditionalFormatting>
  <conditionalFormatting sqref="Z782">
    <cfRule type="duplicateValues" dxfId="35" priority="53"/>
    <cfRule type="duplicateValues" dxfId="34" priority="52"/>
    <cfRule type="duplicateValues" dxfId="33" priority="51"/>
    <cfRule type="duplicateValues" dxfId="32" priority="50"/>
  </conditionalFormatting>
  <conditionalFormatting sqref="Z788">
    <cfRule type="duplicateValues" dxfId="31" priority="46"/>
    <cfRule type="duplicateValues" dxfId="30" priority="47"/>
    <cfRule type="duplicateValues" dxfId="29" priority="49"/>
    <cfRule type="duplicateValues" dxfId="28" priority="48"/>
  </conditionalFormatting>
  <conditionalFormatting sqref="Z836">
    <cfRule type="duplicateValues" dxfId="27" priority="25"/>
    <cfRule type="duplicateValues" dxfId="26" priority="24"/>
    <cfRule type="duplicateValues" dxfId="25" priority="23"/>
    <cfRule type="duplicateValues" dxfId="24" priority="22"/>
  </conditionalFormatting>
  <conditionalFormatting sqref="Z886">
    <cfRule type="duplicateValues" dxfId="23" priority="4"/>
    <cfRule type="duplicateValues" dxfId="22" priority="3"/>
    <cfRule type="duplicateValues" dxfId="21" priority="2"/>
    <cfRule type="duplicateValues" dxfId="20" priority="1"/>
  </conditionalFormatting>
  <conditionalFormatting sqref="AR161">
    <cfRule type="duplicateValues" dxfId="19" priority="651"/>
  </conditionalFormatting>
  <conditionalFormatting sqref="AR171">
    <cfRule type="duplicateValues" dxfId="18" priority="623"/>
  </conditionalFormatting>
  <conditionalFormatting sqref="AR186">
    <cfRule type="duplicateValues" dxfId="17" priority="619"/>
  </conditionalFormatting>
  <conditionalFormatting sqref="AR190">
    <cfRule type="duplicateValues" dxfId="16" priority="569"/>
  </conditionalFormatting>
  <conditionalFormatting sqref="AR199">
    <cfRule type="duplicateValues" dxfId="15" priority="541"/>
  </conditionalFormatting>
  <conditionalFormatting sqref="AR200">
    <cfRule type="duplicateValues" dxfId="14" priority="540"/>
  </conditionalFormatting>
  <conditionalFormatting sqref="AR219">
    <cfRule type="duplicateValues" dxfId="13" priority="535"/>
  </conditionalFormatting>
  <conditionalFormatting sqref="AR220">
    <cfRule type="duplicateValues" dxfId="12" priority="539"/>
  </conditionalFormatting>
  <conditionalFormatting sqref="AR226">
    <cfRule type="duplicateValues" dxfId="11" priority="537"/>
  </conditionalFormatting>
  <conditionalFormatting sqref="AR243">
    <cfRule type="duplicateValues" dxfId="10" priority="1186"/>
  </conditionalFormatting>
  <conditionalFormatting sqref="AR258">
    <cfRule type="duplicateValues" dxfId="9" priority="424"/>
  </conditionalFormatting>
  <conditionalFormatting sqref="AR276">
    <cfRule type="duplicateValues" dxfId="8" priority="421"/>
  </conditionalFormatting>
  <conditionalFormatting sqref="AR344">
    <cfRule type="duplicateValues" dxfId="7" priority="416"/>
  </conditionalFormatting>
  <conditionalFormatting sqref="AR827:AR907 AR729:AR825 AR686:AR727 AR598:AR684 AR345:AR596 AR259:AR275 AR332:AR334 AR336:AR343 AR277:AR329 AR244 AR201:AR218 AR221:AR225 AR227:AR242 AR246:AR257 AR191:AR198 AR187:AR189 AR172:AR185 AR162:AR170 AR1:AR160">
    <cfRule type="duplicateValues" dxfId="6" priority="957"/>
  </conditionalFormatting>
  <conditionalFormatting sqref="AS172">
    <cfRule type="duplicateValues" dxfId="5" priority="621" stopIfTrue="1"/>
    <cfRule type="duplicateValues" dxfId="4" priority="620" stopIfTrue="1"/>
    <cfRule type="duplicateValues" dxfId="3" priority="622" stopIfTrue="1"/>
  </conditionalFormatting>
  <conditionalFormatting sqref="AS603">
    <cfRule type="duplicateValues" dxfId="2" priority="169"/>
  </conditionalFormatting>
  <conditionalFormatting sqref="AS689">
    <cfRule type="duplicateValues" dxfId="1" priority="96"/>
  </conditionalFormatting>
  <conditionalFormatting sqref="AS749 AS751:AS777 AS792:AS821 AS823:AS829 AS831:AS843 AS845:AS852 AS779:AS790 AS855:AS856 AS858:AS874 AS876:AS907 AS724:AS735 AS737:AS746 AS655:AS661 AS652 AS663:AS686 AS692:AS720 AS688 AS622:AS650 AS574:AS577 AS563:AS568 AS570:AS572 AS580:AS602 AS604 AS606:AS620 AS542:AS543 AS545:AS552 AS554:AS561 AS539:AS540 AS513 AS515:AS520 AS522 AS524:AS537 AS495:AS500 AS502:AS511 AS490:AS493 AS461:AS485 AS487 AS402:AS406 AS408:AS416 AS418:AS434 AS438:AS441 AS451:AS458 AS443:AS448 AS394:AS399 AS376:AS377 AS384:AS392 AS379:AS382 AS372:AS374 AS320:AS340 AS342:AS370 AS1:AS318">
    <cfRule type="duplicateValues" dxfId="0" priority="929"/>
  </conditionalFormatting>
  <dataValidations count="3">
    <dataValidation type="list" allowBlank="1" showInputMessage="1" showErrorMessage="1" sqref="I274:I275 H279:I279" xr:uid="{FB236614-B79C-4D41-9449-AED10183C0FA}">
      <formula1>"Prev Venta, Piloto Junior, Piloto Senior, Coordinador, Desarrollador, Piloto Traslado, Venta Directa, Preventa Directa"</formula1>
    </dataValidation>
    <dataValidation type="list" allowBlank="1" showInputMessage="1" showErrorMessage="1" sqref="BG109 BG102 BG95 BG119 BG112 BG106:BG107 BG171" xr:uid="{16F9A221-0C8B-442A-AF76-46163F0C0351}">
      <formula1>$F$2:$F$4</formula1>
    </dataValidation>
    <dataValidation type="list" allowBlank="1" showInputMessage="1" showErrorMessage="1" sqref="BG120:BG123 AA94:AE123 BD94:BD123 BD171 BG522 BG127:BG128 BD161 BG94 BG108 BG117:BG118 H72 BG97:BG101 BG104:BG105 BG110:BG111 BG113:BG114 BG519 BD519 AA519:AE519 AA621" xr:uid="{CE10F863-E988-49ED-B5C8-8A2D0038A027}">
      <formula1>#REF!</formula1>
    </dataValidation>
  </dataValidations>
  <hyperlinks>
    <hyperlink ref="BI389" r:id="rId1" xr:uid="{D7B137B3-A2AE-4DCC-8F20-B4353384415F}"/>
    <hyperlink ref="BI391" r:id="rId2" xr:uid="{1F98E148-2765-4C86-AAE9-3D74101F5A6A}"/>
    <hyperlink ref="BI390" r:id="rId3" xr:uid="{24E1843C-2C48-43E8-A4AB-EC9729BDC702}"/>
    <hyperlink ref="BI393" r:id="rId4" xr:uid="{360A13D4-2E37-4917-AACF-A52A619B3529}"/>
    <hyperlink ref="BI386" r:id="rId5" xr:uid="{C55A8FFE-71A8-4508-9E0C-45E7CB1541E8}"/>
    <hyperlink ref="BI387" r:id="rId6" xr:uid="{56335CCF-9C56-4DA5-BC44-7D30B96DF14D}"/>
    <hyperlink ref="BI388" r:id="rId7" xr:uid="{FAE4A691-39FD-4B78-AA4A-64739656B649}"/>
    <hyperlink ref="BI392" r:id="rId8" xr:uid="{D27A266E-C87E-4066-9191-FFF7110A5D05}"/>
    <hyperlink ref="BI394" r:id="rId9" xr:uid="{EFB593A3-6C5D-4402-B14D-2738C7D9AA4E}"/>
    <hyperlink ref="BI396" r:id="rId10" xr:uid="{FEB54824-8B6D-4FB9-BD81-FFE906BCEA55}"/>
    <hyperlink ref="BI397" r:id="rId11" xr:uid="{1E2F6929-3ADA-4D1E-A61A-B88184D7090E}"/>
    <hyperlink ref="BI400" r:id="rId12" xr:uid="{E3FC1190-821B-46EA-804C-C74E48661F18}"/>
    <hyperlink ref="BI401" r:id="rId13" xr:uid="{09ABA068-9CA9-455C-9BC8-99A0CAB913CB}"/>
    <hyperlink ref="BI402" r:id="rId14" xr:uid="{DF964816-3118-44A2-8391-6698B809991D}"/>
    <hyperlink ref="BI408" r:id="rId15" xr:uid="{50A4A122-577F-4A82-A7F3-934C27306F2E}"/>
    <hyperlink ref="BI410" r:id="rId16" xr:uid="{0A560D41-3916-42B6-811E-35BC12953251}"/>
    <hyperlink ref="BI404" r:id="rId17" xr:uid="{C4FD1DC1-25BD-49D6-82CC-BD96015947D0}"/>
    <hyperlink ref="BI406" r:id="rId18" xr:uid="{1E97C978-C6A0-4DA6-8BDE-AA0F5773BA6E}"/>
    <hyperlink ref="BI405" r:id="rId19" xr:uid="{47584506-AF0F-4074-9EC1-5C5E912E5090}"/>
    <hyperlink ref="BI407" r:id="rId20" xr:uid="{ADFF3DDF-D193-4720-92E3-1EBE25A7282C}"/>
    <hyperlink ref="BI411" r:id="rId21" xr:uid="{84392A6A-7742-49B0-B671-0334D1CC7551}"/>
    <hyperlink ref="BI403" r:id="rId22" xr:uid="{7E950FAC-D458-4AD4-8C16-99DF3296C5AD}"/>
    <hyperlink ref="BI412" r:id="rId23" xr:uid="{CEF138E8-6E40-4B74-A433-CA62BF523C90}"/>
    <hyperlink ref="BI413" r:id="rId24" xr:uid="{71CEC5DA-34E9-461D-9682-4ECE36BDED03}"/>
    <hyperlink ref="BI415" r:id="rId25" xr:uid="{CF6C68E7-F22B-4072-B384-5ADBE9F3AC3C}"/>
    <hyperlink ref="BI416" r:id="rId26" xr:uid="{CA76456D-850D-4DBC-8653-BEF46F4068D1}"/>
    <hyperlink ref="BI417" r:id="rId27" xr:uid="{0271409E-019F-4F3A-98D5-EFB952948A31}"/>
    <hyperlink ref="BI418" r:id="rId28" xr:uid="{6E5A7F13-D9F4-42C2-A224-15B5FD16329F}"/>
    <hyperlink ref="BI419" r:id="rId29" xr:uid="{22164965-0E40-4D49-A1A0-827B982588A8}"/>
    <hyperlink ref="BI420" r:id="rId30" xr:uid="{FCBF13CA-4510-41C1-8A93-3AD95F361A6A}"/>
    <hyperlink ref="BI421" r:id="rId31" xr:uid="{E73481B4-4971-4399-9780-90F221946CCE}"/>
    <hyperlink ref="BI423" r:id="rId32" xr:uid="{8E401479-656F-43DC-82A9-5C9B29413BE5}"/>
    <hyperlink ref="BI424" r:id="rId33" xr:uid="{133BFBB1-3F21-4AE1-B2BD-5C1D1CBB9059}"/>
    <hyperlink ref="BI425" r:id="rId34" xr:uid="{C59E6455-2CDB-41BF-B363-14B01600BEB2}"/>
    <hyperlink ref="BI426" r:id="rId35" xr:uid="{D324ACB4-D5AC-42DE-8041-C8F630E07E8E}"/>
    <hyperlink ref="BI428" r:id="rId36" xr:uid="{5C65BBD7-2612-43D3-85E4-C9D7403555BA}"/>
    <hyperlink ref="BI429" r:id="rId37" xr:uid="{BC788627-A958-4D6D-B004-1C8461CA7F21}"/>
    <hyperlink ref="BI430" r:id="rId38" xr:uid="{5D4FCD30-08B0-4463-8492-1A45F6830E62}"/>
    <hyperlink ref="BI431" r:id="rId39" xr:uid="{25900AB6-5D69-45C4-9615-090E3D2D60EA}"/>
    <hyperlink ref="BI433" r:id="rId40" xr:uid="{FC970DC7-DDFF-404E-9F06-3A3F43C12884}"/>
    <hyperlink ref="BI434" r:id="rId41" xr:uid="{EDDE2B21-FD8A-4218-930A-CEEB125DDFC1}"/>
    <hyperlink ref="BI435" r:id="rId42" xr:uid="{4CFB2CB2-E94A-4F85-B00D-F3B06BC49DFF}"/>
    <hyperlink ref="BI436" r:id="rId43" xr:uid="{4C546387-E038-4F13-8D78-2B34F2AAFFF9}"/>
    <hyperlink ref="BI432" r:id="rId44" xr:uid="{91F38347-92FB-4FC5-BB13-2295F05EE5E3}"/>
    <hyperlink ref="BI438" r:id="rId45" xr:uid="{8868D221-E83D-40A5-ACEC-C55301BF328E}"/>
    <hyperlink ref="BI439" r:id="rId46" xr:uid="{BF7F89F3-8C74-40C5-84C7-2B68D2EF2BB0}"/>
    <hyperlink ref="BI437" r:id="rId47" xr:uid="{E737697B-5556-4D00-9B9A-C18117AC2BFA}"/>
    <hyperlink ref="BI440" r:id="rId48" xr:uid="{3FFD844A-89CC-45BB-81CA-293B0487E264}"/>
    <hyperlink ref="BI441" r:id="rId49" xr:uid="{DC504D1E-0CB4-413A-AA7A-15CEE08D4F34}"/>
    <hyperlink ref="BI442" r:id="rId50" xr:uid="{6F92310C-83EF-4162-B123-A67B27329856}"/>
    <hyperlink ref="BI443" r:id="rId51" xr:uid="{EFD64776-92C2-430E-A462-153A359BDA9D}"/>
    <hyperlink ref="BI444" r:id="rId52" xr:uid="{DC872ACD-1186-4CB9-96C5-D2059C6DA0D4}"/>
    <hyperlink ref="BI445" r:id="rId53" xr:uid="{6C632795-0C6B-4D27-8107-E0F457C0B580}"/>
    <hyperlink ref="BI446" r:id="rId54" xr:uid="{7E3EB65F-950B-4653-B96C-3CF5AB6A72E6}"/>
    <hyperlink ref="BI449" r:id="rId55" xr:uid="{690C27A5-F6CE-4C86-B5DC-E0E468863CB3}"/>
    <hyperlink ref="BI447" r:id="rId56" xr:uid="{7D72C53F-108A-41BA-9D45-4FB405AC8EDF}"/>
    <hyperlink ref="BI451" r:id="rId57" xr:uid="{577FB949-9B25-4FE8-B0DA-42D822F88E4D}"/>
    <hyperlink ref="BI450" r:id="rId58" xr:uid="{773F7717-789B-41F3-A94E-99A6621C54BB}"/>
    <hyperlink ref="BI452" r:id="rId59" xr:uid="{E47DCCCB-01DC-428D-998B-0E517D87353F}"/>
    <hyperlink ref="BI448" r:id="rId60" xr:uid="{DB4D9C11-C4CB-4674-9517-0991BD335C02}"/>
    <hyperlink ref="BI453" r:id="rId61" xr:uid="{7F1EF4B5-4C2A-4581-8642-480CA4C0A4FE}"/>
    <hyperlink ref="BI454" r:id="rId62" xr:uid="{A18D6C30-A405-4CF7-AFB7-8027A0BF55CA}"/>
    <hyperlink ref="BI455" r:id="rId63" xr:uid="{00B31D73-90E3-44E7-98AF-4A07E51E86FC}"/>
    <hyperlink ref="BI456" r:id="rId64" xr:uid="{EF7337A3-B07D-4880-853C-4AA76CAE5E3F}"/>
    <hyperlink ref="BI457" r:id="rId65" xr:uid="{B69BA643-F3C9-40C3-B3B6-FBCCDB6D149F}"/>
    <hyperlink ref="BI458" r:id="rId66" xr:uid="{212FEA70-2001-4818-8F30-EC346A453293}"/>
    <hyperlink ref="BI459" r:id="rId67" xr:uid="{9D851094-2D76-4246-BE5F-7C00BA1FF8D2}"/>
    <hyperlink ref="BI460" r:id="rId68" xr:uid="{CFA67150-5B8C-4D88-9F09-E274E0F5245A}"/>
    <hyperlink ref="BI461" r:id="rId69" xr:uid="{AD7BE229-C8FA-434F-AD0D-953CCBEBE3E4}"/>
    <hyperlink ref="BI462" r:id="rId70" xr:uid="{02256922-8B78-4CDD-B2C7-99B69793EEF9}"/>
    <hyperlink ref="BI463" r:id="rId71" xr:uid="{82B8B777-8508-4177-8EB8-2D700D20DA94}"/>
    <hyperlink ref="BI464" r:id="rId72" xr:uid="{9A492585-4094-4F53-AEC5-77C3B50D7806}"/>
    <hyperlink ref="BI465" r:id="rId73" xr:uid="{719F2C17-6639-4DEF-B9E7-4BA56A66AFCE}"/>
    <hyperlink ref="BI466" r:id="rId74" xr:uid="{F5051AC3-64D2-474D-99D0-89AC50D93D79}"/>
    <hyperlink ref="BI467" r:id="rId75" xr:uid="{19FF5541-49DD-4158-9516-1589BA5A05DF}"/>
    <hyperlink ref="BI468" r:id="rId76" xr:uid="{E037976D-DF16-4EF6-98F5-D9B23963D67C}"/>
    <hyperlink ref="BI470" r:id="rId77" xr:uid="{1A1EB50F-A225-429F-934F-BDE62B6E0EAC}"/>
    <hyperlink ref="BI471" r:id="rId78" xr:uid="{EA0B88CD-2E46-4C71-ACEB-776E32D5C89C}"/>
    <hyperlink ref="BI472" r:id="rId79" xr:uid="{87A61E9D-1F5B-4DB5-ADFC-BDEE85B4D668}"/>
    <hyperlink ref="BI474" r:id="rId80" xr:uid="{45537608-9C4D-461F-97CB-BE77A64EFD97}"/>
    <hyperlink ref="BI475" r:id="rId81" xr:uid="{9B6AB2CF-CB3F-4300-AD3C-B27973BAB03E}"/>
    <hyperlink ref="BI477" r:id="rId82" xr:uid="{47A3F90B-CF1A-4ADE-A899-0C8F0630021A}"/>
    <hyperlink ref="BI478" r:id="rId83" xr:uid="{7207B9B4-81E0-445D-899C-7169A6E83FFE}"/>
    <hyperlink ref="BI479" r:id="rId84" xr:uid="{87C29175-CD82-4014-9956-1854E8FBAAFA}"/>
    <hyperlink ref="BI480" r:id="rId85" xr:uid="{C027DBB6-7334-4DAF-9D7A-886DF3936A8F}"/>
    <hyperlink ref="BI481" r:id="rId86" xr:uid="{9B2A26AB-A854-4E25-8998-22A9DECC1C65}"/>
    <hyperlink ref="BI482" r:id="rId87" xr:uid="{9E5500FF-533D-4D14-A6EC-2BBC07D00677}"/>
    <hyperlink ref="BI483" r:id="rId88" xr:uid="{CB3A9C79-D2C9-4753-852E-CF33575E2EF3}"/>
    <hyperlink ref="BI486" r:id="rId89" xr:uid="{DF894054-0D67-4E78-8904-15A439266CF2}"/>
    <hyperlink ref="BI487" r:id="rId90" xr:uid="{139BE3C3-74D4-4148-BC19-A9CFE4FD3E9F}"/>
    <hyperlink ref="BI485" r:id="rId91" xr:uid="{ED1392D9-8B69-4B7B-9C4F-74D75F0B65FD}"/>
    <hyperlink ref="BI489" r:id="rId92" xr:uid="{FAEF65F4-B37D-452D-B225-ADC4E7D54401}"/>
    <hyperlink ref="BI488" r:id="rId93" xr:uid="{E2C02EAE-5837-4FB2-9F81-9DA0678C0446}"/>
    <hyperlink ref="BI490" r:id="rId94" xr:uid="{EC9994CB-1447-4AF2-81AB-71FFF4F16C90}"/>
    <hyperlink ref="BI491" r:id="rId95" xr:uid="{2DBF8E15-B14A-4921-B0EB-E58B54675FF2}"/>
    <hyperlink ref="BI492" r:id="rId96" xr:uid="{AC708E93-694C-44E2-B195-6C662490200A}"/>
    <hyperlink ref="BI493" r:id="rId97" xr:uid="{61CDD67A-E62C-4A82-8638-64D2B103269F}"/>
    <hyperlink ref="BI494" r:id="rId98" xr:uid="{71633C0B-5E00-46F9-9C3D-EF7DD48B52D8}"/>
    <hyperlink ref="BI495" r:id="rId99" xr:uid="{BF7DC97B-0788-4599-84CD-217FA50FF0DC}"/>
    <hyperlink ref="BI496" r:id="rId100" xr:uid="{8E2975B8-3619-4616-91DA-FF902F4AA0F3}"/>
    <hyperlink ref="BI497" r:id="rId101" xr:uid="{496F3A59-3E48-477D-86F5-861C64EE921F}"/>
    <hyperlink ref="BI498" r:id="rId102" xr:uid="{E79589EF-3C27-483D-BF9F-339933FC078F}"/>
    <hyperlink ref="BI499" r:id="rId103" xr:uid="{6FF6305A-A8A6-42C5-AF91-E615C2A368C0}"/>
    <hyperlink ref="BI500" r:id="rId104" xr:uid="{68E939E3-A736-494C-8885-82D6F614C970}"/>
    <hyperlink ref="BI502" r:id="rId105" xr:uid="{BB080216-EAB4-4D70-BEA2-D215C7EBA707}"/>
    <hyperlink ref="BI503" r:id="rId106" xr:uid="{BF708142-11D1-4A2C-8C66-751CAE8CA2F3}"/>
    <hyperlink ref="BI504" r:id="rId107" xr:uid="{F484A87B-D0C1-483D-BDF3-DF9C18B767C1}"/>
    <hyperlink ref="BI505" r:id="rId108" xr:uid="{1F6ED11C-E95D-4998-83F6-9D72C2A0E56B}"/>
    <hyperlink ref="BI506" r:id="rId109" xr:uid="{A3A5140A-2713-48C1-A825-CA297FB6B354}"/>
    <hyperlink ref="BI507" r:id="rId110" xr:uid="{F3ED600A-E449-4072-A93B-A231FC26AF2A}"/>
    <hyperlink ref="BI508" r:id="rId111" xr:uid="{17D1B76F-E79C-44B9-9620-84DCEC874D29}"/>
    <hyperlink ref="BI509" r:id="rId112" xr:uid="{03040DE0-7DC3-4319-A85B-43C1EB10F0E4}"/>
    <hyperlink ref="BI510" r:id="rId113" xr:uid="{A6211977-193F-419E-868E-F20C71B87566}"/>
    <hyperlink ref="BI511" r:id="rId114" xr:uid="{77F5F4D8-5C46-4846-BC9E-8C16DDC10DF5}"/>
    <hyperlink ref="BI512" r:id="rId115" xr:uid="{C478B2A4-6464-4675-809F-A71367F380A7}"/>
    <hyperlink ref="BI513" r:id="rId116" xr:uid="{8C87A59C-3796-46B5-8939-35BE461C9283}"/>
    <hyperlink ref="BI514" r:id="rId117" xr:uid="{63797D19-D3FD-4D25-ADE3-CF30B1F2FEA0}"/>
    <hyperlink ref="BI515" r:id="rId118" xr:uid="{EB17F273-2670-498F-9602-7F10C30E34B6}"/>
    <hyperlink ref="BI516" r:id="rId119" xr:uid="{7E55E3F1-1A51-4BAE-B440-2D4D84691DCE}"/>
    <hyperlink ref="BI517" r:id="rId120" xr:uid="{FBDFA495-A14C-4D7D-A941-358C386404EA}"/>
    <hyperlink ref="BI518" r:id="rId121" xr:uid="{88599686-A91C-4BD8-80BD-4B2318278419}"/>
    <hyperlink ref="BI519" r:id="rId122" xr:uid="{41231DD9-1EE4-43D6-9FEE-3F4298093B27}"/>
    <hyperlink ref="BI520" r:id="rId123" xr:uid="{E85EF5F8-82E4-4AD0-B503-2280210B2751}"/>
    <hyperlink ref="BI501" r:id="rId124" xr:uid="{82077C31-7945-478A-9243-8CB4CE2B1BD5}"/>
    <hyperlink ref="BI521" r:id="rId125" xr:uid="{AFADC085-2F82-41F6-BDD8-2AEA75BE734F}"/>
    <hyperlink ref="BI522" r:id="rId126" xr:uid="{46B18CE9-60CC-4ABB-92BE-0831ADD46553}"/>
    <hyperlink ref="BI524" r:id="rId127" xr:uid="{6C276060-71AF-4211-94C2-C5609F2A24D8}"/>
    <hyperlink ref="BI528" r:id="rId128" xr:uid="{D8B653E0-56C2-4489-8402-55159608E47B}"/>
    <hyperlink ref="BI529" r:id="rId129" xr:uid="{4B62B7CB-2ADC-4788-A739-B17D8BFC1372}"/>
    <hyperlink ref="BI530" r:id="rId130" xr:uid="{2A7F48D0-0F7F-4EC6-BFFC-F909BA0B2E98}"/>
    <hyperlink ref="BI531" r:id="rId131" xr:uid="{11DE9ED6-CA64-49EF-8C38-C1A79B723AF0}"/>
    <hyperlink ref="BI532" r:id="rId132" xr:uid="{58FC77E1-993F-4B0C-826E-07A3DC20BC79}"/>
    <hyperlink ref="BI533" r:id="rId133" xr:uid="{833DE000-1DF9-4CC3-99BA-7E860E70750E}"/>
    <hyperlink ref="BI534" r:id="rId134" xr:uid="{86786A99-F75A-4BCE-87A2-2FE57EA8BF1D}"/>
    <hyperlink ref="BI536" r:id="rId135" xr:uid="{056E903B-8801-41BF-BA5F-1D92ECB977B9}"/>
    <hyperlink ref="BI538" r:id="rId136" xr:uid="{C5159995-6859-4A9F-BE66-57DA58B3D333}"/>
    <hyperlink ref="BI539" r:id="rId137" xr:uid="{DCC585E0-1642-433C-898A-AF6D7FCEA504}"/>
    <hyperlink ref="BI540" r:id="rId138" xr:uid="{BDC82318-7A52-4EED-9553-6F6FC40A6B6B}"/>
    <hyperlink ref="BI541" r:id="rId139" xr:uid="{B31D5E94-69A7-4DA5-BA2F-1A0636FE0480}"/>
    <hyperlink ref="BI543" r:id="rId140" xr:uid="{5AA6EBED-F1C7-4CAE-BA2C-1A38E52A0A0F}"/>
    <hyperlink ref="BI544" r:id="rId141" xr:uid="{32D69265-7D31-44DD-A1C0-CEA631E7DB35}"/>
    <hyperlink ref="BI545" r:id="rId142" xr:uid="{EE1A9314-6227-485B-BF1F-685A26A9D9C8}"/>
    <hyperlink ref="BI546" r:id="rId143" xr:uid="{E6263DD2-E697-4061-AA91-2B9B51125875}"/>
    <hyperlink ref="BI547" r:id="rId144" xr:uid="{1F4E3A65-351E-4951-900E-3B692E7C17AF}"/>
    <hyperlink ref="BI548" r:id="rId145" xr:uid="{793AC27E-0A88-49F7-AA67-413203DC1022}"/>
    <hyperlink ref="BI549" r:id="rId146" xr:uid="{F414146E-8AD5-483B-A421-50B7652F71F9}"/>
    <hyperlink ref="BI550" r:id="rId147" xr:uid="{59BC6591-6361-403E-AB43-B8407CBE97BD}"/>
    <hyperlink ref="BI551" r:id="rId148" xr:uid="{6957488E-9527-41F7-80AA-5D0EE59E82AD}"/>
    <hyperlink ref="BI552" r:id="rId149" xr:uid="{016C4FDD-A68F-4CFF-8117-143D65C395BC}"/>
    <hyperlink ref="BI553" r:id="rId150" xr:uid="{CBF3686D-8986-4150-9B04-96C9D1C972E2}"/>
    <hyperlink ref="BI554" r:id="rId151" xr:uid="{13F950E5-C00A-4F56-9F98-B1691C5E78FC}"/>
    <hyperlink ref="BI555" r:id="rId152" xr:uid="{66677BDC-FA7E-4C47-82E6-8EA6BD57C433}"/>
    <hyperlink ref="BI556" r:id="rId153" xr:uid="{99440656-A060-45B1-8E7D-2917E105D6D8}"/>
    <hyperlink ref="BI557" r:id="rId154" xr:uid="{B3C209BC-3826-401D-ACD2-80C7A66117F4}"/>
    <hyperlink ref="BI558" r:id="rId155" xr:uid="{FC121D4D-BF4F-4969-9322-1E19A383994A}"/>
    <hyperlink ref="BI559" r:id="rId156" xr:uid="{ACA61F08-1482-4F58-BCCA-6F40DA906FA2}"/>
    <hyperlink ref="BI560" r:id="rId157" xr:uid="{AEC5544A-6ECB-4961-89A6-036296136835}"/>
    <hyperlink ref="BI561" r:id="rId158" xr:uid="{27AA705C-4DC1-415D-9C2A-B4D9D8558076}"/>
    <hyperlink ref="BI562" r:id="rId159" xr:uid="{E34B532D-734C-4E97-A311-249AFA1321E6}"/>
    <hyperlink ref="BI563" r:id="rId160" xr:uid="{5B777561-9F5C-4CA1-82C2-3CC413E38308}"/>
    <hyperlink ref="BI564" r:id="rId161" xr:uid="{0A880311-34B1-4558-80DD-9DFF08B8E954}"/>
    <hyperlink ref="BI565" r:id="rId162" xr:uid="{187D345B-A86C-40FA-9F91-261FE296E026}"/>
    <hyperlink ref="BI566" r:id="rId163" xr:uid="{DCBE31D3-98D8-4E82-AF37-2046C71CBC4D}"/>
    <hyperlink ref="BI567" r:id="rId164" xr:uid="{44033FCE-BC56-4EA2-9242-19A833B791A7}"/>
    <hyperlink ref="BI568" r:id="rId165" xr:uid="{E24F1A3C-6315-40B7-8A88-86E117D951A1}"/>
    <hyperlink ref="BI569" r:id="rId166" xr:uid="{4BC1B6DB-01EC-4B66-BCC0-7EDE7206FEE1}"/>
    <hyperlink ref="BI570" r:id="rId167" xr:uid="{9CC581FE-204C-4831-839C-021964F98380}"/>
    <hyperlink ref="BI571" r:id="rId168" xr:uid="{D75470A7-AA53-4FA6-BD2B-A570A31ED489}"/>
    <hyperlink ref="BI572" r:id="rId169" xr:uid="{5885239D-D9BC-4F38-A9B2-C3782572069C}"/>
    <hyperlink ref="BI573" r:id="rId170" xr:uid="{F7E754EF-C72A-45D2-BF80-16A687A7319E}"/>
    <hyperlink ref="BI574" r:id="rId171" xr:uid="{2F373C3F-F570-4B82-8192-829C45AB1F04}"/>
    <hyperlink ref="BI575" r:id="rId172" xr:uid="{6A64A136-633A-4E8F-B1DF-FCC8667D4001}"/>
    <hyperlink ref="BI576" r:id="rId173" xr:uid="{7B6F6D66-6BEA-484A-AA13-218CEB517415}"/>
    <hyperlink ref="BI577" r:id="rId174" xr:uid="{1BC59CEB-49F0-45F9-829C-A88F11043D81}"/>
    <hyperlink ref="BI578" r:id="rId175" xr:uid="{80269956-30BD-4581-88BA-32F32D086E4E}"/>
    <hyperlink ref="BI523" r:id="rId176" xr:uid="{CAF38FFC-D16A-4D63-9DE5-78BA39BFB7A3}"/>
    <hyperlink ref="BI580" r:id="rId177" xr:uid="{7D754744-45D0-4B04-97F5-01D009B88521}"/>
    <hyperlink ref="BI583" r:id="rId178" xr:uid="{3E0EF943-F617-442F-8F25-CBC63F521A32}"/>
    <hyperlink ref="BI579" r:id="rId179" xr:uid="{B1D25339-5EA8-4B6E-B818-B3B68E43FE98}"/>
    <hyperlink ref="BI587" r:id="rId180" xr:uid="{97ED6A70-9188-45E1-B2FB-A0D69407056E}"/>
    <hyperlink ref="BI585" r:id="rId181" xr:uid="{164A07D0-0D47-49E6-8B15-B293CADC0D4E}"/>
    <hyperlink ref="BI581" r:id="rId182" xr:uid="{55511494-76D5-4304-AE02-655F3028DC42}"/>
    <hyperlink ref="BI588" r:id="rId183" xr:uid="{BF34402F-EB03-4E84-BA6B-7569D86726F3}"/>
    <hyperlink ref="BI589" r:id="rId184" xr:uid="{FC042124-511A-4456-B209-57F9AF8120AD}"/>
    <hyperlink ref="BI591" r:id="rId185" xr:uid="{A9C4C6B8-AB18-40A3-BE83-953A2FDC88E6}"/>
    <hyperlink ref="BI593" r:id="rId186" xr:uid="{DD03E965-D57A-422F-B367-A5D6A7D3D35D}"/>
    <hyperlink ref="BI595" r:id="rId187" xr:uid="{C6332CC4-24AB-479B-9FD7-D53DD9069524}"/>
    <hyperlink ref="BI592" r:id="rId188" xr:uid="{42547840-2366-4103-9D64-A1D8CF017F37}"/>
    <hyperlink ref="BI584" r:id="rId189" xr:uid="{F2A2296E-4B76-4610-8BAF-9B9D4C57C884}"/>
    <hyperlink ref="BI601" r:id="rId190" xr:uid="{E27C2CF3-3CD6-4543-BEE4-FBA801453C40}"/>
    <hyperlink ref="BI599" r:id="rId191" xr:uid="{2964B6C4-E074-451D-8756-5D4040C89FA6}"/>
    <hyperlink ref="BI600" r:id="rId192" xr:uid="{D947953F-9EE1-4DC9-B4D1-C57E88975FBE}"/>
    <hyperlink ref="BI602" r:id="rId193" xr:uid="{922FB3EC-1987-4F83-A278-5B0FAE992356}"/>
    <hyperlink ref="BI590" r:id="rId194" xr:uid="{3D49CB11-5B15-4088-9E3D-6F7C9B811CFC}"/>
    <hyperlink ref="BI596" r:id="rId195" xr:uid="{4B61B6CF-8B8F-41DE-B2E3-C92A975F4817}"/>
    <hyperlink ref="BI598" r:id="rId196" xr:uid="{5BA0B723-5E49-4780-ABD6-58181D393F99}"/>
    <hyperlink ref="BI597" r:id="rId197" xr:uid="{87C92FEE-C3B4-4552-911D-8229A6769B92}"/>
    <hyperlink ref="BI603" r:id="rId198" xr:uid="{C940D260-8099-473F-8E94-1CB3A2C05065}"/>
    <hyperlink ref="BI605" r:id="rId199" xr:uid="{F0A76D52-935A-45F1-8695-EBE6B0D96F10}"/>
    <hyperlink ref="BI608" r:id="rId200" xr:uid="{5EA6FE28-147F-4A3C-A44F-9131F5E9118A}"/>
    <hyperlink ref="BI606" r:id="rId201" xr:uid="{05EFEB09-301D-4179-9513-7A49785CFAA8}"/>
    <hyperlink ref="BI604" r:id="rId202" xr:uid="{E34A9845-4271-4A83-B4CB-6854BE3829E1}"/>
    <hyperlink ref="BI609" r:id="rId203" xr:uid="{168DA156-9826-4F29-A11F-AB7E269BA89B}"/>
    <hyperlink ref="BI610" r:id="rId204" xr:uid="{677C5678-7EC9-42BD-97BA-506CA8321DA4}"/>
    <hyperlink ref="BI615" r:id="rId205" xr:uid="{57B09309-DDD4-4624-8673-33CC3A0E6B3D}"/>
    <hyperlink ref="BI612" r:id="rId206" xr:uid="{3E303798-97F1-4F81-BE58-D798AF14FB23}"/>
    <hyperlink ref="BI613" r:id="rId207" xr:uid="{B337F20C-1F6E-4B9A-BFB3-86326DE90C58}"/>
    <hyperlink ref="BI614" r:id="rId208" xr:uid="{645F1F9D-DA81-498B-BBC4-26D03EB3DCA7}"/>
    <hyperlink ref="BI619" r:id="rId209" xr:uid="{80EE3B00-7034-4D58-98C3-E30312CD4C07}"/>
    <hyperlink ref="BI617" r:id="rId210" xr:uid="{C7128060-CA46-4DDF-A7C0-CCB1D5D30EB0}"/>
    <hyperlink ref="BI618" r:id="rId211" xr:uid="{0C0F105D-7899-475C-A075-225A07A9B1C3}"/>
    <hyperlink ref="BI616" r:id="rId212" xr:uid="{2FEEC855-7B3D-479F-8286-DFE003DA3EE2}"/>
    <hyperlink ref="BI620" r:id="rId213" xr:uid="{4D9D3732-CB6E-4461-A940-0509FF57830E}"/>
    <hyperlink ref="BI622" r:id="rId214" xr:uid="{3AAB4B64-7CEF-49EC-9217-3C15FC6F6C5D}"/>
    <hyperlink ref="BI623" r:id="rId215" xr:uid="{3B20BD5F-2279-4CF4-83AA-2D16530C315A}"/>
    <hyperlink ref="BI624" r:id="rId216" xr:uid="{E11F5C01-217E-4C1C-B5E9-6766A1471052}"/>
    <hyperlink ref="BI625" r:id="rId217" xr:uid="{897A9F8A-967F-488A-9F53-E7E82FD213EC}"/>
    <hyperlink ref="BI626" r:id="rId218" xr:uid="{5C09695E-0880-4F6B-B3E9-8DB201AA2C81}"/>
    <hyperlink ref="BI635" r:id="rId219" xr:uid="{007211B9-85CD-4BB9-A4D7-5EFA4A7CEC80}"/>
    <hyperlink ref="BI630" r:id="rId220" xr:uid="{2BDB854A-FDC1-4C03-B179-58084A9A73FE}"/>
    <hyperlink ref="BI633" r:id="rId221" xr:uid="{9E6D1C48-5175-4BA8-82F7-5D9F510A5D34}"/>
    <hyperlink ref="BI629" r:id="rId222" xr:uid="{F89794DE-D645-441C-9367-F2E51F3C547C}"/>
    <hyperlink ref="BI628" r:id="rId223" xr:uid="{F8E68D66-CDC2-4F69-8487-AA51EE455737}"/>
    <hyperlink ref="BI634" r:id="rId224" xr:uid="{D59ACDDE-096D-4F21-94DC-ADEB88FC26F0}"/>
    <hyperlink ref="BI631" r:id="rId225" xr:uid="{BE6BD70D-0D7B-4C88-A422-3B72C2DBFBDE}"/>
    <hyperlink ref="BI632" r:id="rId226" xr:uid="{AA6C5197-8C58-409B-BA60-89B9BDA6E3D9}"/>
    <hyperlink ref="BI636" r:id="rId227" xr:uid="{01DEBF71-340C-4C1B-B707-D7E6E873E422}"/>
    <hyperlink ref="BI639" r:id="rId228" xr:uid="{10565612-6E9B-4799-B710-CBF96E200D0C}"/>
    <hyperlink ref="BI641" r:id="rId229" xr:uid="{D264FB6A-CD6E-4955-975B-EBDEB7905411}"/>
    <hyperlink ref="BI642" r:id="rId230" xr:uid="{47E21134-5C21-4D48-98EB-6FE995EC0C6B}"/>
    <hyperlink ref="BI643" r:id="rId231" xr:uid="{6856E1AC-53D3-43E9-80E0-726BECDB3DEC}"/>
    <hyperlink ref="BI644" r:id="rId232" xr:uid="{93028B23-AA3D-4ED6-9675-F3FA4745DF52}"/>
    <hyperlink ref="BI645" r:id="rId233" xr:uid="{35637B79-2EA8-47AC-B0D1-2BBF1465BF21}"/>
    <hyperlink ref="BI646" r:id="rId234" xr:uid="{35018127-1A18-4B90-9D39-B7BD693C80C9}"/>
    <hyperlink ref="BI640" r:id="rId235" xr:uid="{9B62E984-3285-455E-B745-E7B333291003}"/>
    <hyperlink ref="BI647" r:id="rId236" xr:uid="{8CE67395-EAD6-4746-A0AE-23A6E21B224D}"/>
    <hyperlink ref="BI648" r:id="rId237" xr:uid="{19D0B5D3-6AF9-4F30-9DEA-B822663F4598}"/>
    <hyperlink ref="BI649" r:id="rId238" xr:uid="{BCB77F85-5219-4A71-B50E-3E18353B0399}"/>
    <hyperlink ref="BI651" r:id="rId239" xr:uid="{2C7A57EB-5E80-4A9D-B5E5-B3BEA7226708}"/>
    <hyperlink ref="BI652" r:id="rId240" xr:uid="{7B5903BD-1185-43C9-9453-9EBBBA9A7C61}"/>
    <hyperlink ref="BI653" r:id="rId241" xr:uid="{35C39F64-98FA-47ED-9874-DA0B4B934C75}"/>
    <hyperlink ref="BI655" r:id="rId242" xr:uid="{60AB913D-C25D-4440-AAE1-0F63854D19E5}"/>
    <hyperlink ref="BI656" r:id="rId243" xr:uid="{CFDA205B-40E9-48DF-A55D-B198846B7421}"/>
    <hyperlink ref="BI657" r:id="rId244" xr:uid="{61350EC0-205D-46E5-B0C8-04E770E80D5D}"/>
    <hyperlink ref="BI658" r:id="rId245" xr:uid="{F65D766B-79AA-439F-AF8C-9B26D2FF3832}"/>
    <hyperlink ref="BI659" r:id="rId246" xr:uid="{37C0DB60-2529-4717-850E-7DE1893FDC7D}"/>
    <hyperlink ref="BI660" r:id="rId247" xr:uid="{62AA9BC4-16E2-4C5C-8639-9C7149B186FD}"/>
    <hyperlink ref="BI661" r:id="rId248" xr:uid="{92C8C61C-47BC-43CB-BCF4-37CD059142CC}"/>
    <hyperlink ref="BI662" r:id="rId249" xr:uid="{F19D3BA0-37CF-4EFB-8135-C1772BFB28B3}"/>
    <hyperlink ref="BI667" r:id="rId250" xr:uid="{89147900-189C-4BCD-92A4-AFD146607026}"/>
    <hyperlink ref="BI669" r:id="rId251" xr:uid="{10984604-C2A9-4995-B1F4-ACD4915936D9}"/>
    <hyperlink ref="BI668" r:id="rId252" xr:uid="{32EBF053-DABE-44FB-9723-B9867DD79EA5}"/>
    <hyperlink ref="BI665" r:id="rId253" xr:uid="{4DB665A2-71D6-4BED-87F7-A6D1145A55E6}"/>
    <hyperlink ref="BI664" r:id="rId254" xr:uid="{40BE4F98-7DEF-49E9-858B-A614F54E3AF5}"/>
    <hyperlink ref="BI663" r:id="rId255" xr:uid="{2AB638AE-19F3-4671-861A-94E8DAF60E61}"/>
    <hyperlink ref="BI666" r:id="rId256" xr:uid="{4A3044BF-CAEB-4661-BB07-26FEAF1D27FF}"/>
    <hyperlink ref="BI670" r:id="rId257" xr:uid="{19D0189C-C816-4391-ACCB-0B872295D6E0}"/>
    <hyperlink ref="BI671" r:id="rId258" xr:uid="{878840E1-63E4-4EC9-8D71-C538DDFC17BA}"/>
    <hyperlink ref="BI672" r:id="rId259" xr:uid="{6F8FC93B-53FC-469F-AB2A-9DB0E13CC144}"/>
    <hyperlink ref="BI673" r:id="rId260" xr:uid="{8E62F858-514C-4D89-B6E2-0EE097102CCD}"/>
    <hyperlink ref="BI674" r:id="rId261" xr:uid="{A99E0C90-7EAD-4EF5-A4AE-2B983EEBB0DB}"/>
    <hyperlink ref="BI675" r:id="rId262" xr:uid="{55D021E6-D4D3-4EF5-9B34-0C3467C9A21C}"/>
    <hyperlink ref="BI677" r:id="rId263" xr:uid="{E610F5D2-BE13-4C3D-8F50-048437D30C0A}"/>
    <hyperlink ref="BI678" r:id="rId264" xr:uid="{5FCAD422-88C3-4080-BB44-2B7535051B65}"/>
    <hyperlink ref="BI679" r:id="rId265" xr:uid="{FC44A935-B044-4848-ABA3-7B74E7F10CF5}"/>
    <hyperlink ref="BI680" r:id="rId266" xr:uid="{A305030F-EB00-41F5-BA92-496DBC954F75}"/>
    <hyperlink ref="BI681" r:id="rId267" xr:uid="{BD1E5B9C-E8FD-4570-B42C-26A262D44BEE}"/>
    <hyperlink ref="BI682" r:id="rId268" xr:uid="{8B917488-02C7-4071-A14B-BADA502ADE7E}"/>
    <hyperlink ref="BI683" r:id="rId269" xr:uid="{551E5782-EAF9-4F92-B7E7-C398AE450C3D}"/>
    <hyperlink ref="BI688" r:id="rId270" xr:uid="{3DA49FBE-987C-4D96-971E-AAE8192B6235}"/>
    <hyperlink ref="BI690" r:id="rId271" xr:uid="{D534E038-7385-426A-8444-BE4966ABBE3B}"/>
    <hyperlink ref="BI693" r:id="rId272" xr:uid="{D7B81EDD-99DF-4E9C-89F0-ADDAC92C78F9}"/>
    <hyperlink ref="BI691" r:id="rId273" xr:uid="{2918B9E9-A856-4048-A78D-3606A1C99E7F}"/>
    <hyperlink ref="BI687" r:id="rId274" xr:uid="{DC72FD2E-10BC-42BA-AE80-7EDCFB10A0E7}"/>
    <hyperlink ref="BI685" r:id="rId275" xr:uid="{AE13BA75-7971-43E7-B20A-4235C6A0E4C5}"/>
    <hyperlink ref="BI689" r:id="rId276" xr:uid="{F952D587-8B22-4CD8-8265-36C1A28FD5C3}"/>
    <hyperlink ref="BI692" r:id="rId277" xr:uid="{4CB88C2F-9B36-4F32-B451-D3E4AE478C20}"/>
    <hyperlink ref="BI684" r:id="rId278" xr:uid="{AE3159A5-10BA-435B-9462-1AECB8BBE579}"/>
    <hyperlink ref="BI705" r:id="rId279" xr:uid="{DD353610-D962-40D9-A0E6-0DAA1255A787}"/>
    <hyperlink ref="BI704" r:id="rId280" xr:uid="{E765B7D9-A841-45A8-9018-B14B0BDA50B3}"/>
    <hyperlink ref="BI707" r:id="rId281" xr:uid="{9ABA5492-B777-402D-8A17-8246FE922F26}"/>
    <hyperlink ref="BI700" r:id="rId282" xr:uid="{8CAC99B6-2E37-4892-8780-F381E82D1149}"/>
    <hyperlink ref="BI701" r:id="rId283" xr:uid="{106E1C9D-AFD2-437B-B683-4310574CA43D}"/>
    <hyperlink ref="BI703" r:id="rId284" xr:uid="{698742FF-E8C7-4BF5-A7B2-07A89A6F80E9}"/>
    <hyperlink ref="BI694" r:id="rId285" xr:uid="{83D634BD-8142-497F-A3C3-53FA701D2943}"/>
    <hyperlink ref="BI695" r:id="rId286" xr:uid="{E5042896-A169-4A97-ADB1-53F76E1723FB}"/>
    <hyperlink ref="BI706" r:id="rId287" xr:uid="{C8D74CC0-EEDC-4129-A777-65598CAB16AA}"/>
    <hyperlink ref="BI696" r:id="rId288" xr:uid="{16092C20-113A-430F-9C94-84F8CE6CBBCF}"/>
    <hyperlink ref="BI697" r:id="rId289" xr:uid="{3A8628EF-A430-4A8E-B9AA-992EED054615}"/>
    <hyperlink ref="BI698" r:id="rId290" xr:uid="{2DAB7CA1-EF3A-4080-962E-B2D1C910FA62}"/>
    <hyperlink ref="BI702" r:id="rId291" xr:uid="{B8A9B3BA-FD1A-4921-B1AF-B620BF9A6A07}"/>
    <hyperlink ref="BI708" r:id="rId292" xr:uid="{B2AF830D-2670-4194-B751-2CD5CAA54D8D}"/>
    <hyperlink ref="BI709" r:id="rId293" xr:uid="{F2260C2D-7DED-4C11-8BDE-494D6CA19C8B}"/>
    <hyperlink ref="BI710" r:id="rId294" xr:uid="{20E7A2B8-94BB-46A0-8B9C-1F087DCEA56E}"/>
    <hyperlink ref="BI711" r:id="rId295" xr:uid="{0D1FB9E8-2D0B-48E2-92C4-2B7C76CDFB74}"/>
    <hyperlink ref="BI713" r:id="rId296" xr:uid="{83A3CC07-632E-486A-BC83-6830DF519522}"/>
    <hyperlink ref="BI714" r:id="rId297" xr:uid="{B5B107EC-A8A5-4B51-A1AF-8AA3A40CF989}"/>
    <hyperlink ref="BI715" r:id="rId298" xr:uid="{43414954-32E1-4D98-9A4C-924A03FD392D}"/>
    <hyperlink ref="BI717" r:id="rId299" xr:uid="{43F60D90-1059-4572-BC5E-561504EA65A3}"/>
    <hyperlink ref="BI718" r:id="rId300" xr:uid="{9CB6095B-FBB5-4800-BCC8-8FA59FA2C706}"/>
    <hyperlink ref="BI712" r:id="rId301" xr:uid="{F5E4460B-14CD-4CF8-A247-C67A221657FF}"/>
    <hyperlink ref="BI731" r:id="rId302" xr:uid="{EE69DF52-A91E-424B-8D2C-EF3ED2215791}"/>
    <hyperlink ref="BI730" r:id="rId303" xr:uid="{6E6D3BE0-BD03-4355-AA55-56A5140D2DED}"/>
    <hyperlink ref="BI729" r:id="rId304" xr:uid="{E6F010F5-0BB7-4537-8D25-09C68BB09567}"/>
    <hyperlink ref="BI727" r:id="rId305" xr:uid="{2DFC0B2C-E0F1-48E9-A3CF-5E21719A2C8A}"/>
    <hyperlink ref="BI728" r:id="rId306" xr:uid="{0EAAB9F6-0AC6-4277-9A6D-31733DB4C9FC}"/>
    <hyperlink ref="BI723" r:id="rId307" xr:uid="{8B476E33-ED1C-4771-A600-14BB09AD16F1}"/>
    <hyperlink ref="BI722" r:id="rId308" xr:uid="{652B2F76-1AB7-4613-91AC-2B833CBBADB3}"/>
    <hyperlink ref="BI724" r:id="rId309" xr:uid="{A3FC9866-BF6E-4A51-B3FE-7F619FB28B67}"/>
    <hyperlink ref="BI725" r:id="rId310" xr:uid="{FDC7A51E-B811-4498-81FA-4611C93E7E71}"/>
    <hyperlink ref="BI720" r:id="rId311" xr:uid="{5FCD95F9-6C89-473E-A467-0005F50D4586}"/>
    <hyperlink ref="BI721" r:id="rId312" xr:uid="{D8E96D5D-7820-45F0-8923-35699A0371CC}"/>
    <hyperlink ref="BI726" r:id="rId313" xr:uid="{3AF8C771-A14C-496A-9DCF-B06D3F88B41F}"/>
    <hyperlink ref="BI732" r:id="rId314" xr:uid="{53DBC4C1-6449-4131-8C5E-B214BF08938D}"/>
    <hyperlink ref="BI716" r:id="rId315" xr:uid="{D688FBBD-647D-4AB9-A27C-6FE2731BFD4B}"/>
    <hyperlink ref="BI735" r:id="rId316" xr:uid="{55876A00-CB7C-489C-BC2F-5C9424B64320}"/>
    <hyperlink ref="BI734" r:id="rId317" xr:uid="{1BDB6DC8-82E6-4746-AC86-2BA7FB314ABE}"/>
    <hyperlink ref="BI733" r:id="rId318" xr:uid="{E70DE167-2BED-4355-AF03-065FBFF654AB}"/>
    <hyperlink ref="BI739" r:id="rId319" xr:uid="{C0A80EE3-0036-4D2D-B152-92B981F41586}"/>
    <hyperlink ref="BI738" r:id="rId320" xr:uid="{6FD6EB97-69DD-4293-B2B2-F495B364AE83}"/>
    <hyperlink ref="BI737" r:id="rId321" xr:uid="{CCBADCB4-8433-46C3-B0D2-F3E7ADC03D14}"/>
    <hyperlink ref="BI741" r:id="rId322" xr:uid="{EAAED46B-4967-4684-AE05-0BD37D7AD4DD}"/>
    <hyperlink ref="BI742" r:id="rId323" xr:uid="{F98F48DA-3552-437B-B8E1-150D9C293BF2}"/>
    <hyperlink ref="BI743" r:id="rId324" xr:uid="{B7659B1B-13C5-4105-9EA2-1730BE32A47C}"/>
    <hyperlink ref="BI744" r:id="rId325" xr:uid="{70B6E69F-3C95-4D72-91D6-592DB8EA185C}"/>
    <hyperlink ref="BI745" r:id="rId326" xr:uid="{38263ACA-3C4C-4F04-AAE7-3EEE3C642FE2}"/>
    <hyperlink ref="BI746" r:id="rId327" xr:uid="{4A498D1B-4DC5-4C4C-BF16-422026117200}"/>
    <hyperlink ref="BI747" r:id="rId328" xr:uid="{8F8432F8-B2A7-4DF1-94BA-339A870A6FC9}"/>
    <hyperlink ref="BI748" r:id="rId329" xr:uid="{386202C7-BF73-49D2-B4A6-A99608975690}"/>
    <hyperlink ref="BI749" r:id="rId330" xr:uid="{8CC20A68-10FA-4382-BA37-8352EA2014E5}"/>
    <hyperlink ref="BI750" r:id="rId331" xr:uid="{0145927B-FBA5-46CD-B850-8451CBC3F788}"/>
    <hyperlink ref="BI751" r:id="rId332" xr:uid="{7EA8F914-6B85-4267-9E60-95B321659D7B}"/>
    <hyperlink ref="BI752" r:id="rId333" xr:uid="{06CDC83E-4767-449A-8E08-4140A265772C}"/>
    <hyperlink ref="BI753" r:id="rId334" xr:uid="{9D316788-6E83-449E-AA5C-DC682C88B59C}"/>
    <hyperlink ref="BI761" r:id="rId335" xr:uid="{65830849-E7E3-4912-96E6-230AF90A6C44}"/>
    <hyperlink ref="BI756" r:id="rId336" xr:uid="{0035A390-C9DE-4C3D-9EC4-B3425E838166}"/>
    <hyperlink ref="BI760" r:id="rId337" xr:uid="{6EE74B4C-8BDC-4A8B-A926-D8578038FBFA}"/>
    <hyperlink ref="BI757" r:id="rId338" xr:uid="{87600E78-34B1-4235-921E-C5F7A575EF6A}"/>
    <hyperlink ref="BI758" r:id="rId339" xr:uid="{43613FA1-2329-4AB3-94D6-5932BEA17A47}"/>
    <hyperlink ref="BI763" r:id="rId340" xr:uid="{EA426AC8-A900-49FC-9A69-DC0A7B6F3370}"/>
    <hyperlink ref="BI762" r:id="rId341" xr:uid="{46FB860C-593A-4ECE-9255-740C99483901}"/>
    <hyperlink ref="BI754" r:id="rId342" xr:uid="{C449F1AE-C7B2-499C-93DC-0D8900BB2FEF}"/>
    <hyperlink ref="BI755" r:id="rId343" xr:uid="{75E063AD-4212-4E01-85AA-79CB9ED92909}"/>
    <hyperlink ref="BI764" r:id="rId344" xr:uid="{D0F8D61C-B5B3-442C-A7AB-501F081E48A5}"/>
    <hyperlink ref="BI765" r:id="rId345" xr:uid="{D6B60266-6119-4C4D-A707-85B2339A3115}"/>
    <hyperlink ref="BI766" r:id="rId346" xr:uid="{B86AD4DF-9679-413C-81BE-075A6DB3D4FD}"/>
    <hyperlink ref="BI770" r:id="rId347" xr:uid="{9E8C276C-E930-4BE1-A838-83939F982A7C}"/>
    <hyperlink ref="BI774" r:id="rId348" xr:uid="{6F52F8F0-0430-489B-A173-07A39EEDF8C0}"/>
    <hyperlink ref="BI772" r:id="rId349" xr:uid="{E3587EE8-B637-4EDD-9B3A-F9AC3B75D43A}"/>
    <hyperlink ref="BI767" r:id="rId350" xr:uid="{629AF59E-5AB1-4265-A532-DE1ADE3F4446}"/>
    <hyperlink ref="BI776" r:id="rId351" xr:uid="{2170715D-CE02-4EA5-9C15-95BE062DFAFE}"/>
    <hyperlink ref="BI775" r:id="rId352" xr:uid="{BE00CFA5-294A-4EB1-A97D-45D3C59EAEF1}"/>
    <hyperlink ref="BI780" r:id="rId353" xr:uid="{734FEE0D-255B-415A-AFFC-F42500DC750B}"/>
    <hyperlink ref="BI773" r:id="rId354" xr:uid="{9A497E77-67B6-4264-ABD6-BC64E325CD17}"/>
    <hyperlink ref="BI768" r:id="rId355" xr:uid="{5E3A2655-FA4A-46A5-87BF-C890C2C8F73E}"/>
    <hyperlink ref="BI777" r:id="rId356" xr:uid="{AE1554D4-8311-40D4-87CD-F06C3D510DB5}"/>
    <hyperlink ref="BI769" r:id="rId357" xr:uid="{D40A6D96-833F-4678-863B-85D63932FCC2}"/>
    <hyperlink ref="BI779" r:id="rId358" xr:uid="{6FE68062-6D49-4B49-BFF7-0F2CC0D6E57F}"/>
    <hyperlink ref="BI771" r:id="rId359" xr:uid="{0CDCFBF6-AFDA-44DF-BA13-4A2E62CFA086}"/>
    <hyperlink ref="BI781" r:id="rId360" xr:uid="{8CCAAFF1-1DBD-4EEE-ACFE-B0BAF01EEF36}"/>
    <hyperlink ref="BI784" r:id="rId361" xr:uid="{4B8737CA-E7BD-425B-8801-EFBB48154C3A}"/>
    <hyperlink ref="BI786" r:id="rId362" xr:uid="{F47ED737-6869-4BA4-8789-DDFE59ED6A63}"/>
    <hyperlink ref="BI785" r:id="rId363" xr:uid="{81F5A358-EAE8-43EC-812C-20A938DEA913}"/>
    <hyperlink ref="BI788" r:id="rId364" xr:uid="{74E43590-4214-483D-935E-BC26A1A8CD2B}"/>
    <hyperlink ref="BI783" r:id="rId365" xr:uid="{A15CD2AB-CBCF-4548-89C5-0635DBF4CEAA}"/>
    <hyperlink ref="BI782" r:id="rId366" xr:uid="{FA551F11-2531-47F2-B75E-4220AF36DB9F}"/>
    <hyperlink ref="BI787" r:id="rId367" xr:uid="{213F0AC7-2CB1-48F9-819E-1E3761AF2175}"/>
    <hyperlink ref="BI791" r:id="rId368" xr:uid="{6A9F4695-BD19-4551-8401-4B80E8978921}"/>
    <hyperlink ref="BI792" r:id="rId369" xr:uid="{E7182489-302B-4798-916E-CB6CC881CB6A}"/>
    <hyperlink ref="BI793" r:id="rId370" xr:uid="{27B64905-D79A-41A2-940D-9E94F9F23914}"/>
    <hyperlink ref="BI795" r:id="rId371" xr:uid="{D08162DA-9942-4D22-BDAE-E35B981612DF}"/>
    <hyperlink ref="BI796" r:id="rId372" xr:uid="{7CA93D37-0877-421C-BBF2-6D851B32C489}"/>
    <hyperlink ref="BI797" r:id="rId373" xr:uid="{88535B63-98B9-4C96-9DE5-95D7A47D0737}"/>
    <hyperlink ref="BI798" r:id="rId374" xr:uid="{73A5E02B-693F-4A4B-B3B6-8EB0A42634C1}"/>
    <hyperlink ref="BI813" r:id="rId375" xr:uid="{2301BBDF-0A37-45B4-8FC2-CE1306A91E94}"/>
    <hyperlink ref="BI803" r:id="rId376" xr:uid="{7AFBC611-FA67-40EE-BE43-49AB322E0411}"/>
    <hyperlink ref="BI809" r:id="rId377" xr:uid="{8F8FC1A3-87F8-4FE9-98E0-64F2CF51809D}"/>
    <hyperlink ref="BI806" r:id="rId378" xr:uid="{57A26D5C-D26F-46DC-B533-25CB7A6D9DA4}"/>
    <hyperlink ref="BI805" r:id="rId379" xr:uid="{AE9D0F86-E35D-4386-8DA3-F954C44C7498}"/>
    <hyperlink ref="BI804" r:id="rId380" xr:uid="{8EF6511B-8A99-4253-B5F9-44AA757B5B9C}"/>
    <hyperlink ref="BI802" r:id="rId381" xr:uid="{D32F0EFE-9BB3-4A6E-91D3-820A51C0D56E}"/>
    <hyperlink ref="BI801" r:id="rId382" xr:uid="{1A80766C-8D15-4345-9553-680320EA7F50}"/>
    <hyperlink ref="BI799" r:id="rId383" xr:uid="{CC6A853E-8164-41FA-A068-1A83E446BE3C}"/>
    <hyperlink ref="BI810" r:id="rId384" xr:uid="{5E8387B1-DD57-47D9-B6E8-B4E45594B570}"/>
    <hyperlink ref="BI812" r:id="rId385" xr:uid="{30A570CE-7137-4B98-A6AD-47B1E91E72C3}"/>
    <hyperlink ref="BI811" r:id="rId386" xr:uid="{71AFC12B-4E02-4500-BD2B-B52FF6E19A4E}"/>
    <hyperlink ref="BI815" r:id="rId387" xr:uid="{291B62E1-E8C0-4FD1-9EAF-F7E77074AA09}"/>
    <hyperlink ref="BI808" r:id="rId388" xr:uid="{77180738-A36D-4A19-83F6-0ABA6F00DCBE}"/>
    <hyperlink ref="BI814" r:id="rId389" xr:uid="{4621D50A-57D0-4DBD-A7A4-3451BEDCA363}"/>
    <hyperlink ref="BI816" r:id="rId390" xr:uid="{3850E3DD-152F-41F3-8F4F-41B61C542717}"/>
    <hyperlink ref="BI800" r:id="rId391" xr:uid="{2B811A5D-9942-4F90-A05D-0C392A10A44E}"/>
    <hyperlink ref="BI807" r:id="rId392" xr:uid="{3B5C9471-50C0-472A-91B0-072E35AD5759}"/>
    <hyperlink ref="BI835" r:id="rId393" xr:uid="{C586538E-6388-4133-82C9-9DD31F889504}"/>
    <hyperlink ref="BI820" r:id="rId394" xr:uid="{C090A36F-9D80-4B7C-8511-C3F0161C389A}"/>
    <hyperlink ref="BI818" r:id="rId395" xr:uid="{5C907C2C-2818-45D1-8084-607A0F4C5D7C}"/>
    <hyperlink ref="BI819" r:id="rId396" xr:uid="{F0F61E0C-EBBE-4292-A170-435E52E3DC3F}"/>
    <hyperlink ref="BI823" r:id="rId397" xr:uid="{750FF209-77B3-4A80-BA07-86F17182DA26}"/>
    <hyperlink ref="BI833" r:id="rId398" xr:uid="{AEC36F47-B7FC-471D-9704-678113AA2A93}"/>
    <hyperlink ref="BI825" r:id="rId399" xr:uid="{0AC68F01-80C9-4B9E-AFE8-55869A876417}"/>
    <hyperlink ref="BI836" r:id="rId400" xr:uid="{9C871FC4-17F9-4518-AD4F-AFB6A6D78FCF}"/>
    <hyperlink ref="BI824" r:id="rId401" xr:uid="{EBD4EADC-0023-4405-AECD-25950D63BA37}"/>
    <hyperlink ref="BI827" r:id="rId402" xr:uid="{934AB347-5981-46A1-A301-CCC9F34ADDE9}"/>
    <hyperlink ref="BI831" r:id="rId403" xr:uid="{6635D3D6-EB32-4CA7-8752-5609948C9BB1}"/>
    <hyperlink ref="BI828" r:id="rId404" xr:uid="{5C3C426F-9A56-4E27-BAAB-28B7B8F15FE1}"/>
    <hyperlink ref="BI830" r:id="rId405" xr:uid="{8F2EA0BF-AA44-4E8C-9A39-CFCC4B905D35}"/>
    <hyperlink ref="BI822" r:id="rId406" xr:uid="{F5DF6C5E-704E-444D-99DB-699BAF8E6C44}"/>
    <hyperlink ref="BI829" r:id="rId407" xr:uid="{28A0FCB6-FC75-4EBA-8A79-51D9FF8114B6}"/>
    <hyperlink ref="BI821" r:id="rId408" xr:uid="{3A6BACA0-EE1B-4AEC-810A-60931E4D875F}"/>
    <hyperlink ref="BI826" r:id="rId409" xr:uid="{D5F81C56-6B51-42C5-99FE-0374E9029AC8}"/>
    <hyperlink ref="BI837" r:id="rId410" xr:uid="{64026732-0C57-49D3-8426-62C1B4F873D5}"/>
    <hyperlink ref="BI849" r:id="rId411" xr:uid="{FA1D95A6-9EF2-4216-92BE-F7DAD4D0BDB2}"/>
    <hyperlink ref="BI841" r:id="rId412" xr:uid="{4BE2DB56-7337-40C4-B079-2C9621A61DE0}"/>
    <hyperlink ref="BI843" r:id="rId413" xr:uid="{579630E5-E94C-4B54-AF57-833AA4DB724A}"/>
    <hyperlink ref="BI848" r:id="rId414" xr:uid="{861F5A7E-29D1-4E81-B67C-319052AC741F}"/>
    <hyperlink ref="BI845" r:id="rId415" xr:uid="{81E4CEA4-D2BC-4FA5-8878-34FCF0D878E4}"/>
    <hyperlink ref="BI846" r:id="rId416" xr:uid="{A0B2D754-5596-4C6D-B2FD-4BCB96B9C57B}"/>
    <hyperlink ref="BI844" r:id="rId417" xr:uid="{2188638F-D998-406B-9DAE-77D0195DD7F1}"/>
    <hyperlink ref="BI838" r:id="rId418" xr:uid="{059CAACA-AB99-4C72-B3C9-B8A6FF22709D}"/>
    <hyperlink ref="BI834" r:id="rId419" xr:uid="{9125FDC8-EDDE-463B-881F-C46CAEB57F8D}"/>
    <hyperlink ref="BI842" r:id="rId420" xr:uid="{6195F562-2756-47DA-B44D-6C846A9EE96D}"/>
    <hyperlink ref="BI839" r:id="rId421" xr:uid="{E9FE8FF8-6A65-482B-8E13-C6F745E127F5}"/>
    <hyperlink ref="BI847" r:id="rId422" xr:uid="{CCA6AB6B-4295-4A92-A6C8-C645A4A94F62}"/>
    <hyperlink ref="BI868" r:id="rId423" xr:uid="{DE4A1D09-6C70-43AA-8ED3-9054F7336698}"/>
    <hyperlink ref="BI864" r:id="rId424" xr:uid="{2CF80EFA-7F9A-462F-8B5B-C5BEAF77CD7B}"/>
    <hyperlink ref="BI851" r:id="rId425" xr:uid="{AA6F566D-7538-4A64-B190-3A319F108529}"/>
    <hyperlink ref="BI850" r:id="rId426" xr:uid="{4FBCDFE4-B183-44EB-819C-F1D313FDF56C}"/>
    <hyperlink ref="BI859" r:id="rId427" xr:uid="{894F6AD2-2453-43F6-9E93-A9C125ECB03B}"/>
    <hyperlink ref="BI862" r:id="rId428" xr:uid="{7ADFD9E8-4DF4-4C33-9476-93A7DDBCAD92}"/>
    <hyperlink ref="BI855" r:id="rId429" xr:uid="{FF9E4A91-9B26-428A-9E44-B9C2491CF8EA}"/>
    <hyperlink ref="BI852" r:id="rId430" xr:uid="{98039639-6977-4FA8-8C2E-5D4EC249028D}"/>
    <hyperlink ref="BI856" r:id="rId431" xr:uid="{803B0527-4051-4FF7-80AE-4CF8ACA493C2}"/>
    <hyperlink ref="BI865" r:id="rId432" xr:uid="{F8B46FBF-B251-46D4-B980-B5EC88DA318B}"/>
    <hyperlink ref="BI866" r:id="rId433" xr:uid="{D5AD4774-9C49-4342-B2E0-72F1122D4894}"/>
    <hyperlink ref="BI867" r:id="rId434" xr:uid="{22C3B3AF-FB8A-4E73-93CC-C9DC9862EC38}"/>
    <hyperlink ref="BI861" r:id="rId435" xr:uid="{1A57C195-F971-4295-87D7-EAAE1D0435B5}"/>
    <hyperlink ref="BI860" r:id="rId436" xr:uid="{619B5093-3873-450E-9046-40A4708F3587}"/>
    <hyperlink ref="BI870" r:id="rId437" xr:uid="{5B5D018E-B6BE-41AC-999C-FA5BD6EC0B7C}"/>
    <hyperlink ref="BI869" r:id="rId438" xr:uid="{5892B059-B802-4732-B192-940838E0BBDF}"/>
    <hyperlink ref="BI871" r:id="rId439" xr:uid="{7279082A-12F7-4E50-BEDE-8BAD07FF4380}"/>
  </hyperlinks>
  <pageMargins left="0.7" right="0.7" top="0.75" bottom="0.75" header="0.3" footer="0.3"/>
  <legacyDrawing r:id="rId44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empleados (1)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Elder Ramiro Ixcopal Arroyo</dc:creator>
  <cp:lastModifiedBy>171170 - ELDER RAMIRO IXCOPAL ARROYO</cp:lastModifiedBy>
  <dcterms:created xsi:type="dcterms:W3CDTF">2024-07-30T18:38:42Z</dcterms:created>
  <dcterms:modified xsi:type="dcterms:W3CDTF">2024-08-12T20:53:34Z</dcterms:modified>
</cp:coreProperties>
</file>