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_project\"/>
    </mc:Choice>
  </mc:AlternateContent>
  <xr:revisionPtr revIDLastSave="0" documentId="13_ncr:1_{1B1200DA-D5DA-453B-95D9-D67C7DE3EAB6}" xr6:coauthVersionLast="45" xr6:coauthVersionMax="45" xr10:uidLastSave="{00000000-0000-0000-0000-000000000000}"/>
  <bookViews>
    <workbookView xWindow="-120" yWindow="-120" windowWidth="29040" windowHeight="15840" xr2:uid="{BDEBD657-72E5-4B3D-9505-F654ACD714B7}"/>
  </bookViews>
  <sheets>
    <sheet name="Sheet1" sheetId="1" r:id="rId1"/>
  </sheets>
  <definedNames>
    <definedName name="_xlchart.v1.0" hidden="1">Sheet1!$BB$70</definedName>
    <definedName name="_xlchart.v1.1" hidden="1">Sheet1!$BB$71</definedName>
    <definedName name="_xlchart.v1.10" hidden="1">Sheet1!$BC$73:$CZ$73</definedName>
    <definedName name="_xlchart.v1.11" hidden="1">Sheet1!$BC$76:$CZ$76</definedName>
    <definedName name="_xlchart.v1.12" hidden="1">Sheet1!$BC$77:$CZ$77</definedName>
    <definedName name="_xlchart.v1.13" hidden="1">Sheet1!$BB$129</definedName>
    <definedName name="_xlchart.v1.14" hidden="1">Sheet1!$BB$130</definedName>
    <definedName name="_xlchart.v1.15" hidden="1">Sheet1!$BB$131</definedName>
    <definedName name="_xlchart.v1.16" hidden="1">Sheet1!$BB$132</definedName>
    <definedName name="_xlchart.v1.17" hidden="1">Sheet1!$BB$135</definedName>
    <definedName name="_xlchart.v1.18" hidden="1">Sheet1!$BB$136</definedName>
    <definedName name="_xlchart.v1.19" hidden="1">Sheet1!$BC$129:$CR$129</definedName>
    <definedName name="_xlchart.v1.2" hidden="1">Sheet1!$BB$72</definedName>
    <definedName name="_xlchart.v1.20" hidden="1">Sheet1!$BC$130:$CR$130</definedName>
    <definedName name="_xlchart.v1.21" hidden="1">Sheet1!$BC$131:$CR$131</definedName>
    <definedName name="_xlchart.v1.22" hidden="1">Sheet1!$BC$132:$CR$132</definedName>
    <definedName name="_xlchart.v1.23" hidden="1">Sheet1!$BC$135:$CR$135</definedName>
    <definedName name="_xlchart.v1.24" hidden="1">Sheet1!$BC$136:$CR$136</definedName>
    <definedName name="_xlchart.v1.25" hidden="1">Sheet1!$BC$138:$CR$138</definedName>
    <definedName name="_xlchart.v1.26" hidden="1">Sheet1!$BB$82</definedName>
    <definedName name="_xlchart.v1.27" hidden="1">Sheet1!$BB$83</definedName>
    <definedName name="_xlchart.v1.28" hidden="1">Sheet1!$BB$84</definedName>
    <definedName name="_xlchart.v1.29" hidden="1">Sheet1!$BB$85</definedName>
    <definedName name="_xlchart.v1.3" hidden="1">Sheet1!$BB$73</definedName>
    <definedName name="_xlchart.v1.30" hidden="1">Sheet1!$BB$88</definedName>
    <definedName name="_xlchart.v1.31" hidden="1">Sheet1!$BB$89</definedName>
    <definedName name="_xlchart.v1.32" hidden="1">Sheet1!$BC$81:$CZ$81</definedName>
    <definedName name="_xlchart.v1.33" hidden="1">Sheet1!$BC$82:$CZ$82</definedName>
    <definedName name="_xlchart.v1.34" hidden="1">Sheet1!$BC$83:$CZ$83</definedName>
    <definedName name="_xlchart.v1.35" hidden="1">Sheet1!$BC$84:$CZ$84</definedName>
    <definedName name="_xlchart.v1.36" hidden="1">Sheet1!$BC$85:$CZ$85</definedName>
    <definedName name="_xlchart.v1.37" hidden="1">Sheet1!$BC$88:$CZ$88</definedName>
    <definedName name="_xlchart.v1.38" hidden="1">Sheet1!$BC$89:$CZ$89</definedName>
    <definedName name="_xlchart.v1.4" hidden="1">Sheet1!$BB$76</definedName>
    <definedName name="_xlchart.v1.5" hidden="1">Sheet1!$BB$77</definedName>
    <definedName name="_xlchart.v1.6" hidden="1">Sheet1!$BC$69:$CZ$69</definedName>
    <definedName name="_xlchart.v1.7" hidden="1">Sheet1!$BC$70:$CZ$70</definedName>
    <definedName name="_xlchart.v1.8" hidden="1">Sheet1!$BC$71:$CZ$71</definedName>
    <definedName name="_xlchart.v1.9" hidden="1">Sheet1!$BC$72:$CZ$72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132" i="1" l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G132" i="1"/>
  <c r="AH132" i="1"/>
  <c r="AI132" i="1"/>
  <c r="AJ132" i="1"/>
  <c r="AK132" i="1"/>
  <c r="AL132" i="1"/>
  <c r="AM132" i="1"/>
  <c r="AN132" i="1"/>
  <c r="AO132" i="1"/>
  <c r="AQ132" i="1"/>
  <c r="AR132" i="1"/>
  <c r="AS132" i="1"/>
  <c r="AT132" i="1"/>
  <c r="C132" i="1"/>
  <c r="B132" i="1"/>
  <c r="R13" i="1" l="1"/>
  <c r="AU13" i="1"/>
  <c r="AP13" i="1"/>
  <c r="AK13" i="1"/>
  <c r="AF13" i="1"/>
  <c r="AA13" i="1"/>
  <c r="V13" i="1"/>
  <c r="M13" i="1"/>
  <c r="H13" i="1"/>
  <c r="C13" i="1"/>
  <c r="AM61" i="1" l="1"/>
  <c r="AN61" i="1"/>
  <c r="AO61" i="1"/>
  <c r="AP61" i="1"/>
  <c r="AQ61" i="1"/>
  <c r="AR61" i="1"/>
  <c r="AS61" i="1"/>
  <c r="AL61" i="1"/>
  <c r="AL48" i="1"/>
  <c r="AM48" i="1"/>
  <c r="AN48" i="1"/>
  <c r="AO48" i="1"/>
  <c r="AP48" i="1"/>
  <c r="AQ48" i="1"/>
  <c r="AR48" i="1"/>
  <c r="AS48" i="1"/>
  <c r="CZ85" i="1" l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AD61" i="1"/>
  <c r="AE61" i="1"/>
  <c r="AF61" i="1"/>
  <c r="AG61" i="1"/>
  <c r="AD48" i="1"/>
  <c r="AE48" i="1"/>
  <c r="AF48" i="1"/>
  <c r="AG48" i="1"/>
  <c r="AH48" i="1"/>
  <c r="AI48" i="1"/>
  <c r="AJ48" i="1"/>
  <c r="AK48" i="1"/>
  <c r="R85" i="1" l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Q85" i="1"/>
  <c r="S30" i="1"/>
  <c r="T30" i="1"/>
  <c r="U30" i="1"/>
  <c r="V30" i="1"/>
  <c r="W30" i="1"/>
  <c r="X30" i="1"/>
  <c r="Y30" i="1"/>
  <c r="Z30" i="1"/>
  <c r="R30" i="1"/>
  <c r="S21" i="1"/>
  <c r="T21" i="1"/>
  <c r="U21" i="1"/>
  <c r="V21" i="1"/>
  <c r="W21" i="1"/>
  <c r="X21" i="1"/>
  <c r="Y21" i="1"/>
  <c r="Z21" i="1"/>
  <c r="R21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5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B7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B61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C9" i="1"/>
</calcChain>
</file>

<file path=xl/sharedStrings.xml><?xml version="1.0" encoding="utf-8"?>
<sst xmlns="http://schemas.openxmlformats.org/spreadsheetml/2006/main" count="1038" uniqueCount="350">
  <si>
    <t>test2</t>
    <phoneticPr fontId="3" type="noConversion"/>
  </si>
  <si>
    <t>test3</t>
    <phoneticPr fontId="3" type="noConversion"/>
  </si>
  <si>
    <t>test4</t>
    <phoneticPr fontId="3" type="noConversion"/>
  </si>
  <si>
    <t>CHETAH</t>
    <phoneticPr fontId="3" type="noConversion"/>
  </si>
  <si>
    <t>SingleR</t>
    <phoneticPr fontId="3" type="noConversion"/>
  </si>
  <si>
    <t>Accuracy</t>
    <phoneticPr fontId="3" type="noConversion"/>
  </si>
  <si>
    <t>ARI</t>
    <phoneticPr fontId="3" type="noConversion"/>
  </si>
  <si>
    <t>AMI</t>
    <phoneticPr fontId="3" type="noConversion"/>
  </si>
  <si>
    <t>NVI</t>
    <phoneticPr fontId="3" type="noConversion"/>
  </si>
  <si>
    <t>Median F1</t>
    <phoneticPr fontId="3" type="noConversion"/>
  </si>
  <si>
    <t>running time</t>
    <phoneticPr fontId="3" type="noConversion"/>
  </si>
  <si>
    <t>Ctest2</t>
    <phoneticPr fontId="3" type="noConversion"/>
  </si>
  <si>
    <t>Ctest3</t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</si>
  <si>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r>
      <rPr>
        <sz val="11"/>
        <color theme="1"/>
        <rFont val="等线"/>
        <family val="2"/>
        <charset val="134"/>
        <scheme val="minor"/>
      </rPr>
      <t>test1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</si>
  <si>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r>
      <rPr>
        <sz val="11"/>
        <color theme="1"/>
        <rFont val="等线"/>
        <family val="2"/>
        <charset val="134"/>
        <scheme val="minor"/>
      </rPr>
      <t>test1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</si>
  <si>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aSTLe</t>
    </r>
    <r>
      <rPr>
        <sz val="11"/>
        <color theme="1"/>
        <rFont val="等线"/>
        <family val="2"/>
        <charset val="134"/>
        <scheme val="minor"/>
      </rPr>
      <t>test1</t>
    </r>
    <phoneticPr fontId="3" type="noConversion"/>
  </si>
  <si>
    <t>SVM</t>
    <phoneticPr fontId="3" type="noConversion"/>
  </si>
  <si>
    <t>SVM rejection</t>
    <phoneticPr fontId="3" type="noConversion"/>
  </si>
  <si>
    <t>CellBLASTtest1</t>
    <phoneticPr fontId="3" type="noConversion"/>
  </si>
  <si>
    <t>LDAtest1</t>
    <phoneticPr fontId="3" type="noConversion"/>
  </si>
  <si>
    <t>NMCtest1</t>
    <phoneticPr fontId="3" type="noConversion"/>
  </si>
  <si>
    <t>RFtest1</t>
    <phoneticPr fontId="3" type="noConversion"/>
  </si>
  <si>
    <t>SVMtest1</t>
    <phoneticPr fontId="3" type="noConversion"/>
  </si>
  <si>
    <t>SVMrejectiontest1</t>
    <phoneticPr fontId="3" type="noConversion"/>
  </si>
  <si>
    <t>SingleCellNet</t>
    <phoneticPr fontId="3" type="noConversion"/>
  </si>
  <si>
    <t>test1</t>
    <phoneticPr fontId="3" type="noConversion"/>
  </si>
  <si>
    <t>列1</t>
  </si>
  <si>
    <t>sc3.baron</t>
    <phoneticPr fontId="3" type="noConversion"/>
  </si>
  <si>
    <t>sc3.muraro</t>
    <phoneticPr fontId="3" type="noConversion"/>
  </si>
  <si>
    <t>seurat.baron</t>
    <phoneticPr fontId="3" type="noConversion"/>
  </si>
  <si>
    <t>seurat.muraro</t>
    <phoneticPr fontId="3" type="noConversion"/>
  </si>
  <si>
    <t>pcaReduce.baron</t>
    <phoneticPr fontId="3" type="noConversion"/>
  </si>
  <si>
    <t>pcaReduce.muraro</t>
    <phoneticPr fontId="3" type="noConversion"/>
  </si>
  <si>
    <t>scater hclust.baron</t>
    <phoneticPr fontId="3" type="noConversion"/>
  </si>
  <si>
    <t>scater hclust.muraro</t>
    <phoneticPr fontId="3" type="noConversion"/>
  </si>
  <si>
    <t>scater kmeans.baron</t>
    <phoneticPr fontId="3" type="noConversion"/>
  </si>
  <si>
    <t>scater kmeans.muraro</t>
    <phoneticPr fontId="3" type="noConversion"/>
  </si>
  <si>
    <t>AUC</t>
    <phoneticPr fontId="3" type="noConversion"/>
  </si>
  <si>
    <t>RI</t>
    <phoneticPr fontId="3" type="noConversion"/>
  </si>
  <si>
    <t>MI</t>
    <phoneticPr fontId="3" type="noConversion"/>
  </si>
  <si>
    <t>VI</t>
    <phoneticPr fontId="3" type="noConversion"/>
  </si>
  <si>
    <t>ID</t>
    <phoneticPr fontId="3" type="noConversion"/>
  </si>
  <si>
    <t>NID</t>
    <phoneticPr fontId="3" type="noConversion"/>
  </si>
  <si>
    <t>NMI</t>
    <phoneticPr fontId="3" type="noConversion"/>
  </si>
  <si>
    <t>MCC</t>
    <phoneticPr fontId="3" type="noConversion"/>
  </si>
  <si>
    <t>sc3.Xin(k=4)</t>
    <phoneticPr fontId="3" type="noConversion"/>
  </si>
  <si>
    <t>sc3.Combined(k=46,SVM on)</t>
    <phoneticPr fontId="3" type="noConversion"/>
  </si>
  <si>
    <t>seurat.Xin(7 clusters)</t>
    <phoneticPr fontId="3" type="noConversion"/>
  </si>
  <si>
    <t>seurat.Combined(19 clusters)</t>
    <phoneticPr fontId="3" type="noConversion"/>
  </si>
  <si>
    <t>pcaReduce.Xin</t>
    <phoneticPr fontId="3" type="noConversion"/>
  </si>
  <si>
    <t>pcaReduce.Combined</t>
    <phoneticPr fontId="3" type="noConversion"/>
  </si>
  <si>
    <t>MF1</t>
    <phoneticPr fontId="3" type="noConversion"/>
  </si>
  <si>
    <t>run time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</si>
  <si>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VM</t>
    </r>
    <phoneticPr fontId="3" type="noConversion"/>
  </si>
  <si>
    <t>RF</t>
    <phoneticPr fontId="3" type="noConversion"/>
  </si>
  <si>
    <r>
      <t>V</t>
    </r>
    <r>
      <rPr>
        <sz val="11"/>
        <color theme="1"/>
        <rFont val="等线"/>
        <family val="2"/>
        <charset val="134"/>
        <scheme val="minor"/>
      </rPr>
      <t>-measure</t>
    </r>
    <phoneticPr fontId="3" type="noConversion"/>
  </si>
  <si>
    <t>LDA</t>
    <phoneticPr fontId="3" type="noConversion"/>
  </si>
  <si>
    <t>Seurat</t>
    <phoneticPr fontId="3" type="noConversion"/>
  </si>
  <si>
    <t>Pancreatic</t>
    <phoneticPr fontId="3" type="noConversion"/>
  </si>
  <si>
    <r>
      <t>T</t>
    </r>
    <r>
      <rPr>
        <sz val="11"/>
        <color theme="1"/>
        <rFont val="等线"/>
        <family val="2"/>
        <charset val="134"/>
        <scheme val="minor"/>
      </rPr>
      <t>M</t>
    </r>
    <phoneticPr fontId="3" type="noConversion"/>
  </si>
  <si>
    <t>test5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</si>
  <si>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ingleCellNet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</si>
  <si>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phoneticPr fontId="3" type="noConversion"/>
  </si>
  <si>
    <t>SingleR</t>
  </si>
  <si>
    <r>
      <t>t</t>
    </r>
    <r>
      <rPr>
        <sz val="11"/>
        <color theme="1"/>
        <rFont val="等线"/>
        <family val="2"/>
        <charset val="134"/>
        <scheme val="minor"/>
      </rPr>
      <t>est5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</si>
  <si>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 xml:space="preserve">aSTLe </t>
    </r>
    <phoneticPr fontId="3" type="noConversion"/>
  </si>
  <si>
    <t xml:space="preserve">CellBLAST </t>
    <phoneticPr fontId="3" type="noConversion"/>
  </si>
  <si>
    <t xml:space="preserve">LDA </t>
    <phoneticPr fontId="3" type="noConversion"/>
  </si>
  <si>
    <t xml:space="preserve">RF </t>
    <phoneticPr fontId="3" type="noConversion"/>
  </si>
  <si>
    <t xml:space="preserve">NMC </t>
    <phoneticPr fontId="3" type="noConversion"/>
  </si>
  <si>
    <r>
      <t>test</t>
    </r>
    <r>
      <rPr>
        <sz val="11"/>
        <color theme="1"/>
        <rFont val="等线"/>
        <family val="2"/>
        <charset val="134"/>
        <scheme val="minor"/>
      </rPr>
      <t>5</t>
    </r>
    <phoneticPr fontId="3" type="noConversion"/>
  </si>
  <si>
    <t>CaSTLe</t>
    <phoneticPr fontId="3" type="noConversion"/>
  </si>
  <si>
    <t>NMC</t>
    <phoneticPr fontId="3" type="noConversion"/>
  </si>
  <si>
    <t>SVMrejection</t>
    <phoneticPr fontId="3" type="noConversion"/>
  </si>
  <si>
    <t>列2</t>
  </si>
  <si>
    <r>
      <rPr>
        <b/>
        <sz val="12"/>
        <color theme="1"/>
        <rFont val="等线"/>
        <family val="2"/>
        <charset val="134"/>
      </rPr>
      <t>差值</t>
    </r>
    <r>
      <rPr>
        <b/>
        <sz val="12"/>
        <color theme="1"/>
        <rFont val="Times New Roman"/>
        <family val="1"/>
      </rPr>
      <t>(test5-test4)</t>
    </r>
    <phoneticPr fontId="3" type="noConversion"/>
  </si>
  <si>
    <t>CellBLAST</t>
    <phoneticPr fontId="3" type="noConversion"/>
  </si>
  <si>
    <t>SVMrejection</t>
    <phoneticPr fontId="3" type="noConversion"/>
  </si>
  <si>
    <t>PercUnl</t>
    <phoneticPr fontId="3" type="noConversion"/>
  </si>
  <si>
    <r>
      <t>P</t>
    </r>
    <r>
      <rPr>
        <sz val="11"/>
        <color theme="1"/>
        <rFont val="等线"/>
        <family val="2"/>
        <charset val="134"/>
        <scheme val="minor"/>
      </rPr>
      <t>ercUnl</t>
    </r>
    <phoneticPr fontId="3" type="noConversion"/>
  </si>
  <si>
    <t>LDA</t>
    <phoneticPr fontId="3" type="noConversion"/>
  </si>
  <si>
    <t>RF</t>
    <phoneticPr fontId="3" type="noConversion"/>
  </si>
  <si>
    <t>NMC</t>
    <phoneticPr fontId="3" type="noConversion"/>
  </si>
  <si>
    <t>5times 10folds diff cell TEST4</t>
    <phoneticPr fontId="3" type="noConversion"/>
  </si>
  <si>
    <t>LDA1</t>
    <phoneticPr fontId="3" type="noConversion"/>
  </si>
  <si>
    <t>NMC1</t>
    <phoneticPr fontId="3" type="noConversion"/>
  </si>
  <si>
    <t>CB1</t>
    <phoneticPr fontId="3" type="noConversion"/>
  </si>
  <si>
    <t>SVMrejection1</t>
    <phoneticPr fontId="3" type="noConversion"/>
  </si>
  <si>
    <t>SVMrejection1</t>
    <phoneticPr fontId="3" type="noConversion"/>
  </si>
  <si>
    <r>
      <t>L</t>
    </r>
    <r>
      <rPr>
        <sz val="11"/>
        <color theme="1"/>
        <rFont val="等线"/>
        <family val="2"/>
        <charset val="134"/>
        <scheme val="minor"/>
      </rPr>
      <t>DA1</t>
    </r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</si>
  <si>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MC1</t>
    </r>
    <phoneticPr fontId="3" type="noConversion"/>
  </si>
  <si>
    <r>
      <t>R</t>
    </r>
    <r>
      <rPr>
        <sz val="11"/>
        <color theme="1"/>
        <rFont val="等线"/>
        <family val="2"/>
        <charset val="134"/>
        <scheme val="minor"/>
      </rPr>
      <t>F1</t>
    </r>
    <phoneticPr fontId="3" type="noConversion"/>
  </si>
  <si>
    <t>5times 10folds diff cell TEST5</t>
    <phoneticPr fontId="3" type="noConversion"/>
  </si>
  <si>
    <t>SVM</t>
    <phoneticPr fontId="3" type="noConversion"/>
  </si>
  <si>
    <t>SVM rejection</t>
    <phoneticPr fontId="3" type="noConversion"/>
  </si>
  <si>
    <t>CaSTLe</t>
    <phoneticPr fontId="3" type="noConversion"/>
  </si>
  <si>
    <t>Cell BLAST</t>
    <phoneticPr fontId="3" type="noConversion"/>
  </si>
  <si>
    <t>CHETAH</t>
    <phoneticPr fontId="3" type="noConversion"/>
  </si>
  <si>
    <t>singleCellNet</t>
    <phoneticPr fontId="3" type="noConversion"/>
  </si>
  <si>
    <t>SingleR</t>
    <phoneticPr fontId="3" type="noConversion"/>
  </si>
  <si>
    <r>
      <t>1-</t>
    </r>
    <r>
      <rPr>
        <sz val="11"/>
        <color theme="1"/>
        <rFont val="等线"/>
        <family val="2"/>
        <charset val="134"/>
        <scheme val="minor"/>
      </rPr>
      <t>NVI</t>
    </r>
    <phoneticPr fontId="3" type="noConversion"/>
  </si>
  <si>
    <r>
      <t>1</t>
    </r>
    <r>
      <rPr>
        <sz val="11"/>
        <color theme="1"/>
        <rFont val="等线"/>
        <family val="2"/>
        <charset val="134"/>
        <scheme val="minor"/>
      </rPr>
      <t>-NVI</t>
    </r>
    <phoneticPr fontId="3" type="noConversion"/>
  </si>
  <si>
    <t>1-NVI</t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</si>
  <si>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A</t>
    </r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</si>
  <si>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A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</si>
  <si>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VM1</t>
    </r>
    <phoneticPr fontId="3" type="noConversion"/>
  </si>
  <si>
    <r>
      <t>SVM rejection</t>
    </r>
    <r>
      <rPr>
        <sz val="11"/>
        <color theme="1"/>
        <rFont val="等线"/>
        <family val="2"/>
        <charset val="134"/>
        <scheme val="minor"/>
      </rPr>
      <t>1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</si>
  <si>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ell BLAST1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</si>
  <si>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HETAH1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</si>
  <si>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ingleCellNet1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</si>
  <si>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ingleR1</t>
    </r>
    <phoneticPr fontId="3" type="noConversion"/>
  </si>
  <si>
    <t>LDA2</t>
    <phoneticPr fontId="3" type="noConversion"/>
  </si>
  <si>
    <t>LDA3</t>
    <phoneticPr fontId="3" type="noConversion"/>
  </si>
  <si>
    <r>
      <t>L</t>
    </r>
    <r>
      <rPr>
        <sz val="11"/>
        <color theme="1"/>
        <rFont val="等线"/>
        <family val="2"/>
        <charset val="134"/>
        <scheme val="minor"/>
      </rPr>
      <t>DA4</t>
    </r>
    <phoneticPr fontId="3" type="noConversion"/>
  </si>
  <si>
    <r>
      <t>L</t>
    </r>
    <r>
      <rPr>
        <sz val="11"/>
        <color theme="1"/>
        <rFont val="等线"/>
        <family val="2"/>
        <charset val="134"/>
        <scheme val="minor"/>
      </rPr>
      <t>DA5</t>
    </r>
    <phoneticPr fontId="3" type="noConversion"/>
  </si>
  <si>
    <t>NMC2</t>
    <phoneticPr fontId="3" type="noConversion"/>
  </si>
  <si>
    <t>NMC3</t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</si>
  <si>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MC4</t>
    </r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</si>
  <si>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MC5</t>
    </r>
    <phoneticPr fontId="3" type="noConversion"/>
  </si>
  <si>
    <t>RF2</t>
    <phoneticPr fontId="3" type="noConversion"/>
  </si>
  <si>
    <t>RF3</t>
    <phoneticPr fontId="3" type="noConversion"/>
  </si>
  <si>
    <r>
      <t>R</t>
    </r>
    <r>
      <rPr>
        <sz val="11"/>
        <color theme="1"/>
        <rFont val="等线"/>
        <family val="2"/>
        <charset val="134"/>
        <scheme val="minor"/>
      </rPr>
      <t>F4</t>
    </r>
    <phoneticPr fontId="3" type="noConversion"/>
  </si>
  <si>
    <r>
      <t>R</t>
    </r>
    <r>
      <rPr>
        <sz val="11"/>
        <color theme="1"/>
        <rFont val="等线"/>
        <family val="2"/>
        <charset val="134"/>
        <scheme val="minor"/>
      </rPr>
      <t>F5</t>
    </r>
    <phoneticPr fontId="3" type="noConversion"/>
  </si>
  <si>
    <t>SVM2</t>
    <phoneticPr fontId="3" type="noConversion"/>
  </si>
  <si>
    <t>SVM</t>
    <phoneticPr fontId="3" type="noConversion"/>
  </si>
  <si>
    <t>SVM3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</si>
  <si>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VM5</t>
    </r>
    <phoneticPr fontId="3" type="noConversion"/>
  </si>
  <si>
    <t>SVM4</t>
    <phoneticPr fontId="3" type="noConversion"/>
  </si>
  <si>
    <t>SVM rejection2</t>
    <phoneticPr fontId="3" type="noConversion"/>
  </si>
  <si>
    <t>SVM rejection3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</si>
  <si>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VM rejection4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</si>
  <si>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VM rejection5</t>
    </r>
    <phoneticPr fontId="3" type="noConversion"/>
  </si>
  <si>
    <t>CaSTLe1</t>
    <phoneticPr fontId="3" type="noConversion"/>
  </si>
  <si>
    <t>CaSTLe2</t>
    <phoneticPr fontId="3" type="noConversion"/>
  </si>
  <si>
    <t>CaSTLe3</t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</si>
  <si>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aSTLe4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</si>
  <si>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aSTLe5</t>
    </r>
    <phoneticPr fontId="3" type="noConversion"/>
  </si>
  <si>
    <t>Cell BLAST2</t>
    <phoneticPr fontId="3" type="noConversion"/>
  </si>
  <si>
    <t>Cell BLAST3</t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</si>
  <si>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ell BLAST4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</si>
  <si>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ell BLAST5</t>
    </r>
    <phoneticPr fontId="3" type="noConversion"/>
  </si>
  <si>
    <t>CHETAH2</t>
    <phoneticPr fontId="3" type="noConversion"/>
  </si>
  <si>
    <t>CHETAH3</t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</si>
  <si>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HETAH4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</si>
  <si>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HETAH5</t>
    </r>
    <phoneticPr fontId="3" type="noConversion"/>
  </si>
  <si>
    <t>singleCellNet2</t>
    <phoneticPr fontId="3" type="noConversion"/>
  </si>
  <si>
    <t>singleCellNet3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</si>
  <si>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ingleCellNet4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</si>
  <si>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ingleCellNet5</t>
    </r>
    <phoneticPr fontId="3" type="noConversion"/>
  </si>
  <si>
    <t>SingleR2</t>
    <phoneticPr fontId="3" type="noConversion"/>
  </si>
  <si>
    <t>SingleR3</t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</si>
  <si>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ingleR4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</si>
  <si>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ingleR5</t>
    </r>
    <phoneticPr fontId="3" type="noConversion"/>
  </si>
  <si>
    <t>CaSTLe</t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</si>
  <si>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ell BLAST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</si>
  <si>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</si>
  <si>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ingleCellNet</t>
    </r>
    <phoneticPr fontId="3" type="noConversion"/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</si>
  <si>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phoneticPr fontId="3" type="noConversion"/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</si>
  <si>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r>
      <rPr>
        <sz val="11"/>
        <color theme="1"/>
        <rFont val="等线"/>
        <family val="2"/>
        <charset val="134"/>
        <scheme val="minor"/>
      </rPr>
      <t>test2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</si>
  <si>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r>
      <rPr>
        <sz val="11"/>
        <color theme="1"/>
        <rFont val="等线"/>
        <family val="2"/>
        <charset val="134"/>
        <scheme val="minor"/>
      </rPr>
      <t>test3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</si>
  <si>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r>
      <rPr>
        <sz val="11"/>
        <color theme="1"/>
        <rFont val="等线"/>
        <family val="2"/>
        <charset val="134"/>
        <scheme val="minor"/>
      </rPr>
      <t>test4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</si>
  <si>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hetah</t>
    </r>
    <r>
      <rPr>
        <sz val="11"/>
        <color theme="1"/>
        <rFont val="等线"/>
        <family val="2"/>
        <charset val="134"/>
        <scheme val="minor"/>
      </rPr>
      <t>test5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</si>
  <si>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r>
      <rPr>
        <sz val="11"/>
        <color theme="1"/>
        <rFont val="等线"/>
        <family val="2"/>
        <charset val="134"/>
        <scheme val="minor"/>
      </rPr>
      <t>test2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</si>
  <si>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r>
      <rPr>
        <sz val="11"/>
        <color theme="1"/>
        <rFont val="等线"/>
        <family val="2"/>
        <charset val="134"/>
        <scheme val="minor"/>
      </rPr>
      <t>test3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</si>
  <si>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r>
      <rPr>
        <sz val="11"/>
        <color theme="1"/>
        <rFont val="等线"/>
        <family val="2"/>
        <charset val="134"/>
        <scheme val="minor"/>
      </rPr>
      <t>test4</t>
    </r>
    <r>
      <rPr>
        <sz val="11"/>
        <color theme="1"/>
        <rFont val="等线"/>
        <family val="2"/>
        <scheme val="minor"/>
      </rPr>
      <t/>
    </r>
  </si>
  <si>
    <r>
      <t>S</t>
    </r>
    <r>
      <rPr>
        <sz val="11"/>
        <color theme="1"/>
        <rFont val="等线"/>
        <family val="2"/>
        <charset val="134"/>
        <scheme val="minor"/>
      </rPr>
      <t>ingleR</t>
    </r>
    <r>
      <rPr>
        <sz val="11"/>
        <color theme="1"/>
        <rFont val="等线"/>
        <family val="2"/>
        <charset val="134"/>
        <scheme val="minor"/>
      </rPr>
      <t>test5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</si>
  <si>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aSTLe</t>
    </r>
    <r>
      <rPr>
        <sz val="11"/>
        <color theme="1"/>
        <rFont val="等线"/>
        <family val="2"/>
        <charset val="134"/>
        <scheme val="minor"/>
      </rPr>
      <t>test2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</si>
  <si>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aSTLe</t>
    </r>
    <r>
      <rPr>
        <sz val="11"/>
        <color theme="1"/>
        <rFont val="等线"/>
        <family val="2"/>
        <charset val="134"/>
        <scheme val="minor"/>
      </rPr>
      <t>test3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</si>
  <si>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aSTLe</t>
    </r>
    <r>
      <rPr>
        <sz val="11"/>
        <color theme="1"/>
        <rFont val="等线"/>
        <family val="2"/>
        <charset val="134"/>
        <scheme val="minor"/>
      </rPr>
      <t>test4</t>
    </r>
    <r>
      <rPr>
        <sz val="11"/>
        <color theme="1"/>
        <rFont val="等线"/>
        <family val="2"/>
        <scheme val="minor"/>
      </rPr>
      <t/>
    </r>
  </si>
  <si>
    <r>
      <t>C</t>
    </r>
    <r>
      <rPr>
        <sz val="11"/>
        <color theme="1"/>
        <rFont val="等线"/>
        <family val="2"/>
        <charset val="134"/>
        <scheme val="minor"/>
      </rPr>
      <t>aSTLe</t>
    </r>
    <r>
      <rPr>
        <sz val="11"/>
        <color theme="1"/>
        <rFont val="等线"/>
        <family val="2"/>
        <charset val="134"/>
        <scheme val="minor"/>
      </rPr>
      <t>test5</t>
    </r>
    <r>
      <rPr>
        <sz val="11"/>
        <color theme="1"/>
        <rFont val="等线"/>
        <family val="2"/>
        <scheme val="minor"/>
      </rPr>
      <t/>
    </r>
  </si>
  <si>
    <t>CellBLASTtest2</t>
  </si>
  <si>
    <t>CellBLASTtest3</t>
  </si>
  <si>
    <t>CellBLASTtest4</t>
  </si>
  <si>
    <t>LDAtest2</t>
  </si>
  <si>
    <t>LDAtest3</t>
  </si>
  <si>
    <t>LDAtest4</t>
  </si>
  <si>
    <t>LDAtest5</t>
  </si>
  <si>
    <t>NMCtest2</t>
  </si>
  <si>
    <t>NMCtest3</t>
  </si>
  <si>
    <t>NMCtest4</t>
  </si>
  <si>
    <t>NMCtest5</t>
  </si>
  <si>
    <t>RFtest2</t>
  </si>
  <si>
    <t>RFtest3</t>
  </si>
  <si>
    <t>RFtest4</t>
  </si>
  <si>
    <t>RFtest5</t>
  </si>
  <si>
    <t>SVMtest2</t>
  </si>
  <si>
    <t>SVMtest3</t>
  </si>
  <si>
    <t>SVMtest4</t>
  </si>
  <si>
    <t>SVMtest5</t>
  </si>
  <si>
    <t>SVMrejectiontest2</t>
  </si>
  <si>
    <t>SVMrejectiontest3</t>
  </si>
  <si>
    <t>SVMrejectiontest4</t>
  </si>
  <si>
    <t>SVMrejectiontest5</t>
  </si>
  <si>
    <r>
      <t>SingleCellNet</t>
    </r>
    <r>
      <rPr>
        <sz val="11"/>
        <color theme="1"/>
        <rFont val="等线"/>
        <family val="2"/>
        <charset val="134"/>
        <scheme val="minor"/>
      </rPr>
      <t>1</t>
    </r>
    <phoneticPr fontId="3" type="noConversion"/>
  </si>
  <si>
    <r>
      <t>SingleCellNet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</si>
  <si>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SingleCellNet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</si>
  <si>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SingleCellNet</t>
    </r>
    <r>
      <rPr>
        <sz val="11"/>
        <color theme="1"/>
        <rFont val="等线"/>
        <family val="2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</si>
  <si>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SingleCellNet</t>
    </r>
    <r>
      <rPr>
        <sz val="11"/>
        <color theme="1"/>
        <rFont val="等线"/>
        <family val="2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</si>
  <si>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CaSTLe</t>
    <phoneticPr fontId="3" type="noConversion"/>
  </si>
  <si>
    <t>SingleR</t>
    <phoneticPr fontId="3" type="noConversion"/>
  </si>
  <si>
    <t>Dataset</t>
    <phoneticPr fontId="3" type="noConversion"/>
  </si>
  <si>
    <t>No. of cells</t>
    <phoneticPr fontId="3" type="noConversion"/>
  </si>
  <si>
    <t>No. of genes</t>
    <phoneticPr fontId="3" type="noConversion"/>
  </si>
  <si>
    <t>No. of cell populations(&gt; 10 cells)</t>
    <phoneticPr fontId="3" type="noConversion"/>
  </si>
  <si>
    <t>Protocol</t>
    <phoneticPr fontId="3" type="noConversion"/>
  </si>
  <si>
    <t>Baron-human</t>
    <phoneticPr fontId="3" type="noConversion"/>
  </si>
  <si>
    <t>Muraro</t>
    <phoneticPr fontId="3" type="noConversion"/>
  </si>
  <si>
    <t>Xin</t>
    <phoneticPr fontId="3" type="noConversion"/>
  </si>
  <si>
    <t>Combined Pancreas</t>
    <phoneticPr fontId="3" type="noConversion"/>
  </si>
  <si>
    <t>Tabula Muris( TM )</t>
    <phoneticPr fontId="3" type="noConversion"/>
  </si>
  <si>
    <t>14(13)</t>
    <phoneticPr fontId="3" type="noConversion"/>
  </si>
  <si>
    <t>inDrop</t>
    <phoneticPr fontId="3" type="noConversion"/>
  </si>
  <si>
    <t>CEL-Seq2</t>
    <phoneticPr fontId="3" type="noConversion"/>
  </si>
  <si>
    <t>SMARTer</t>
    <phoneticPr fontId="3" type="noConversion"/>
  </si>
  <si>
    <t>SMART-Seq2</t>
    <phoneticPr fontId="3" type="noConversion"/>
  </si>
  <si>
    <t>55(55)</t>
    <phoneticPr fontId="3" type="noConversion"/>
  </si>
  <si>
    <t>9(8)</t>
    <phoneticPr fontId="3" type="noConversion"/>
  </si>
  <si>
    <t>4(4)</t>
    <phoneticPr fontId="3" type="noConversion"/>
  </si>
  <si>
    <t>Name</t>
    <phoneticPr fontId="3" type="noConversion"/>
  </si>
  <si>
    <t>Version</t>
    <phoneticPr fontId="3" type="noConversion"/>
  </si>
  <si>
    <t>Language</t>
    <phoneticPr fontId="3" type="noConversion"/>
  </si>
  <si>
    <t>Algorithm</t>
    <phoneticPr fontId="3" type="noConversion"/>
  </si>
  <si>
    <t>Unassigned' function</t>
    <phoneticPr fontId="3" type="noConversion"/>
  </si>
  <si>
    <t>Release Date</t>
    <phoneticPr fontId="3" type="noConversion"/>
  </si>
  <si>
    <t>SC3</t>
    <phoneticPr fontId="3" type="noConversion"/>
  </si>
  <si>
    <t>pcaReduced</t>
    <phoneticPr fontId="3" type="noConversion"/>
  </si>
  <si>
    <t>R</t>
    <phoneticPr fontId="3" type="noConversion"/>
  </si>
  <si>
    <t>Python</t>
    <phoneticPr fontId="3" type="noConversion"/>
  </si>
  <si>
    <t>1.2.0</t>
    <phoneticPr fontId="3" type="noConversion"/>
  </si>
  <si>
    <t>0.3.6</t>
    <phoneticPr fontId="3" type="noConversion"/>
  </si>
  <si>
    <t>XGBoost</t>
  </si>
  <si>
    <t>258b278</t>
  </si>
  <si>
    <t>7d5a6f3</t>
  </si>
  <si>
    <t>0.22.2</t>
    <phoneticPr fontId="3" type="noConversion"/>
  </si>
  <si>
    <t>3.1</t>
    <phoneticPr fontId="3" type="noConversion"/>
  </si>
  <si>
    <t>1.14.0</t>
    <phoneticPr fontId="3" type="noConversion"/>
  </si>
  <si>
    <t>1.0</t>
    <phoneticPr fontId="3" type="noConversion"/>
  </si>
  <si>
    <t>Correlation to training set</t>
    <phoneticPr fontId="3" type="noConversion"/>
  </si>
  <si>
    <t>Cell-cell similarity</t>
    <phoneticPr fontId="3" type="noConversion"/>
  </si>
  <si>
    <t>SVM(linear kernel)</t>
    <phoneticPr fontId="3" type="noConversion"/>
  </si>
  <si>
    <t>RF(50 trees)</t>
    <phoneticPr fontId="3" type="noConversion"/>
  </si>
  <si>
    <t>PCA+k-means</t>
    <phoneticPr fontId="3" type="noConversion"/>
  </si>
  <si>
    <t>hierarchical clustering+PCA+k-means</t>
    <phoneticPr fontId="3" type="noConversion"/>
  </si>
  <si>
    <t>Graph-based</t>
    <phoneticPr fontId="3" type="noConversion"/>
  </si>
  <si>
    <t>YES</t>
    <phoneticPr fontId="3" type="noConversion"/>
  </si>
  <si>
    <t>NO</t>
    <phoneticPr fontId="3" type="noConversion"/>
  </si>
  <si>
    <t xml:space="preserve">Human Pancreatic mix </t>
  </si>
  <si>
    <t>Test set</t>
  </si>
  <si>
    <t>Training Idx</t>
  </si>
  <si>
    <t>Testing Idx</t>
  </si>
  <si>
    <t>Evaluation Idx</t>
  </si>
  <si>
    <t>Xin</t>
  </si>
  <si>
    <t>8702:10150</t>
  </si>
  <si>
    <t>Segerstolpe</t>
  </si>
  <si>
    <t>1:7261, 8702:10150</t>
  </si>
  <si>
    <t>7262:8701</t>
  </si>
  <si>
    <t>1450:2889</t>
  </si>
  <si>
    <t>Muraro</t>
  </si>
  <si>
    <t>1:5707, 7262:10150</t>
  </si>
  <si>
    <t>5708:7261</t>
  </si>
  <si>
    <t>2890:4443</t>
  </si>
  <si>
    <t>Baron Human</t>
  </si>
  <si>
    <t>5708:10150</t>
  </si>
  <si>
    <t>4444:10150</t>
  </si>
  <si>
    <t>1:5707</t>
  </si>
  <si>
    <t>1:8701</t>
  </si>
  <si>
    <t>1:1449</t>
  </si>
  <si>
    <t>Description</t>
    <phoneticPr fontId="3" type="noConversion"/>
  </si>
  <si>
    <t>Test</t>
    <phoneticPr fontId="3" type="noConversion"/>
  </si>
  <si>
    <t>test1</t>
    <phoneticPr fontId="3" type="noConversion"/>
  </si>
  <si>
    <t>test2</t>
  </si>
  <si>
    <t>test3</t>
  </si>
  <si>
    <t>test4</t>
  </si>
  <si>
    <t>test5</t>
  </si>
  <si>
    <t>intra-dataset baron</t>
    <phoneticPr fontId="3" type="noConversion"/>
  </si>
  <si>
    <t>intra-dataset muraro</t>
    <phoneticPr fontId="3" type="noConversion"/>
  </si>
  <si>
    <t>intra-dataset Xin</t>
    <phoneticPr fontId="3" type="noConversion"/>
  </si>
  <si>
    <t>inter-dataset pancreas combination</t>
    <phoneticPr fontId="3" type="noConversion"/>
  </si>
  <si>
    <t>MNN aligned pancreas combination</t>
    <phoneticPr fontId="3" type="noConversion"/>
  </si>
  <si>
    <t>running time mean</t>
  </si>
  <si>
    <t>running time mean</t>
    <phoneticPr fontId="3" type="noConversion"/>
  </si>
  <si>
    <t>SCN</t>
    <phoneticPr fontId="3" type="noConversion"/>
  </si>
  <si>
    <t>SVMrejection</t>
    <phoneticPr fontId="3" type="noConversion"/>
  </si>
  <si>
    <t>SVM</t>
    <phoneticPr fontId="3" type="noConversion"/>
  </si>
  <si>
    <t>RF</t>
    <phoneticPr fontId="3" type="noConversion"/>
  </si>
  <si>
    <t>NMC</t>
    <phoneticPr fontId="3" type="noConversion"/>
  </si>
  <si>
    <t>LDA</t>
    <phoneticPr fontId="3" type="noConversion"/>
  </si>
  <si>
    <t>CB</t>
    <phoneticPr fontId="3" type="noConversion"/>
  </si>
  <si>
    <t>CaSTLe</t>
    <phoneticPr fontId="3" type="noConversion"/>
  </si>
  <si>
    <t>SingleR</t>
    <phoneticPr fontId="3" type="noConversion"/>
  </si>
  <si>
    <t>CHETAH</t>
    <phoneticPr fontId="3" type="noConversion"/>
  </si>
  <si>
    <t>feature selection</t>
    <phoneticPr fontId="3" type="noConversion"/>
  </si>
  <si>
    <t>NA</t>
    <phoneticPr fontId="3" type="noConversion"/>
  </si>
  <si>
    <r>
      <t>N</t>
    </r>
    <r>
      <rPr>
        <sz val="11"/>
        <color theme="1"/>
        <rFont val="等线"/>
        <family val="2"/>
        <charset val="134"/>
        <scheme val="minor"/>
      </rPr>
      <t>A</t>
    </r>
    <phoneticPr fontId="3" type="noConversion"/>
  </si>
  <si>
    <t>NA</t>
    <phoneticPr fontId="3" type="noConversion"/>
  </si>
  <si>
    <t>LDA25</t>
    <phoneticPr fontId="3" type="noConversion"/>
  </si>
  <si>
    <t>NMC25</t>
    <phoneticPr fontId="3" type="noConversion"/>
  </si>
  <si>
    <t>RF25</t>
    <phoneticPr fontId="3" type="noConversion"/>
  </si>
  <si>
    <t>SVM25</t>
    <phoneticPr fontId="3" type="noConversion"/>
  </si>
  <si>
    <t>SVMrejection25</t>
    <phoneticPr fontId="3" type="noConversion"/>
  </si>
  <si>
    <t>CaSTLe25</t>
    <phoneticPr fontId="3" type="noConversion"/>
  </si>
  <si>
    <t>CellBLAST25</t>
    <phoneticPr fontId="3" type="noConversion"/>
  </si>
  <si>
    <t>CHETAH25</t>
    <phoneticPr fontId="3" type="noConversion"/>
  </si>
  <si>
    <t>singleCellNet25</t>
    <phoneticPr fontId="3" type="noConversion"/>
  </si>
  <si>
    <t xml:space="preserve"> </t>
    <phoneticPr fontId="3" type="noConversion"/>
  </si>
  <si>
    <t>LDA</t>
    <phoneticPr fontId="3" type="noConversion"/>
  </si>
  <si>
    <t>NMC</t>
    <phoneticPr fontId="3" type="noConversion"/>
  </si>
  <si>
    <t>RF</t>
    <phoneticPr fontId="3" type="noConversion"/>
  </si>
  <si>
    <t>SVM</t>
    <phoneticPr fontId="3" type="noConversion"/>
  </si>
  <si>
    <t>SVMrejection</t>
    <phoneticPr fontId="3" type="noConversion"/>
  </si>
  <si>
    <t>CaSTLe</t>
    <phoneticPr fontId="3" type="noConversion"/>
  </si>
  <si>
    <t>CellBLAST</t>
    <phoneticPr fontId="3" type="noConversion"/>
  </si>
  <si>
    <t>CHETAH</t>
    <phoneticPr fontId="3" type="noConversion"/>
  </si>
  <si>
    <t>singleCellNet</t>
    <phoneticPr fontId="3" type="noConversion"/>
  </si>
  <si>
    <t>LDA100</t>
    <phoneticPr fontId="3" type="noConversion"/>
  </si>
  <si>
    <t>LDA500</t>
    <phoneticPr fontId="3" type="noConversion"/>
  </si>
  <si>
    <t>LDA2000</t>
    <phoneticPr fontId="3" type="noConversion"/>
  </si>
  <si>
    <t>LDA10000</t>
    <phoneticPr fontId="3" type="noConversion"/>
  </si>
  <si>
    <t>NMC100</t>
    <phoneticPr fontId="3" type="noConversion"/>
  </si>
  <si>
    <t>NMC500</t>
    <phoneticPr fontId="3" type="noConversion"/>
  </si>
  <si>
    <t>NMC2000</t>
    <phoneticPr fontId="3" type="noConversion"/>
  </si>
  <si>
    <t>NMC10000</t>
    <phoneticPr fontId="3" type="noConversion"/>
  </si>
  <si>
    <t>RF100</t>
    <phoneticPr fontId="3" type="noConversion"/>
  </si>
  <si>
    <t>RF500</t>
    <phoneticPr fontId="3" type="noConversion"/>
  </si>
  <si>
    <t>RF2000</t>
    <phoneticPr fontId="3" type="noConversion"/>
  </si>
  <si>
    <t>RF10000</t>
    <phoneticPr fontId="3" type="noConversion"/>
  </si>
  <si>
    <t>SVM100</t>
    <phoneticPr fontId="3" type="noConversion"/>
  </si>
  <si>
    <t>SVM500</t>
    <phoneticPr fontId="3" type="noConversion"/>
  </si>
  <si>
    <t>SVM2000</t>
    <phoneticPr fontId="3" type="noConversion"/>
  </si>
  <si>
    <t>SVM10000</t>
    <phoneticPr fontId="3" type="noConversion"/>
  </si>
  <si>
    <t>SVMrejection100</t>
    <phoneticPr fontId="3" type="noConversion"/>
  </si>
  <si>
    <t>SVMrejection500</t>
    <phoneticPr fontId="3" type="noConversion"/>
  </si>
  <si>
    <t>SVMrejection2000</t>
    <phoneticPr fontId="3" type="noConversion"/>
  </si>
  <si>
    <t>SVMrejection10000</t>
    <phoneticPr fontId="3" type="noConversion"/>
  </si>
  <si>
    <t>CaSTLe100</t>
    <phoneticPr fontId="3" type="noConversion"/>
  </si>
  <si>
    <t>CaSTLe500</t>
    <phoneticPr fontId="3" type="noConversion"/>
  </si>
  <si>
    <t>CaSTLe2000</t>
    <phoneticPr fontId="3" type="noConversion"/>
  </si>
  <si>
    <t>CaSTLe10000</t>
    <phoneticPr fontId="3" type="noConversion"/>
  </si>
  <si>
    <t>CellBLAST100</t>
    <phoneticPr fontId="3" type="noConversion"/>
  </si>
  <si>
    <t>CellBLAST500</t>
    <phoneticPr fontId="3" type="noConversion"/>
  </si>
  <si>
    <t>CellBLAST2000</t>
    <phoneticPr fontId="3" type="noConversion"/>
  </si>
  <si>
    <t>CellBLAST10000</t>
    <phoneticPr fontId="3" type="noConversion"/>
  </si>
  <si>
    <t>CHETAH100</t>
    <phoneticPr fontId="3" type="noConversion"/>
  </si>
  <si>
    <t>CHETAH500</t>
    <phoneticPr fontId="3" type="noConversion"/>
  </si>
  <si>
    <t>CHETAH2000</t>
    <phoneticPr fontId="3" type="noConversion"/>
  </si>
  <si>
    <t>CHETAH10000</t>
    <phoneticPr fontId="3" type="noConversion"/>
  </si>
  <si>
    <t>singleCellNet100</t>
    <phoneticPr fontId="3" type="noConversion"/>
  </si>
  <si>
    <t>singleCellNet500</t>
    <phoneticPr fontId="3" type="noConversion"/>
  </si>
  <si>
    <t>singleCellNet2000</t>
    <phoneticPr fontId="3" type="noConversion"/>
  </si>
  <si>
    <t>singleCellNet10000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</si>
</sst>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Lucida Console"/>
      <family val="3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</font>
    <font>
      <b/>
      <sz val="12"/>
      <color theme="1"/>
      <name val="Times New Roman"/>
      <family val="2"/>
      <charset val="134"/>
    </font>
    <font>
      <sz val="11"/>
      <color rgb="FFFF000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2" borderId="1" xfId="1" applyBorder="1">
      <alignment vertical="center"/>
    </xf>
    <xf numFmtId="0" fontId="0" fillId="0" borderId="1" xfId="0" applyBorder="1">
      <alignment vertical="center"/>
    </xf>
    <xf numFmtId="0" fontId="0" fillId="2" borderId="1" xfId="1" applyFont="1" applyBorder="1">
      <alignment vertical="center"/>
    </xf>
    <xf numFmtId="0" fontId="2" fillId="2" borderId="1" xfId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2" borderId="1" xfId="1" applyFont="1" applyBorder="1" applyAlignment="1">
      <alignment horizontal="left" vertical="center"/>
    </xf>
    <xf numFmtId="0" fontId="5" fillId="2" borderId="1" xfId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4" xfId="1" applyFont="1" applyBorder="1" applyAlignment="1">
      <alignment vertical="center"/>
    </xf>
    <xf numFmtId="0" fontId="0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2" borderId="1" xfId="1" applyFont="1" applyBorder="1" applyAlignment="1">
      <alignment horizontal="left" vertical="center"/>
    </xf>
    <xf numFmtId="0" fontId="0" fillId="0" borderId="4" xfId="0" applyBorder="1">
      <alignment vertical="center"/>
    </xf>
    <xf numFmtId="0" fontId="2" fillId="2" borderId="0" xfId="1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0" xfId="1" applyFont="1" applyBorder="1" applyAlignment="1">
      <alignment horizontal="center" vertical="center"/>
    </xf>
    <xf numFmtId="0" fontId="2" fillId="2" borderId="0" xfId="1" applyBorder="1">
      <alignment vertical="center"/>
    </xf>
    <xf numFmtId="0" fontId="0" fillId="2" borderId="0" xfId="1" applyFont="1" applyBorder="1">
      <alignment vertical="center"/>
    </xf>
    <xf numFmtId="0" fontId="0" fillId="0" borderId="0" xfId="0" applyBorder="1">
      <alignment vertical="center"/>
    </xf>
    <xf numFmtId="0" fontId="2" fillId="2" borderId="7" xfId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2" borderId="0" xfId="1" applyFont="1" applyBorder="1" applyAlignment="1">
      <alignment horizontal="center" vertical="center"/>
    </xf>
    <xf numFmtId="43" fontId="0" fillId="2" borderId="2" xfId="1" applyNumberFormat="1" applyFont="1" applyBorder="1" applyAlignment="1">
      <alignment horizontal="center" vertical="center"/>
    </xf>
    <xf numFmtId="43" fontId="0" fillId="2" borderId="3" xfId="1" applyNumberFormat="1" applyFont="1" applyBorder="1" applyAlignment="1">
      <alignment horizontal="center" vertical="center"/>
    </xf>
    <xf numFmtId="43" fontId="0" fillId="2" borderId="4" xfId="1" applyNumberFormat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43" fontId="0" fillId="2" borderId="1" xfId="1" applyNumberFormat="1" applyFont="1" applyBorder="1" applyAlignment="1">
      <alignment horizontal="center" vertical="center"/>
    </xf>
    <xf numFmtId="43" fontId="2" fillId="2" borderId="1" xfId="1" applyNumberFormat="1" applyBorder="1" applyAlignment="1">
      <alignment horizontal="center" vertical="center"/>
    </xf>
    <xf numFmtId="43" fontId="2" fillId="2" borderId="2" xfId="1" applyNumberFormat="1" applyBorder="1" applyAlignment="1">
      <alignment horizontal="center" vertical="center"/>
    </xf>
    <xf numFmtId="43" fontId="2" fillId="2" borderId="3" xfId="1" applyNumberFormat="1" applyBorder="1" applyAlignment="1">
      <alignment horizontal="center" vertical="center"/>
    </xf>
    <xf numFmtId="43" fontId="2" fillId="2" borderId="4" xfId="1" applyNumberFormat="1" applyBorder="1" applyAlignment="1">
      <alignment horizontal="center" vertical="center"/>
    </xf>
    <xf numFmtId="43" fontId="2" fillId="2" borderId="0" xfId="1" applyNumberForma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</cellXfs>
  <cellStyles count="2">
    <cellStyle name="20% - 着色 1" xfId="1" builtinId="30"/>
    <cellStyle name="常规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Sheet1!$DA$12</c:f>
              <c:strCache>
                <c:ptCount val="1"/>
                <c:pt idx="0">
                  <c:v>running time mean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Sheet1!$DB$11:$DK$11</c:f>
              <c:strCache>
                <c:ptCount val="10"/>
                <c:pt idx="0">
                  <c:v>CHETAH</c:v>
                </c:pt>
                <c:pt idx="1">
                  <c:v>SingleR</c:v>
                </c:pt>
                <c:pt idx="2">
                  <c:v>CaSTLe</c:v>
                </c:pt>
                <c:pt idx="3">
                  <c:v>CB</c:v>
                </c:pt>
                <c:pt idx="4">
                  <c:v>LDA</c:v>
                </c:pt>
                <c:pt idx="5">
                  <c:v>NMC</c:v>
                </c:pt>
                <c:pt idx="6">
                  <c:v>RF</c:v>
                </c:pt>
                <c:pt idx="7">
                  <c:v>SVM</c:v>
                </c:pt>
                <c:pt idx="8">
                  <c:v>SVMrejection</c:v>
                </c:pt>
                <c:pt idx="9">
                  <c:v>SCN</c:v>
                </c:pt>
              </c:strCache>
            </c:strRef>
          </c:cat>
          <c:val>
            <c:numRef>
              <c:f>Sheet1!$DB$12:$DK$12</c:f>
              <c:numCache>
                <c:formatCode>General</c:formatCode>
                <c:ptCount val="10"/>
                <c:pt idx="0">
                  <c:v>93.7538678465271</c:v>
                </c:pt>
                <c:pt idx="1">
                  <c:v>702.77480467224109</c:v>
                </c:pt>
                <c:pt idx="2">
                  <c:v>610.95927784805303</c:v>
                </c:pt>
                <c:pt idx="3">
                  <c:v>1341.0284347534161</c:v>
                </c:pt>
                <c:pt idx="4">
                  <c:v>119.0767834211731</c:v>
                </c:pt>
                <c:pt idx="5">
                  <c:v>2.6696960722198484</c:v>
                </c:pt>
                <c:pt idx="6">
                  <c:v>20.949194852676381</c:v>
                </c:pt>
                <c:pt idx="7">
                  <c:v>12.293164707794187</c:v>
                </c:pt>
                <c:pt idx="8">
                  <c:v>24.963294212875354</c:v>
                </c:pt>
                <c:pt idx="9">
                  <c:v>1523.9378008220672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0-4938-BEFF-0D330DE305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7624112"/>
        <c:axId val="893103984"/>
      </c:radarChart>
      <c:catAx>
        <c:axId val="9976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03984"/>
        <c:crosses val="autoZero"/>
        <c:auto val="1"/>
        <c:lblAlgn val="ctr"/>
        <c:lblOffset val="100"/>
        <c:noMultiLvlLbl val="0"/>
      </c:catAx>
      <c:valAx>
        <c:axId val="89310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6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FEATURE SELECTION TEST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Sheet1!$B$129:$AT$129</c:f>
              <c:numCache>
                <c:formatCode>General</c:formatCode>
                <c:ptCount val="45"/>
                <c:pt idx="0">
                  <c:v>0.883525</c:v>
                </c:pt>
                <c:pt idx="1">
                  <c:v>0.94143259999999995</c:v>
                </c:pt>
                <c:pt idx="2">
                  <c:v>0.97332249999999998</c:v>
                </c:pt>
                <c:pt idx="3">
                  <c:v>0.98071209999999998</c:v>
                </c:pt>
                <c:pt idx="4">
                  <c:v>0.98071209999999998</c:v>
                </c:pt>
                <c:pt idx="5">
                  <c:v>0.83034589999999997</c:v>
                </c:pt>
                <c:pt idx="6">
                  <c:v>0.874332</c:v>
                </c:pt>
                <c:pt idx="7">
                  <c:v>0.89289410000000002</c:v>
                </c:pt>
                <c:pt idx="8">
                  <c:v>0.89210230000000001</c:v>
                </c:pt>
                <c:pt idx="9">
                  <c:v>0.89084870000000005</c:v>
                </c:pt>
                <c:pt idx="10">
                  <c:v>0.94992189999999999</c:v>
                </c:pt>
                <c:pt idx="11">
                  <c:v>0.97530190000000005</c:v>
                </c:pt>
                <c:pt idx="12">
                  <c:v>0.98236159999999995</c:v>
                </c:pt>
                <c:pt idx="13">
                  <c:v>0.98187780000000002</c:v>
                </c:pt>
                <c:pt idx="14">
                  <c:v>0.97732520000000001</c:v>
                </c:pt>
                <c:pt idx="15">
                  <c:v>0.91895579999999999</c:v>
                </c:pt>
                <c:pt idx="16">
                  <c:v>0.97246480000000002</c:v>
                </c:pt>
                <c:pt idx="17">
                  <c:v>0.98431900000000006</c:v>
                </c:pt>
                <c:pt idx="18">
                  <c:v>0.98922339999999997</c:v>
                </c:pt>
                <c:pt idx="19">
                  <c:v>0.99049900000000002</c:v>
                </c:pt>
                <c:pt idx="20">
                  <c:v>0.96683470000000005</c:v>
                </c:pt>
                <c:pt idx="21">
                  <c:v>0.98710989999999998</c:v>
                </c:pt>
                <c:pt idx="22">
                  <c:v>0.99445649999999997</c:v>
                </c:pt>
                <c:pt idx="23">
                  <c:v>0.99526110000000001</c:v>
                </c:pt>
                <c:pt idx="24">
                  <c:v>0.99531879999999995</c:v>
                </c:pt>
                <c:pt idx="25">
                  <c:v>0.91163209999999995</c:v>
                </c:pt>
                <c:pt idx="26">
                  <c:v>0.96580089999999996</c:v>
                </c:pt>
                <c:pt idx="27">
                  <c:v>0.97970049999999997</c:v>
                </c:pt>
                <c:pt idx="28">
                  <c:v>0.9805142</c:v>
                </c:pt>
                <c:pt idx="31">
                  <c:v>0.97152859999999996</c:v>
                </c:pt>
                <c:pt idx="32">
                  <c:v>0.98502840000000003</c:v>
                </c:pt>
                <c:pt idx="33">
                  <c:v>0.98535010000000001</c:v>
                </c:pt>
                <c:pt idx="34">
                  <c:v>0.98614889999999999</c:v>
                </c:pt>
                <c:pt idx="35">
                  <c:v>0.65917999999999999</c:v>
                </c:pt>
                <c:pt idx="36">
                  <c:v>0.82210950000000005</c:v>
                </c:pt>
                <c:pt idx="37">
                  <c:v>0.84921919999999995</c:v>
                </c:pt>
                <c:pt idx="38">
                  <c:v>0.78871599999999997</c:v>
                </c:pt>
                <c:pt idx="39">
                  <c:v>0.60483430000000005</c:v>
                </c:pt>
                <c:pt idx="41">
                  <c:v>0.97290460000000001</c:v>
                </c:pt>
                <c:pt idx="42">
                  <c:v>0.97560979999999997</c:v>
                </c:pt>
                <c:pt idx="43">
                  <c:v>0.9723328</c:v>
                </c:pt>
                <c:pt idx="44">
                  <c:v>0.97125510000000004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BAF-AE56-32001A347024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Sheet1!$B$130:$AT$130</c:f>
              <c:numCache>
                <c:formatCode>General</c:formatCode>
                <c:ptCount val="45"/>
                <c:pt idx="0">
                  <c:v>0.83641829999999995</c:v>
                </c:pt>
                <c:pt idx="1">
                  <c:v>0.91679770000000005</c:v>
                </c:pt>
                <c:pt idx="2">
                  <c:v>0.96008930000000003</c:v>
                </c:pt>
                <c:pt idx="3">
                  <c:v>0.96966719999999995</c:v>
                </c:pt>
                <c:pt idx="4">
                  <c:v>0.96902580000000005</c:v>
                </c:pt>
                <c:pt idx="5">
                  <c:v>0.7641521</c:v>
                </c:pt>
                <c:pt idx="6">
                  <c:v>0.80704920000000002</c:v>
                </c:pt>
                <c:pt idx="7">
                  <c:v>0.82918369999999997</c:v>
                </c:pt>
                <c:pt idx="8">
                  <c:v>0.83336759999999999</c:v>
                </c:pt>
                <c:pt idx="9">
                  <c:v>0.83376399999999995</c:v>
                </c:pt>
                <c:pt idx="10">
                  <c:v>0.92100910000000002</c:v>
                </c:pt>
                <c:pt idx="11">
                  <c:v>0.95965699999999998</c:v>
                </c:pt>
                <c:pt idx="12">
                  <c:v>0.9706475</c:v>
                </c:pt>
                <c:pt idx="13">
                  <c:v>0.97024949999999999</c:v>
                </c:pt>
                <c:pt idx="14">
                  <c:v>0.96398229999999996</c:v>
                </c:pt>
                <c:pt idx="15">
                  <c:v>0.87555989999999995</c:v>
                </c:pt>
                <c:pt idx="16">
                  <c:v>0.95578070000000004</c:v>
                </c:pt>
                <c:pt idx="17">
                  <c:v>0.97399990000000003</c:v>
                </c:pt>
                <c:pt idx="18">
                  <c:v>0.98111440000000005</c:v>
                </c:pt>
                <c:pt idx="19">
                  <c:v>0.98315819999999998</c:v>
                </c:pt>
                <c:pt idx="20">
                  <c:v>0.94807079999999999</c:v>
                </c:pt>
                <c:pt idx="21">
                  <c:v>0.97905660000000005</c:v>
                </c:pt>
                <c:pt idx="22">
                  <c:v>0.99006340000000004</c:v>
                </c:pt>
                <c:pt idx="23">
                  <c:v>0.99105929999999998</c:v>
                </c:pt>
                <c:pt idx="24">
                  <c:v>0.99128090000000002</c:v>
                </c:pt>
                <c:pt idx="25">
                  <c:v>0.86273089999999997</c:v>
                </c:pt>
                <c:pt idx="26">
                  <c:v>0.94610269999999996</c:v>
                </c:pt>
                <c:pt idx="27">
                  <c:v>0.96622200000000003</c:v>
                </c:pt>
                <c:pt idx="28">
                  <c:v>0.9682193</c:v>
                </c:pt>
                <c:pt idx="31">
                  <c:v>0.95523420000000003</c:v>
                </c:pt>
                <c:pt idx="32">
                  <c:v>0.97563420000000001</c:v>
                </c:pt>
                <c:pt idx="33">
                  <c:v>0.97729580000000005</c:v>
                </c:pt>
                <c:pt idx="34">
                  <c:v>0.97801939999999998</c:v>
                </c:pt>
                <c:pt idx="35">
                  <c:v>0.50179459999999998</c:v>
                </c:pt>
                <c:pt idx="36">
                  <c:v>0.71591190000000005</c:v>
                </c:pt>
                <c:pt idx="37">
                  <c:v>0.81040469999999998</c:v>
                </c:pt>
                <c:pt idx="38">
                  <c:v>0.72208289999999997</c:v>
                </c:pt>
                <c:pt idx="39">
                  <c:v>0.3383101</c:v>
                </c:pt>
                <c:pt idx="41">
                  <c:v>0.95647170000000004</c:v>
                </c:pt>
                <c:pt idx="42">
                  <c:v>0.95834419999999998</c:v>
                </c:pt>
                <c:pt idx="43">
                  <c:v>0.95590929999999996</c:v>
                </c:pt>
                <c:pt idx="44">
                  <c:v>0.9537426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4BAF-AE56-32001A347024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Sheet1!$B$131:$AT$131</c:f>
              <c:numCache>
                <c:formatCode>General</c:formatCode>
                <c:ptCount val="45"/>
                <c:pt idx="0">
                  <c:v>0.83118009999999998</c:v>
                </c:pt>
                <c:pt idx="1">
                  <c:v>0.90048700000000004</c:v>
                </c:pt>
                <c:pt idx="2">
                  <c:v>0.9457719</c:v>
                </c:pt>
                <c:pt idx="3">
                  <c:v>0.95779780000000003</c:v>
                </c:pt>
                <c:pt idx="4">
                  <c:v>0.95697310000000002</c:v>
                </c:pt>
                <c:pt idx="5">
                  <c:v>0.76672240000000003</c:v>
                </c:pt>
                <c:pt idx="6">
                  <c:v>0.8259919</c:v>
                </c:pt>
                <c:pt idx="7">
                  <c:v>0.85744350000000003</c:v>
                </c:pt>
                <c:pt idx="8">
                  <c:v>0.85620390000000002</c:v>
                </c:pt>
                <c:pt idx="9">
                  <c:v>0.85419120000000004</c:v>
                </c:pt>
                <c:pt idx="10">
                  <c:v>0.90178420000000004</c:v>
                </c:pt>
                <c:pt idx="11">
                  <c:v>0.94611690000000004</c:v>
                </c:pt>
                <c:pt idx="12">
                  <c:v>0.96000030000000003</c:v>
                </c:pt>
                <c:pt idx="13">
                  <c:v>0.95984270000000005</c:v>
                </c:pt>
                <c:pt idx="14">
                  <c:v>0.95182849999999997</c:v>
                </c:pt>
                <c:pt idx="15">
                  <c:v>0.85895310000000002</c:v>
                </c:pt>
                <c:pt idx="16">
                  <c:v>0.9400887</c:v>
                </c:pt>
                <c:pt idx="17">
                  <c:v>0.96226679999999998</c:v>
                </c:pt>
                <c:pt idx="18">
                  <c:v>0.97327560000000002</c:v>
                </c:pt>
                <c:pt idx="19">
                  <c:v>0.97624339999999998</c:v>
                </c:pt>
                <c:pt idx="20">
                  <c:v>0.92961079999999996</c:v>
                </c:pt>
                <c:pt idx="21">
                  <c:v>0.96838619999999997</c:v>
                </c:pt>
                <c:pt idx="22">
                  <c:v>0.98511959999999998</c:v>
                </c:pt>
                <c:pt idx="23">
                  <c:v>0.98693109999999995</c:v>
                </c:pt>
                <c:pt idx="24">
                  <c:v>0.98701589999999995</c:v>
                </c:pt>
                <c:pt idx="25">
                  <c:v>0.84641549999999999</c:v>
                </c:pt>
                <c:pt idx="26">
                  <c:v>0.92854970000000003</c:v>
                </c:pt>
                <c:pt idx="27">
                  <c:v>0.95366139999999999</c:v>
                </c:pt>
                <c:pt idx="28">
                  <c:v>0.95574380000000003</c:v>
                </c:pt>
                <c:pt idx="31">
                  <c:v>0.94079330000000005</c:v>
                </c:pt>
                <c:pt idx="32">
                  <c:v>0.9650244</c:v>
                </c:pt>
                <c:pt idx="33">
                  <c:v>0.96693790000000002</c:v>
                </c:pt>
                <c:pt idx="34">
                  <c:v>0.96804489999999999</c:v>
                </c:pt>
                <c:pt idx="35">
                  <c:v>0.55835469999999998</c:v>
                </c:pt>
                <c:pt idx="36">
                  <c:v>0.706951</c:v>
                </c:pt>
                <c:pt idx="37">
                  <c:v>0.78374659999999996</c:v>
                </c:pt>
                <c:pt idx="38">
                  <c:v>0.73894669999999996</c:v>
                </c:pt>
                <c:pt idx="39">
                  <c:v>0.55190519999999998</c:v>
                </c:pt>
                <c:pt idx="41">
                  <c:v>0.94216100000000003</c:v>
                </c:pt>
                <c:pt idx="42">
                  <c:v>0.94793890000000003</c:v>
                </c:pt>
                <c:pt idx="43">
                  <c:v>0.9437546</c:v>
                </c:pt>
                <c:pt idx="44">
                  <c:v>0.94189339999999999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4-4BAF-AE56-32001A347024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1-NVI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Sheet1!$B$132:$AT$132</c:f>
              <c:numCache>
                <c:formatCode>General</c:formatCode>
                <c:ptCount val="45"/>
                <c:pt idx="0">
                  <c:v>0.71158849999999996</c:v>
                </c:pt>
                <c:pt idx="1">
                  <c:v>0.82093700000000003</c:v>
                </c:pt>
                <c:pt idx="2">
                  <c:v>0.90031141000000003</c:v>
                </c:pt>
                <c:pt idx="3">
                  <c:v>0.92137519999999995</c:v>
                </c:pt>
                <c:pt idx="4">
                  <c:v>0.91993031000000003</c:v>
                </c:pt>
                <c:pt idx="5">
                  <c:v>0.63272090000000003</c:v>
                </c:pt>
                <c:pt idx="6">
                  <c:v>0.71215980000000001</c:v>
                </c:pt>
                <c:pt idx="7">
                  <c:v>0.7569612</c:v>
                </c:pt>
                <c:pt idx="8">
                  <c:v>0.75157189999999996</c:v>
                </c:pt>
                <c:pt idx="9">
                  <c:v>0.7467625</c:v>
                </c:pt>
                <c:pt idx="10">
                  <c:v>0.82697520000000002</c:v>
                </c:pt>
                <c:pt idx="11">
                  <c:v>0.90117267000000001</c:v>
                </c:pt>
                <c:pt idx="12">
                  <c:v>0.92544192999999997</c:v>
                </c:pt>
                <c:pt idx="13">
                  <c:v>0.92578452</c:v>
                </c:pt>
                <c:pt idx="14">
                  <c:v>0.91246015000000003</c:v>
                </c:pt>
                <c:pt idx="15">
                  <c:v>0.76206079999999998</c:v>
                </c:pt>
                <c:pt idx="16">
                  <c:v>0.88981849999999996</c:v>
                </c:pt>
                <c:pt idx="17">
                  <c:v>0.92765931000000001</c:v>
                </c:pt>
                <c:pt idx="18">
                  <c:v>0.94848876999999998</c:v>
                </c:pt>
                <c:pt idx="19">
                  <c:v>0.95416637000000004</c:v>
                </c:pt>
                <c:pt idx="20">
                  <c:v>0.87471350000000003</c:v>
                </c:pt>
                <c:pt idx="21">
                  <c:v>0.94082615000000003</c:v>
                </c:pt>
                <c:pt idx="22">
                  <c:v>0.97103483000000002</c:v>
                </c:pt>
                <c:pt idx="23">
                  <c:v>0.97464132999999997</c:v>
                </c:pt>
                <c:pt idx="24">
                  <c:v>0.97492076999999999</c:v>
                </c:pt>
                <c:pt idx="25">
                  <c:v>0.73894890000000002</c:v>
                </c:pt>
                <c:pt idx="26">
                  <c:v>0.86946180000000006</c:v>
                </c:pt>
                <c:pt idx="27">
                  <c:v>0.91322572999999996</c:v>
                </c:pt>
                <c:pt idx="28">
                  <c:v>0.91664804</c:v>
                </c:pt>
                <c:pt idx="29">
                  <c:v>0</c:v>
                </c:pt>
                <c:pt idx="30">
                  <c:v>0</c:v>
                </c:pt>
                <c:pt idx="31">
                  <c:v>0.8914396</c:v>
                </c:pt>
                <c:pt idx="32">
                  <c:v>0.93427989</c:v>
                </c:pt>
                <c:pt idx="33">
                  <c:v>0.93748998000000006</c:v>
                </c:pt>
                <c:pt idx="34">
                  <c:v>0.93919242999999997</c:v>
                </c:pt>
                <c:pt idx="35">
                  <c:v>0.43897090000000005</c:v>
                </c:pt>
                <c:pt idx="36">
                  <c:v>0.6101567</c:v>
                </c:pt>
                <c:pt idx="37">
                  <c:v>0.70337509999999992</c:v>
                </c:pt>
                <c:pt idx="38">
                  <c:v>0.65391850000000007</c:v>
                </c:pt>
                <c:pt idx="39">
                  <c:v>0.41675910000000005</c:v>
                </c:pt>
                <c:pt idx="40">
                  <c:v>0</c:v>
                </c:pt>
                <c:pt idx="41">
                  <c:v>0.89418339999999996</c:v>
                </c:pt>
                <c:pt idx="42">
                  <c:v>0.90377264999999996</c:v>
                </c:pt>
                <c:pt idx="43">
                  <c:v>0.89644740000000001</c:v>
                </c:pt>
                <c:pt idx="44">
                  <c:v>0.89308600000000005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4-4BAF-AE56-32001A347024}"/>
            </c:ext>
          </c:extLst>
        </c:ser>
        <c:ser>
          <c:idx val="4"/>
          <c:order val="4"/>
          <c:tx>
            <c:strRef>
              <c:f>Sheet1!$A$135</c:f>
              <c:strCache>
                <c:ptCount val="1"/>
                <c:pt idx="0">
                  <c:v>V-measure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Sheet1!$B$135:$AT$135</c:f>
              <c:numCache>
                <c:formatCode>General</c:formatCode>
                <c:ptCount val="45"/>
                <c:pt idx="0">
                  <c:v>0.83149479999999998</c:v>
                </c:pt>
                <c:pt idx="1">
                  <c:v>0.90166440000000003</c:v>
                </c:pt>
                <c:pt idx="2">
                  <c:v>0.94754090000000002</c:v>
                </c:pt>
                <c:pt idx="3">
                  <c:v>0.95907889999999996</c:v>
                </c:pt>
                <c:pt idx="4">
                  <c:v>0.95829549999999997</c:v>
                </c:pt>
                <c:pt idx="5">
                  <c:v>0.77505089999999999</c:v>
                </c:pt>
                <c:pt idx="6">
                  <c:v>0.83188470000000003</c:v>
                </c:pt>
                <c:pt idx="7">
                  <c:v>0.86167099999999996</c:v>
                </c:pt>
                <c:pt idx="8">
                  <c:v>0.8581685</c:v>
                </c:pt>
                <c:pt idx="9">
                  <c:v>0.85502469999999997</c:v>
                </c:pt>
                <c:pt idx="10">
                  <c:v>0.90529440000000005</c:v>
                </c:pt>
                <c:pt idx="11">
                  <c:v>0.94801769999999996</c:v>
                </c:pt>
                <c:pt idx="12">
                  <c:v>0.96127739999999995</c:v>
                </c:pt>
                <c:pt idx="13">
                  <c:v>0.96146220000000004</c:v>
                </c:pt>
                <c:pt idx="14">
                  <c:v>0.95422660000000004</c:v>
                </c:pt>
                <c:pt idx="15">
                  <c:v>0.8649654</c:v>
                </c:pt>
                <c:pt idx="16">
                  <c:v>0.94169729999999996</c:v>
                </c:pt>
                <c:pt idx="17">
                  <c:v>0.96247229999999995</c:v>
                </c:pt>
                <c:pt idx="18">
                  <c:v>0.97356350000000003</c:v>
                </c:pt>
                <c:pt idx="19">
                  <c:v>0.97654569999999996</c:v>
                </c:pt>
                <c:pt idx="20">
                  <c:v>0.93317030000000001</c:v>
                </c:pt>
                <c:pt idx="21">
                  <c:v>0.96951100000000001</c:v>
                </c:pt>
                <c:pt idx="22">
                  <c:v>0.98530459999999997</c:v>
                </c:pt>
                <c:pt idx="23">
                  <c:v>0.98715779999999997</c:v>
                </c:pt>
                <c:pt idx="24">
                  <c:v>0.98730110000000004</c:v>
                </c:pt>
                <c:pt idx="25">
                  <c:v>0.84987999999999997</c:v>
                </c:pt>
                <c:pt idx="26">
                  <c:v>0.93017340000000004</c:v>
                </c:pt>
                <c:pt idx="27">
                  <c:v>0.95464499999999997</c:v>
                </c:pt>
                <c:pt idx="28">
                  <c:v>0.95651160000000002</c:v>
                </c:pt>
                <c:pt idx="31">
                  <c:v>0.94260429999999995</c:v>
                </c:pt>
                <c:pt idx="32">
                  <c:v>0.96602350000000003</c:v>
                </c:pt>
                <c:pt idx="33">
                  <c:v>0.96773659999999995</c:v>
                </c:pt>
                <c:pt idx="34">
                  <c:v>0.96864280000000003</c:v>
                </c:pt>
                <c:pt idx="35">
                  <c:v>0.61011780000000004</c:v>
                </c:pt>
                <c:pt idx="36">
                  <c:v>0.75788489999999997</c:v>
                </c:pt>
                <c:pt idx="37">
                  <c:v>0.8258605</c:v>
                </c:pt>
                <c:pt idx="38">
                  <c:v>0.79075059999999997</c:v>
                </c:pt>
                <c:pt idx="39">
                  <c:v>0.58832739999999994</c:v>
                </c:pt>
                <c:pt idx="41">
                  <c:v>0.94413599999999998</c:v>
                </c:pt>
                <c:pt idx="42">
                  <c:v>0.94945440000000003</c:v>
                </c:pt>
                <c:pt idx="43">
                  <c:v>0.94539649999999997</c:v>
                </c:pt>
                <c:pt idx="44">
                  <c:v>0.94352400000000003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4-4BAF-AE56-32001A347024}"/>
            </c:ext>
          </c:extLst>
        </c:ser>
        <c:ser>
          <c:idx val="5"/>
          <c:order val="5"/>
          <c:tx>
            <c:strRef>
              <c:f>Sheet1!$A$136</c:f>
              <c:strCache>
                <c:ptCount val="1"/>
                <c:pt idx="0">
                  <c:v>Median 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Sheet1!$B$128:$AT$128</c:f>
              <c:strCache>
                <c:ptCount val="45"/>
                <c:pt idx="0">
                  <c:v>LDA25</c:v>
                </c:pt>
                <c:pt idx="1">
                  <c:v>LDA100</c:v>
                </c:pt>
                <c:pt idx="2">
                  <c:v>LDA500</c:v>
                </c:pt>
                <c:pt idx="3">
                  <c:v>LDA2000</c:v>
                </c:pt>
                <c:pt idx="4">
                  <c:v>LDA10000</c:v>
                </c:pt>
                <c:pt idx="5">
                  <c:v>NMC25</c:v>
                </c:pt>
                <c:pt idx="6">
                  <c:v>NMC100</c:v>
                </c:pt>
                <c:pt idx="7">
                  <c:v>NMC500</c:v>
                </c:pt>
                <c:pt idx="8">
                  <c:v>NMC2000</c:v>
                </c:pt>
                <c:pt idx="9">
                  <c:v>NMC10000</c:v>
                </c:pt>
                <c:pt idx="10">
                  <c:v>RF25</c:v>
                </c:pt>
                <c:pt idx="11">
                  <c:v>RF100</c:v>
                </c:pt>
                <c:pt idx="12">
                  <c:v>RF500</c:v>
                </c:pt>
                <c:pt idx="13">
                  <c:v>RF2000</c:v>
                </c:pt>
                <c:pt idx="14">
                  <c:v>RF10000</c:v>
                </c:pt>
                <c:pt idx="15">
                  <c:v>SVM25</c:v>
                </c:pt>
                <c:pt idx="16">
                  <c:v>SVM100</c:v>
                </c:pt>
                <c:pt idx="17">
                  <c:v>SVM500</c:v>
                </c:pt>
                <c:pt idx="18">
                  <c:v>SVM2000</c:v>
                </c:pt>
                <c:pt idx="19">
                  <c:v>SVM10000</c:v>
                </c:pt>
                <c:pt idx="20">
                  <c:v>SVMrejection25</c:v>
                </c:pt>
                <c:pt idx="21">
                  <c:v>SVMrejection100</c:v>
                </c:pt>
                <c:pt idx="22">
                  <c:v>SVMrejection500</c:v>
                </c:pt>
                <c:pt idx="23">
                  <c:v>SVMrejection2000</c:v>
                </c:pt>
                <c:pt idx="24">
                  <c:v>SVMrejection10000</c:v>
                </c:pt>
                <c:pt idx="25">
                  <c:v>CaSTLe25</c:v>
                </c:pt>
                <c:pt idx="26">
                  <c:v>CaSTLe100</c:v>
                </c:pt>
                <c:pt idx="27">
                  <c:v>CaSTLe500</c:v>
                </c:pt>
                <c:pt idx="28">
                  <c:v>CaSTLe2000</c:v>
                </c:pt>
                <c:pt idx="29">
                  <c:v>CaSTLe10000</c:v>
                </c:pt>
                <c:pt idx="30">
                  <c:v>CellBLAST25</c:v>
                </c:pt>
                <c:pt idx="31">
                  <c:v>CellBLAST100</c:v>
                </c:pt>
                <c:pt idx="32">
                  <c:v>CellBLAST500</c:v>
                </c:pt>
                <c:pt idx="33">
                  <c:v>CellBLAST2000</c:v>
                </c:pt>
                <c:pt idx="34">
                  <c:v>CellBLAST10000</c:v>
                </c:pt>
                <c:pt idx="35">
                  <c:v>CHETAH25</c:v>
                </c:pt>
                <c:pt idx="36">
                  <c:v>CHETAH100</c:v>
                </c:pt>
                <c:pt idx="37">
                  <c:v>CHETAH500</c:v>
                </c:pt>
                <c:pt idx="38">
                  <c:v>CHETAH2000</c:v>
                </c:pt>
                <c:pt idx="39">
                  <c:v>CHETAH10000</c:v>
                </c:pt>
                <c:pt idx="40">
                  <c:v>singleCellNet25</c:v>
                </c:pt>
                <c:pt idx="41">
                  <c:v>singleCellNet100</c:v>
                </c:pt>
                <c:pt idx="42">
                  <c:v>singleCellNet500</c:v>
                </c:pt>
                <c:pt idx="43">
                  <c:v>singleCellNet2000</c:v>
                </c:pt>
                <c:pt idx="44">
                  <c:v>singleCellNet10000</c:v>
                </c:pt>
              </c:strCache>
            </c:strRef>
          </c:cat>
          <c:val>
            <c:numRef>
              <c:f>Sheet1!$B$136:$AT$136</c:f>
              <c:numCache>
                <c:formatCode>General</c:formatCode>
                <c:ptCount val="45"/>
                <c:pt idx="0">
                  <c:v>0.883525</c:v>
                </c:pt>
                <c:pt idx="1">
                  <c:v>0.96527010000000002</c:v>
                </c:pt>
                <c:pt idx="2">
                  <c:v>0.97497429999999996</c:v>
                </c:pt>
                <c:pt idx="3">
                  <c:v>0.97855809999999999</c:v>
                </c:pt>
                <c:pt idx="4">
                  <c:v>0.97779669999999996</c:v>
                </c:pt>
                <c:pt idx="5">
                  <c:v>0.79700029999999999</c:v>
                </c:pt>
                <c:pt idx="6">
                  <c:v>0.86130569999999995</c:v>
                </c:pt>
                <c:pt idx="7">
                  <c:v>0.92256689999999997</c:v>
                </c:pt>
                <c:pt idx="8">
                  <c:v>0.90934079999999995</c:v>
                </c:pt>
                <c:pt idx="9">
                  <c:v>0.9107944</c:v>
                </c:pt>
                <c:pt idx="10">
                  <c:v>0.96208020000000005</c:v>
                </c:pt>
                <c:pt idx="11">
                  <c:v>0.97090350000000003</c:v>
                </c:pt>
                <c:pt idx="12">
                  <c:v>0.97620220000000002</c:v>
                </c:pt>
                <c:pt idx="13">
                  <c:v>0.97985370000000005</c:v>
                </c:pt>
                <c:pt idx="14">
                  <c:v>0.97232759999999996</c:v>
                </c:pt>
                <c:pt idx="15">
                  <c:v>0.9461233</c:v>
                </c:pt>
                <c:pt idx="16">
                  <c:v>0.96988419999999997</c:v>
                </c:pt>
                <c:pt idx="17">
                  <c:v>0.98055619999999999</c:v>
                </c:pt>
                <c:pt idx="18">
                  <c:v>0.98577349999999997</c:v>
                </c:pt>
                <c:pt idx="19">
                  <c:v>0.98709040000000003</c:v>
                </c:pt>
                <c:pt idx="20">
                  <c:v>0.97422370000000003</c:v>
                </c:pt>
                <c:pt idx="21">
                  <c:v>0.9872282</c:v>
                </c:pt>
                <c:pt idx="22">
                  <c:v>0.99271860000000001</c:v>
                </c:pt>
                <c:pt idx="23">
                  <c:v>0.9946798</c:v>
                </c:pt>
                <c:pt idx="24">
                  <c:v>0.99416459999999995</c:v>
                </c:pt>
                <c:pt idx="25">
                  <c:v>0.89856049999999998</c:v>
                </c:pt>
                <c:pt idx="26">
                  <c:v>0.96056209999999997</c:v>
                </c:pt>
                <c:pt idx="27">
                  <c:v>0.97436860000000003</c:v>
                </c:pt>
                <c:pt idx="28">
                  <c:v>0.97479470000000001</c:v>
                </c:pt>
                <c:pt idx="31">
                  <c:v>0.97539810000000005</c:v>
                </c:pt>
                <c:pt idx="32">
                  <c:v>0.98182210000000003</c:v>
                </c:pt>
                <c:pt idx="33">
                  <c:v>0.98384939999999999</c:v>
                </c:pt>
                <c:pt idx="34">
                  <c:v>0.98445459999999996</c:v>
                </c:pt>
                <c:pt idx="35">
                  <c:v>0.6666377</c:v>
                </c:pt>
                <c:pt idx="36">
                  <c:v>0.91417890000000002</c:v>
                </c:pt>
                <c:pt idx="37">
                  <c:v>0.91685870000000003</c:v>
                </c:pt>
                <c:pt idx="38">
                  <c:v>0.87468420000000002</c:v>
                </c:pt>
                <c:pt idx="39">
                  <c:v>0.72014120000000004</c:v>
                </c:pt>
                <c:pt idx="41">
                  <c:v>0.97226690000000004</c:v>
                </c:pt>
                <c:pt idx="42">
                  <c:v>0.97092259999999997</c:v>
                </c:pt>
                <c:pt idx="43">
                  <c:v>0.96680670000000002</c:v>
                </c:pt>
                <c:pt idx="44">
                  <c:v>0.96644180000000002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4-4BAF-AE56-32001A34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1753480"/>
        <c:axId val="901755448"/>
      </c:barChart>
      <c:catAx>
        <c:axId val="9017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755448"/>
        <c:crosses val="autoZero"/>
        <c:auto val="1"/>
        <c:lblAlgn val="ctr"/>
        <c:lblOffset val="100"/>
        <c:noMultiLvlLbl val="0"/>
      </c:catAx>
      <c:valAx>
        <c:axId val="90175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7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AMONG</a:t>
            </a:r>
            <a:r>
              <a:rPr lang="en-US" altLang="zh-CN" baseline="0"/>
              <a:t> ALL TESTS AND TOOLS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Sheet1!$BB$15</c:f>
              <c:strCache>
                <c:ptCount val="1"/>
                <c:pt idx="0">
                  <c:v>CHETAH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Sheet1!$BC$15:$BG$15</c:f>
              <c:numCache>
                <c:formatCode>General</c:formatCode>
                <c:ptCount val="5"/>
                <c:pt idx="0">
                  <c:v>70.266350507736192</c:v>
                </c:pt>
                <c:pt idx="1">
                  <c:v>233.47228312492379</c:v>
                </c:pt>
                <c:pt idx="2">
                  <c:v>45.746755599975586</c:v>
                </c:pt>
                <c:pt idx="3">
                  <c:v>45.746699999999997</c:v>
                </c:pt>
                <c:pt idx="4">
                  <c:v>73.53725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4-4E68-A990-802431E87171}"/>
            </c:ext>
          </c:extLst>
        </c:ser>
        <c:ser>
          <c:idx val="1"/>
          <c:order val="1"/>
          <c:tx>
            <c:strRef>
              <c:f>Sheet1!$BB$16</c:f>
              <c:strCache>
                <c:ptCount val="1"/>
                <c:pt idx="0">
                  <c:v>SingleR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Sheet1!$BC$16:$BG$16</c:f>
              <c:numCache>
                <c:formatCode>General</c:formatCode>
                <c:ptCount val="5"/>
                <c:pt idx="0">
                  <c:v>33.273595809936523</c:v>
                </c:pt>
                <c:pt idx="1">
                  <c:v>881.73575878143299</c:v>
                </c:pt>
                <c:pt idx="2">
                  <c:v>29.498679876327522</c:v>
                </c:pt>
                <c:pt idx="3">
                  <c:v>1340.945988893508</c:v>
                </c:pt>
                <c:pt idx="4">
                  <c:v>1228.42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4-4E68-A990-802431E87171}"/>
            </c:ext>
          </c:extLst>
        </c:ser>
        <c:ser>
          <c:idx val="2"/>
          <c:order val="2"/>
          <c:tx>
            <c:strRef>
              <c:f>Sheet1!$BB$17</c:f>
              <c:strCache>
                <c:ptCount val="1"/>
                <c:pt idx="0">
                  <c:v>CaSTLe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Sheet1!$BC$17:$BG$17</c:f>
              <c:numCache>
                <c:formatCode>General</c:formatCode>
                <c:ptCount val="5"/>
                <c:pt idx="0">
                  <c:v>372.44895505905157</c:v>
                </c:pt>
                <c:pt idx="1">
                  <c:v>1348.155069828033</c:v>
                </c:pt>
                <c:pt idx="2">
                  <c:v>223.28819799423232</c:v>
                </c:pt>
                <c:pt idx="3">
                  <c:v>514.74766635894798</c:v>
                </c:pt>
                <c:pt idx="4">
                  <c:v>596.15650000000005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4-4E68-A990-802431E87171}"/>
            </c:ext>
          </c:extLst>
        </c:ser>
        <c:ser>
          <c:idx val="3"/>
          <c:order val="3"/>
          <c:tx>
            <c:strRef>
              <c:f>Sheet1!$BB$18</c:f>
              <c:strCache>
                <c:ptCount val="1"/>
                <c:pt idx="0">
                  <c:v>CellBLAST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Sheet1!$BC$18:$BG$18</c:f>
              <c:numCache>
                <c:formatCode>General</c:formatCode>
                <c:ptCount val="5"/>
                <c:pt idx="0">
                  <c:v>434.49802041053709</c:v>
                </c:pt>
                <c:pt idx="1">
                  <c:v>2652.8713171482054</c:v>
                </c:pt>
                <c:pt idx="2">
                  <c:v>778.59288191795122</c:v>
                </c:pt>
                <c:pt idx="3">
                  <c:v>1498.1515195369707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4-4E68-A990-802431E87171}"/>
            </c:ext>
          </c:extLst>
        </c:ser>
        <c:ser>
          <c:idx val="4"/>
          <c:order val="4"/>
          <c:tx>
            <c:strRef>
              <c:f>Sheet1!$BB$19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Sheet1!$BC$19:$BG$19</c:f>
              <c:numCache>
                <c:formatCode>General</c:formatCode>
                <c:ptCount val="5"/>
                <c:pt idx="0">
                  <c:v>3.6202545166015598</c:v>
                </c:pt>
                <c:pt idx="1">
                  <c:v>7.6184182167052938</c:v>
                </c:pt>
                <c:pt idx="2">
                  <c:v>2.6284985542297354</c:v>
                </c:pt>
                <c:pt idx="3">
                  <c:v>6.5060458183288414</c:v>
                </c:pt>
                <c:pt idx="4">
                  <c:v>575.01070000000004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4-4E68-A990-802431E87171}"/>
            </c:ext>
          </c:extLst>
        </c:ser>
        <c:ser>
          <c:idx val="5"/>
          <c:order val="5"/>
          <c:tx>
            <c:strRef>
              <c:f>Sheet1!$BB$20</c:f>
              <c:strCache>
                <c:ptCount val="1"/>
                <c:pt idx="0">
                  <c:v>NMC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Sheet1!$BC$20:$BG$20</c:f>
              <c:numCache>
                <c:formatCode>General</c:formatCode>
                <c:ptCount val="5"/>
                <c:pt idx="0">
                  <c:v>0.18450927734374972</c:v>
                </c:pt>
                <c:pt idx="1">
                  <c:v>0.63040423393249423</c:v>
                </c:pt>
                <c:pt idx="2">
                  <c:v>0.14444684982299788</c:v>
                </c:pt>
                <c:pt idx="3">
                  <c:v>0.43</c:v>
                </c:pt>
                <c:pt idx="4">
                  <c:v>11.95912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4-4E68-A990-802431E87171}"/>
            </c:ext>
          </c:extLst>
        </c:ser>
        <c:ser>
          <c:idx val="6"/>
          <c:order val="6"/>
          <c:tx>
            <c:strRef>
              <c:f>Sheet1!$BB$21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Sheet1!$BC$21:$BG$21</c:f>
              <c:numCache>
                <c:formatCode>General</c:formatCode>
                <c:ptCount val="5"/>
                <c:pt idx="0">
                  <c:v>2.352720260620115</c:v>
                </c:pt>
                <c:pt idx="1">
                  <c:v>10.643439531326267</c:v>
                </c:pt>
                <c:pt idx="2">
                  <c:v>3.3</c:v>
                </c:pt>
                <c:pt idx="3">
                  <c:v>13.680614471435526</c:v>
                </c:pt>
                <c:pt idx="4">
                  <c:v>74.769199999999998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84-4E68-A990-802431E87171}"/>
            </c:ext>
          </c:extLst>
        </c:ser>
        <c:ser>
          <c:idx val="7"/>
          <c:order val="7"/>
          <c:tx>
            <c:strRef>
              <c:f>Sheet1!$BB$22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Sheet1!$BC$22:$BG$22</c:f>
              <c:numCache>
                <c:formatCode>General</c:formatCode>
                <c:ptCount val="5"/>
                <c:pt idx="0">
                  <c:v>3.9928493499755837</c:v>
                </c:pt>
                <c:pt idx="1">
                  <c:v>4.9967765808105433</c:v>
                </c:pt>
                <c:pt idx="2">
                  <c:v>1.22</c:v>
                </c:pt>
                <c:pt idx="3">
                  <c:v>5.2829976081848029</c:v>
                </c:pt>
                <c:pt idx="4">
                  <c:v>45.973199999999999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84-4E68-A990-802431E87171}"/>
            </c:ext>
          </c:extLst>
        </c:ser>
        <c:ser>
          <c:idx val="8"/>
          <c:order val="8"/>
          <c:tx>
            <c:strRef>
              <c:f>Sheet1!$BB$23</c:f>
              <c:strCache>
                <c:ptCount val="1"/>
                <c:pt idx="0">
                  <c:v>SVMrejection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Sheet1!$BC$23:$BG$23</c:f>
              <c:numCache>
                <c:formatCode>General</c:formatCode>
                <c:ptCount val="5"/>
                <c:pt idx="0">
                  <c:v>8.3369185924529727</c:v>
                </c:pt>
                <c:pt idx="1">
                  <c:v>11.193322658538795</c:v>
                </c:pt>
                <c:pt idx="2">
                  <c:v>2.73</c:v>
                </c:pt>
                <c:pt idx="3">
                  <c:v>10.583429813384999</c:v>
                </c:pt>
                <c:pt idx="4">
                  <c:v>91.972800000000007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84-4E68-A990-802431E87171}"/>
            </c:ext>
          </c:extLst>
        </c:ser>
        <c:ser>
          <c:idx val="9"/>
          <c:order val="9"/>
          <c:tx>
            <c:strRef>
              <c:f>Sheet1!$BB$24</c:f>
              <c:strCache>
                <c:ptCount val="1"/>
                <c:pt idx="0">
                  <c:v>SingleCellNet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Sheet1!$BC$14:$BG$14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Sheet1!$BC$24:$BG$24</c:f>
              <c:numCache>
                <c:formatCode>General</c:formatCode>
                <c:ptCount val="5"/>
                <c:pt idx="0">
                  <c:v>392</c:v>
                </c:pt>
                <c:pt idx="1">
                  <c:v>4761</c:v>
                </c:pt>
                <c:pt idx="2">
                  <c:v>99.35</c:v>
                </c:pt>
                <c:pt idx="3">
                  <c:v>856.81500411033562</c:v>
                </c:pt>
                <c:pt idx="4">
                  <c:v>1510.5239999999999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84-4E68-A990-802431E8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088728"/>
        <c:axId val="878092992"/>
      </c:barChart>
      <c:catAx>
        <c:axId val="87808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092992"/>
        <c:crosses val="autoZero"/>
        <c:auto val="1"/>
        <c:lblAlgn val="ctr"/>
        <c:lblOffset val="100"/>
        <c:noMultiLvlLbl val="0"/>
      </c:catAx>
      <c:valAx>
        <c:axId val="878092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0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509867</xdr:colOff>
      <xdr:row>14</xdr:row>
      <xdr:rowOff>146797</xdr:rowOff>
    </xdr:from>
    <xdr:to>
      <xdr:col>107</xdr:col>
      <xdr:colOff>285750</xdr:colOff>
      <xdr:row>28</xdr:row>
      <xdr:rowOff>66114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7D0240-64C0-4060-9E56-F61F05CD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503465</xdr:colOff>
      <xdr:row>92</xdr:row>
      <xdr:rowOff>27214</xdr:rowOff>
    </xdr:from>
    <xdr:to>
      <xdr:col>32</xdr:col>
      <xdr:colOff>190500</xdr:colOff>
      <xdr:row>124</xdr:row>
      <xdr:rowOff>151278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006DE3-B70E-469C-81C3-ACCD4D0F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115659</xdr:colOff>
      <xdr:row>27</xdr:row>
      <xdr:rowOff>29937</xdr:rowOff>
    </xdr:from>
    <xdr:to>
      <xdr:col>64</xdr:col>
      <xdr:colOff>449035</xdr:colOff>
      <xdr:row>45</xdr:row>
      <xdr:rowOff>40821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7157728-F369-4D73-BDA0-7B95F37C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A0F92-DF9D-4543-B712-42C3BE569446}" name="表1" displayName="表1" ref="A14:L26" totalsRowShown="0" headerRowDxfId="33" dataDxfId="32">
  <tableColumns count="12">
    <tableColumn id="1" xr3:uid="{E8CF0828-1A80-4212-8EF9-05993B8F3D73}" name="列1" dataDxfId="31"/>
    <tableColumn id="17" xr3:uid="{D5E38585-DFEB-4842-8C3C-B48B77FD00DA}" name="列2" dataDxfId="30"/>
    <tableColumn id="2" xr3:uid="{60DCD1CA-B10A-4429-BE2C-EA809A2F1812}" name="sc3.baron" dataDxfId="29"/>
    <tableColumn id="3" xr3:uid="{CA4C84EA-86E8-4986-807E-73856E77D70A}" name="sc3.muraro" dataDxfId="28"/>
    <tableColumn id="4" xr3:uid="{EF2D7300-DA76-4EA3-96BF-ED2B708D8822}" name="seurat.baron" dataDxfId="27"/>
    <tableColumn id="5" xr3:uid="{EF76FDE1-31A6-4139-A005-10FC41EF8935}" name="seurat.muraro" dataDxfId="26"/>
    <tableColumn id="6" xr3:uid="{7595814E-4C84-4207-9A59-89C198372E85}" name="pcaReduce.baron" dataDxfId="25"/>
    <tableColumn id="7" xr3:uid="{6FF2D87A-B3BC-459D-8498-6838FD4CC131}" name="pcaReduce.muraro" dataDxfId="24"/>
    <tableColumn id="8" xr3:uid="{8CBDE39F-62B0-476C-A13A-DC6D35799E8F}" name="scater hclust.baron" dataDxfId="23"/>
    <tableColumn id="9" xr3:uid="{CA0F32DD-D38F-4222-937A-80D54F4405A1}" name="scater hclust.muraro" dataDxfId="22"/>
    <tableColumn id="10" xr3:uid="{450D5BC3-E7E3-436F-A767-B2C8E441E086}" name="scater kmeans.baron" dataDxfId="21"/>
    <tableColumn id="11" xr3:uid="{1CE96D6A-8F15-499D-90C2-652AA5DDB045}" name="scater kmeans.muraro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8D7A7-F93C-4712-9FB2-A1A01BA563E9}" name="表2" displayName="表2" ref="B92:F97" totalsRowShown="0">
  <autoFilter ref="B92:F97" xr:uid="{304C3581-CF10-4C70-BE9C-4AD136C33A9C}"/>
  <tableColumns count="5">
    <tableColumn id="1" xr3:uid="{739339FD-0DD8-40FB-94AF-AA354792CEA0}" name="Dataset"/>
    <tableColumn id="2" xr3:uid="{766F5C09-D5E3-414F-A239-E4ABA78E4EFF}" name="No. of cells"/>
    <tableColumn id="3" xr3:uid="{FF583886-6E71-46D5-96B8-E7A386D53C39}" name="No. of genes"/>
    <tableColumn id="4" xr3:uid="{8C39B423-27EC-4DE9-BE75-EEAE96A5376A}" name="No. of cell populations(&gt; 10 cells)"/>
    <tableColumn id="5" xr3:uid="{84A5DC1A-B3B9-4DA4-9939-01C03BF27945}" name="Protoco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E84CD-3F17-4BA7-AE5E-65C7EA7E13DB}" name="表4" displayName="表4" ref="B99:G111" totalsRowShown="0">
  <autoFilter ref="B99:G111" xr:uid="{A8D6512E-038D-4D85-B31F-B0DDA37C9033}"/>
  <tableColumns count="6">
    <tableColumn id="1" xr3:uid="{CE6DC49A-A34B-4DB4-AA97-57CBBFDDEB63}" name="Name"/>
    <tableColumn id="2" xr3:uid="{428550C4-8419-4743-B109-00A19EAC4BC9}" name="Version" dataDxfId="19"/>
    <tableColumn id="3" xr3:uid="{BA97DE27-2943-450F-8CD0-5DDCB59CA94D}" name="Release Date"/>
    <tableColumn id="4" xr3:uid="{F159463E-CFAD-4233-A3F8-4BC3B2BEC590}" name="Language"/>
    <tableColumn id="5" xr3:uid="{5C8DAEAB-FDA8-4F79-B223-1B522B23C16C}" name="Algorithm"/>
    <tableColumn id="6" xr3:uid="{F4E39A72-929F-4CBA-B866-FB7A8E103ABE}" name="Unassigned' funct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25127-ED1E-4AC8-AAE6-6D36ACC463AA}" name="表3" displayName="表3" ref="B114:E118" totalsRowShown="0">
  <autoFilter ref="B114:E118" xr:uid="{E6612D20-FD68-4AED-B276-0155A66085DD}"/>
  <tableColumns count="4">
    <tableColumn id="1" xr3:uid="{64343821-C822-4C62-822A-D8902B3E2027}" name="Test set"/>
    <tableColumn id="2" xr3:uid="{7CED1694-4F26-46D3-99A1-6CFA33F753CB}" name="Training Idx" dataDxfId="18"/>
    <tableColumn id="3" xr3:uid="{DC8834C7-CFCD-4AD4-8725-9916E09302F7}" name="Testing Idx" dataDxfId="17"/>
    <tableColumn id="4" xr3:uid="{FCA81CEC-CB0D-40A1-8EB7-F0AF35E01FFE}" name="Evaluation Idx" dataDxfId="1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24582D-9471-4026-85EC-09205AA64366}" name="表5" displayName="表5" ref="B120:C125" totalsRowShown="0">
  <autoFilter ref="B120:C125" xr:uid="{A37A78B3-00DE-4C8C-9BAE-D7D580E25C54}"/>
  <tableColumns count="2">
    <tableColumn id="1" xr3:uid="{13776825-E5F9-49BD-92E8-80559DA7796E}" name="Test"/>
    <tableColumn id="2" xr3:uid="{9DA652CF-B4E6-42A9-8B88-F62DC8D6DB94}" name="Descript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A62B4A-6552-45C3-A685-124176BC506F}" name="表6" displayName="表6" ref="DA11:DK12" totalsRowShown="0" headerRowDxfId="15" headerRowBorderDxfId="14" tableBorderDxfId="13">
  <autoFilter ref="DA11:DK12" xr:uid="{87C3D346-EEF7-440A-9480-5FD46E4F0C85}"/>
  <tableColumns count="11">
    <tableColumn id="1" xr3:uid="{6EF2C6DD-16BF-46AC-9E15-318FF5191EF7}" name="列1"/>
    <tableColumn id="2" xr3:uid="{05407E29-32D3-4B67-BC7C-E740D17AA818}" name="CHETAH"/>
    <tableColumn id="3" xr3:uid="{F3D097E6-358C-4007-AA8C-AFE39AB86D6A}" name="SingleR"/>
    <tableColumn id="4" xr3:uid="{AF76EC33-FF73-4BF3-85AD-8BA678E9123C}" name="CaSTLe"/>
    <tableColumn id="5" xr3:uid="{EE10A59A-B9C8-4A83-96DF-4024B93C5A76}" name="CB"/>
    <tableColumn id="6" xr3:uid="{F8B22037-3228-43DF-AE5F-773B4EC2CF71}" name="LDA"/>
    <tableColumn id="7" xr3:uid="{5434DCD8-CCCF-4988-AB9D-76E7B64F7B19}" name="NMC"/>
    <tableColumn id="8" xr3:uid="{092A8D15-F129-42FD-9DAE-62C1B416F5CE}" name="RF"/>
    <tableColumn id="9" xr3:uid="{F56BACDC-F04D-424D-9D86-F77A1046C2F5}" name="SVM"/>
    <tableColumn id="10" xr3:uid="{43924BF1-66D3-488C-AE3C-E464AD931EC7}" name="SVMrejection"/>
    <tableColumn id="11" xr3:uid="{CAC7761E-C1E9-4982-8BA7-5433BD55CDE8}" name="SCN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D68765-7D8C-4E32-B22D-496BAC280345}" name="表1_8" displayName="表1_8" ref="A142:K154" totalsRowShown="0" headerRowDxfId="12" dataDxfId="11">
  <tableColumns count="11">
    <tableColumn id="1" xr3:uid="{2E983FEF-A179-4F15-983B-9EC5237600F9}" name="列1" dataDxfId="10"/>
    <tableColumn id="2" xr3:uid="{98430898-6FBB-4DA7-BD78-514E5AB6BDBD}" name="sc3.baron" dataDxfId="9"/>
    <tableColumn id="3" xr3:uid="{11BA9EED-978A-4489-92BE-1A048E999169}" name="sc3.muraro" dataDxfId="8"/>
    <tableColumn id="4" xr3:uid="{E5CD09D5-5E74-4D50-9E9C-B91FA0F9EED5}" name="seurat.baron" dataDxfId="7"/>
    <tableColumn id="5" xr3:uid="{B0703542-C20C-4CC9-A3AC-80A31CA623EE}" name="seurat.muraro" dataDxfId="6"/>
    <tableColumn id="6" xr3:uid="{C5963ACD-8067-4B50-B4C2-ACBAC7091DA6}" name="pcaReduce.baron" dataDxfId="5"/>
    <tableColumn id="7" xr3:uid="{D116D774-F2BC-45E2-9C0F-59AACC7CD37A}" name="pcaReduce.muraro" dataDxfId="4"/>
    <tableColumn id="8" xr3:uid="{3FF50143-20AB-421B-A646-C49741EA3AAF}" name="scater hclust.baron" dataDxfId="3"/>
    <tableColumn id="9" xr3:uid="{50611BEB-E695-4225-BFE6-0CD87246E168}" name="scater hclust.muraro" dataDxfId="2"/>
    <tableColumn id="10" xr3:uid="{CEBB2371-E5A9-456B-A070-4024DB7572D3}" name="scater kmeans.baron" dataDxfId="1"/>
    <tableColumn id="11" xr3:uid="{5DA7A75B-B349-4A57-A500-E4C5B0AE9199}" name="scater kmeans.murar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8723-3626-4681-A279-18BCCE5CE7A7}">
  <dimension ref="A4:DO168"/>
  <sheetViews>
    <sheetView tabSelected="1" zoomScale="70" zoomScaleNormal="70" workbookViewId="0">
      <pane xSplit="1" topLeftCell="B1" activePane="topRight" state="frozen"/>
      <selection activeCell="A25" sqref="A25"/>
      <selection pane="topRight" activeCell="B14" sqref="B14"/>
    </sheetView>
  </sheetViews>
  <sheetFormatPr defaultRowHeight="14.25" x14ac:dyDescent="0.2"/>
  <cols>
    <col min="1" max="1" width="22.875" customWidth="1"/>
    <col min="2" max="2" width="11.375" customWidth="1"/>
    <col min="3" max="3" width="11.75" customWidth="1"/>
    <col min="4" max="4" width="13.375" customWidth="1"/>
    <col min="5" max="5" width="15.375" customWidth="1"/>
    <col min="6" max="6" width="10.875" customWidth="1"/>
    <col min="7" max="7" width="13.25" customWidth="1"/>
    <col min="8" max="8" width="9.75" customWidth="1"/>
    <col min="9" max="9" width="9.875" customWidth="1"/>
    <col min="17" max="17" width="10.25" customWidth="1"/>
    <col min="18" max="18" width="10.125" customWidth="1"/>
    <col min="21" max="21" width="11.75" customWidth="1"/>
    <col min="27" max="27" width="11.375" customWidth="1"/>
    <col min="106" max="106" width="9.125" customWidth="1"/>
    <col min="114" max="114" width="12.75" customWidth="1"/>
  </cols>
  <sheetData>
    <row r="4" spans="1:119" s="2" customFormat="1" x14ac:dyDescent="0.2">
      <c r="A4" s="1" t="s">
        <v>58</v>
      </c>
      <c r="B4" s="1"/>
      <c r="C4" s="48" t="s">
        <v>3</v>
      </c>
      <c r="D4" s="48"/>
      <c r="E4" s="48"/>
      <c r="F4" s="48"/>
      <c r="G4" s="48"/>
      <c r="H4" s="49" t="s">
        <v>63</v>
      </c>
      <c r="I4" s="50"/>
      <c r="J4" s="50"/>
      <c r="K4" s="50"/>
      <c r="L4" s="51"/>
      <c r="M4" s="44" t="s">
        <v>65</v>
      </c>
      <c r="N4" s="45"/>
      <c r="O4" s="45"/>
      <c r="P4" s="45"/>
      <c r="Q4" s="46"/>
      <c r="R4" s="44" t="s">
        <v>66</v>
      </c>
      <c r="S4" s="45"/>
      <c r="T4" s="45"/>
      <c r="U4" s="46"/>
      <c r="V4" s="44" t="s">
        <v>67</v>
      </c>
      <c r="W4" s="45"/>
      <c r="X4" s="45"/>
      <c r="Y4" s="45"/>
      <c r="Z4" s="46"/>
      <c r="AA4" s="44" t="s">
        <v>69</v>
      </c>
      <c r="AB4" s="45"/>
      <c r="AC4" s="45"/>
      <c r="AD4" s="45"/>
      <c r="AE4" s="46"/>
      <c r="AF4" s="44" t="s">
        <v>68</v>
      </c>
      <c r="AG4" s="45"/>
      <c r="AH4" s="45"/>
      <c r="AI4" s="45"/>
      <c r="AJ4" s="46"/>
      <c r="AK4" s="44" t="s">
        <v>16</v>
      </c>
      <c r="AL4" s="45"/>
      <c r="AM4" s="45"/>
      <c r="AN4" s="45"/>
      <c r="AO4" s="46"/>
      <c r="AP4" s="44" t="s">
        <v>17</v>
      </c>
      <c r="AQ4" s="45"/>
      <c r="AR4" s="45"/>
      <c r="AS4" s="45"/>
      <c r="AT4" s="46"/>
      <c r="AU4" s="44" t="s">
        <v>24</v>
      </c>
      <c r="AV4" s="45"/>
      <c r="AW4" s="45"/>
      <c r="AX4" s="45"/>
      <c r="AY4" s="45"/>
      <c r="AZ4" s="19"/>
      <c r="BA4" s="18"/>
      <c r="BB4" s="25" t="s">
        <v>58</v>
      </c>
      <c r="BC4" s="52" t="s">
        <v>3</v>
      </c>
      <c r="BD4" s="52"/>
      <c r="BE4" s="52"/>
      <c r="BF4" s="52"/>
      <c r="BG4" s="52"/>
      <c r="BH4" s="52" t="s">
        <v>63</v>
      </c>
      <c r="BI4" s="52"/>
      <c r="BJ4" s="52"/>
      <c r="BK4" s="52"/>
      <c r="BL4" s="52"/>
      <c r="BM4" s="53" t="s">
        <v>65</v>
      </c>
      <c r="BN4" s="53"/>
      <c r="BO4" s="53"/>
      <c r="BP4" s="53"/>
      <c r="BQ4" s="53"/>
      <c r="BR4" s="53" t="s">
        <v>66</v>
      </c>
      <c r="BS4" s="53"/>
      <c r="BT4" s="53"/>
      <c r="BU4" s="53"/>
      <c r="BV4" s="53" t="s">
        <v>67</v>
      </c>
      <c r="BW4" s="53"/>
      <c r="BX4" s="53"/>
      <c r="BY4" s="53"/>
      <c r="BZ4" s="53"/>
      <c r="CA4" s="53" t="s">
        <v>69</v>
      </c>
      <c r="CB4" s="53"/>
      <c r="CC4" s="53"/>
      <c r="CD4" s="53"/>
      <c r="CE4" s="53"/>
      <c r="CF4" s="53" t="s">
        <v>68</v>
      </c>
      <c r="CG4" s="53"/>
      <c r="CH4" s="53"/>
      <c r="CI4" s="53"/>
      <c r="CJ4" s="53"/>
      <c r="CK4" s="53" t="s">
        <v>16</v>
      </c>
      <c r="CL4" s="53"/>
      <c r="CM4" s="53"/>
      <c r="CN4" s="53"/>
      <c r="CO4" s="53"/>
      <c r="CP4" s="53" t="s">
        <v>17</v>
      </c>
      <c r="CQ4" s="53"/>
      <c r="CR4" s="53"/>
      <c r="CS4" s="53"/>
      <c r="CT4" s="53"/>
      <c r="CU4" s="53" t="s">
        <v>24</v>
      </c>
      <c r="CV4" s="53"/>
      <c r="CW4" s="53"/>
      <c r="CX4" s="53"/>
      <c r="CY4" s="53"/>
      <c r="CZ4" s="24"/>
    </row>
    <row r="5" spans="1:119" s="2" customFormat="1" x14ac:dyDescent="0.2">
      <c r="A5" s="1"/>
      <c r="B5" s="1"/>
      <c r="C5" s="3" t="s">
        <v>13</v>
      </c>
      <c r="D5" s="3" t="s">
        <v>158</v>
      </c>
      <c r="E5" s="3" t="s">
        <v>159</v>
      </c>
      <c r="F5" s="3" t="s">
        <v>160</v>
      </c>
      <c r="G5" s="3" t="s">
        <v>161</v>
      </c>
      <c r="H5" s="3" t="s">
        <v>14</v>
      </c>
      <c r="I5" s="3" t="s">
        <v>162</v>
      </c>
      <c r="J5" s="3" t="s">
        <v>163</v>
      </c>
      <c r="K5" s="3" t="s">
        <v>164</v>
      </c>
      <c r="L5" s="3" t="s">
        <v>165</v>
      </c>
      <c r="M5" s="3" t="s">
        <v>15</v>
      </c>
      <c r="N5" s="3" t="s">
        <v>166</v>
      </c>
      <c r="O5" s="3" t="s">
        <v>167</v>
      </c>
      <c r="P5" s="3" t="s">
        <v>168</v>
      </c>
      <c r="Q5" s="3" t="s">
        <v>169</v>
      </c>
      <c r="R5" s="3" t="s">
        <v>18</v>
      </c>
      <c r="S5" s="3" t="s">
        <v>170</v>
      </c>
      <c r="T5" s="3" t="s">
        <v>171</v>
      </c>
      <c r="U5" s="3" t="s">
        <v>172</v>
      </c>
      <c r="V5" s="3" t="s">
        <v>19</v>
      </c>
      <c r="W5" s="3" t="s">
        <v>173</v>
      </c>
      <c r="X5" s="3" t="s">
        <v>174</v>
      </c>
      <c r="Y5" s="3" t="s">
        <v>175</v>
      </c>
      <c r="Z5" s="3" t="s">
        <v>176</v>
      </c>
      <c r="AA5" s="1" t="s">
        <v>20</v>
      </c>
      <c r="AB5" s="1" t="s">
        <v>177</v>
      </c>
      <c r="AC5" s="1" t="s">
        <v>178</v>
      </c>
      <c r="AD5" s="1" t="s">
        <v>179</v>
      </c>
      <c r="AE5" s="1" t="s">
        <v>180</v>
      </c>
      <c r="AF5" s="1" t="s">
        <v>21</v>
      </c>
      <c r="AG5" s="1" t="s">
        <v>181</v>
      </c>
      <c r="AH5" s="1" t="s">
        <v>182</v>
      </c>
      <c r="AI5" s="1" t="s">
        <v>183</v>
      </c>
      <c r="AJ5" s="1" t="s">
        <v>184</v>
      </c>
      <c r="AK5" s="1" t="s">
        <v>22</v>
      </c>
      <c r="AL5" s="1" t="s">
        <v>185</v>
      </c>
      <c r="AM5" s="1" t="s">
        <v>186</v>
      </c>
      <c r="AN5" s="1" t="s">
        <v>187</v>
      </c>
      <c r="AO5" s="1" t="s">
        <v>188</v>
      </c>
      <c r="AP5" s="1" t="s">
        <v>23</v>
      </c>
      <c r="AQ5" s="1" t="s">
        <v>189</v>
      </c>
      <c r="AR5" s="1" t="s">
        <v>190</v>
      </c>
      <c r="AS5" s="1" t="s">
        <v>191</v>
      </c>
      <c r="AT5" s="1" t="s">
        <v>192</v>
      </c>
      <c r="AU5" s="3" t="s">
        <v>193</v>
      </c>
      <c r="AV5" s="3" t="s">
        <v>194</v>
      </c>
      <c r="AW5" s="3" t="s">
        <v>195</v>
      </c>
      <c r="AX5" s="3" t="s">
        <v>196</v>
      </c>
      <c r="AY5" s="3" t="s">
        <v>197</v>
      </c>
      <c r="BA5" s="27"/>
      <c r="BB5" s="25"/>
      <c r="BC5" s="28" t="s">
        <v>13</v>
      </c>
      <c r="BD5" s="25" t="s">
        <v>11</v>
      </c>
      <c r="BE5" s="25" t="s">
        <v>12</v>
      </c>
      <c r="BF5" s="25" t="s">
        <v>2</v>
      </c>
      <c r="BG5" s="25" t="s">
        <v>60</v>
      </c>
      <c r="BH5" s="28" t="s">
        <v>14</v>
      </c>
      <c r="BI5" s="25" t="s">
        <v>0</v>
      </c>
      <c r="BJ5" s="25" t="s">
        <v>1</v>
      </c>
      <c r="BK5" s="25" t="s">
        <v>2</v>
      </c>
      <c r="BL5" s="28" t="s">
        <v>64</v>
      </c>
      <c r="BM5" s="28" t="s">
        <v>15</v>
      </c>
      <c r="BN5" s="25" t="s">
        <v>0</v>
      </c>
      <c r="BO5" s="25" t="s">
        <v>1</v>
      </c>
      <c r="BP5" s="25" t="s">
        <v>2</v>
      </c>
      <c r="BQ5" s="28" t="s">
        <v>70</v>
      </c>
      <c r="BR5" s="28" t="s">
        <v>18</v>
      </c>
      <c r="BS5" s="25" t="s">
        <v>0</v>
      </c>
      <c r="BT5" s="25" t="s">
        <v>1</v>
      </c>
      <c r="BU5" s="25" t="s">
        <v>2</v>
      </c>
      <c r="BV5" s="28" t="s">
        <v>19</v>
      </c>
      <c r="BW5" s="25" t="s">
        <v>0</v>
      </c>
      <c r="BX5" s="25" t="s">
        <v>1</v>
      </c>
      <c r="BY5" s="25" t="s">
        <v>2</v>
      </c>
      <c r="BZ5" s="28" t="s">
        <v>70</v>
      </c>
      <c r="CA5" s="25" t="s">
        <v>20</v>
      </c>
      <c r="CB5" s="25" t="s">
        <v>0</v>
      </c>
      <c r="CC5" s="25" t="s">
        <v>1</v>
      </c>
      <c r="CD5" s="25" t="s">
        <v>2</v>
      </c>
      <c r="CE5" s="28" t="s">
        <v>64</v>
      </c>
      <c r="CF5" s="25" t="s">
        <v>21</v>
      </c>
      <c r="CG5" s="25" t="s">
        <v>0</v>
      </c>
      <c r="CH5" s="25" t="s">
        <v>1</v>
      </c>
      <c r="CI5" s="25" t="s">
        <v>2</v>
      </c>
      <c r="CJ5" s="28" t="s">
        <v>64</v>
      </c>
      <c r="CK5" s="25" t="s">
        <v>22</v>
      </c>
      <c r="CL5" s="25" t="s">
        <v>0</v>
      </c>
      <c r="CM5" s="25" t="s">
        <v>1</v>
      </c>
      <c r="CN5" s="25" t="s">
        <v>2</v>
      </c>
      <c r="CO5" s="28" t="s">
        <v>64</v>
      </c>
      <c r="CP5" s="25" t="s">
        <v>23</v>
      </c>
      <c r="CQ5" s="25" t="s">
        <v>0</v>
      </c>
      <c r="CR5" s="25" t="s">
        <v>1</v>
      </c>
      <c r="CS5" s="25" t="s">
        <v>2</v>
      </c>
      <c r="CT5" s="28" t="s">
        <v>64</v>
      </c>
      <c r="CU5" s="25" t="s">
        <v>25</v>
      </c>
      <c r="CV5" s="25" t="s">
        <v>0</v>
      </c>
      <c r="CW5" s="25" t="s">
        <v>1</v>
      </c>
      <c r="CX5" s="25" t="s">
        <v>2</v>
      </c>
      <c r="CY5" s="25" t="s">
        <v>60</v>
      </c>
      <c r="CZ5" s="24"/>
    </row>
    <row r="6" spans="1:119" s="2" customFormat="1" x14ac:dyDescent="0.2">
      <c r="A6" s="1" t="s">
        <v>5</v>
      </c>
      <c r="B6" s="1"/>
      <c r="C6" s="4">
        <v>0.93420000000000003</v>
      </c>
      <c r="D6" s="4">
        <v>0.92300000000000004</v>
      </c>
      <c r="E6" s="4">
        <v>0.97370000000000001</v>
      </c>
      <c r="F6" s="4">
        <v>0.84099999999999997</v>
      </c>
      <c r="G6" s="4">
        <v>0.8569</v>
      </c>
      <c r="H6" s="4">
        <v>0.96220000000000006</v>
      </c>
      <c r="I6" s="4">
        <v>0.96089999999999998</v>
      </c>
      <c r="J6" s="4">
        <v>0.99519999999999997</v>
      </c>
      <c r="K6" s="4">
        <v>0.97299999999999998</v>
      </c>
      <c r="L6" s="4">
        <v>0.88949999999999996</v>
      </c>
      <c r="M6" s="4">
        <v>0.96930000000000005</v>
      </c>
      <c r="N6" s="4">
        <v>0.97150000000000003</v>
      </c>
      <c r="O6" s="4">
        <v>0.98960000000000004</v>
      </c>
      <c r="P6" s="4">
        <v>0.86399999999999999</v>
      </c>
      <c r="Q6" s="4">
        <v>0.40339999999999998</v>
      </c>
      <c r="R6" s="4">
        <v>0.94599999999999995</v>
      </c>
      <c r="S6" s="4">
        <v>0.97809999999999997</v>
      </c>
      <c r="T6" s="4">
        <v>0.9708</v>
      </c>
      <c r="U6" s="4">
        <v>0.93359999999999999</v>
      </c>
      <c r="V6" s="4">
        <v>0.97030000000000005</v>
      </c>
      <c r="W6" s="4">
        <v>0.98129999999999995</v>
      </c>
      <c r="X6" s="4">
        <v>0.9758</v>
      </c>
      <c r="Y6" s="4">
        <v>0.98029999999999995</v>
      </c>
      <c r="Z6" s="4">
        <v>0.73870000000000002</v>
      </c>
      <c r="AA6" s="4">
        <v>0.91839999999999999</v>
      </c>
      <c r="AB6" s="4">
        <v>0.93079999999999996</v>
      </c>
      <c r="AC6" s="4">
        <v>0.99370000000000003</v>
      </c>
      <c r="AD6" s="4">
        <v>0.24660000000000001</v>
      </c>
      <c r="AE6" s="4">
        <v>0.97860000000000003</v>
      </c>
      <c r="AF6" s="4">
        <v>0.97489999999999999</v>
      </c>
      <c r="AG6" s="4">
        <v>0.97709999999999997</v>
      </c>
      <c r="AH6" s="4">
        <v>0.98750000000000004</v>
      </c>
      <c r="AI6" s="4">
        <v>0.96419999999999995</v>
      </c>
      <c r="AJ6" s="4">
        <v>0.67749999999999999</v>
      </c>
      <c r="AK6" s="4">
        <v>0.97819999999999996</v>
      </c>
      <c r="AL6" s="4">
        <v>0.98799999999999999</v>
      </c>
      <c r="AM6" s="4">
        <v>0.99860000000000004</v>
      </c>
      <c r="AN6" s="4">
        <v>0.9869</v>
      </c>
      <c r="AO6" s="4">
        <v>0.98360000000000003</v>
      </c>
      <c r="AP6" s="4">
        <v>0.98550000000000004</v>
      </c>
      <c r="AQ6" s="4">
        <v>0.99270000000000003</v>
      </c>
      <c r="AR6" s="4">
        <v>0.99370000000000003</v>
      </c>
      <c r="AS6" s="4">
        <v>0.81830000000000003</v>
      </c>
      <c r="AT6" s="4">
        <v>0.97489999999999999</v>
      </c>
      <c r="AU6" s="4">
        <v>0.97550000000000003</v>
      </c>
      <c r="AV6" s="4">
        <v>0.97699999999999998</v>
      </c>
      <c r="AW6" s="4">
        <v>0.99580000000000002</v>
      </c>
      <c r="AX6" s="4">
        <v>0.95489999999999997</v>
      </c>
      <c r="AY6" s="4">
        <v>0.98219999999999996</v>
      </c>
      <c r="BA6" s="27"/>
      <c r="BB6" s="29" t="s">
        <v>5</v>
      </c>
      <c r="BC6" s="26">
        <v>0.93420000000000003</v>
      </c>
      <c r="BD6" s="26">
        <v>0.92300000000000004</v>
      </c>
      <c r="BE6" s="26">
        <v>0.97370000000000001</v>
      </c>
      <c r="BF6" s="26">
        <v>0.84099999999999997</v>
      </c>
      <c r="BG6" s="26">
        <v>0.8569</v>
      </c>
      <c r="BH6" s="26">
        <v>0.96220000000000006</v>
      </c>
      <c r="BI6" s="26">
        <v>0.96089999999999998</v>
      </c>
      <c r="BJ6" s="26">
        <v>0.99519999999999997</v>
      </c>
      <c r="BK6" s="26">
        <v>0.97299999999999998</v>
      </c>
      <c r="BL6" s="26">
        <v>0.88949999999999996</v>
      </c>
      <c r="BM6" s="26">
        <v>0.96930000000000005</v>
      </c>
      <c r="BN6" s="26">
        <v>0.97150000000000003</v>
      </c>
      <c r="BO6" s="26">
        <v>0.98960000000000004</v>
      </c>
      <c r="BP6" s="26">
        <v>0.86399999999999999</v>
      </c>
      <c r="BQ6" s="26">
        <v>0.40339999999999998</v>
      </c>
      <c r="BR6" s="26">
        <v>0.94599999999999995</v>
      </c>
      <c r="BS6" s="26">
        <v>0.97809999999999997</v>
      </c>
      <c r="BT6" s="26">
        <v>0.9708</v>
      </c>
      <c r="BU6" s="26">
        <v>0.93359999999999999</v>
      </c>
      <c r="BV6" s="26">
        <v>0.97030000000000005</v>
      </c>
      <c r="BW6" s="26">
        <v>0.98129999999999995</v>
      </c>
      <c r="BX6" s="26">
        <v>0.9758</v>
      </c>
      <c r="BY6" s="26">
        <v>0.98029999999999995</v>
      </c>
      <c r="BZ6" s="26">
        <v>0.73870000000000002</v>
      </c>
      <c r="CA6" s="26">
        <v>0.91839999999999999</v>
      </c>
      <c r="CB6" s="26">
        <v>0.93079999999999996</v>
      </c>
      <c r="CC6" s="26">
        <v>0.99370000000000003</v>
      </c>
      <c r="CD6" s="26">
        <v>0.24660000000000001</v>
      </c>
      <c r="CE6" s="26">
        <v>0.97860000000000003</v>
      </c>
      <c r="CF6" s="26">
        <v>0.97489999999999999</v>
      </c>
      <c r="CG6" s="26">
        <v>0.97709999999999997</v>
      </c>
      <c r="CH6" s="26">
        <v>0.98750000000000004</v>
      </c>
      <c r="CI6" s="26">
        <v>0.96419999999999995</v>
      </c>
      <c r="CJ6" s="26">
        <v>0.67749999999999999</v>
      </c>
      <c r="CK6" s="26">
        <v>0.97819999999999996</v>
      </c>
      <c r="CL6" s="26">
        <v>0.98799999999999999</v>
      </c>
      <c r="CM6" s="26">
        <v>0.99860000000000004</v>
      </c>
      <c r="CN6" s="26">
        <v>0.9869</v>
      </c>
      <c r="CO6" s="26">
        <v>0.98360000000000003</v>
      </c>
      <c r="CP6" s="26">
        <v>0.98550000000000004</v>
      </c>
      <c r="CQ6" s="26">
        <v>0.99270000000000003</v>
      </c>
      <c r="CR6" s="26">
        <v>0.99370000000000003</v>
      </c>
      <c r="CS6" s="26">
        <v>0.81830000000000003</v>
      </c>
      <c r="CT6" s="26">
        <v>0.97489999999999999</v>
      </c>
      <c r="CU6" s="26">
        <v>0.97550000000000003</v>
      </c>
      <c r="CV6" s="26">
        <v>0.97699999999999998</v>
      </c>
      <c r="CW6" s="26">
        <v>0.99580000000000002</v>
      </c>
      <c r="CX6" s="26">
        <v>0.95489999999999997</v>
      </c>
      <c r="CY6" s="26">
        <v>0.98219999999999996</v>
      </c>
      <c r="CZ6" s="24"/>
    </row>
    <row r="7" spans="1:119" s="2" customFormat="1" x14ac:dyDescent="0.2">
      <c r="A7" s="1" t="s">
        <v>6</v>
      </c>
      <c r="B7" s="1"/>
      <c r="C7" s="4">
        <v>0.88849999999999996</v>
      </c>
      <c r="D7" s="4">
        <v>0.89390000000000003</v>
      </c>
      <c r="E7" s="4">
        <v>0.93430000000000002</v>
      </c>
      <c r="F7" s="4">
        <v>0.69310000000000005</v>
      </c>
      <c r="G7" s="4">
        <v>0.72260000000000002</v>
      </c>
      <c r="H7" s="4">
        <v>0.93169999999999997</v>
      </c>
      <c r="I7" s="4">
        <v>0.93359999999999999</v>
      </c>
      <c r="J7" s="4">
        <v>0.98850000000000005</v>
      </c>
      <c r="K7" s="4">
        <v>0.9365</v>
      </c>
      <c r="L7" s="4">
        <v>0.70109999999999995</v>
      </c>
      <c r="M7" s="4">
        <v>0.95179999999999998</v>
      </c>
      <c r="N7" s="4">
        <v>0.95609999999999995</v>
      </c>
      <c r="O7" s="4">
        <v>0.97809999999999997</v>
      </c>
      <c r="P7" s="4">
        <v>0.63619999999999999</v>
      </c>
      <c r="Q7" s="4">
        <v>0.1222</v>
      </c>
      <c r="R7" s="4">
        <v>0.84899999999999998</v>
      </c>
      <c r="S7" s="4">
        <v>0.96779999999999999</v>
      </c>
      <c r="T7" s="4">
        <v>0.91439999999999999</v>
      </c>
      <c r="U7" s="4">
        <v>0.82909999999999995</v>
      </c>
      <c r="V7" s="4">
        <v>0.94499999999999995</v>
      </c>
      <c r="W7" s="4">
        <v>0.96630000000000005</v>
      </c>
      <c r="X7" s="4">
        <v>0.93540000000000001</v>
      </c>
      <c r="Y7" s="4">
        <v>0.94489999999999996</v>
      </c>
      <c r="Z7" s="4">
        <v>0.38250000000000001</v>
      </c>
      <c r="AA7" s="4">
        <v>0.84599999999999997</v>
      </c>
      <c r="AB7" s="4">
        <v>0.90759999999999996</v>
      </c>
      <c r="AC7" s="4">
        <v>0.98860000000000003</v>
      </c>
      <c r="AD7" s="4">
        <v>-7.1299999999999998E-4</v>
      </c>
      <c r="AE7" s="4">
        <v>0.93379999999999996</v>
      </c>
      <c r="AF7" s="4">
        <v>0.95789999999999997</v>
      </c>
      <c r="AG7" s="4">
        <v>0.96419999999999995</v>
      </c>
      <c r="AH7" s="4">
        <v>0.97629999999999995</v>
      </c>
      <c r="AI7" s="4">
        <v>0.90680000000000005</v>
      </c>
      <c r="AJ7" s="4">
        <v>0.2145</v>
      </c>
      <c r="AK7" s="4">
        <v>0.96319999999999995</v>
      </c>
      <c r="AL7" s="4">
        <v>0.97809999999999997</v>
      </c>
      <c r="AM7" s="4">
        <v>0.99639999999999995</v>
      </c>
      <c r="AN7" s="4">
        <v>0.96660000000000001</v>
      </c>
      <c r="AO7" s="4">
        <v>0.94979999999999998</v>
      </c>
      <c r="AP7" s="4">
        <v>0.95679999999999998</v>
      </c>
      <c r="AQ7" s="4">
        <v>0.97499999999999998</v>
      </c>
      <c r="AR7" s="4">
        <v>0.99650000000000005</v>
      </c>
      <c r="AS7" s="4">
        <v>0.75239999999999996</v>
      </c>
      <c r="AT7" s="4">
        <v>0.94399999999999995</v>
      </c>
      <c r="AU7" s="4">
        <v>0.95789999999999997</v>
      </c>
      <c r="AV7" s="4">
        <v>0.96220000000000006</v>
      </c>
      <c r="AW7" s="4">
        <v>0.99109999999999998</v>
      </c>
      <c r="AX7" s="4">
        <v>0.90810000000000002</v>
      </c>
      <c r="AY7" s="4">
        <v>0.94389999999999996</v>
      </c>
      <c r="BA7" s="27"/>
      <c r="BB7" s="29" t="s">
        <v>6</v>
      </c>
      <c r="BC7" s="26">
        <v>0.88849999999999996</v>
      </c>
      <c r="BD7" s="26">
        <v>0.89390000000000003</v>
      </c>
      <c r="BE7" s="26">
        <v>0.93430000000000002</v>
      </c>
      <c r="BF7" s="26">
        <v>0.69310000000000005</v>
      </c>
      <c r="BG7" s="26">
        <v>0.72260000000000002</v>
      </c>
      <c r="BH7" s="26">
        <v>0.93169999999999997</v>
      </c>
      <c r="BI7" s="26">
        <v>0.93359999999999999</v>
      </c>
      <c r="BJ7" s="26">
        <v>0.98850000000000005</v>
      </c>
      <c r="BK7" s="26">
        <v>0.9365</v>
      </c>
      <c r="BL7" s="26">
        <v>0.70109999999999995</v>
      </c>
      <c r="BM7" s="26">
        <v>0.95179999999999998</v>
      </c>
      <c r="BN7" s="26">
        <v>0.95609999999999995</v>
      </c>
      <c r="BO7" s="26">
        <v>0.97809999999999997</v>
      </c>
      <c r="BP7" s="26">
        <v>0.63619999999999999</v>
      </c>
      <c r="BQ7" s="26">
        <v>0.1222</v>
      </c>
      <c r="BR7" s="26">
        <v>0.84899999999999998</v>
      </c>
      <c r="BS7" s="26">
        <v>0.96779999999999999</v>
      </c>
      <c r="BT7" s="26">
        <v>0.91439999999999999</v>
      </c>
      <c r="BU7" s="26">
        <v>0.82909999999999995</v>
      </c>
      <c r="BV7" s="26">
        <v>0.94499999999999995</v>
      </c>
      <c r="BW7" s="26">
        <v>0.96630000000000005</v>
      </c>
      <c r="BX7" s="26">
        <v>0.93540000000000001</v>
      </c>
      <c r="BY7" s="26">
        <v>0.94489999999999996</v>
      </c>
      <c r="BZ7" s="26">
        <v>0.38250000000000001</v>
      </c>
      <c r="CA7" s="26">
        <v>0.84599999999999997</v>
      </c>
      <c r="CB7" s="26">
        <v>0.90759999999999996</v>
      </c>
      <c r="CC7" s="26">
        <v>0.98860000000000003</v>
      </c>
      <c r="CD7" s="26">
        <v>-7.1299999999999998E-4</v>
      </c>
      <c r="CE7" s="26">
        <v>0.93379999999999996</v>
      </c>
      <c r="CF7" s="26">
        <v>0.95789999999999997</v>
      </c>
      <c r="CG7" s="26">
        <v>0.96419999999999995</v>
      </c>
      <c r="CH7" s="26">
        <v>0.97629999999999995</v>
      </c>
      <c r="CI7" s="26">
        <v>0.90680000000000005</v>
      </c>
      <c r="CJ7" s="26">
        <v>0.2145</v>
      </c>
      <c r="CK7" s="26">
        <v>0.96319999999999995</v>
      </c>
      <c r="CL7" s="26">
        <v>0.97809999999999997</v>
      </c>
      <c r="CM7" s="26">
        <v>0.99639999999999995</v>
      </c>
      <c r="CN7" s="26">
        <v>0.96660000000000001</v>
      </c>
      <c r="CO7" s="26">
        <v>0.94979999999999998</v>
      </c>
      <c r="CP7" s="26">
        <v>0.95679999999999998</v>
      </c>
      <c r="CQ7" s="26">
        <v>0.97499999999999998</v>
      </c>
      <c r="CR7" s="26">
        <v>0.99650000000000005</v>
      </c>
      <c r="CS7" s="26">
        <v>0.75239999999999996</v>
      </c>
      <c r="CT7" s="26">
        <v>0.94399999999999995</v>
      </c>
      <c r="CU7" s="26">
        <v>0.95789999999999997</v>
      </c>
      <c r="CV7" s="26">
        <v>0.96220000000000006</v>
      </c>
      <c r="CW7" s="26">
        <v>0.99109999999999998</v>
      </c>
      <c r="CX7" s="26">
        <v>0.90810000000000002</v>
      </c>
      <c r="CY7" s="26">
        <v>0.94389999999999996</v>
      </c>
      <c r="CZ7" s="24"/>
    </row>
    <row r="8" spans="1:119" s="2" customFormat="1" x14ac:dyDescent="0.2">
      <c r="A8" s="1" t="s">
        <v>7</v>
      </c>
      <c r="B8" s="1"/>
      <c r="C8" s="4">
        <v>0.79149999999999998</v>
      </c>
      <c r="D8" s="4">
        <v>0.80130000000000001</v>
      </c>
      <c r="E8" s="4">
        <v>0.84019999999999995</v>
      </c>
      <c r="F8" s="4">
        <v>0.56269999999999998</v>
      </c>
      <c r="G8" s="4">
        <v>0.50170000000000003</v>
      </c>
      <c r="H8" s="4">
        <v>0.89070000000000005</v>
      </c>
      <c r="I8" s="4">
        <v>0.90080000000000005</v>
      </c>
      <c r="J8" s="4">
        <v>0.96960000000000002</v>
      </c>
      <c r="K8" s="4">
        <v>0.87329999999999997</v>
      </c>
      <c r="L8" s="4">
        <v>0.61319999999999997</v>
      </c>
      <c r="M8" s="4">
        <v>0.9073</v>
      </c>
      <c r="N8" s="4">
        <v>0.91100000000000003</v>
      </c>
      <c r="O8" s="4">
        <v>0.93320000000000003</v>
      </c>
      <c r="P8" s="4">
        <v>0.59930000000000005</v>
      </c>
      <c r="Q8" s="4">
        <v>0.2399</v>
      </c>
      <c r="R8" s="4">
        <v>0.75160000000000005</v>
      </c>
      <c r="S8" s="4">
        <v>0.92090000000000005</v>
      </c>
      <c r="T8" s="4">
        <v>0.79259999999999997</v>
      </c>
      <c r="U8" s="4">
        <v>0.66749999999999998</v>
      </c>
      <c r="V8" s="4">
        <v>0.90559999999999996</v>
      </c>
      <c r="W8" s="4">
        <v>0.93879999999999997</v>
      </c>
      <c r="X8" s="4">
        <v>0.86850000000000005</v>
      </c>
      <c r="Y8" s="4">
        <v>0.90080000000000005</v>
      </c>
      <c r="Z8" s="4">
        <v>0.36609999999999998</v>
      </c>
      <c r="AA8" s="4">
        <v>0.80310000000000004</v>
      </c>
      <c r="AB8" s="4">
        <v>0.84709999999999996</v>
      </c>
      <c r="AC8" s="4">
        <v>0.96060000000000001</v>
      </c>
      <c r="AD8" s="4">
        <v>6.4100000000000004E-2</v>
      </c>
      <c r="AE8" s="4">
        <v>0.89910000000000001</v>
      </c>
      <c r="AF8" s="4">
        <v>0.92179999999999995</v>
      </c>
      <c r="AG8" s="4">
        <v>0.92420000000000002</v>
      </c>
      <c r="AH8" s="4">
        <v>0.9274</v>
      </c>
      <c r="AI8" s="4">
        <v>0.83930000000000005</v>
      </c>
      <c r="AJ8" s="4">
        <v>0.34229999999999999</v>
      </c>
      <c r="AK8" s="4">
        <v>0.93149999999999999</v>
      </c>
      <c r="AL8" s="4">
        <v>0.95820000000000005</v>
      </c>
      <c r="AM8" s="4">
        <v>0.98870000000000002</v>
      </c>
      <c r="AN8" s="4">
        <v>0.92889999999999995</v>
      </c>
      <c r="AO8" s="4">
        <v>0.9173</v>
      </c>
      <c r="AP8" s="4">
        <v>0.90680000000000005</v>
      </c>
      <c r="AQ8" s="4">
        <v>0.93710000000000004</v>
      </c>
      <c r="AR8" s="4">
        <v>0.97250000000000003</v>
      </c>
      <c r="AS8" s="4">
        <v>0.67430000000000001</v>
      </c>
      <c r="AT8" s="4">
        <v>0.88160000000000005</v>
      </c>
      <c r="AU8" s="4">
        <v>0.92</v>
      </c>
      <c r="AV8" s="4">
        <v>0.92579999999999996</v>
      </c>
      <c r="AW8" s="4">
        <v>0.97089999999999999</v>
      </c>
      <c r="AX8" s="4">
        <v>0.83409999999999995</v>
      </c>
      <c r="AY8" s="4">
        <v>0.90029999999999999</v>
      </c>
      <c r="BA8" s="27"/>
      <c r="BB8" s="29" t="s">
        <v>7</v>
      </c>
      <c r="BC8" s="26">
        <v>0.79149999999999998</v>
      </c>
      <c r="BD8" s="26">
        <v>0.80130000000000001</v>
      </c>
      <c r="BE8" s="26">
        <v>0.84019999999999995</v>
      </c>
      <c r="BF8" s="26">
        <v>0.56269999999999998</v>
      </c>
      <c r="BG8" s="26">
        <v>0.50170000000000003</v>
      </c>
      <c r="BH8" s="26">
        <v>0.89070000000000005</v>
      </c>
      <c r="BI8" s="26">
        <v>0.90080000000000005</v>
      </c>
      <c r="BJ8" s="26">
        <v>0.96960000000000002</v>
      </c>
      <c r="BK8" s="26">
        <v>0.87329999999999997</v>
      </c>
      <c r="BL8" s="26">
        <v>0.61319999999999997</v>
      </c>
      <c r="BM8" s="26">
        <v>0.9073</v>
      </c>
      <c r="BN8" s="26">
        <v>0.91100000000000003</v>
      </c>
      <c r="BO8" s="26">
        <v>0.93320000000000003</v>
      </c>
      <c r="BP8" s="26">
        <v>0.59930000000000005</v>
      </c>
      <c r="BQ8" s="26">
        <v>0.2399</v>
      </c>
      <c r="BR8" s="26">
        <v>0.75160000000000005</v>
      </c>
      <c r="BS8" s="26">
        <v>0.92090000000000005</v>
      </c>
      <c r="BT8" s="26">
        <v>0.79259999999999997</v>
      </c>
      <c r="BU8" s="26">
        <v>0.66749999999999998</v>
      </c>
      <c r="BV8" s="26">
        <v>0.90559999999999996</v>
      </c>
      <c r="BW8" s="26">
        <v>0.93879999999999997</v>
      </c>
      <c r="BX8" s="26">
        <v>0.86850000000000005</v>
      </c>
      <c r="BY8" s="26">
        <v>0.90080000000000005</v>
      </c>
      <c r="BZ8" s="26">
        <v>0.36609999999999998</v>
      </c>
      <c r="CA8" s="26">
        <v>0.80310000000000004</v>
      </c>
      <c r="CB8" s="26">
        <v>0.84709999999999996</v>
      </c>
      <c r="CC8" s="26">
        <v>0.96060000000000001</v>
      </c>
      <c r="CD8" s="26">
        <v>6.4100000000000004E-2</v>
      </c>
      <c r="CE8" s="26">
        <v>0.89910000000000001</v>
      </c>
      <c r="CF8" s="26">
        <v>0.92179999999999995</v>
      </c>
      <c r="CG8" s="26">
        <v>0.92420000000000002</v>
      </c>
      <c r="CH8" s="26">
        <v>0.9274</v>
      </c>
      <c r="CI8" s="26">
        <v>0.83930000000000005</v>
      </c>
      <c r="CJ8" s="26">
        <v>0.34229999999999999</v>
      </c>
      <c r="CK8" s="26">
        <v>0.93149999999999999</v>
      </c>
      <c r="CL8" s="26">
        <v>0.95820000000000005</v>
      </c>
      <c r="CM8" s="26">
        <v>0.98870000000000002</v>
      </c>
      <c r="CN8" s="26">
        <v>0.92889999999999995</v>
      </c>
      <c r="CO8" s="26">
        <v>0.9173</v>
      </c>
      <c r="CP8" s="26">
        <v>0.90680000000000005</v>
      </c>
      <c r="CQ8" s="26">
        <v>0.93710000000000004</v>
      </c>
      <c r="CR8" s="26">
        <v>0.97250000000000003</v>
      </c>
      <c r="CS8" s="26">
        <v>0.67430000000000001</v>
      </c>
      <c r="CT8" s="26">
        <v>0.88160000000000005</v>
      </c>
      <c r="CU8" s="26">
        <v>0.92</v>
      </c>
      <c r="CV8" s="26">
        <v>0.92579999999999996</v>
      </c>
      <c r="CW8" s="26">
        <v>0.97089999999999999</v>
      </c>
      <c r="CX8" s="26">
        <v>0.83409999999999995</v>
      </c>
      <c r="CY8" s="26">
        <v>0.90029999999999999</v>
      </c>
      <c r="CZ8" s="24"/>
    </row>
    <row r="9" spans="1:119" s="2" customFormat="1" x14ac:dyDescent="0.2">
      <c r="A9" s="3" t="s">
        <v>100</v>
      </c>
      <c r="B9" s="1"/>
      <c r="C9" s="4">
        <f>1-C10</f>
        <v>0.72570000000000001</v>
      </c>
      <c r="D9" s="4">
        <f t="shared" ref="D9:AY9" si="0">1-D10</f>
        <v>0.74049999999999994</v>
      </c>
      <c r="E9" s="4">
        <f t="shared" si="0"/>
        <v>0.79610000000000003</v>
      </c>
      <c r="F9" s="4">
        <f t="shared" si="0"/>
        <v>0.47240000000000004</v>
      </c>
      <c r="G9" s="4">
        <f t="shared" si="0"/>
        <v>0.43140000000000001</v>
      </c>
      <c r="H9" s="4">
        <f t="shared" si="0"/>
        <v>0.80889999999999995</v>
      </c>
      <c r="I9" s="4">
        <f t="shared" si="0"/>
        <v>0.82450000000000001</v>
      </c>
      <c r="J9" s="4">
        <f t="shared" si="0"/>
        <v>0.94710000000000005</v>
      </c>
      <c r="K9" s="4">
        <f t="shared" si="0"/>
        <v>0.78239999999999998</v>
      </c>
      <c r="L9" s="4">
        <f t="shared" si="0"/>
        <v>0.48460000000000003</v>
      </c>
      <c r="M9" s="4">
        <f t="shared" si="0"/>
        <v>0.83650000000000002</v>
      </c>
      <c r="N9" s="4">
        <f t="shared" si="0"/>
        <v>0.84929999999999994</v>
      </c>
      <c r="O9" s="4">
        <f t="shared" si="0"/>
        <v>0.8911</v>
      </c>
      <c r="P9" s="4">
        <f t="shared" si="0"/>
        <v>0.45350000000000001</v>
      </c>
      <c r="Q9" s="4">
        <f>1-Q10</f>
        <v>0.15029999999999999</v>
      </c>
      <c r="R9" s="4">
        <f t="shared" si="0"/>
        <v>0.61329999999999996</v>
      </c>
      <c r="S9" s="4">
        <f t="shared" si="0"/>
        <v>0.85499999999999998</v>
      </c>
      <c r="T9" s="4">
        <f t="shared" si="0"/>
        <v>0.67779999999999996</v>
      </c>
      <c r="U9" s="4">
        <f t="shared" si="0"/>
        <v>0.17090000000000005</v>
      </c>
      <c r="V9" s="4">
        <f t="shared" si="0"/>
        <v>0.83140000000000003</v>
      </c>
      <c r="W9" s="4">
        <f t="shared" si="0"/>
        <v>0.88719999999999999</v>
      </c>
      <c r="X9" s="4">
        <f t="shared" si="0"/>
        <v>0.7681</v>
      </c>
      <c r="Y9" s="4">
        <f t="shared" si="0"/>
        <v>0.82340000000000002</v>
      </c>
      <c r="Z9" s="4">
        <f t="shared" si="0"/>
        <v>0.23719999999999997</v>
      </c>
      <c r="AA9" s="4">
        <f t="shared" si="0"/>
        <v>0.70120000000000005</v>
      </c>
      <c r="AB9" s="4">
        <f t="shared" si="0"/>
        <v>0.76259999999999994</v>
      </c>
      <c r="AC9" s="4">
        <f t="shared" si="0"/>
        <v>0.92600000000000005</v>
      </c>
      <c r="AD9" s="4">
        <f t="shared" si="0"/>
        <v>3.510000000000002E-2</v>
      </c>
      <c r="AE9" s="4">
        <f t="shared" si="0"/>
        <v>0.81720000000000004</v>
      </c>
      <c r="AF9" s="4">
        <f t="shared" si="0"/>
        <v>0.85519999999999996</v>
      </c>
      <c r="AG9" s="4">
        <f t="shared" si="0"/>
        <v>0.87309999999999999</v>
      </c>
      <c r="AH9" s="4">
        <f t="shared" si="0"/>
        <v>0.8911</v>
      </c>
      <c r="AI9" s="4">
        <f t="shared" si="0"/>
        <v>0.73370000000000002</v>
      </c>
      <c r="AJ9" s="4">
        <f t="shared" si="0"/>
        <v>0.24219999999999997</v>
      </c>
      <c r="AK9" s="4">
        <f t="shared" si="0"/>
        <v>0.87240000000000006</v>
      </c>
      <c r="AL9" s="4">
        <f t="shared" si="0"/>
        <v>0.92189999999999994</v>
      </c>
      <c r="AM9" s="4">
        <f t="shared" si="0"/>
        <v>0.98150000000000004</v>
      </c>
      <c r="AN9" s="4">
        <f t="shared" si="0"/>
        <v>0.86960000000000004</v>
      </c>
      <c r="AO9" s="4">
        <f t="shared" si="0"/>
        <v>0.84770000000000001</v>
      </c>
      <c r="AP9" s="4">
        <f t="shared" si="0"/>
        <v>0.85430000000000006</v>
      </c>
      <c r="AQ9" s="4">
        <f t="shared" si="0"/>
        <v>0.89739999999999998</v>
      </c>
      <c r="AR9" s="4">
        <f t="shared" si="0"/>
        <v>0.96189999999999998</v>
      </c>
      <c r="AS9" s="4">
        <f t="shared" si="0"/>
        <v>0.59000000000000008</v>
      </c>
      <c r="AT9" s="4">
        <f t="shared" si="0"/>
        <v>0.82479999999999998</v>
      </c>
      <c r="AU9" s="4">
        <f t="shared" si="0"/>
        <v>0.85440000000000005</v>
      </c>
      <c r="AV9" s="4">
        <f t="shared" si="0"/>
        <v>0.87170000000000003</v>
      </c>
      <c r="AW9" s="4">
        <f t="shared" si="0"/>
        <v>0.95269999999999999</v>
      </c>
      <c r="AX9" s="4">
        <f t="shared" si="0"/>
        <v>0.74140000000000006</v>
      </c>
      <c r="AY9" s="4">
        <f t="shared" si="0"/>
        <v>0.82519999999999993</v>
      </c>
      <c r="BA9" s="27"/>
      <c r="BB9" s="30" t="s">
        <v>100</v>
      </c>
      <c r="BC9" s="26">
        <v>0.72570000000000001</v>
      </c>
      <c r="BD9" s="26">
        <v>0.74049999999999994</v>
      </c>
      <c r="BE9" s="26">
        <v>0.79610000000000003</v>
      </c>
      <c r="BF9" s="26">
        <v>0.47240000000000004</v>
      </c>
      <c r="BG9" s="26">
        <v>0.43140000000000001</v>
      </c>
      <c r="BH9" s="26">
        <v>0.80889999999999995</v>
      </c>
      <c r="BI9" s="26">
        <v>0.82450000000000001</v>
      </c>
      <c r="BJ9" s="26">
        <v>0.94710000000000005</v>
      </c>
      <c r="BK9" s="26">
        <v>0.78239999999999998</v>
      </c>
      <c r="BL9" s="26">
        <v>0.48460000000000003</v>
      </c>
      <c r="BM9" s="26">
        <v>0.83650000000000002</v>
      </c>
      <c r="BN9" s="26">
        <v>0.84929999999999994</v>
      </c>
      <c r="BO9" s="26">
        <v>0.8911</v>
      </c>
      <c r="BP9" s="26">
        <v>0.45350000000000001</v>
      </c>
      <c r="BQ9" s="26">
        <v>0.15029999999999999</v>
      </c>
      <c r="BR9" s="26">
        <v>0.61329999999999996</v>
      </c>
      <c r="BS9" s="26">
        <v>0.85499999999999998</v>
      </c>
      <c r="BT9" s="26">
        <v>0.67779999999999996</v>
      </c>
      <c r="BU9" s="26">
        <v>0.17090000000000005</v>
      </c>
      <c r="BV9" s="26">
        <v>0.83140000000000003</v>
      </c>
      <c r="BW9" s="26">
        <v>0.88719999999999999</v>
      </c>
      <c r="BX9" s="26">
        <v>0.7681</v>
      </c>
      <c r="BY9" s="26">
        <v>0.82340000000000002</v>
      </c>
      <c r="BZ9" s="26">
        <v>0.23719999999999997</v>
      </c>
      <c r="CA9" s="26">
        <v>0.70120000000000005</v>
      </c>
      <c r="CB9" s="26">
        <v>0.76259999999999994</v>
      </c>
      <c r="CC9" s="26">
        <v>0.92600000000000005</v>
      </c>
      <c r="CD9" s="26">
        <v>3.510000000000002E-2</v>
      </c>
      <c r="CE9" s="26">
        <v>0.81720000000000004</v>
      </c>
      <c r="CF9" s="26">
        <v>0.85519999999999996</v>
      </c>
      <c r="CG9" s="26">
        <v>0.87309999999999999</v>
      </c>
      <c r="CH9" s="26">
        <v>0.8911</v>
      </c>
      <c r="CI9" s="26">
        <v>0.73370000000000002</v>
      </c>
      <c r="CJ9" s="26">
        <v>0.24219999999999997</v>
      </c>
      <c r="CK9" s="26">
        <v>0.87240000000000006</v>
      </c>
      <c r="CL9" s="26">
        <v>0.92189999999999994</v>
      </c>
      <c r="CM9" s="26">
        <v>0.98150000000000004</v>
      </c>
      <c r="CN9" s="26">
        <v>0.86960000000000004</v>
      </c>
      <c r="CO9" s="26">
        <v>0.84770000000000001</v>
      </c>
      <c r="CP9" s="26">
        <v>0.85430000000000006</v>
      </c>
      <c r="CQ9" s="26">
        <v>0.89739999999999998</v>
      </c>
      <c r="CR9" s="26">
        <v>0.96189999999999998</v>
      </c>
      <c r="CS9" s="26">
        <v>0.59000000000000008</v>
      </c>
      <c r="CT9" s="26">
        <v>0.82479999999999998</v>
      </c>
      <c r="CU9" s="26">
        <v>0.85440000000000005</v>
      </c>
      <c r="CV9" s="26">
        <v>0.87170000000000003</v>
      </c>
      <c r="CW9" s="26">
        <v>0.95269999999999999</v>
      </c>
      <c r="CX9" s="26">
        <v>0.74140000000000006</v>
      </c>
      <c r="CY9" s="26">
        <v>0.82519999999999993</v>
      </c>
      <c r="CZ9" s="24"/>
    </row>
    <row r="10" spans="1:119" s="2" customFormat="1" x14ac:dyDescent="0.2">
      <c r="A10" s="1" t="s">
        <v>8</v>
      </c>
      <c r="B10" s="1"/>
      <c r="C10" s="4">
        <v>0.27429999999999999</v>
      </c>
      <c r="D10" s="4">
        <v>0.25950000000000001</v>
      </c>
      <c r="E10" s="4">
        <v>0.2039</v>
      </c>
      <c r="F10" s="4">
        <v>0.52759999999999996</v>
      </c>
      <c r="G10" s="4">
        <v>0.56859999999999999</v>
      </c>
      <c r="H10" s="4">
        <v>0.19109999999999999</v>
      </c>
      <c r="I10" s="4">
        <v>0.17549999999999999</v>
      </c>
      <c r="J10" s="4">
        <v>5.2900000000000003E-2</v>
      </c>
      <c r="K10" s="4">
        <v>0.21759999999999999</v>
      </c>
      <c r="L10" s="4">
        <v>0.51539999999999997</v>
      </c>
      <c r="M10" s="4">
        <v>0.16350000000000001</v>
      </c>
      <c r="N10" s="4">
        <v>0.1507</v>
      </c>
      <c r="O10" s="4">
        <v>0.1089</v>
      </c>
      <c r="P10" s="4">
        <v>0.54649999999999999</v>
      </c>
      <c r="Q10" s="4">
        <v>0.84970000000000001</v>
      </c>
      <c r="R10" s="4">
        <v>0.38669999999999999</v>
      </c>
      <c r="S10" s="4">
        <v>0.14499999999999999</v>
      </c>
      <c r="T10" s="4">
        <v>0.32219999999999999</v>
      </c>
      <c r="U10" s="4">
        <v>0.82909999999999995</v>
      </c>
      <c r="V10" s="4">
        <v>0.1686</v>
      </c>
      <c r="W10" s="4">
        <v>0.1128</v>
      </c>
      <c r="X10" s="4">
        <v>0.2319</v>
      </c>
      <c r="Y10" s="4">
        <v>0.17660000000000001</v>
      </c>
      <c r="Z10" s="4">
        <v>0.76280000000000003</v>
      </c>
      <c r="AA10" s="4">
        <v>0.29880000000000001</v>
      </c>
      <c r="AB10" s="4">
        <v>0.2374</v>
      </c>
      <c r="AC10" s="4">
        <v>7.3999999999999996E-2</v>
      </c>
      <c r="AD10" s="4">
        <v>0.96489999999999998</v>
      </c>
      <c r="AE10" s="4">
        <v>0.18279999999999999</v>
      </c>
      <c r="AF10" s="4">
        <v>0.14480000000000001</v>
      </c>
      <c r="AG10" s="4">
        <v>0.12690000000000001</v>
      </c>
      <c r="AH10" s="4">
        <v>0.1089</v>
      </c>
      <c r="AI10" s="4">
        <v>0.26629999999999998</v>
      </c>
      <c r="AJ10" s="4">
        <v>0.75780000000000003</v>
      </c>
      <c r="AK10" s="4">
        <v>0.12759999999999999</v>
      </c>
      <c r="AL10" s="4">
        <v>7.8100000000000003E-2</v>
      </c>
      <c r="AM10" s="4">
        <v>1.8499999999999999E-2</v>
      </c>
      <c r="AN10" s="4">
        <v>0.13039999999999999</v>
      </c>
      <c r="AO10" s="4">
        <v>0.15229999999999999</v>
      </c>
      <c r="AP10" s="4">
        <v>0.1457</v>
      </c>
      <c r="AQ10" s="4">
        <v>0.1026</v>
      </c>
      <c r="AR10" s="4">
        <v>3.8100000000000002E-2</v>
      </c>
      <c r="AS10" s="4">
        <v>0.41</v>
      </c>
      <c r="AT10" s="4">
        <v>0.17519999999999999</v>
      </c>
      <c r="AU10" s="4">
        <v>0.14560000000000001</v>
      </c>
      <c r="AV10" s="4">
        <v>0.1283</v>
      </c>
      <c r="AW10" s="4">
        <v>4.7300000000000002E-2</v>
      </c>
      <c r="AX10" s="4">
        <v>0.2586</v>
      </c>
      <c r="AY10" s="4">
        <v>0.17480000000000001</v>
      </c>
      <c r="BA10" s="27"/>
      <c r="BB10" s="29" t="s">
        <v>9</v>
      </c>
      <c r="BC10" s="26">
        <v>0.95140000000000002</v>
      </c>
      <c r="BD10" s="26">
        <v>0.94889999999999997</v>
      </c>
      <c r="BE10" s="26">
        <v>0.95020000000000004</v>
      </c>
      <c r="BF10" s="26">
        <v>0.87539999999999996</v>
      </c>
      <c r="BG10" s="26">
        <v>0.81489999999999996</v>
      </c>
      <c r="BH10" s="26">
        <v>0.95469999999999999</v>
      </c>
      <c r="BI10" s="26">
        <v>0.96220000000000006</v>
      </c>
      <c r="BJ10" s="26">
        <v>0.99209999999999998</v>
      </c>
      <c r="BK10" s="26">
        <v>0.95330000000000004</v>
      </c>
      <c r="BL10" s="26">
        <v>0.82640000000000002</v>
      </c>
      <c r="BM10" s="26">
        <v>0.96509999999999996</v>
      </c>
      <c r="BN10" s="26">
        <v>0.95250000000000001</v>
      </c>
      <c r="BO10" s="26">
        <v>0.96879999999999999</v>
      </c>
      <c r="BP10" s="26">
        <v>0.83989999999999998</v>
      </c>
      <c r="BQ10" s="26">
        <v>0.38350000000000001</v>
      </c>
      <c r="BR10" s="26">
        <v>0.93120000000000003</v>
      </c>
      <c r="BS10" s="26">
        <v>0.93169999999999997</v>
      </c>
      <c r="BT10" s="26">
        <v>0.79890000000000005</v>
      </c>
      <c r="BU10" s="26">
        <v>0.89200000000000002</v>
      </c>
      <c r="BV10" s="26">
        <v>0.96679999999999999</v>
      </c>
      <c r="BW10" s="26">
        <v>0.97099999999999997</v>
      </c>
      <c r="BX10" s="26">
        <v>0.96809999999999996</v>
      </c>
      <c r="BY10" s="26">
        <v>0.97540000000000004</v>
      </c>
      <c r="BZ10" s="26">
        <v>0.75</v>
      </c>
      <c r="CA10" s="26">
        <v>0.94210000000000005</v>
      </c>
      <c r="CB10" s="26">
        <v>0.90339999999999998</v>
      </c>
      <c r="CC10" s="26">
        <v>0.97970000000000002</v>
      </c>
      <c r="CD10" s="26">
        <v>0.19389999999999999</v>
      </c>
      <c r="CE10" s="26">
        <v>0.98089999999999999</v>
      </c>
      <c r="CF10" s="26">
        <v>0.9627</v>
      </c>
      <c r="CG10" s="26">
        <v>0.96160000000000001</v>
      </c>
      <c r="CH10" s="26">
        <v>0.98109999999999997</v>
      </c>
      <c r="CI10" s="26">
        <v>0.94550000000000001</v>
      </c>
      <c r="CJ10" s="26">
        <v>0.68420000000000003</v>
      </c>
      <c r="CK10" s="26">
        <v>0.96970000000000001</v>
      </c>
      <c r="CL10" s="26">
        <v>0.98040000000000005</v>
      </c>
      <c r="CM10" s="26">
        <v>0.99629999999999996</v>
      </c>
      <c r="CN10" s="26">
        <v>0.98109999999999997</v>
      </c>
      <c r="CO10" s="26">
        <v>0.98270000000000002</v>
      </c>
      <c r="CP10" s="26">
        <v>0.97860000000000003</v>
      </c>
      <c r="CQ10" s="26">
        <v>0.99380659999999998</v>
      </c>
      <c r="CR10" s="26">
        <v>0.99009999999999998</v>
      </c>
      <c r="CS10" s="26">
        <v>0.8901</v>
      </c>
      <c r="CT10" s="26">
        <v>0.98170000000000002</v>
      </c>
      <c r="CU10" s="26">
        <v>0.96340000000000003</v>
      </c>
      <c r="CV10" s="26">
        <v>0.95309999999999995</v>
      </c>
      <c r="CW10" s="26">
        <v>0.997</v>
      </c>
      <c r="CX10" s="26">
        <v>0.95760000000000001</v>
      </c>
      <c r="CY10" s="26">
        <v>0.98019999999999996</v>
      </c>
      <c r="CZ10" s="24"/>
    </row>
    <row r="11" spans="1:119" s="2" customFormat="1" x14ac:dyDescent="0.2">
      <c r="A11" s="1" t="s">
        <v>9</v>
      </c>
      <c r="B11" s="1"/>
      <c r="C11" s="4">
        <v>0.95140000000000002</v>
      </c>
      <c r="D11" s="4">
        <v>0.94889999999999997</v>
      </c>
      <c r="E11" s="4">
        <v>0.95020000000000004</v>
      </c>
      <c r="F11" s="4">
        <v>0.87539999999999996</v>
      </c>
      <c r="G11" s="4">
        <v>0.81489999999999996</v>
      </c>
      <c r="H11" s="4">
        <v>0.95469999999999999</v>
      </c>
      <c r="I11" s="4">
        <v>0.96220000000000006</v>
      </c>
      <c r="J11" s="4">
        <v>0.99209999999999998</v>
      </c>
      <c r="K11" s="4">
        <v>0.95330000000000004</v>
      </c>
      <c r="L11" s="4">
        <v>0.82640000000000002</v>
      </c>
      <c r="M11" s="4">
        <v>0.96509999999999996</v>
      </c>
      <c r="N11" s="4">
        <v>0.95250000000000001</v>
      </c>
      <c r="O11" s="4">
        <v>0.96879999999999999</v>
      </c>
      <c r="P11" s="4">
        <v>0.83989999999999998</v>
      </c>
      <c r="Q11" s="4">
        <v>0.38350000000000001</v>
      </c>
      <c r="R11" s="4">
        <v>0.93120000000000003</v>
      </c>
      <c r="S11" s="4">
        <v>0.93169999999999997</v>
      </c>
      <c r="T11" s="4">
        <v>0.79890000000000005</v>
      </c>
      <c r="U11" s="4">
        <v>0.89200000000000002</v>
      </c>
      <c r="V11" s="4">
        <v>0.96679999999999999</v>
      </c>
      <c r="W11" s="4">
        <v>0.97099999999999997</v>
      </c>
      <c r="X11" s="4">
        <v>0.96809999999999996</v>
      </c>
      <c r="Y11" s="4">
        <v>0.97540000000000004</v>
      </c>
      <c r="Z11" s="4">
        <v>0.75</v>
      </c>
      <c r="AA11" s="4">
        <v>0.94210000000000005</v>
      </c>
      <c r="AB11" s="4">
        <v>0.90339999999999998</v>
      </c>
      <c r="AC11" s="4">
        <v>0.97970000000000002</v>
      </c>
      <c r="AD11" s="4">
        <v>0.19389999999999999</v>
      </c>
      <c r="AE11" s="4">
        <v>0.98089999999999999</v>
      </c>
      <c r="AF11" s="4">
        <v>0.9627</v>
      </c>
      <c r="AG11" s="4">
        <v>0.96160000000000001</v>
      </c>
      <c r="AH11" s="4">
        <v>0.98109999999999997</v>
      </c>
      <c r="AI11" s="4">
        <v>0.94550000000000001</v>
      </c>
      <c r="AJ11" s="4">
        <v>0.68420000000000003</v>
      </c>
      <c r="AK11" s="4">
        <v>0.96970000000000001</v>
      </c>
      <c r="AL11" s="4">
        <v>0.98040000000000005</v>
      </c>
      <c r="AM11" s="4">
        <v>0.99629999999999996</v>
      </c>
      <c r="AN11" s="4">
        <v>0.98109999999999997</v>
      </c>
      <c r="AO11" s="4">
        <v>0.98270000000000002</v>
      </c>
      <c r="AP11" s="4">
        <v>0.97860000000000003</v>
      </c>
      <c r="AQ11" s="4">
        <v>0.99380659999999998</v>
      </c>
      <c r="AR11" s="4">
        <v>0.99009999999999998</v>
      </c>
      <c r="AS11" s="4">
        <v>0.8901</v>
      </c>
      <c r="AT11" s="4">
        <v>0.98170000000000002</v>
      </c>
      <c r="AU11" s="4">
        <v>0.96340000000000003</v>
      </c>
      <c r="AV11" s="4">
        <v>0.95309999999999995</v>
      </c>
      <c r="AW11" s="4">
        <v>0.997</v>
      </c>
      <c r="AX11" s="4">
        <v>0.95760000000000001</v>
      </c>
      <c r="AY11" s="4">
        <v>0.98019999999999996</v>
      </c>
      <c r="BA11" s="27"/>
      <c r="BB11" s="29" t="s">
        <v>10</v>
      </c>
      <c r="BC11" s="26">
        <v>70.266350507736192</v>
      </c>
      <c r="BD11" s="26">
        <v>233.47228312492379</v>
      </c>
      <c r="BE11" s="26">
        <v>45.746755599975586</v>
      </c>
      <c r="BF11" s="26">
        <v>45.746699999999997</v>
      </c>
      <c r="BG11" s="26">
        <v>73.53725</v>
      </c>
      <c r="BH11" s="26">
        <v>33.273595809936523</v>
      </c>
      <c r="BI11" s="26">
        <v>881.73575878143299</v>
      </c>
      <c r="BJ11" s="26">
        <v>29.498679876327522</v>
      </c>
      <c r="BK11" s="26">
        <v>1340.945988893508</v>
      </c>
      <c r="BL11" s="26">
        <v>1228.42</v>
      </c>
      <c r="BM11" s="26">
        <v>372.44895505905157</v>
      </c>
      <c r="BN11" s="26">
        <v>1348.155069828033</v>
      </c>
      <c r="BO11" s="26">
        <v>223.28819799423232</v>
      </c>
      <c r="BP11" s="26">
        <v>514.74766635894798</v>
      </c>
      <c r="BQ11" s="26">
        <v>596.15650000000005</v>
      </c>
      <c r="BR11" s="26">
        <v>434.49802041053709</v>
      </c>
      <c r="BS11" s="26">
        <v>2652.8713171482054</v>
      </c>
      <c r="BT11" s="26">
        <v>778.59288191795122</v>
      </c>
      <c r="BU11" s="26">
        <v>1498.1515195369707</v>
      </c>
      <c r="BV11" s="26">
        <v>3.6202545166015598</v>
      </c>
      <c r="BW11" s="26">
        <v>7.6184182167052938</v>
      </c>
      <c r="BX11" s="26">
        <v>2.6284985542297354</v>
      </c>
      <c r="BY11" s="26">
        <v>6.5060458183288414</v>
      </c>
      <c r="BZ11" s="26">
        <v>575.01070000000004</v>
      </c>
      <c r="CA11" s="26">
        <v>0.18450927734374972</v>
      </c>
      <c r="CB11" s="26">
        <v>0.63040423393249423</v>
      </c>
      <c r="CC11" s="26">
        <v>0.14444684982299788</v>
      </c>
      <c r="CD11" s="26">
        <v>0.43</v>
      </c>
      <c r="CE11" s="26">
        <v>11.95912</v>
      </c>
      <c r="CF11" s="26">
        <v>2.352720260620115</v>
      </c>
      <c r="CG11" s="26">
        <v>10.643439531326267</v>
      </c>
      <c r="CH11" s="26">
        <v>3.3</v>
      </c>
      <c r="CI11" s="26">
        <v>13.680614471435526</v>
      </c>
      <c r="CJ11" s="26">
        <v>74.769199999999998</v>
      </c>
      <c r="CK11" s="26">
        <v>3.9928493499755837</v>
      </c>
      <c r="CL11" s="26">
        <v>4.9967765808105433</v>
      </c>
      <c r="CM11" s="26">
        <v>1.22</v>
      </c>
      <c r="CN11" s="26">
        <v>5.2829976081848029</v>
      </c>
      <c r="CO11" s="26">
        <v>45.973199999999999</v>
      </c>
      <c r="CP11" s="26">
        <v>8.3369185924529727</v>
      </c>
      <c r="CQ11" s="26">
        <v>11.193322658538795</v>
      </c>
      <c r="CR11" s="26">
        <v>2.73</v>
      </c>
      <c r="CS11" s="26">
        <v>10.583429813384999</v>
      </c>
      <c r="CT11" s="26">
        <v>91.972800000000007</v>
      </c>
      <c r="CU11" s="26">
        <v>392</v>
      </c>
      <c r="CV11" s="26">
        <v>4761</v>
      </c>
      <c r="CW11" s="26">
        <v>99.35</v>
      </c>
      <c r="CX11" s="26">
        <v>856.81500411033562</v>
      </c>
      <c r="CY11" s="26">
        <v>1510.5239999999999</v>
      </c>
      <c r="CZ11" s="38"/>
      <c r="DA11" s="39" t="s">
        <v>26</v>
      </c>
      <c r="DB11" s="39" t="s">
        <v>290</v>
      </c>
      <c r="DC11" s="39" t="s">
        <v>289</v>
      </c>
      <c r="DD11" s="39" t="s">
        <v>288</v>
      </c>
      <c r="DE11" s="39" t="s">
        <v>287</v>
      </c>
      <c r="DF11" s="39" t="s">
        <v>286</v>
      </c>
      <c r="DG11" s="39" t="s">
        <v>285</v>
      </c>
      <c r="DH11" s="39" t="s">
        <v>284</v>
      </c>
      <c r="DI11" s="39" t="s">
        <v>283</v>
      </c>
      <c r="DJ11" s="39" t="s">
        <v>282</v>
      </c>
      <c r="DK11" s="39" t="s">
        <v>281</v>
      </c>
    </row>
    <row r="12" spans="1:119" s="2" customFormat="1" x14ac:dyDescent="0.2">
      <c r="A12" s="1" t="s">
        <v>10</v>
      </c>
      <c r="B12" s="1"/>
      <c r="C12" s="4">
        <v>70.266350507736192</v>
      </c>
      <c r="D12" s="4">
        <v>233.47228312492379</v>
      </c>
      <c r="E12" s="4">
        <v>45.746755599975586</v>
      </c>
      <c r="F12" s="4">
        <v>45.746699999999997</v>
      </c>
      <c r="G12" s="4">
        <v>73.53725</v>
      </c>
      <c r="H12" s="4">
        <v>33.273595809936523</v>
      </c>
      <c r="I12" s="4">
        <v>881.73575878143299</v>
      </c>
      <c r="J12" s="4">
        <v>29.498679876327522</v>
      </c>
      <c r="K12" s="4">
        <v>1340.945988893508</v>
      </c>
      <c r="L12" s="4">
        <v>1228.42</v>
      </c>
      <c r="M12" s="4">
        <v>372.44895505905157</v>
      </c>
      <c r="N12" s="4">
        <v>1348.155069828033</v>
      </c>
      <c r="O12" s="4">
        <v>223.28819799423232</v>
      </c>
      <c r="P12" s="4">
        <v>514.74766635894798</v>
      </c>
      <c r="Q12" s="4">
        <v>596.15650000000005</v>
      </c>
      <c r="R12" s="4">
        <v>434.49802041053709</v>
      </c>
      <c r="S12" s="4">
        <v>2652.8713171482054</v>
      </c>
      <c r="T12" s="4">
        <v>778.59288191795122</v>
      </c>
      <c r="U12" s="4">
        <v>1498.1515195369707</v>
      </c>
      <c r="V12" s="4">
        <v>3.6202545166015598</v>
      </c>
      <c r="W12" s="4">
        <v>7.6184182167052938</v>
      </c>
      <c r="X12" s="4">
        <v>2.6284985542297354</v>
      </c>
      <c r="Y12" s="4">
        <v>6.5060458183288414</v>
      </c>
      <c r="Z12" s="4">
        <v>575.01070000000004</v>
      </c>
      <c r="AA12" s="4">
        <v>0.18450927734374972</v>
      </c>
      <c r="AB12" s="4">
        <v>0.63040423393249423</v>
      </c>
      <c r="AC12" s="4">
        <v>0.14444684982299788</v>
      </c>
      <c r="AD12" s="4">
        <v>0.43</v>
      </c>
      <c r="AE12" s="4">
        <v>11.95912</v>
      </c>
      <c r="AF12" s="4">
        <v>2.352720260620115</v>
      </c>
      <c r="AG12" s="4">
        <v>10.643439531326267</v>
      </c>
      <c r="AH12" s="4">
        <v>3.3</v>
      </c>
      <c r="AI12" s="4">
        <v>13.680614471435526</v>
      </c>
      <c r="AJ12" s="4">
        <v>74.769199999999998</v>
      </c>
      <c r="AK12" s="4">
        <v>3.9928493499755837</v>
      </c>
      <c r="AL12" s="4">
        <v>4.9967765808105433</v>
      </c>
      <c r="AM12" s="4">
        <v>1.22</v>
      </c>
      <c r="AN12" s="4">
        <v>5.2829976081848029</v>
      </c>
      <c r="AO12" s="4">
        <v>45.973199999999999</v>
      </c>
      <c r="AP12" s="4">
        <v>8.3369185924529727</v>
      </c>
      <c r="AQ12" s="4">
        <v>11.193322658538795</v>
      </c>
      <c r="AR12" s="4">
        <v>2.73</v>
      </c>
      <c r="AS12" s="4">
        <v>10.583429813384999</v>
      </c>
      <c r="AT12" s="4">
        <v>91.972800000000007</v>
      </c>
      <c r="AU12" s="4">
        <v>392</v>
      </c>
      <c r="AV12" s="4">
        <v>4761</v>
      </c>
      <c r="AW12" s="4">
        <v>99.35</v>
      </c>
      <c r="AX12" s="4">
        <v>856.81500411033562</v>
      </c>
      <c r="AY12" s="4">
        <v>1510.5239999999999</v>
      </c>
      <c r="BA12" s="27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8"/>
      <c r="DA12" t="s">
        <v>279</v>
      </c>
      <c r="DB12">
        <v>93.7538678465271</v>
      </c>
      <c r="DC12">
        <v>702.77480467224109</v>
      </c>
      <c r="DD12">
        <v>610.95927784805303</v>
      </c>
      <c r="DE12">
        <v>1341.0284347534161</v>
      </c>
      <c r="DF12">
        <v>119.0767834211731</v>
      </c>
      <c r="DG12">
        <v>2.6696960722198484</v>
      </c>
      <c r="DH12">
        <v>20.949194852676381</v>
      </c>
      <c r="DI12">
        <v>12.293164707794187</v>
      </c>
      <c r="DJ12">
        <v>24.963294212875354</v>
      </c>
      <c r="DK12">
        <v>1523.9378008220672</v>
      </c>
      <c r="DL12"/>
      <c r="DM12"/>
      <c r="DN12"/>
      <c r="DO12"/>
    </row>
    <row r="13" spans="1:119" x14ac:dyDescent="0.2">
      <c r="A13" s="32" t="s">
        <v>280</v>
      </c>
      <c r="C13">
        <f>AVERAGE(C12:G12)</f>
        <v>93.7538678465271</v>
      </c>
      <c r="H13">
        <f>AVERAGE(H12:L12)</f>
        <v>702.77480467224109</v>
      </c>
      <c r="M13">
        <f>AVERAGE(M12:Q12)</f>
        <v>610.95927784805303</v>
      </c>
      <c r="R13">
        <f>AVERAGE(R12:U12)</f>
        <v>1341.0284347534161</v>
      </c>
      <c r="V13">
        <f>AVERAGE(V12:Z12)</f>
        <v>119.0767834211731</v>
      </c>
      <c r="AA13">
        <f>AVERAGE(AA12:AE12)</f>
        <v>2.6696960722198484</v>
      </c>
      <c r="AF13">
        <f>AVERAGE(AF12:AJ12)</f>
        <v>20.949194852676381</v>
      </c>
      <c r="AK13">
        <f>AVERAGE(AK12:AO12)</f>
        <v>12.293164707794187</v>
      </c>
      <c r="AP13">
        <f>AVERAGE(AP12:AT12)</f>
        <v>24.963294212875354</v>
      </c>
      <c r="AU13">
        <f>AVERAGE(AU12:AY12)</f>
        <v>1523.9378008220672</v>
      </c>
    </row>
    <row r="14" spans="1:119" ht="15.75" x14ac:dyDescent="0.2">
      <c r="A14" s="6" t="s">
        <v>26</v>
      </c>
      <c r="B14" s="6" t="s">
        <v>74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BB14" s="29" t="s">
        <v>10</v>
      </c>
      <c r="BC14" s="40" t="s">
        <v>25</v>
      </c>
      <c r="BD14" s="25" t="s">
        <v>0</v>
      </c>
      <c r="BE14" s="25" t="s">
        <v>1</v>
      </c>
      <c r="BF14" s="25" t="s">
        <v>2</v>
      </c>
      <c r="BG14" s="25" t="s">
        <v>60</v>
      </c>
      <c r="BH14" s="40"/>
    </row>
    <row r="15" spans="1:119" ht="15.75" x14ac:dyDescent="0.2">
      <c r="A15" s="6" t="s">
        <v>37</v>
      </c>
      <c r="B15" s="6"/>
      <c r="C15" s="7">
        <v>0.91459999999999997</v>
      </c>
      <c r="D15" s="7">
        <v>0.91539999999999999</v>
      </c>
      <c r="E15" s="7">
        <v>0.85360000000000003</v>
      </c>
      <c r="F15" s="7">
        <v>0.8972</v>
      </c>
      <c r="G15" s="7">
        <v>0.76180000000000003</v>
      </c>
      <c r="H15" s="7">
        <v>0.75770000000000004</v>
      </c>
      <c r="I15" s="7">
        <v>0.91520000000000001</v>
      </c>
      <c r="J15" s="7">
        <v>0.85919999999999996</v>
      </c>
      <c r="K15" s="7">
        <v>0.9153</v>
      </c>
      <c r="L15" s="7">
        <v>0.84960000000000002</v>
      </c>
      <c r="BB15" s="29" t="s">
        <v>3</v>
      </c>
      <c r="BC15" s="26">
        <v>70.266350507736192</v>
      </c>
      <c r="BD15" s="26">
        <v>233.47228312492379</v>
      </c>
      <c r="BE15" s="26">
        <v>45.746755599975586</v>
      </c>
      <c r="BF15" s="26">
        <v>45.746699999999997</v>
      </c>
      <c r="BG15" s="26">
        <v>73.53725</v>
      </c>
    </row>
    <row r="16" spans="1:119" ht="15.75" x14ac:dyDescent="0.2">
      <c r="A16" s="6" t="s">
        <v>5</v>
      </c>
      <c r="B16" s="6"/>
      <c r="C16" s="7">
        <v>0.98523780000000005</v>
      </c>
      <c r="D16" s="7">
        <v>0.99082570000000003</v>
      </c>
      <c r="F16" s="7"/>
      <c r="G16" s="7">
        <v>0.55166760000000004</v>
      </c>
      <c r="H16" s="7">
        <v>0.74082570000000003</v>
      </c>
      <c r="I16" s="7">
        <v>0.65828319999999996</v>
      </c>
      <c r="J16" s="7">
        <v>0.73394499999999996</v>
      </c>
      <c r="K16" s="7">
        <v>0.57627119999999998</v>
      </c>
      <c r="L16" s="7">
        <v>0.60550459999999995</v>
      </c>
      <c r="BB16" s="29" t="s">
        <v>4</v>
      </c>
      <c r="BC16" s="26">
        <v>33.273595809936523</v>
      </c>
      <c r="BD16" s="26">
        <v>881.73575878143299</v>
      </c>
      <c r="BE16" s="26">
        <v>29.498679876327522</v>
      </c>
      <c r="BF16" s="26">
        <v>1340.945988893508</v>
      </c>
      <c r="BG16" s="26">
        <v>1228.42</v>
      </c>
    </row>
    <row r="17" spans="1:59" ht="15.75" x14ac:dyDescent="0.2">
      <c r="A17" s="6" t="s">
        <v>38</v>
      </c>
      <c r="B17" s="6"/>
      <c r="C17" s="7">
        <v>0.98950349999999998</v>
      </c>
      <c r="D17" s="7">
        <v>0.99190129999999999</v>
      </c>
      <c r="E17" s="7">
        <v>0.78137000000000001</v>
      </c>
      <c r="F17" s="7">
        <v>0.81382469999999996</v>
      </c>
      <c r="G17" s="7">
        <v>0.75214899999999996</v>
      </c>
      <c r="H17" s="7">
        <v>0.82598329999999998</v>
      </c>
      <c r="I17" s="7">
        <v>0.8632666</v>
      </c>
      <c r="J17" s="7">
        <v>0.81709370000000003</v>
      </c>
      <c r="K17" s="7">
        <v>0.85429379999999999</v>
      </c>
      <c r="L17" s="7">
        <v>0.76681429999999995</v>
      </c>
      <c r="Q17" s="17" t="s">
        <v>60</v>
      </c>
      <c r="R17" s="20" t="s">
        <v>62</v>
      </c>
      <c r="S17" s="20" t="s">
        <v>4</v>
      </c>
      <c r="T17" s="20" t="s">
        <v>61</v>
      </c>
      <c r="U17" s="20" t="s">
        <v>71</v>
      </c>
      <c r="V17" s="20" t="s">
        <v>56</v>
      </c>
      <c r="W17" s="20" t="s">
        <v>72</v>
      </c>
      <c r="X17" s="20" t="s">
        <v>54</v>
      </c>
      <c r="Y17" s="20" t="s">
        <v>16</v>
      </c>
      <c r="Z17" s="20" t="s">
        <v>73</v>
      </c>
      <c r="BB17" s="29" t="s">
        <v>71</v>
      </c>
      <c r="BC17" s="26">
        <v>372.44895505905157</v>
      </c>
      <c r="BD17" s="26">
        <v>1348.155069828033</v>
      </c>
      <c r="BE17" s="26">
        <v>223.28819799423232</v>
      </c>
      <c r="BF17" s="26">
        <v>514.74766635894798</v>
      </c>
      <c r="BG17" s="26">
        <v>596.15650000000005</v>
      </c>
    </row>
    <row r="18" spans="1:59" ht="15.75" x14ac:dyDescent="0.2">
      <c r="A18" s="6" t="s">
        <v>6</v>
      </c>
      <c r="B18" s="6"/>
      <c r="C18" s="7">
        <v>0.9781995</v>
      </c>
      <c r="D18" s="7">
        <v>0.98364819999999997</v>
      </c>
      <c r="E18" s="7">
        <v>0.50036670000000005</v>
      </c>
      <c r="F18" s="7">
        <v>0.60953420000000003</v>
      </c>
      <c r="G18" s="7">
        <v>0.45550420000000003</v>
      </c>
      <c r="H18" s="7">
        <v>0.63757989999999998</v>
      </c>
      <c r="I18" s="7">
        <v>0.70039870000000004</v>
      </c>
      <c r="J18" s="7">
        <v>0.61752649999999998</v>
      </c>
      <c r="K18" s="7">
        <v>0.67950790000000005</v>
      </c>
      <c r="L18" s="7">
        <v>0.50894790000000001</v>
      </c>
      <c r="Q18" s="17" t="s">
        <v>5</v>
      </c>
      <c r="R18" s="21">
        <v>0.8569</v>
      </c>
      <c r="S18" s="21">
        <v>0.88949999999999996</v>
      </c>
      <c r="T18" s="21">
        <v>0.98219999999999996</v>
      </c>
      <c r="U18" s="21">
        <v>0.40339999999999998</v>
      </c>
      <c r="V18" s="21">
        <v>0.73870000000000002</v>
      </c>
      <c r="W18" s="21">
        <v>0.97860000000000003</v>
      </c>
      <c r="X18" s="21">
        <v>0.67749999999999999</v>
      </c>
      <c r="Y18" s="21">
        <v>0.98360000000000003</v>
      </c>
      <c r="Z18" s="21">
        <v>0.97489999999999999</v>
      </c>
      <c r="BB18" s="29" t="s">
        <v>76</v>
      </c>
      <c r="BC18" s="26">
        <v>434.49802041053709</v>
      </c>
      <c r="BD18" s="26">
        <v>2652.8713171482054</v>
      </c>
      <c r="BE18" s="26">
        <v>778.59288191795122</v>
      </c>
      <c r="BF18" s="26">
        <v>1498.1515195369707</v>
      </c>
    </row>
    <row r="19" spans="1:59" ht="15.75" x14ac:dyDescent="0.2">
      <c r="A19" s="6" t="s">
        <v>39</v>
      </c>
      <c r="B19" s="6"/>
      <c r="C19" s="7">
        <v>0.96397120000000003</v>
      </c>
      <c r="D19" s="7">
        <v>0.85141129999999998</v>
      </c>
      <c r="E19" s="7">
        <v>0.99694269999999996</v>
      </c>
      <c r="F19" s="7">
        <v>0.84418059999999995</v>
      </c>
      <c r="G19" s="7">
        <v>0.68387960000000003</v>
      </c>
      <c r="H19" s="7">
        <v>0.74617770000000005</v>
      </c>
      <c r="I19" s="7">
        <v>0.96364890000000003</v>
      </c>
      <c r="J19" s="7">
        <v>0.77600150000000001</v>
      </c>
      <c r="K19" s="7">
        <v>0.96347660000000002</v>
      </c>
      <c r="L19" s="7">
        <v>0.7451103</v>
      </c>
      <c r="Q19" s="17" t="s">
        <v>6</v>
      </c>
      <c r="R19" s="21">
        <v>0.68459999999999999</v>
      </c>
      <c r="S19" s="21">
        <v>0.70109999999999995</v>
      </c>
      <c r="T19" s="21">
        <v>0.39510000000000001</v>
      </c>
      <c r="U19" s="21">
        <v>0.1222</v>
      </c>
      <c r="V19" s="21">
        <v>0.38250000000000001</v>
      </c>
      <c r="W19" s="21">
        <v>0.93379999999999996</v>
      </c>
      <c r="X19" s="21">
        <v>0.2145</v>
      </c>
      <c r="Y19" s="21">
        <v>0.94979999999999998</v>
      </c>
      <c r="Z19" s="21">
        <v>0.94399999999999995</v>
      </c>
      <c r="BB19" s="29" t="s">
        <v>56</v>
      </c>
      <c r="BC19" s="26">
        <v>3.6202545166015598</v>
      </c>
      <c r="BD19" s="26">
        <v>7.6184182167052938</v>
      </c>
      <c r="BE19" s="26">
        <v>2.6284985542297354</v>
      </c>
      <c r="BF19" s="26">
        <v>6.5060458183288414</v>
      </c>
      <c r="BG19" s="26">
        <v>575.01070000000004</v>
      </c>
    </row>
    <row r="20" spans="1:59" ht="15.75" x14ac:dyDescent="0.2">
      <c r="A20" s="6" t="s">
        <v>7</v>
      </c>
      <c r="B20" s="6"/>
      <c r="C20" s="7">
        <v>0.94230380000000002</v>
      </c>
      <c r="D20" s="7">
        <v>0.95991890000000002</v>
      </c>
      <c r="E20" s="7">
        <v>0.5540157</v>
      </c>
      <c r="F20" s="7">
        <v>0.59521690000000005</v>
      </c>
      <c r="G20" s="7">
        <v>0.51391039999999999</v>
      </c>
      <c r="H20" s="7">
        <v>0.58228500000000005</v>
      </c>
      <c r="I20" s="7">
        <v>0.72804500000000005</v>
      </c>
      <c r="J20" s="7">
        <v>0.59214549999999999</v>
      </c>
      <c r="K20" s="7">
        <v>0.71865319999999999</v>
      </c>
      <c r="L20" s="7">
        <v>0.54032979999999997</v>
      </c>
      <c r="Q20" s="17" t="s">
        <v>7</v>
      </c>
      <c r="R20" s="21">
        <v>0.50170000000000003</v>
      </c>
      <c r="S20" s="21">
        <v>0.61319999999999997</v>
      </c>
      <c r="T20" s="21">
        <v>0.46079999999999999</v>
      </c>
      <c r="U20" s="21">
        <v>0.2399</v>
      </c>
      <c r="V20" s="21">
        <v>0.36609999999999998</v>
      </c>
      <c r="W20" s="21">
        <v>0.89910000000000001</v>
      </c>
      <c r="X20" s="21">
        <v>0.34229999999999999</v>
      </c>
      <c r="Y20" s="21">
        <v>0.9173</v>
      </c>
      <c r="Z20" s="21">
        <v>0.88160000000000005</v>
      </c>
      <c r="BB20" s="29" t="s">
        <v>72</v>
      </c>
      <c r="BC20" s="26">
        <v>0.18450927734374972</v>
      </c>
      <c r="BD20" s="26">
        <v>0.63040423393249423</v>
      </c>
      <c r="BE20" s="26">
        <v>0.14444684982299788</v>
      </c>
      <c r="BF20" s="26">
        <v>0.43</v>
      </c>
      <c r="BG20" s="26">
        <v>11.95912</v>
      </c>
    </row>
    <row r="21" spans="1:59" ht="15.75" x14ac:dyDescent="0.2">
      <c r="A21" s="6" t="s">
        <v>40</v>
      </c>
      <c r="B21" s="6"/>
      <c r="C21" s="7">
        <v>8.76947E-2</v>
      </c>
      <c r="D21" s="7">
        <v>4.9908399999999999E-2</v>
      </c>
      <c r="E21" s="7">
        <v>0.82859309999999997</v>
      </c>
      <c r="F21" s="7">
        <v>0.61687449999999999</v>
      </c>
      <c r="G21" s="7">
        <v>0.98597179999999995</v>
      </c>
      <c r="H21" s="7">
        <v>0.67607110000000004</v>
      </c>
      <c r="I21" s="7">
        <v>0.41930790000000001</v>
      </c>
      <c r="J21" s="7">
        <v>0.64544999999999997</v>
      </c>
      <c r="K21" s="7">
        <v>0.4367105</v>
      </c>
      <c r="L21" s="7">
        <v>0.77573259999999999</v>
      </c>
      <c r="Q21" s="17" t="s">
        <v>102</v>
      </c>
      <c r="R21" s="21">
        <f>1-R22</f>
        <v>0.38649999999999995</v>
      </c>
      <c r="S21" s="21">
        <f t="shared" ref="S21:Z21" si="1">1-S22</f>
        <v>0.48460000000000003</v>
      </c>
      <c r="T21" s="21">
        <f t="shared" si="1"/>
        <v>0.32440000000000002</v>
      </c>
      <c r="U21" s="21">
        <f t="shared" si="1"/>
        <v>0.15029999999999999</v>
      </c>
      <c r="V21" s="21">
        <f t="shared" si="1"/>
        <v>0.23719999999999997</v>
      </c>
      <c r="W21" s="21">
        <f t="shared" si="1"/>
        <v>0.81720000000000004</v>
      </c>
      <c r="X21" s="21">
        <f t="shared" si="1"/>
        <v>0.24219999999999997</v>
      </c>
      <c r="Y21" s="21">
        <f t="shared" si="1"/>
        <v>0.84770000000000001</v>
      </c>
      <c r="Z21" s="21">
        <f t="shared" si="1"/>
        <v>0.82479999999999998</v>
      </c>
      <c r="BB21" s="29" t="s">
        <v>54</v>
      </c>
      <c r="BC21" s="26">
        <v>2.352720260620115</v>
      </c>
      <c r="BD21" s="26">
        <v>10.643439531326267</v>
      </c>
      <c r="BE21" s="26">
        <v>3.3</v>
      </c>
      <c r="BF21" s="26">
        <v>13.680614471435526</v>
      </c>
      <c r="BG21" s="26">
        <v>74.769199999999998</v>
      </c>
    </row>
    <row r="22" spans="1:59" ht="15.75" x14ac:dyDescent="0.2">
      <c r="A22" s="6" t="s">
        <v>8</v>
      </c>
      <c r="B22" s="6"/>
      <c r="C22" s="7">
        <v>8.3386459999999996E-2</v>
      </c>
      <c r="D22" s="7">
        <v>5.5372579999999998E-2</v>
      </c>
      <c r="E22" s="7">
        <v>0.45389040000000003</v>
      </c>
      <c r="F22" s="7">
        <v>0.42221170000000002</v>
      </c>
      <c r="G22" s="7">
        <v>0.59045479999999995</v>
      </c>
      <c r="H22" s="7">
        <v>0.47535359999999999</v>
      </c>
      <c r="I22" s="7">
        <v>0.30319669999999999</v>
      </c>
      <c r="J22" s="7">
        <v>0.45407809999999998</v>
      </c>
      <c r="K22" s="7">
        <v>0.31189440000000002</v>
      </c>
      <c r="L22" s="7">
        <v>0.51006759999999995</v>
      </c>
      <c r="Q22" s="17" t="s">
        <v>8</v>
      </c>
      <c r="R22" s="21">
        <v>0.61350000000000005</v>
      </c>
      <c r="S22" s="21">
        <v>0.51539999999999997</v>
      </c>
      <c r="T22" s="21">
        <v>0.67559999999999998</v>
      </c>
      <c r="U22" s="21">
        <v>0.84970000000000001</v>
      </c>
      <c r="V22" s="21">
        <v>0.76280000000000003</v>
      </c>
      <c r="W22" s="21">
        <v>0.18279999999999999</v>
      </c>
      <c r="X22" s="21">
        <v>0.75780000000000003</v>
      </c>
      <c r="Y22" s="21">
        <v>0.15229999999999999</v>
      </c>
      <c r="Z22" s="21">
        <v>0.17519999999999999</v>
      </c>
      <c r="BB22" s="29" t="s">
        <v>16</v>
      </c>
      <c r="BC22" s="26">
        <v>3.9928493499755837</v>
      </c>
      <c r="BD22" s="26">
        <v>4.9967765808105433</v>
      </c>
      <c r="BE22" s="26">
        <v>1.22</v>
      </c>
      <c r="BF22" s="26">
        <v>5.2829976081848029</v>
      </c>
      <c r="BG22" s="26">
        <v>45.973199999999999</v>
      </c>
    </row>
    <row r="23" spans="1:59" ht="15.75" x14ac:dyDescent="0.2">
      <c r="A23" s="6" t="s">
        <v>41</v>
      </c>
      <c r="B23" s="6"/>
      <c r="C23" s="7">
        <v>5.9022850000000002E-2</v>
      </c>
      <c r="D23" s="7">
        <v>3.5550379999999999E-2</v>
      </c>
      <c r="E23" s="7">
        <v>0.80254179999999997</v>
      </c>
      <c r="F23" s="7">
        <v>0.57409339999999998</v>
      </c>
      <c r="G23" s="7">
        <v>0.64685740000000003</v>
      </c>
      <c r="H23" s="7">
        <v>0.53528710000000002</v>
      </c>
      <c r="I23" s="7">
        <v>0.35996280000000003</v>
      </c>
      <c r="J23" s="7">
        <v>0.53448980000000001</v>
      </c>
      <c r="K23" s="7">
        <v>0.3771931</v>
      </c>
      <c r="L23" s="7">
        <v>0.63388120000000003</v>
      </c>
      <c r="Q23" s="17" t="s">
        <v>9</v>
      </c>
      <c r="R23" s="21">
        <v>0.81489999999999996</v>
      </c>
      <c r="S23" s="21">
        <v>0.82640000000000002</v>
      </c>
      <c r="T23" s="21">
        <v>0.98019999999999996</v>
      </c>
      <c r="U23" s="21">
        <v>0.38350000000000001</v>
      </c>
      <c r="V23" s="21">
        <v>0.75</v>
      </c>
      <c r="W23" s="21">
        <v>0.98089999999999999</v>
      </c>
      <c r="X23" s="21">
        <v>0.68420000000000003</v>
      </c>
      <c r="Y23" s="21">
        <v>0.98270000000000002</v>
      </c>
      <c r="Z23" s="21">
        <v>0.98170000000000002</v>
      </c>
      <c r="BB23" s="29" t="s">
        <v>73</v>
      </c>
      <c r="BC23" s="26">
        <v>8.3369185924529727</v>
      </c>
      <c r="BD23" s="26">
        <v>11.193322658538795</v>
      </c>
      <c r="BE23" s="26">
        <v>2.73</v>
      </c>
      <c r="BF23" s="26">
        <v>10.583429813384999</v>
      </c>
      <c r="BG23" s="26">
        <v>91.972800000000007</v>
      </c>
    </row>
    <row r="24" spans="1:59" ht="15.75" x14ac:dyDescent="0.2">
      <c r="A24" s="6" t="s">
        <v>42</v>
      </c>
      <c r="B24" s="6"/>
      <c r="C24" s="7">
        <v>5.769618E-2</v>
      </c>
      <c r="D24" s="7">
        <v>4.0081079999999998E-2</v>
      </c>
      <c r="E24" s="7">
        <v>0.4459843</v>
      </c>
      <c r="F24" s="7">
        <v>0.40478310000000001</v>
      </c>
      <c r="G24" s="7">
        <v>0.48608960000000001</v>
      </c>
      <c r="H24" s="7">
        <v>0.417715</v>
      </c>
      <c r="I24" s="7">
        <v>0.271955</v>
      </c>
      <c r="J24" s="7">
        <v>0.40785450000000001</v>
      </c>
      <c r="K24" s="7">
        <v>0.28134680000000001</v>
      </c>
      <c r="L24" s="7">
        <v>0.45967019999999997</v>
      </c>
      <c r="Q24" s="17" t="s">
        <v>10</v>
      </c>
      <c r="R24" s="21">
        <v>73.53725</v>
      </c>
      <c r="S24" s="21">
        <v>1228.42</v>
      </c>
      <c r="T24" s="21">
        <v>1510.5239999999999</v>
      </c>
      <c r="U24" s="21">
        <v>596.15650000000005</v>
      </c>
      <c r="V24" s="21">
        <v>575.01070000000004</v>
      </c>
      <c r="W24" s="21">
        <v>11.95912</v>
      </c>
      <c r="X24" s="21">
        <v>74.769199999999998</v>
      </c>
      <c r="Y24" s="21">
        <v>45.973199999999999</v>
      </c>
      <c r="Z24" s="21">
        <v>91.972800000000007</v>
      </c>
      <c r="BB24" s="29" t="s">
        <v>24</v>
      </c>
      <c r="BC24" s="26">
        <v>392</v>
      </c>
      <c r="BD24" s="26">
        <v>4761</v>
      </c>
      <c r="BE24" s="26">
        <v>99.35</v>
      </c>
      <c r="BF24" s="26">
        <v>856.81500411033562</v>
      </c>
      <c r="BG24" s="26">
        <v>1510.5239999999999</v>
      </c>
    </row>
    <row r="25" spans="1:59" ht="15.75" x14ac:dyDescent="0.2">
      <c r="A25" s="8" t="s">
        <v>43</v>
      </c>
      <c r="B25" s="8"/>
      <c r="C25" s="7">
        <v>0.94230380000000002</v>
      </c>
      <c r="D25" s="7">
        <v>0.95991890000000002</v>
      </c>
      <c r="E25" s="7">
        <v>0.5540157</v>
      </c>
      <c r="F25" s="7">
        <v>0.59521690000000005</v>
      </c>
      <c r="G25" s="7">
        <v>0.51391039999999999</v>
      </c>
      <c r="H25" s="7">
        <v>0.58228500000000005</v>
      </c>
      <c r="I25" s="7">
        <v>0.72804500000000005</v>
      </c>
      <c r="J25" s="7">
        <v>0.59214549999999999</v>
      </c>
      <c r="K25" s="7">
        <v>0.71865319999999999</v>
      </c>
      <c r="L25" s="7">
        <v>0.54032979999999997</v>
      </c>
    </row>
    <row r="26" spans="1:59" ht="15.75" x14ac:dyDescent="0.2">
      <c r="A26" s="8" t="s">
        <v>44</v>
      </c>
      <c r="B26" s="8"/>
      <c r="C26" s="7">
        <v>0.97499999999999998</v>
      </c>
      <c r="D26" s="7">
        <v>0.98299999999999998</v>
      </c>
      <c r="E26" s="7"/>
      <c r="F26" s="7"/>
      <c r="G26" s="7">
        <v>0.52600000000000002</v>
      </c>
      <c r="H26" s="7">
        <v>0.66400000000000003</v>
      </c>
      <c r="I26" s="7">
        <v>0.64500000000000002</v>
      </c>
      <c r="J26" s="7">
        <v>0.64500000000000002</v>
      </c>
      <c r="K26" s="7">
        <v>0.44700000000000001</v>
      </c>
      <c r="L26" s="7">
        <v>0.51700000000000002</v>
      </c>
      <c r="Q26" s="17" t="s">
        <v>2</v>
      </c>
      <c r="R26" s="20" t="s">
        <v>62</v>
      </c>
      <c r="S26" s="20" t="s">
        <v>4</v>
      </c>
      <c r="T26" s="20" t="s">
        <v>61</v>
      </c>
      <c r="U26" s="20" t="s">
        <v>71</v>
      </c>
      <c r="V26" s="20" t="s">
        <v>56</v>
      </c>
      <c r="W26" s="20" t="s">
        <v>72</v>
      </c>
      <c r="X26" s="20" t="s">
        <v>54</v>
      </c>
      <c r="Y26" s="20" t="s">
        <v>16</v>
      </c>
      <c r="Z26" s="20" t="s">
        <v>73</v>
      </c>
    </row>
    <row r="27" spans="1:59" ht="15.75" x14ac:dyDescent="0.2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Q27" s="17" t="s">
        <v>5</v>
      </c>
      <c r="R27" s="1">
        <v>0.84099999999999997</v>
      </c>
      <c r="S27" s="4">
        <v>0.97299999999999998</v>
      </c>
      <c r="T27" s="1">
        <v>0.95489999999999997</v>
      </c>
      <c r="U27" s="4">
        <v>0.86399999999999999</v>
      </c>
      <c r="V27" s="1">
        <v>0.98029999999999995</v>
      </c>
      <c r="W27" s="1">
        <v>0.24660000000000001</v>
      </c>
      <c r="X27" s="1">
        <v>0.96419999999999995</v>
      </c>
      <c r="Y27" s="1">
        <v>0.9869</v>
      </c>
      <c r="Z27" s="1">
        <v>0.81830000000000003</v>
      </c>
    </row>
    <row r="28" spans="1:59" ht="15.75" x14ac:dyDescent="0.2">
      <c r="A28" s="9" t="s">
        <v>26</v>
      </c>
      <c r="B28" s="9"/>
      <c r="C28" s="10" t="s">
        <v>45</v>
      </c>
      <c r="D28" s="10"/>
      <c r="E28" s="10" t="s">
        <v>46</v>
      </c>
      <c r="F28" s="10" t="s">
        <v>47</v>
      </c>
      <c r="G28" s="10" t="s">
        <v>48</v>
      </c>
      <c r="H28" s="10"/>
      <c r="I28" s="10" t="s">
        <v>49</v>
      </c>
      <c r="J28" s="10"/>
      <c r="K28" s="10" t="s">
        <v>50</v>
      </c>
      <c r="L28" s="10"/>
      <c r="M28" s="10"/>
      <c r="N28" s="10"/>
      <c r="O28" s="10"/>
      <c r="Q28" s="17" t="s">
        <v>6</v>
      </c>
      <c r="R28" s="1">
        <v>0.69310000000000005</v>
      </c>
      <c r="S28" s="4">
        <v>0.9365</v>
      </c>
      <c r="T28" s="1">
        <v>0.90810000000000002</v>
      </c>
      <c r="U28" s="4">
        <v>0.63619999999999999</v>
      </c>
      <c r="V28" s="1">
        <v>0.94489999999999996</v>
      </c>
      <c r="W28" s="1">
        <v>0</v>
      </c>
      <c r="X28" s="1">
        <v>0.90680000000000005</v>
      </c>
      <c r="Y28" s="1">
        <v>0.96660000000000001</v>
      </c>
      <c r="Z28" s="1">
        <v>0.75239999999999996</v>
      </c>
    </row>
    <row r="29" spans="1:59" ht="15.75" x14ac:dyDescent="0.2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Q29" s="17" t="s">
        <v>7</v>
      </c>
      <c r="R29" s="1">
        <v>0.56269999999999998</v>
      </c>
      <c r="S29" s="4">
        <v>0.87329999999999997</v>
      </c>
      <c r="T29" s="1">
        <v>0.83409999999999995</v>
      </c>
      <c r="U29" s="4">
        <v>0.59930000000000005</v>
      </c>
      <c r="V29" s="1">
        <v>0.90080000000000005</v>
      </c>
      <c r="W29" s="1">
        <v>6.4100000000000004E-2</v>
      </c>
      <c r="X29" s="1">
        <v>0.83930000000000005</v>
      </c>
      <c r="Y29" s="1">
        <v>0.92889999999999995</v>
      </c>
      <c r="Z29" s="1">
        <v>0.67430000000000001</v>
      </c>
    </row>
    <row r="30" spans="1:59" ht="15.75" x14ac:dyDescent="0.2">
      <c r="A30" s="6" t="s">
        <v>5</v>
      </c>
      <c r="B30" s="6"/>
      <c r="C30" s="5">
        <v>0.96479999999999999</v>
      </c>
      <c r="D30" s="5"/>
      <c r="E30" s="7"/>
      <c r="F30" s="5">
        <v>6.2100000000000002E-2</v>
      </c>
      <c r="G30" s="5">
        <v>0.13300000000000001</v>
      </c>
      <c r="H30" s="5"/>
      <c r="I30" s="5">
        <v>0.501</v>
      </c>
      <c r="J30" s="5"/>
      <c r="K30" s="5">
        <v>0.10199999999999999</v>
      </c>
      <c r="L30" s="7"/>
      <c r="M30" s="7"/>
      <c r="N30" s="7"/>
      <c r="O30" s="7"/>
      <c r="Q30" s="17" t="s">
        <v>102</v>
      </c>
      <c r="R30" s="1">
        <f>1-R31</f>
        <v>0.47240000000000004</v>
      </c>
      <c r="S30" s="1">
        <f t="shared" ref="S30:Z30" si="2">1-S31</f>
        <v>0.78239999999999998</v>
      </c>
      <c r="T30" s="1">
        <f t="shared" si="2"/>
        <v>0.74140000000000006</v>
      </c>
      <c r="U30" s="1">
        <f t="shared" si="2"/>
        <v>0.45350000000000001</v>
      </c>
      <c r="V30" s="1">
        <f t="shared" si="2"/>
        <v>0.82340000000000002</v>
      </c>
      <c r="W30" s="1">
        <f t="shared" si="2"/>
        <v>3.510000000000002E-2</v>
      </c>
      <c r="X30" s="1">
        <f t="shared" si="2"/>
        <v>0.73370000000000002</v>
      </c>
      <c r="Y30" s="1">
        <f t="shared" si="2"/>
        <v>0.86960000000000004</v>
      </c>
      <c r="Z30" s="1">
        <f t="shared" si="2"/>
        <v>0.59000000000000008</v>
      </c>
    </row>
    <row r="31" spans="1:59" ht="15.75" x14ac:dyDescent="0.2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Q31" s="17" t="s">
        <v>8</v>
      </c>
      <c r="R31" s="1">
        <v>0.52759999999999996</v>
      </c>
      <c r="S31" s="4">
        <v>0.21759999999999999</v>
      </c>
      <c r="T31" s="1">
        <v>0.2586</v>
      </c>
      <c r="U31" s="4">
        <v>0.54649999999999999</v>
      </c>
      <c r="V31" s="1">
        <v>0.17660000000000001</v>
      </c>
      <c r="W31" s="1">
        <v>0.96489999999999998</v>
      </c>
      <c r="X31" s="1">
        <v>0.26629999999999998</v>
      </c>
      <c r="Y31" s="1">
        <v>0.13039999999999999</v>
      </c>
      <c r="Z31" s="1">
        <v>0.41</v>
      </c>
    </row>
    <row r="32" spans="1:59" ht="15.75" x14ac:dyDescent="0.2">
      <c r="A32" s="6" t="s">
        <v>6</v>
      </c>
      <c r="B32" s="6"/>
      <c r="C32" s="5">
        <v>0.98440000000000005</v>
      </c>
      <c r="D32" s="5"/>
      <c r="E32" s="7"/>
      <c r="F32" s="5">
        <v>0.56420000000000003</v>
      </c>
      <c r="G32" s="5">
        <v>0.2757</v>
      </c>
      <c r="H32" s="5"/>
      <c r="I32" s="5">
        <v>0.4577</v>
      </c>
      <c r="J32" s="5"/>
      <c r="K32" s="5">
        <v>0.1749</v>
      </c>
      <c r="L32" s="7"/>
      <c r="M32" s="7"/>
      <c r="N32" s="7"/>
      <c r="O32" s="7"/>
      <c r="Q32" s="17" t="s">
        <v>9</v>
      </c>
      <c r="R32" s="1">
        <v>0.87539999999999996</v>
      </c>
      <c r="S32" s="4">
        <v>0.95330000000000004</v>
      </c>
      <c r="T32" s="1">
        <v>0.95760000000000001</v>
      </c>
      <c r="U32" s="4">
        <v>0.83989999999999998</v>
      </c>
      <c r="V32" s="1">
        <v>0.97540000000000004</v>
      </c>
      <c r="W32" s="1">
        <v>0.19389999999999999</v>
      </c>
      <c r="X32" s="1">
        <v>0.94550000000000001</v>
      </c>
      <c r="Y32" s="1">
        <v>0.98109999999999997</v>
      </c>
      <c r="Z32" s="1">
        <v>0.8901</v>
      </c>
    </row>
    <row r="33" spans="1:45" ht="15.75" x14ac:dyDescent="0.2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Q33" s="17" t="s">
        <v>10</v>
      </c>
      <c r="R33" s="1">
        <v>45.746699999999997</v>
      </c>
      <c r="S33" s="4">
        <v>1340.945988893508</v>
      </c>
      <c r="T33" s="1">
        <v>856.81500411033562</v>
      </c>
      <c r="U33" s="4">
        <v>514.74766635894798</v>
      </c>
      <c r="V33" s="1">
        <v>6.5060458183288414</v>
      </c>
      <c r="W33" s="1">
        <v>0.43</v>
      </c>
      <c r="X33" s="1">
        <v>13.680614471435526</v>
      </c>
      <c r="Y33" s="1">
        <v>5.2829976081848029</v>
      </c>
      <c r="Z33" s="1">
        <v>10.583429813384999</v>
      </c>
    </row>
    <row r="34" spans="1:45" ht="15.75" x14ac:dyDescent="0.2">
      <c r="A34" s="6" t="s">
        <v>7</v>
      </c>
      <c r="B34" s="6"/>
      <c r="C34" s="5">
        <v>0.92210000000000003</v>
      </c>
      <c r="D34" s="5"/>
      <c r="E34" s="7"/>
      <c r="F34" s="5">
        <v>0.54459999999999997</v>
      </c>
      <c r="G34" s="5">
        <v>0.40500000000000003</v>
      </c>
      <c r="H34" s="5"/>
      <c r="I34" s="5">
        <v>0.50070000000000003</v>
      </c>
      <c r="J34" s="5"/>
      <c r="K34" s="5">
        <v>0.1777</v>
      </c>
      <c r="L34" s="7"/>
      <c r="M34" s="7"/>
      <c r="N34" s="7"/>
      <c r="O34" s="7"/>
    </row>
    <row r="35" spans="1:45" ht="15.75" x14ac:dyDescent="0.2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22" t="s">
        <v>75</v>
      </c>
      <c r="R35" s="20" t="s">
        <v>62</v>
      </c>
      <c r="S35" s="20" t="s">
        <v>4</v>
      </c>
      <c r="T35" s="20" t="s">
        <v>61</v>
      </c>
      <c r="U35" s="20" t="s">
        <v>71</v>
      </c>
      <c r="V35" s="20" t="s">
        <v>56</v>
      </c>
      <c r="W35" s="20" t="s">
        <v>72</v>
      </c>
      <c r="X35" s="20" t="s">
        <v>54</v>
      </c>
      <c r="Y35" s="20" t="s">
        <v>16</v>
      </c>
      <c r="Z35" s="20" t="s">
        <v>73</v>
      </c>
    </row>
    <row r="36" spans="1:45" ht="15.75" x14ac:dyDescent="0.2">
      <c r="A36" s="6" t="s">
        <v>8</v>
      </c>
      <c r="B36" s="6"/>
      <c r="C36" s="5">
        <v>0.10539999999999999</v>
      </c>
      <c r="D36" s="5"/>
      <c r="E36" s="7"/>
      <c r="F36" s="5">
        <v>0.48330000000000001</v>
      </c>
      <c r="G36" s="5">
        <v>0.60460000000000003</v>
      </c>
      <c r="H36" s="5"/>
      <c r="I36" s="5">
        <v>0.58289999999999997</v>
      </c>
      <c r="J36" s="5"/>
      <c r="K36" s="5">
        <v>0.87729999999999997</v>
      </c>
      <c r="L36" s="7"/>
      <c r="M36" s="7"/>
      <c r="N36" s="7"/>
      <c r="O36" s="7"/>
      <c r="Q36" s="17" t="s">
        <v>5</v>
      </c>
      <c r="R36" s="1">
        <f t="shared" ref="R36:Z36" si="3">R18-R27</f>
        <v>1.5900000000000025E-2</v>
      </c>
      <c r="S36" s="1">
        <f t="shared" si="3"/>
        <v>-8.3500000000000019E-2</v>
      </c>
      <c r="T36" s="1">
        <f t="shared" si="3"/>
        <v>2.7299999999999991E-2</v>
      </c>
      <c r="U36" s="1">
        <f t="shared" si="3"/>
        <v>-0.46060000000000001</v>
      </c>
      <c r="V36" s="1">
        <f t="shared" si="3"/>
        <v>-0.24159999999999993</v>
      </c>
      <c r="W36" s="1">
        <f t="shared" si="3"/>
        <v>0.73199999999999998</v>
      </c>
      <c r="X36" s="1">
        <f t="shared" si="3"/>
        <v>-0.28669999999999995</v>
      </c>
      <c r="Y36" s="1">
        <f t="shared" si="3"/>
        <v>-3.2999999999999696E-3</v>
      </c>
      <c r="Z36" s="1">
        <f t="shared" si="3"/>
        <v>0.15659999999999996</v>
      </c>
    </row>
    <row r="37" spans="1:45" ht="15.75" x14ac:dyDescent="0.2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Q37" s="17" t="s">
        <v>6</v>
      </c>
      <c r="R37" s="1">
        <f t="shared" ref="R37:Z37" si="4">R19-R28</f>
        <v>-8.5000000000000631E-3</v>
      </c>
      <c r="S37" s="1">
        <f t="shared" si="4"/>
        <v>-0.23540000000000005</v>
      </c>
      <c r="T37" s="1">
        <f t="shared" si="4"/>
        <v>-0.51300000000000001</v>
      </c>
      <c r="U37" s="1">
        <f t="shared" si="4"/>
        <v>-0.51400000000000001</v>
      </c>
      <c r="V37" s="1">
        <f t="shared" si="4"/>
        <v>-0.56240000000000001</v>
      </c>
      <c r="W37" s="1">
        <f t="shared" si="4"/>
        <v>0.93379999999999996</v>
      </c>
      <c r="X37" s="1">
        <f t="shared" si="4"/>
        <v>-0.69230000000000003</v>
      </c>
      <c r="Y37" s="1">
        <f t="shared" si="4"/>
        <v>-1.6800000000000037E-2</v>
      </c>
      <c r="Z37" s="1">
        <f t="shared" si="4"/>
        <v>0.19159999999999999</v>
      </c>
    </row>
    <row r="38" spans="1:45" ht="15.75" x14ac:dyDescent="0.2">
      <c r="A38" s="6" t="s">
        <v>51</v>
      </c>
      <c r="B38" s="6"/>
      <c r="C38" s="5">
        <v>0.88080000000000003</v>
      </c>
      <c r="D38" s="5"/>
      <c r="E38" s="7"/>
      <c r="F38" s="5">
        <v>3.1399999999999997E-2</v>
      </c>
      <c r="G38" s="5">
        <v>2.3E-3</v>
      </c>
      <c r="H38" s="5"/>
      <c r="I38" s="5">
        <v>0.29139999999999999</v>
      </c>
      <c r="J38" s="5"/>
      <c r="K38" s="5">
        <v>5.1049999999999998E-2</v>
      </c>
      <c r="L38" s="7"/>
      <c r="M38" s="7"/>
      <c r="N38" s="7"/>
      <c r="O38" s="7"/>
      <c r="Q38" s="17" t="s">
        <v>7</v>
      </c>
      <c r="R38" s="1">
        <f t="shared" ref="R38:Z38" si="5">R20-R29</f>
        <v>-6.0999999999999943E-2</v>
      </c>
      <c r="S38" s="1">
        <f t="shared" si="5"/>
        <v>-0.2601</v>
      </c>
      <c r="T38" s="1">
        <f t="shared" si="5"/>
        <v>-0.37329999999999997</v>
      </c>
      <c r="U38" s="1">
        <f t="shared" si="5"/>
        <v>-0.35940000000000005</v>
      </c>
      <c r="V38" s="1">
        <f t="shared" si="5"/>
        <v>-0.53470000000000006</v>
      </c>
      <c r="W38" s="1">
        <f t="shared" si="5"/>
        <v>0.83499999999999996</v>
      </c>
      <c r="X38" s="1">
        <f t="shared" si="5"/>
        <v>-0.49700000000000005</v>
      </c>
      <c r="Y38" s="1">
        <f t="shared" si="5"/>
        <v>-1.1599999999999944E-2</v>
      </c>
      <c r="Z38" s="1">
        <f t="shared" si="5"/>
        <v>0.20730000000000004</v>
      </c>
    </row>
    <row r="39" spans="1:45" ht="15.75" x14ac:dyDescent="0.2">
      <c r="A39" s="13"/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Q39" s="17" t="s">
        <v>102</v>
      </c>
      <c r="R39" s="1">
        <v>-8.5900000000000087E-2</v>
      </c>
      <c r="S39" s="1">
        <v>-0.29779999999999995</v>
      </c>
      <c r="T39" s="1">
        <v>-0.41699999999999998</v>
      </c>
      <c r="U39" s="1">
        <v>-0.30320000000000003</v>
      </c>
      <c r="V39" s="1">
        <v>-0.58620000000000005</v>
      </c>
      <c r="W39" s="1">
        <v>0.78210000000000002</v>
      </c>
      <c r="X39" s="1">
        <v>-0.49150000000000005</v>
      </c>
      <c r="Y39" s="1">
        <v>-2.1900000000000003E-2</v>
      </c>
      <c r="Z39" s="1">
        <v>0.23479999999999998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spans="1:45" ht="15.75" x14ac:dyDescent="0.2">
      <c r="A40" s="14" t="s">
        <v>52</v>
      </c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Q40" s="17" t="s">
        <v>9</v>
      </c>
      <c r="R40" s="1">
        <f t="shared" ref="R40:Z40" si="6">R23-R32</f>
        <v>-6.0499999999999998E-2</v>
      </c>
      <c r="S40" s="1">
        <f t="shared" si="6"/>
        <v>-0.12690000000000001</v>
      </c>
      <c r="T40" s="1">
        <f t="shared" si="6"/>
        <v>2.2599999999999953E-2</v>
      </c>
      <c r="U40" s="1">
        <f t="shared" si="6"/>
        <v>-0.45639999999999997</v>
      </c>
      <c r="V40" s="1">
        <f t="shared" si="6"/>
        <v>-0.22540000000000004</v>
      </c>
      <c r="W40" s="1">
        <f t="shared" si="6"/>
        <v>0.78700000000000003</v>
      </c>
      <c r="X40" s="1">
        <f t="shared" si="6"/>
        <v>-0.26129999999999998</v>
      </c>
      <c r="Y40" s="1">
        <f t="shared" si="6"/>
        <v>1.6000000000000458E-3</v>
      </c>
      <c r="Z40" s="1">
        <f t="shared" si="6"/>
        <v>9.1600000000000015E-2</v>
      </c>
    </row>
    <row r="41" spans="1:45" ht="15.75" x14ac:dyDescent="0.2">
      <c r="Q41" s="17" t="s">
        <v>10</v>
      </c>
      <c r="R41" s="1">
        <f t="shared" ref="R41:Z41" si="7">R24-R33</f>
        <v>27.790550000000003</v>
      </c>
      <c r="S41" s="1">
        <f t="shared" si="7"/>
        <v>-112.52598889350793</v>
      </c>
      <c r="T41" s="1">
        <f t="shared" si="7"/>
        <v>653.70899588966427</v>
      </c>
      <c r="U41" s="1">
        <f t="shared" si="7"/>
        <v>81.40883364105207</v>
      </c>
      <c r="V41" s="1">
        <f t="shared" si="7"/>
        <v>568.50465418167119</v>
      </c>
      <c r="W41" s="1">
        <f t="shared" si="7"/>
        <v>11.529120000000001</v>
      </c>
      <c r="X41" s="1">
        <f t="shared" si="7"/>
        <v>61.088585528564472</v>
      </c>
      <c r="Y41" s="1">
        <f t="shared" si="7"/>
        <v>40.690202391815198</v>
      </c>
      <c r="Z41" s="1">
        <f t="shared" si="7"/>
        <v>81.389370186615011</v>
      </c>
    </row>
    <row r="43" spans="1:45" x14ac:dyDescent="0.2">
      <c r="A43" s="3" t="s">
        <v>59</v>
      </c>
      <c r="B43" s="47" t="s">
        <v>53</v>
      </c>
      <c r="C43" s="47"/>
      <c r="D43" s="47"/>
      <c r="E43" s="47"/>
      <c r="F43" s="47"/>
      <c r="G43" s="47"/>
      <c r="H43" s="41" t="s">
        <v>54</v>
      </c>
      <c r="I43" s="42"/>
      <c r="J43" s="42"/>
      <c r="K43" s="42"/>
      <c r="L43" s="42"/>
      <c r="M43" s="43"/>
      <c r="N43" s="41" t="s">
        <v>56</v>
      </c>
      <c r="O43" s="42"/>
      <c r="P43" s="42"/>
      <c r="Q43" s="43"/>
      <c r="R43" s="47" t="s">
        <v>72</v>
      </c>
      <c r="S43" s="48"/>
      <c r="T43" s="48"/>
      <c r="U43" s="48"/>
      <c r="V43" s="47" t="s">
        <v>76</v>
      </c>
      <c r="W43" s="48"/>
      <c r="X43" s="48"/>
      <c r="Y43" s="48"/>
      <c r="Z43" s="41" t="s">
        <v>77</v>
      </c>
      <c r="AA43" s="42"/>
      <c r="AB43" s="42"/>
      <c r="AC43" s="43"/>
      <c r="AD43" s="41" t="s">
        <v>97</v>
      </c>
      <c r="AE43" s="42"/>
      <c r="AF43" s="42"/>
      <c r="AG43" s="43"/>
      <c r="AH43" s="41" t="s">
        <v>98</v>
      </c>
      <c r="AI43" s="42"/>
      <c r="AJ43" s="42"/>
      <c r="AK43" s="43"/>
      <c r="AL43" s="41" t="s">
        <v>198</v>
      </c>
      <c r="AM43" s="42"/>
      <c r="AN43" s="42"/>
      <c r="AO43" s="43"/>
      <c r="AP43" s="41" t="s">
        <v>199</v>
      </c>
      <c r="AQ43" s="42"/>
      <c r="AR43" s="42"/>
      <c r="AS43" s="43"/>
    </row>
    <row r="44" spans="1:45" x14ac:dyDescent="0.2">
      <c r="A44" s="1"/>
      <c r="B44" s="1">
        <v>1</v>
      </c>
      <c r="C44" s="3">
        <v>5</v>
      </c>
      <c r="D44" s="3">
        <v>10</v>
      </c>
      <c r="E44" s="1">
        <v>20</v>
      </c>
      <c r="F44" s="1">
        <v>50</v>
      </c>
      <c r="G44" s="1">
        <v>100</v>
      </c>
      <c r="H44" s="1">
        <v>1</v>
      </c>
      <c r="I44" s="3">
        <v>5</v>
      </c>
      <c r="J44" s="3">
        <v>10</v>
      </c>
      <c r="K44" s="1">
        <v>20</v>
      </c>
      <c r="L44" s="1">
        <v>50</v>
      </c>
      <c r="M44" s="1">
        <v>100</v>
      </c>
      <c r="N44" s="3" t="s">
        <v>84</v>
      </c>
      <c r="O44" s="1">
        <v>5</v>
      </c>
      <c r="P44" s="1">
        <v>10</v>
      </c>
      <c r="Q44" s="1">
        <v>20</v>
      </c>
      <c r="R44" s="3" t="s">
        <v>85</v>
      </c>
      <c r="S44" s="1">
        <v>5</v>
      </c>
      <c r="T44" s="1">
        <v>10</v>
      </c>
      <c r="U44" s="1">
        <v>20</v>
      </c>
      <c r="V44" s="3" t="s">
        <v>86</v>
      </c>
      <c r="W44" s="1">
        <v>5</v>
      </c>
      <c r="X44" s="1">
        <v>10</v>
      </c>
      <c r="Y44" s="1">
        <v>20</v>
      </c>
      <c r="Z44" s="3" t="s">
        <v>88</v>
      </c>
      <c r="AA44" s="1">
        <v>5</v>
      </c>
      <c r="AB44" s="1">
        <v>10</v>
      </c>
      <c r="AC44" s="1">
        <v>20</v>
      </c>
      <c r="AD44" s="3">
        <v>1</v>
      </c>
      <c r="AE44" s="1">
        <v>5</v>
      </c>
      <c r="AF44" s="1">
        <v>10</v>
      </c>
      <c r="AG44" s="1">
        <v>20</v>
      </c>
      <c r="AH44" s="3">
        <v>1</v>
      </c>
      <c r="AI44" s="1">
        <v>5</v>
      </c>
      <c r="AJ44" s="1">
        <v>10</v>
      </c>
      <c r="AK44" s="1">
        <v>20</v>
      </c>
      <c r="AL44" s="3">
        <v>1</v>
      </c>
      <c r="AM44" s="1">
        <v>5</v>
      </c>
      <c r="AN44" s="1">
        <v>10</v>
      </c>
      <c r="AO44" s="1">
        <v>20</v>
      </c>
      <c r="AP44" s="3">
        <v>1</v>
      </c>
      <c r="AQ44" s="1">
        <v>5</v>
      </c>
      <c r="AR44" s="1">
        <v>10</v>
      </c>
      <c r="AS44" s="1">
        <v>20</v>
      </c>
    </row>
    <row r="45" spans="1:45" x14ac:dyDescent="0.2">
      <c r="A45" s="1" t="s">
        <v>5</v>
      </c>
      <c r="B45" s="4">
        <v>0.94168470000000004</v>
      </c>
      <c r="C45" s="4">
        <v>0.9714912</v>
      </c>
      <c r="D45" s="4">
        <v>0.98111139999999997</v>
      </c>
      <c r="E45" s="4">
        <v>0.98740000000000006</v>
      </c>
      <c r="F45" s="4">
        <v>0.9899</v>
      </c>
      <c r="G45" s="4">
        <v>0.9909</v>
      </c>
      <c r="H45" s="4">
        <v>0.87257019999999996</v>
      </c>
      <c r="I45" s="4">
        <v>0.93589999999999995</v>
      </c>
      <c r="J45" s="4">
        <v>0.94860529999999998</v>
      </c>
      <c r="K45" s="4">
        <v>0.96120000000000005</v>
      </c>
      <c r="L45" s="4">
        <v>0.97</v>
      </c>
      <c r="M45" s="4">
        <v>0.9738</v>
      </c>
      <c r="N45" s="4">
        <v>0.85740000000000005</v>
      </c>
      <c r="O45" s="4">
        <v>0.94159999999999999</v>
      </c>
      <c r="P45" s="4">
        <v>0.9536</v>
      </c>
      <c r="Q45" s="4">
        <v>0.96860000000000002</v>
      </c>
      <c r="R45" s="4">
        <v>0.87904970000000004</v>
      </c>
      <c r="S45" s="4">
        <v>0.87236840000000004</v>
      </c>
      <c r="T45" s="4">
        <v>0.87810239999999995</v>
      </c>
      <c r="U45" s="4">
        <v>0.87965700000000002</v>
      </c>
      <c r="V45" s="4">
        <v>0.94594590000000001</v>
      </c>
      <c r="W45" s="4">
        <v>0.86678829999999996</v>
      </c>
      <c r="X45" s="4">
        <v>0.8170461</v>
      </c>
      <c r="Y45" s="4">
        <v>0.94540829999999998</v>
      </c>
      <c r="Z45" s="4">
        <v>0.98176289999999999</v>
      </c>
      <c r="AA45" s="4">
        <v>0.99022350000000003</v>
      </c>
      <c r="AB45" s="4">
        <v>0.9915737</v>
      </c>
      <c r="AC45" s="4">
        <v>0.99370360000000002</v>
      </c>
      <c r="AD45" s="4">
        <v>0.83221480000000003</v>
      </c>
      <c r="AE45" s="4">
        <v>0.84682210000000002</v>
      </c>
      <c r="AF45" s="4">
        <v>0.85811599999999999</v>
      </c>
      <c r="AG45" s="4">
        <v>0.83443560000000006</v>
      </c>
      <c r="AH45" s="4">
        <v>0.93805309999999997</v>
      </c>
      <c r="AI45" s="4">
        <v>0.95434589999999997</v>
      </c>
      <c r="AJ45" s="4">
        <v>0.95692310000000003</v>
      </c>
      <c r="AK45" s="4">
        <v>0.96746540000000003</v>
      </c>
      <c r="AL45" s="4">
        <v>0.68682509999999997</v>
      </c>
      <c r="AM45" s="4">
        <v>0.92456139999999998</v>
      </c>
      <c r="AN45" s="4">
        <v>0.94904460000000002</v>
      </c>
      <c r="AO45" s="4">
        <v>0.9665897</v>
      </c>
      <c r="AP45" s="4">
        <v>0.88552920000000002</v>
      </c>
      <c r="AQ45" s="4">
        <v>0.89605259999999998</v>
      </c>
      <c r="AR45" s="4">
        <v>0.90511750000000002</v>
      </c>
      <c r="AS45" s="4">
        <v>0.90867129999999996</v>
      </c>
    </row>
    <row r="46" spans="1:45" x14ac:dyDescent="0.2">
      <c r="A46" s="1" t="s">
        <v>6</v>
      </c>
      <c r="B46" s="4">
        <v>0.90271670000000004</v>
      </c>
      <c r="C46" s="4">
        <v>0.96040000000000003</v>
      </c>
      <c r="D46" s="4">
        <v>0.97204029999999997</v>
      </c>
      <c r="E46" s="4">
        <v>0.97860000000000003</v>
      </c>
      <c r="F46" s="4">
        <v>0.98229999999999995</v>
      </c>
      <c r="G46" s="4">
        <v>0.98319999999999996</v>
      </c>
      <c r="H46" s="4">
        <v>0.76119029999999999</v>
      </c>
      <c r="I46" s="4">
        <v>0.89800000000000002</v>
      </c>
      <c r="J46" s="4">
        <v>0.92035730000000004</v>
      </c>
      <c r="K46" s="4">
        <v>0.93840000000000001</v>
      </c>
      <c r="L46" s="4">
        <v>0.95289999999999997</v>
      </c>
      <c r="M46" s="4">
        <v>0.95840000000000003</v>
      </c>
      <c r="N46" s="4">
        <v>0.75970000000000004</v>
      </c>
      <c r="O46" s="4">
        <v>0.90580000000000005</v>
      </c>
      <c r="P46" s="16">
        <v>0.92659999999999998</v>
      </c>
      <c r="Q46" s="4">
        <v>0.94910000000000005</v>
      </c>
      <c r="R46" s="4">
        <v>0.80651260000000002</v>
      </c>
      <c r="S46" s="4">
        <v>0.81632159999999998</v>
      </c>
      <c r="T46" s="4">
        <v>0.8194418</v>
      </c>
      <c r="U46" s="4">
        <v>0.82130239999999999</v>
      </c>
      <c r="V46" s="4">
        <v>0.83216730000000005</v>
      </c>
      <c r="W46" s="4">
        <v>0.78354610000000002</v>
      </c>
      <c r="X46" s="4">
        <v>0.69243770000000004</v>
      </c>
      <c r="Y46" s="4">
        <v>0.91110999999999998</v>
      </c>
      <c r="Z46" s="4">
        <v>0.9756473</v>
      </c>
      <c r="AA46" s="4">
        <v>0.98337989999999997</v>
      </c>
      <c r="AB46" s="4">
        <v>0.98610249999999999</v>
      </c>
      <c r="AC46" s="4">
        <v>0.98934750000000005</v>
      </c>
      <c r="AD46" s="4">
        <v>0.70863860000000001</v>
      </c>
      <c r="AE46" s="4">
        <v>0.73044469999999995</v>
      </c>
      <c r="AF46" s="4">
        <v>0.70738659999999998</v>
      </c>
      <c r="AG46" s="4">
        <v>0.70815790000000001</v>
      </c>
      <c r="AH46" s="4">
        <v>0.90777140000000001</v>
      </c>
      <c r="AI46" s="4">
        <v>0.93244159999999998</v>
      </c>
      <c r="AJ46" s="4">
        <v>0.93629439999999997</v>
      </c>
      <c r="AK46" s="4">
        <v>0.94892310000000002</v>
      </c>
      <c r="AL46" s="4">
        <v>0.58040849999999999</v>
      </c>
      <c r="AM46" s="4">
        <v>0.89713149999999997</v>
      </c>
      <c r="AN46" s="4">
        <v>0.92665030000000004</v>
      </c>
      <c r="AO46" s="4">
        <v>0.94973830000000004</v>
      </c>
      <c r="AP46" s="4">
        <v>0.82888200000000001</v>
      </c>
      <c r="AQ46" s="4">
        <v>0.84646399999999999</v>
      </c>
      <c r="AR46" s="4">
        <v>0.85650009999999999</v>
      </c>
      <c r="AS46" s="4">
        <v>0.86279039999999996</v>
      </c>
    </row>
    <row r="47" spans="1:45" x14ac:dyDescent="0.2">
      <c r="A47" s="1" t="s">
        <v>7</v>
      </c>
      <c r="B47" s="4">
        <v>0.90953810000000002</v>
      </c>
      <c r="C47" s="4">
        <v>0.94740000000000002</v>
      </c>
      <c r="D47" s="4">
        <v>0.96085509999999996</v>
      </c>
      <c r="E47" s="4">
        <v>0.97040000000000004</v>
      </c>
      <c r="F47" s="4">
        <v>0.97550000000000003</v>
      </c>
      <c r="G47" s="4">
        <v>0.97719999999999996</v>
      </c>
      <c r="H47" s="4">
        <v>0.80869550000000001</v>
      </c>
      <c r="I47" s="4">
        <v>0.8901</v>
      </c>
      <c r="J47" s="4">
        <v>0.90727409999999997</v>
      </c>
      <c r="K47" s="4">
        <v>0.92459999999999998</v>
      </c>
      <c r="L47" s="4">
        <v>0.93899999999999995</v>
      </c>
      <c r="M47" s="4">
        <v>0.94540000000000002</v>
      </c>
      <c r="N47" s="4">
        <v>0.80910000000000004</v>
      </c>
      <c r="O47" s="4">
        <v>0.90129999999999999</v>
      </c>
      <c r="P47" s="4">
        <v>0.91820000000000002</v>
      </c>
      <c r="Q47" s="4">
        <v>0.93930000000000002</v>
      </c>
      <c r="R47" s="4">
        <v>0.82936779999999999</v>
      </c>
      <c r="S47" s="4">
        <v>0.82652749999999997</v>
      </c>
      <c r="T47" s="4">
        <v>0.82645080000000004</v>
      </c>
      <c r="U47" s="4">
        <v>0.82818899999999995</v>
      </c>
      <c r="V47" s="4">
        <v>0.87139820000000001</v>
      </c>
      <c r="W47" s="4">
        <v>0.81362210000000001</v>
      </c>
      <c r="X47" s="4">
        <v>0.7460019</v>
      </c>
      <c r="Y47" s="4">
        <v>0.90372269999999999</v>
      </c>
      <c r="Z47" s="4">
        <v>0.97188399999999997</v>
      </c>
      <c r="AA47" s="4">
        <v>0.97872420000000004</v>
      </c>
      <c r="AB47" s="4">
        <v>0.98006859999999996</v>
      </c>
      <c r="AC47" s="4">
        <v>0.98418450000000002</v>
      </c>
      <c r="AD47" s="4">
        <v>0.76831470000000002</v>
      </c>
      <c r="AE47" s="4">
        <v>0.77538010000000002</v>
      </c>
      <c r="AF47" s="4">
        <v>0.75821099999999997</v>
      </c>
      <c r="AG47" s="4">
        <v>0.76938819999999997</v>
      </c>
      <c r="AH47" s="4">
        <v>0.90448430000000002</v>
      </c>
      <c r="AI47" s="4">
        <v>0.91903400000000002</v>
      </c>
      <c r="AJ47" s="4">
        <v>0.921149</v>
      </c>
      <c r="AK47" s="4">
        <v>0.93563370000000001</v>
      </c>
      <c r="AL47" s="4">
        <v>0.59486300000000003</v>
      </c>
      <c r="AM47" s="4">
        <v>0.87806309999999999</v>
      </c>
      <c r="AN47" s="4">
        <v>0.90773910000000002</v>
      </c>
      <c r="AO47" s="4">
        <v>0.93247089999999999</v>
      </c>
      <c r="AP47" s="4">
        <v>0.87952459999999999</v>
      </c>
      <c r="AQ47" s="4">
        <v>0.86802060000000003</v>
      </c>
      <c r="AR47" s="4">
        <v>0.87366759999999999</v>
      </c>
      <c r="AS47" s="4">
        <v>0.87788960000000005</v>
      </c>
    </row>
    <row r="48" spans="1:45" x14ac:dyDescent="0.2">
      <c r="A48" s="3" t="s">
        <v>100</v>
      </c>
      <c r="B48" s="4">
        <f>1-B49</f>
        <v>0.84430430000000001</v>
      </c>
      <c r="C48" s="4">
        <f t="shared" ref="C48:AS48" si="8">1-C49</f>
        <v>0.90339999999999998</v>
      </c>
      <c r="D48" s="4">
        <f t="shared" si="8"/>
        <v>0.92727292000000006</v>
      </c>
      <c r="E48" s="4">
        <f t="shared" si="8"/>
        <v>0.94450000000000001</v>
      </c>
      <c r="F48" s="4">
        <f t="shared" si="8"/>
        <v>0.95350000000000001</v>
      </c>
      <c r="G48" s="4">
        <f t="shared" si="8"/>
        <v>0.95640000000000003</v>
      </c>
      <c r="H48" s="4">
        <f t="shared" si="8"/>
        <v>0.72525099999999998</v>
      </c>
      <c r="I48" s="4">
        <f t="shared" si="8"/>
        <v>0.81869999999999998</v>
      </c>
      <c r="J48" s="4">
        <f t="shared" si="8"/>
        <v>0.84039200000000003</v>
      </c>
      <c r="K48" s="4">
        <f t="shared" si="8"/>
        <v>0.8679</v>
      </c>
      <c r="L48" s="4">
        <f t="shared" si="8"/>
        <v>0.89149999999999996</v>
      </c>
      <c r="M48" s="4">
        <f t="shared" si="8"/>
        <v>0.90249999999999997</v>
      </c>
      <c r="N48" s="4">
        <f t="shared" si="8"/>
        <v>0.72130000000000005</v>
      </c>
      <c r="O48" s="4">
        <f t="shared" si="8"/>
        <v>0.83299999999999996</v>
      </c>
      <c r="P48" s="4">
        <f t="shared" si="8"/>
        <v>0.85719999999999996</v>
      </c>
      <c r="Q48" s="4">
        <f t="shared" si="8"/>
        <v>0.89090000000000003</v>
      </c>
      <c r="R48" s="4">
        <f t="shared" si="8"/>
        <v>0.72317160000000003</v>
      </c>
      <c r="S48" s="4">
        <f t="shared" si="8"/>
        <v>0.70618380000000003</v>
      </c>
      <c r="T48" s="4">
        <f t="shared" si="8"/>
        <v>0.7094876</v>
      </c>
      <c r="U48" s="4">
        <f t="shared" si="8"/>
        <v>0.71137289999999997</v>
      </c>
      <c r="V48" s="4">
        <f t="shared" si="8"/>
        <v>0.77210409999999996</v>
      </c>
      <c r="W48" s="4">
        <f t="shared" si="8"/>
        <v>0.71210859999999998</v>
      </c>
      <c r="X48" s="4">
        <f t="shared" si="8"/>
        <v>0.61362570000000005</v>
      </c>
      <c r="Y48" s="4">
        <f t="shared" si="8"/>
        <v>0.82533259999999997</v>
      </c>
      <c r="Z48" s="4">
        <f t="shared" si="8"/>
        <v>0.95087971999999998</v>
      </c>
      <c r="AA48" s="4">
        <f t="shared" si="8"/>
        <v>0.95982104999999995</v>
      </c>
      <c r="AB48" s="4">
        <f t="shared" si="8"/>
        <v>0.96210097000000006</v>
      </c>
      <c r="AC48" s="4">
        <f t="shared" si="8"/>
        <v>0.97002694</v>
      </c>
      <c r="AD48" s="4">
        <f t="shared" si="8"/>
        <v>0.68955199999999994</v>
      </c>
      <c r="AE48" s="4">
        <f t="shared" si="8"/>
        <v>0.70090000000000008</v>
      </c>
      <c r="AF48" s="4">
        <f t="shared" si="8"/>
        <v>0.67829340000000005</v>
      </c>
      <c r="AG48" s="4">
        <f t="shared" si="8"/>
        <v>0.68977599999999994</v>
      </c>
      <c r="AH48" s="4">
        <f t="shared" si="8"/>
        <v>0.83753999999999995</v>
      </c>
      <c r="AI48" s="4">
        <f t="shared" si="8"/>
        <v>0.85765020000000003</v>
      </c>
      <c r="AJ48" s="4">
        <f t="shared" si="8"/>
        <v>0.860344</v>
      </c>
      <c r="AK48" s="4">
        <f t="shared" si="8"/>
        <v>0.88510069999999996</v>
      </c>
      <c r="AL48" s="4">
        <f t="shared" si="8"/>
        <v>0.48341460000000003</v>
      </c>
      <c r="AM48" s="4">
        <f t="shared" si="8"/>
        <v>0.78911240000000005</v>
      </c>
      <c r="AN48" s="4">
        <f t="shared" si="8"/>
        <v>0.83478649999999999</v>
      </c>
      <c r="AO48" s="4">
        <f t="shared" si="8"/>
        <v>0.87686589999999998</v>
      </c>
      <c r="AP48" s="4">
        <f t="shared" si="8"/>
        <v>0.79574290000000003</v>
      </c>
      <c r="AQ48" s="4">
        <f t="shared" si="8"/>
        <v>0.77876119999999993</v>
      </c>
      <c r="AR48" s="4">
        <f t="shared" si="8"/>
        <v>0.78749669999999994</v>
      </c>
      <c r="AS48" s="4">
        <f t="shared" si="8"/>
        <v>0.79382909999999995</v>
      </c>
    </row>
    <row r="49" spans="1:45" x14ac:dyDescent="0.2">
      <c r="A49" s="1" t="s">
        <v>8</v>
      </c>
      <c r="B49" s="4">
        <v>0.15569569999999999</v>
      </c>
      <c r="C49" s="4">
        <v>9.6600000000000005E-2</v>
      </c>
      <c r="D49" s="4">
        <v>7.272708E-2</v>
      </c>
      <c r="E49" s="4">
        <v>5.5500000000000001E-2</v>
      </c>
      <c r="F49" s="4">
        <v>4.65E-2</v>
      </c>
      <c r="G49" s="4">
        <v>4.36E-2</v>
      </c>
      <c r="H49" s="4">
        <v>0.27474900000000002</v>
      </c>
      <c r="I49" s="4">
        <v>0.18129999999999999</v>
      </c>
      <c r="J49" s="4">
        <v>0.159608</v>
      </c>
      <c r="K49" s="4">
        <v>0.1321</v>
      </c>
      <c r="L49" s="4">
        <v>0.1085</v>
      </c>
      <c r="M49" s="4">
        <v>9.7500000000000003E-2</v>
      </c>
      <c r="N49" s="4">
        <v>0.2787</v>
      </c>
      <c r="O49" s="4">
        <v>0.16700000000000001</v>
      </c>
      <c r="P49" s="4">
        <v>0.14280000000000001</v>
      </c>
      <c r="Q49" s="4">
        <v>0.1091</v>
      </c>
      <c r="R49" s="4">
        <v>0.27682839999999997</v>
      </c>
      <c r="S49" s="4">
        <v>0.29381620000000003</v>
      </c>
      <c r="T49" s="4">
        <v>0.2905124</v>
      </c>
      <c r="U49" s="4">
        <v>0.28862710000000003</v>
      </c>
      <c r="V49" s="4">
        <v>0.22789590000000001</v>
      </c>
      <c r="W49" s="4">
        <v>0.28789140000000002</v>
      </c>
      <c r="X49" s="4">
        <v>0.3863743</v>
      </c>
      <c r="Y49" s="4">
        <v>0.1746674</v>
      </c>
      <c r="Z49" s="4">
        <v>4.9120280000000002E-2</v>
      </c>
      <c r="AA49" s="4">
        <v>4.0178949999999998E-2</v>
      </c>
      <c r="AB49" s="4">
        <v>3.789903E-2</v>
      </c>
      <c r="AC49" s="4">
        <v>2.9973059999999999E-2</v>
      </c>
      <c r="AD49" s="4">
        <v>0.310448</v>
      </c>
      <c r="AE49" s="4">
        <v>0.29909999999999998</v>
      </c>
      <c r="AF49" s="4">
        <v>0.32170660000000001</v>
      </c>
      <c r="AG49" s="4">
        <v>0.310224</v>
      </c>
      <c r="AH49" s="4">
        <v>0.16245999999999999</v>
      </c>
      <c r="AI49" s="4">
        <v>0.1423498</v>
      </c>
      <c r="AJ49" s="4">
        <v>0.139656</v>
      </c>
      <c r="AK49" s="4">
        <v>0.1148993</v>
      </c>
      <c r="AL49" s="4">
        <v>0.51658539999999997</v>
      </c>
      <c r="AM49" s="4">
        <v>0.21088760000000001</v>
      </c>
      <c r="AN49" s="4">
        <v>0.16521350000000001</v>
      </c>
      <c r="AO49" s="4">
        <v>0.1231341</v>
      </c>
      <c r="AP49" s="4">
        <v>0.2042571</v>
      </c>
      <c r="AQ49" s="4">
        <v>0.22123880000000001</v>
      </c>
      <c r="AR49" s="4">
        <v>0.21250330000000001</v>
      </c>
      <c r="AS49" s="4">
        <v>0.20617089999999999</v>
      </c>
    </row>
    <row r="50" spans="1:45" x14ac:dyDescent="0.2">
      <c r="A50" s="3" t="s">
        <v>79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0.92008639999999997</v>
      </c>
      <c r="W50" s="4">
        <v>0.27894740000000001</v>
      </c>
      <c r="X50" s="4">
        <v>0.20887330000000001</v>
      </c>
      <c r="Y50" s="4">
        <v>4.978569E-2</v>
      </c>
      <c r="Z50" s="4">
        <v>0.28941679999999997</v>
      </c>
      <c r="AA50" s="4">
        <v>5.789474E-2</v>
      </c>
      <c r="AB50" s="4">
        <v>3.5580939999999998E-2</v>
      </c>
      <c r="AC50" s="4">
        <v>2.252995E-2</v>
      </c>
      <c r="AD50" s="4">
        <v>3.4557240000000003E-2</v>
      </c>
      <c r="AE50" s="4">
        <v>4.0789470000000001E-2</v>
      </c>
      <c r="AF50" s="4">
        <v>6.501208E-2</v>
      </c>
      <c r="AG50" s="4">
        <v>3.615782E-2</v>
      </c>
      <c r="AH50" s="4">
        <v>2.3758100000000001E-2</v>
      </c>
      <c r="AI50" s="4">
        <v>8.7719299999999996E-4</v>
      </c>
      <c r="AJ50" s="4">
        <v>6.5890619999999997E-4</v>
      </c>
      <c r="AK50" s="4">
        <v>1.0990220000000001E-4</v>
      </c>
      <c r="AL50" s="4"/>
      <c r="AM50" s="4"/>
      <c r="AN50" s="4"/>
      <c r="AO50" s="4"/>
      <c r="AP50" s="4"/>
      <c r="AQ50" s="4"/>
      <c r="AR50" s="4"/>
      <c r="AS50" s="4"/>
    </row>
    <row r="51" spans="1:45" x14ac:dyDescent="0.2">
      <c r="A51" s="3" t="s">
        <v>55</v>
      </c>
      <c r="B51" s="4">
        <v>0.91558019999999996</v>
      </c>
      <c r="C51" s="4">
        <v>0.94920000000000004</v>
      </c>
      <c r="D51" s="4">
        <v>0.96226429999999996</v>
      </c>
      <c r="E51" s="4">
        <v>0.97140000000000004</v>
      </c>
      <c r="F51" s="4">
        <v>0.97609999999999997</v>
      </c>
      <c r="G51" s="4">
        <v>0.97770000000000001</v>
      </c>
      <c r="H51" s="4">
        <v>0.84074839999999995</v>
      </c>
      <c r="I51" s="4">
        <v>0.9002</v>
      </c>
      <c r="J51" s="4">
        <v>0.91327499999999995</v>
      </c>
      <c r="K51" s="4">
        <v>0.92920000000000003</v>
      </c>
      <c r="L51" s="4">
        <v>0.94259999999999999</v>
      </c>
      <c r="M51" s="4">
        <v>0.94869999999999999</v>
      </c>
      <c r="N51" s="4">
        <v>0.83799999999999997</v>
      </c>
      <c r="O51" s="4">
        <v>0.90880000000000005</v>
      </c>
      <c r="P51" s="4">
        <v>0.60940000000000005</v>
      </c>
      <c r="Q51" s="4">
        <v>0.94220000000000004</v>
      </c>
      <c r="R51" s="4">
        <v>0.83934949999999997</v>
      </c>
      <c r="S51" s="4">
        <v>0.82779340000000001</v>
      </c>
      <c r="T51" s="4">
        <v>0.83005879999999999</v>
      </c>
      <c r="U51" s="4">
        <v>0.83134759999999996</v>
      </c>
      <c r="V51" s="4">
        <v>0.87139800000000001</v>
      </c>
      <c r="W51" s="4">
        <v>0.83184979999999997</v>
      </c>
      <c r="X51" s="4">
        <v>0.76055519999999999</v>
      </c>
      <c r="Y51" s="4">
        <v>0.90430929999999998</v>
      </c>
      <c r="Z51" s="4">
        <v>0.97482150000000001</v>
      </c>
      <c r="AA51" s="4">
        <v>0.97949870000000006</v>
      </c>
      <c r="AB51" s="4">
        <v>0.98068449999999996</v>
      </c>
      <c r="AC51" s="4">
        <v>0.98478549999999998</v>
      </c>
      <c r="AD51" s="4">
        <v>0.81625420000000004</v>
      </c>
      <c r="AE51" s="4">
        <v>0.82415190000000005</v>
      </c>
      <c r="AF51" s="4">
        <v>0.80831330000000001</v>
      </c>
      <c r="AG51" s="4">
        <v>0.81641109999999995</v>
      </c>
      <c r="AH51" s="4">
        <v>0.91158830000000002</v>
      </c>
      <c r="AI51" s="4">
        <v>0.92337100000000005</v>
      </c>
      <c r="AJ51" s="4">
        <v>0.92493000000000003</v>
      </c>
      <c r="AK51" s="4">
        <v>0.93904869999999996</v>
      </c>
      <c r="AL51" s="4">
        <v>0.65175919999999998</v>
      </c>
      <c r="AM51" s="4">
        <v>0.88212729999999995</v>
      </c>
      <c r="AN51" s="4">
        <v>0.90995490000000001</v>
      </c>
      <c r="AO51" s="4">
        <v>0.93439380000000005</v>
      </c>
      <c r="AP51" s="4">
        <v>0.88625480000000001</v>
      </c>
      <c r="AQ51" s="4">
        <v>0.87562200000000001</v>
      </c>
      <c r="AR51" s="4">
        <v>0.88111680000000003</v>
      </c>
      <c r="AS51" s="4">
        <v>0.88506660000000004</v>
      </c>
    </row>
    <row r="52" spans="1:45" x14ac:dyDescent="0.2">
      <c r="A52" s="1" t="s">
        <v>9</v>
      </c>
      <c r="B52" s="4">
        <v>0.96</v>
      </c>
      <c r="C52" s="4">
        <v>0.96466269999999998</v>
      </c>
      <c r="D52" s="4">
        <v>0.97996919999999998</v>
      </c>
      <c r="E52" s="4">
        <v>0.98380000000000001</v>
      </c>
      <c r="F52" s="4">
        <v>0.9869</v>
      </c>
      <c r="G52" s="4">
        <v>0.98819999999999997</v>
      </c>
      <c r="H52" s="4">
        <v>0.87908699999999995</v>
      </c>
      <c r="I52" s="4">
        <v>0.93889999999999996</v>
      </c>
      <c r="J52" s="4">
        <v>0.94590149999999995</v>
      </c>
      <c r="K52" s="4">
        <v>0.95609999999999995</v>
      </c>
      <c r="L52" s="4">
        <v>0.96509999999999996</v>
      </c>
      <c r="M52" s="4">
        <v>0.96799999999999997</v>
      </c>
      <c r="N52" s="4">
        <v>0.88390000000000002</v>
      </c>
      <c r="O52" s="4">
        <v>0.95150000000000001</v>
      </c>
      <c r="P52" s="4">
        <v>0.96230000000000004</v>
      </c>
      <c r="Q52" s="4">
        <v>0.97670000000000001</v>
      </c>
      <c r="R52" s="4">
        <v>0.89090910000000001</v>
      </c>
      <c r="S52" s="4">
        <v>0.85158820000000002</v>
      </c>
      <c r="T52" s="4">
        <v>0.87115580000000004</v>
      </c>
      <c r="U52" s="4">
        <v>0.86859730000000002</v>
      </c>
      <c r="V52" s="23">
        <v>0</v>
      </c>
      <c r="W52" s="4">
        <v>0.846549</v>
      </c>
      <c r="X52" s="4">
        <v>0.77480139999999997</v>
      </c>
      <c r="Y52" s="4">
        <v>0.93868220000000002</v>
      </c>
      <c r="Z52" s="4">
        <v>0.99251210000000001</v>
      </c>
      <c r="AA52" s="4">
        <v>0.9895465</v>
      </c>
      <c r="AB52" s="4">
        <v>0.98852189999999995</v>
      </c>
      <c r="AC52" s="4">
        <v>0.99290060000000002</v>
      </c>
      <c r="AD52" s="4">
        <v>0.86811590000000005</v>
      </c>
      <c r="AE52" s="4">
        <v>0.88692539999999997</v>
      </c>
      <c r="AF52" s="4">
        <v>0.89873950000000002</v>
      </c>
      <c r="AG52" s="4">
        <v>0.90148030000000001</v>
      </c>
      <c r="AH52" s="4">
        <v>0.92820510000000001</v>
      </c>
      <c r="AI52" s="4">
        <v>0.95531140000000003</v>
      </c>
      <c r="AJ52" s="4">
        <v>0.95843</v>
      </c>
      <c r="AK52" s="4">
        <v>0.96498220000000001</v>
      </c>
      <c r="AL52" s="4">
        <v>0.50303030000000004</v>
      </c>
      <c r="AM52" s="4">
        <v>0.93593660000000001</v>
      </c>
      <c r="AN52" s="4">
        <v>0.95177599999999996</v>
      </c>
      <c r="AO52" s="4">
        <v>0.96331630000000001</v>
      </c>
      <c r="AP52" s="4">
        <v>0.94254660000000001</v>
      </c>
      <c r="AQ52" s="4">
        <v>0.9480575</v>
      </c>
      <c r="AR52" s="4">
        <v>0.94504540000000004</v>
      </c>
      <c r="AS52" s="4">
        <v>0.94718930000000001</v>
      </c>
    </row>
    <row r="53" spans="1:45" x14ac:dyDescent="0.2">
      <c r="A53" s="1" t="s">
        <v>10</v>
      </c>
      <c r="B53" s="4">
        <v>1.73027</v>
      </c>
      <c r="C53" s="4">
        <v>12.4747</v>
      </c>
      <c r="D53" s="4">
        <v>15.318</v>
      </c>
      <c r="E53" s="4">
        <v>44.964599999999997</v>
      </c>
      <c r="F53" s="4">
        <v>127.6016</v>
      </c>
      <c r="G53" s="4">
        <v>256.68529999999998</v>
      </c>
      <c r="H53" s="4">
        <v>1.105162</v>
      </c>
      <c r="I53" s="4">
        <v>7.3399000000000001</v>
      </c>
      <c r="J53" s="4">
        <v>10.798439999999999</v>
      </c>
      <c r="K53" s="4">
        <v>35.001600000000003</v>
      </c>
      <c r="L53" s="4">
        <v>100.00700000000001</v>
      </c>
      <c r="M53" s="4">
        <v>246.52600000000001</v>
      </c>
      <c r="N53" s="4">
        <v>11.8461</v>
      </c>
      <c r="O53" s="4">
        <v>92.599599999999995</v>
      </c>
      <c r="P53" s="4">
        <v>177.56209999999999</v>
      </c>
      <c r="Q53" s="4">
        <v>596.85519999999997</v>
      </c>
      <c r="R53" s="4">
        <v>1.0746739999999999</v>
      </c>
      <c r="S53" s="4">
        <v>2.5437319999999999</v>
      </c>
      <c r="T53" s="4">
        <v>5.8411799999999996</v>
      </c>
      <c r="U53" s="4">
        <v>13.976229999999999</v>
      </c>
      <c r="V53" s="4">
        <v>3255.89</v>
      </c>
      <c r="W53" s="4">
        <v>10697.97</v>
      </c>
      <c r="X53" s="4">
        <v>16514.060000000001</v>
      </c>
      <c r="Y53" s="4">
        <v>32661.23</v>
      </c>
      <c r="Z53" s="4">
        <v>4.450736</v>
      </c>
      <c r="AA53" s="4">
        <v>19.488600000000002</v>
      </c>
      <c r="AB53" s="4">
        <v>39.262210000000003</v>
      </c>
      <c r="AC53" s="4">
        <v>78.643129999999999</v>
      </c>
      <c r="AD53" s="4">
        <v>214.95079999999999</v>
      </c>
      <c r="AE53" s="4">
        <v>245.1208</v>
      </c>
      <c r="AF53" s="4">
        <v>303.53339999999997</v>
      </c>
      <c r="AG53" s="4">
        <v>415.40429999999998</v>
      </c>
      <c r="AH53" s="4">
        <v>179.26779999999999</v>
      </c>
      <c r="AI53" s="4">
        <v>842.93449999999996</v>
      </c>
      <c r="AJ53" s="4">
        <v>2066.7979999999998</v>
      </c>
      <c r="AK53" s="4">
        <v>4199.8419999999996</v>
      </c>
      <c r="AL53" s="4">
        <v>190.2653</v>
      </c>
      <c r="AM53" s="4">
        <v>550.29920000000004</v>
      </c>
      <c r="AN53" s="4">
        <v>932.02340000000004</v>
      </c>
      <c r="AO53" s="4">
        <v>1652.8710000000001</v>
      </c>
      <c r="AP53" s="4">
        <v>17.330570000000002</v>
      </c>
      <c r="AQ53" s="4">
        <v>37.892159999999997</v>
      </c>
      <c r="AR53" s="4">
        <v>125.3986</v>
      </c>
      <c r="AS53" s="4">
        <v>433.72019999999998</v>
      </c>
    </row>
    <row r="56" spans="1:45" x14ac:dyDescent="0.2">
      <c r="A56" s="3" t="s">
        <v>304</v>
      </c>
      <c r="B56" s="47" t="s">
        <v>53</v>
      </c>
      <c r="C56" s="47"/>
      <c r="D56" s="47"/>
      <c r="E56" s="47"/>
      <c r="F56" s="47"/>
      <c r="G56" s="47"/>
      <c r="H56" s="41" t="s">
        <v>54</v>
      </c>
      <c r="I56" s="42"/>
      <c r="J56" s="42"/>
      <c r="K56" s="42"/>
      <c r="L56" s="42"/>
      <c r="M56" s="43"/>
      <c r="N56" s="41" t="s">
        <v>56</v>
      </c>
      <c r="O56" s="42"/>
      <c r="P56" s="42"/>
      <c r="Q56" s="43"/>
      <c r="R56" s="47" t="s">
        <v>72</v>
      </c>
      <c r="S56" s="48"/>
      <c r="T56" s="48"/>
      <c r="U56" s="48"/>
      <c r="V56" s="47" t="s">
        <v>76</v>
      </c>
      <c r="W56" s="48"/>
      <c r="X56" s="48"/>
      <c r="Y56" s="48"/>
      <c r="Z56" s="41" t="s">
        <v>73</v>
      </c>
      <c r="AA56" s="42"/>
      <c r="AB56" s="42"/>
      <c r="AC56" s="43"/>
      <c r="AD56" s="41" t="s">
        <v>3</v>
      </c>
      <c r="AE56" s="42"/>
      <c r="AF56" s="42"/>
      <c r="AG56" s="43"/>
      <c r="AH56" s="41" t="s">
        <v>98</v>
      </c>
      <c r="AI56" s="42"/>
      <c r="AJ56" s="42"/>
      <c r="AK56" s="43"/>
      <c r="AL56" s="41" t="s">
        <v>198</v>
      </c>
      <c r="AM56" s="42"/>
      <c r="AN56" s="42"/>
      <c r="AO56" s="43"/>
      <c r="AP56" s="41" t="s">
        <v>199</v>
      </c>
      <c r="AQ56" s="42"/>
      <c r="AR56" s="42"/>
      <c r="AS56" s="43"/>
    </row>
    <row r="57" spans="1:45" x14ac:dyDescent="0.2">
      <c r="A57" s="1"/>
      <c r="B57" s="1">
        <v>1</v>
      </c>
      <c r="C57" s="3">
        <v>5</v>
      </c>
      <c r="D57" s="3">
        <v>10</v>
      </c>
      <c r="E57" s="1">
        <v>20</v>
      </c>
      <c r="F57" s="1">
        <v>50</v>
      </c>
      <c r="G57" s="1">
        <v>100</v>
      </c>
      <c r="H57" s="1">
        <v>1</v>
      </c>
      <c r="I57" s="3">
        <v>5</v>
      </c>
      <c r="J57" s="3">
        <v>10</v>
      </c>
      <c r="K57" s="1">
        <v>20</v>
      </c>
      <c r="L57" s="1">
        <v>50</v>
      </c>
      <c r="M57" s="1">
        <v>100</v>
      </c>
      <c r="N57" s="3" t="s">
        <v>84</v>
      </c>
      <c r="O57" s="1">
        <v>5</v>
      </c>
      <c r="P57" s="1">
        <v>10</v>
      </c>
      <c r="Q57" s="1">
        <v>20</v>
      </c>
      <c r="R57" s="3" t="s">
        <v>85</v>
      </c>
      <c r="S57" s="1">
        <v>5</v>
      </c>
      <c r="T57" s="1">
        <v>10</v>
      </c>
      <c r="U57" s="1">
        <v>20</v>
      </c>
      <c r="V57" s="3" t="s">
        <v>86</v>
      </c>
      <c r="W57" s="1">
        <v>5</v>
      </c>
      <c r="X57" s="1">
        <v>10</v>
      </c>
      <c r="Y57" s="1">
        <v>20</v>
      </c>
      <c r="Z57" s="3" t="s">
        <v>87</v>
      </c>
      <c r="AA57" s="1">
        <v>5</v>
      </c>
      <c r="AB57" s="1">
        <v>10</v>
      </c>
      <c r="AC57" s="1">
        <v>20</v>
      </c>
      <c r="AD57" s="3">
        <v>1</v>
      </c>
      <c r="AE57" s="1">
        <v>5</v>
      </c>
      <c r="AF57" s="1">
        <v>10</v>
      </c>
      <c r="AG57" s="1">
        <v>20</v>
      </c>
      <c r="AH57" s="3">
        <v>1</v>
      </c>
      <c r="AI57" s="1">
        <v>5</v>
      </c>
      <c r="AJ57" s="1">
        <v>10</v>
      </c>
      <c r="AK57" s="1">
        <v>20</v>
      </c>
      <c r="AL57" s="3">
        <v>1</v>
      </c>
      <c r="AM57" s="1">
        <v>5</v>
      </c>
      <c r="AN57" s="1">
        <v>10</v>
      </c>
      <c r="AO57" s="1">
        <v>20</v>
      </c>
      <c r="AP57" s="3">
        <v>1</v>
      </c>
      <c r="AQ57" s="1">
        <v>5</v>
      </c>
      <c r="AR57" s="1">
        <v>10</v>
      </c>
      <c r="AS57" s="1">
        <v>20</v>
      </c>
    </row>
    <row r="58" spans="1:45" x14ac:dyDescent="0.2">
      <c r="A58" s="1" t="s">
        <v>5</v>
      </c>
      <c r="B58" s="4">
        <v>0.85961120000000002</v>
      </c>
      <c r="C58" s="4">
        <v>0.95208329999999997</v>
      </c>
      <c r="D58" s="4">
        <v>0.96557219999999999</v>
      </c>
      <c r="E58" s="4">
        <v>0.97617869999999995</v>
      </c>
      <c r="F58" s="4"/>
      <c r="G58" s="4"/>
      <c r="H58" s="4">
        <v>0.71814250000000002</v>
      </c>
      <c r="I58" s="4">
        <v>0.88059209999999999</v>
      </c>
      <c r="J58" s="4">
        <v>0.91615420000000003</v>
      </c>
      <c r="K58" s="4">
        <v>0.93724589999999997</v>
      </c>
      <c r="L58" s="4"/>
      <c r="M58" s="4"/>
      <c r="N58" s="4">
        <v>0.63066949999999999</v>
      </c>
      <c r="O58" s="4">
        <v>0.88026320000000002</v>
      </c>
      <c r="P58" s="4">
        <v>0.91527559999999997</v>
      </c>
      <c r="Q58" s="4">
        <v>0.94188919999999998</v>
      </c>
      <c r="R58" s="4">
        <v>0.79265660000000004</v>
      </c>
      <c r="S58" s="4">
        <v>0.87236840000000004</v>
      </c>
      <c r="T58" s="4">
        <v>0.87305069999999996</v>
      </c>
      <c r="U58" s="4">
        <v>0.88037149999999997</v>
      </c>
      <c r="V58" s="4">
        <v>0.88571429999999995</v>
      </c>
      <c r="W58" s="4">
        <v>0.88648649999999996</v>
      </c>
      <c r="X58" s="4">
        <v>0.79395700000000002</v>
      </c>
      <c r="Y58" s="4">
        <v>0.84907500000000002</v>
      </c>
      <c r="Z58" s="4">
        <v>1</v>
      </c>
      <c r="AA58" s="4">
        <v>0.98672190000000004</v>
      </c>
      <c r="AB58" s="4">
        <v>0.98638530000000002</v>
      </c>
      <c r="AC58" s="4">
        <v>0.99032730000000002</v>
      </c>
      <c r="AD58" s="4">
        <v>0.72743060000000004</v>
      </c>
      <c r="AE58" s="4">
        <v>0.83455040000000003</v>
      </c>
      <c r="AF58" s="4">
        <v>0.83908309999999997</v>
      </c>
      <c r="AG58" s="4">
        <v>0.83884700000000001</v>
      </c>
      <c r="AH58" s="16" t="s">
        <v>104</v>
      </c>
      <c r="AI58" s="16" t="s">
        <v>104</v>
      </c>
      <c r="AJ58" s="16" t="s">
        <v>104</v>
      </c>
      <c r="AK58" s="16" t="s">
        <v>104</v>
      </c>
      <c r="AL58" s="16">
        <v>0.27321810000000002</v>
      </c>
      <c r="AM58" s="16">
        <v>0.73475880000000005</v>
      </c>
      <c r="AN58" s="16">
        <v>0.84466289999999999</v>
      </c>
      <c r="AO58" s="16">
        <v>0.9238653</v>
      </c>
      <c r="AP58" s="16">
        <v>0.81587469999999995</v>
      </c>
      <c r="AQ58" s="16">
        <v>0.8914474</v>
      </c>
      <c r="AR58" s="16">
        <v>0.90330549999999998</v>
      </c>
      <c r="AS58" s="16">
        <v>0.90413779999999999</v>
      </c>
    </row>
    <row r="59" spans="1:45" x14ac:dyDescent="0.2">
      <c r="A59" s="1" t="s">
        <v>6</v>
      </c>
      <c r="B59" s="4">
        <v>0.77713279999999996</v>
      </c>
      <c r="C59" s="4">
        <v>0.92992620000000004</v>
      </c>
      <c r="D59" s="4">
        <v>0.95071030000000001</v>
      </c>
      <c r="E59" s="4">
        <v>0.96461989999999997</v>
      </c>
      <c r="F59" s="4"/>
      <c r="G59" s="4"/>
      <c r="H59" s="4">
        <v>0.55389449999999996</v>
      </c>
      <c r="I59" s="4">
        <v>0.80548679999999995</v>
      </c>
      <c r="J59" s="4">
        <v>0.86268979999999995</v>
      </c>
      <c r="K59" s="4">
        <v>0.89838490000000004</v>
      </c>
      <c r="L59" s="4"/>
      <c r="M59" s="4"/>
      <c r="N59" s="4">
        <v>0.41295739999999997</v>
      </c>
      <c r="O59" s="4">
        <v>0.81239950000000005</v>
      </c>
      <c r="P59" s="4">
        <v>0.86309899999999995</v>
      </c>
      <c r="Q59" s="4">
        <v>0.90645319999999996</v>
      </c>
      <c r="R59" s="4">
        <v>0.68201239999999996</v>
      </c>
      <c r="S59" s="4">
        <v>0.81632159999999998</v>
      </c>
      <c r="T59" s="4">
        <v>0.80702649999999998</v>
      </c>
      <c r="U59" s="4">
        <v>0.82142400000000004</v>
      </c>
      <c r="V59" s="4">
        <v>0.81844110000000003</v>
      </c>
      <c r="W59" s="4">
        <v>0.77437990000000001</v>
      </c>
      <c r="X59" s="4">
        <v>0.6838185</v>
      </c>
      <c r="Y59" s="4">
        <v>0.75803759999999998</v>
      </c>
      <c r="Z59" s="4">
        <v>1</v>
      </c>
      <c r="AA59" s="4">
        <v>0.9807439</v>
      </c>
      <c r="AB59" s="4">
        <v>0.98017810000000005</v>
      </c>
      <c r="AC59" s="4">
        <v>0.98467720000000003</v>
      </c>
      <c r="AD59" s="4">
        <v>0.66632570000000002</v>
      </c>
      <c r="AE59" s="4">
        <v>0.73256679999999996</v>
      </c>
      <c r="AF59" s="4">
        <v>0.73199479999999995</v>
      </c>
      <c r="AG59" s="4">
        <v>0.71573600000000004</v>
      </c>
      <c r="AH59" s="16" t="s">
        <v>104</v>
      </c>
      <c r="AI59" s="16" t="s">
        <v>104</v>
      </c>
      <c r="AJ59" s="16" t="s">
        <v>104</v>
      </c>
      <c r="AK59" s="16" t="s">
        <v>104</v>
      </c>
      <c r="AL59" s="16">
        <v>5.1651839999999997E-2</v>
      </c>
      <c r="AM59" s="16">
        <v>0.66019260000000002</v>
      </c>
      <c r="AN59" s="16">
        <v>0.80557089999999998</v>
      </c>
      <c r="AO59" s="16">
        <v>0.89230259999999995</v>
      </c>
      <c r="AP59" s="16">
        <v>0.73077999999999999</v>
      </c>
      <c r="AQ59" s="16">
        <v>0.84169700000000003</v>
      </c>
      <c r="AR59" s="16">
        <v>0.85378430000000005</v>
      </c>
      <c r="AS59" s="16">
        <v>0.85581059999999998</v>
      </c>
    </row>
    <row r="60" spans="1:45" x14ac:dyDescent="0.2">
      <c r="A60" s="1" t="s">
        <v>7</v>
      </c>
      <c r="B60" s="4">
        <v>0.7949193</v>
      </c>
      <c r="C60" s="4">
        <v>0.91626540000000001</v>
      </c>
      <c r="D60" s="4">
        <v>0.93665690000000001</v>
      </c>
      <c r="E60" s="4">
        <v>0.95096650000000005</v>
      </c>
      <c r="F60" s="4"/>
      <c r="G60" s="4"/>
      <c r="H60" s="4">
        <v>0.60098399999999996</v>
      </c>
      <c r="I60" s="4">
        <v>0.80976530000000002</v>
      </c>
      <c r="J60" s="4">
        <v>0.85873600000000005</v>
      </c>
      <c r="K60" s="4">
        <v>0.88678049999999997</v>
      </c>
      <c r="L60" s="4"/>
      <c r="M60" s="4"/>
      <c r="N60" s="4">
        <v>0.5067585</v>
      </c>
      <c r="O60" s="4">
        <v>0.81922950000000005</v>
      </c>
      <c r="P60" s="4">
        <v>0.86604570000000003</v>
      </c>
      <c r="Q60" s="4">
        <v>0.8998467</v>
      </c>
      <c r="R60" s="4">
        <v>0.69732669999999997</v>
      </c>
      <c r="S60" s="4">
        <v>0.82652749999999997</v>
      </c>
      <c r="T60" s="4">
        <v>0.81503400000000004</v>
      </c>
      <c r="U60" s="4">
        <v>0.82542950000000004</v>
      </c>
      <c r="V60" s="4">
        <v>0.76246420000000004</v>
      </c>
      <c r="W60" s="4">
        <v>0.7582295</v>
      </c>
      <c r="X60" s="4">
        <v>0.71131549999999999</v>
      </c>
      <c r="Y60" s="4">
        <v>0.77572479999999999</v>
      </c>
      <c r="Z60" s="4">
        <v>1</v>
      </c>
      <c r="AA60" s="4">
        <v>0.97150599999999998</v>
      </c>
      <c r="AB60" s="4">
        <v>0.9708523</v>
      </c>
      <c r="AC60" s="4">
        <v>0.9771166</v>
      </c>
      <c r="AD60" s="4">
        <v>0.6331869</v>
      </c>
      <c r="AE60" s="4">
        <v>0.74823729999999999</v>
      </c>
      <c r="AF60" s="4">
        <v>0.7493495</v>
      </c>
      <c r="AG60" s="4">
        <v>0.75439849999999997</v>
      </c>
      <c r="AH60" s="16" t="s">
        <v>104</v>
      </c>
      <c r="AI60" s="16" t="s">
        <v>104</v>
      </c>
      <c r="AJ60" s="16" t="s">
        <v>104</v>
      </c>
      <c r="AK60" s="16" t="s">
        <v>104</v>
      </c>
      <c r="AL60" s="16">
        <v>5.138098E-2</v>
      </c>
      <c r="AM60" s="16">
        <v>0.63871630000000001</v>
      </c>
      <c r="AN60" s="16">
        <v>0.76775450000000001</v>
      </c>
      <c r="AO60" s="16">
        <v>0.86726449999999999</v>
      </c>
      <c r="AP60" s="16">
        <v>0.7966626</v>
      </c>
      <c r="AQ60" s="16">
        <v>0.86127050000000005</v>
      </c>
      <c r="AR60" s="16">
        <v>0.86962600000000001</v>
      </c>
      <c r="AS60" s="16">
        <v>0.87319990000000003</v>
      </c>
    </row>
    <row r="61" spans="1:45" x14ac:dyDescent="0.2">
      <c r="A61" s="3" t="s">
        <v>100</v>
      </c>
      <c r="B61" s="4">
        <f>1-B62</f>
        <v>0.70306659999999999</v>
      </c>
      <c r="C61" s="4">
        <f t="shared" ref="C61:AG61" si="9">1-C62</f>
        <v>0.85425439999999997</v>
      </c>
      <c r="D61" s="4">
        <f t="shared" si="9"/>
        <v>0.88515129999999997</v>
      </c>
      <c r="E61" s="4">
        <f t="shared" si="9"/>
        <v>0.91009709000000005</v>
      </c>
      <c r="F61" s="4">
        <f t="shared" si="9"/>
        <v>1</v>
      </c>
      <c r="G61" s="4">
        <f t="shared" si="9"/>
        <v>1</v>
      </c>
      <c r="H61" s="4">
        <f t="shared" si="9"/>
        <v>0.51138139999999999</v>
      </c>
      <c r="I61" s="4">
        <f t="shared" si="9"/>
        <v>0.71879709999999997</v>
      </c>
      <c r="J61" s="4">
        <f t="shared" si="9"/>
        <v>0.77607150000000003</v>
      </c>
      <c r="K61" s="4">
        <f t="shared" si="9"/>
        <v>0.8129653</v>
      </c>
      <c r="L61" s="4">
        <f t="shared" si="9"/>
        <v>1</v>
      </c>
      <c r="M61" s="4">
        <f t="shared" si="9"/>
        <v>1</v>
      </c>
      <c r="N61" s="4">
        <f t="shared" si="9"/>
        <v>0.41115690000000005</v>
      </c>
      <c r="O61" s="4">
        <f t="shared" si="9"/>
        <v>0.7223522</v>
      </c>
      <c r="P61" s="4">
        <f t="shared" si="9"/>
        <v>0.78212689999999996</v>
      </c>
      <c r="Q61" s="4">
        <f t="shared" si="9"/>
        <v>0.82999040000000002</v>
      </c>
      <c r="R61" s="4">
        <f t="shared" si="9"/>
        <v>0.57990720000000007</v>
      </c>
      <c r="S61" s="4">
        <f t="shared" si="9"/>
        <v>0.70618380000000003</v>
      </c>
      <c r="T61" s="4">
        <f t="shared" si="9"/>
        <v>0.68989370000000005</v>
      </c>
      <c r="U61" s="4">
        <f t="shared" si="9"/>
        <v>0.70630269999999995</v>
      </c>
      <c r="V61" s="4">
        <f t="shared" si="9"/>
        <v>0.73471730000000002</v>
      </c>
      <c r="W61" s="4">
        <f t="shared" si="9"/>
        <v>0.66107199999999999</v>
      </c>
      <c r="X61" s="4">
        <f t="shared" si="9"/>
        <v>0.6098287</v>
      </c>
      <c r="Y61" s="4">
        <f t="shared" si="9"/>
        <v>0.66816640000000005</v>
      </c>
      <c r="Z61" s="4">
        <f t="shared" si="9"/>
        <v>1</v>
      </c>
      <c r="AA61" s="4">
        <f t="shared" si="9"/>
        <v>0.95123458999999999</v>
      </c>
      <c r="AB61" s="4">
        <f t="shared" si="9"/>
        <v>0.94641525999999998</v>
      </c>
      <c r="AC61" s="4">
        <f t="shared" si="9"/>
        <v>0.95782718</v>
      </c>
      <c r="AD61" s="4">
        <f t="shared" si="9"/>
        <v>0.51319619999999999</v>
      </c>
      <c r="AE61" s="4">
        <f t="shared" si="9"/>
        <v>0.66216910000000007</v>
      </c>
      <c r="AF61" s="4">
        <f t="shared" si="9"/>
        <v>0.66226309999999999</v>
      </c>
      <c r="AG61" s="4">
        <f t="shared" si="9"/>
        <v>0.67202329999999999</v>
      </c>
      <c r="AH61" s="16" t="s">
        <v>104</v>
      </c>
      <c r="AI61" s="16" t="s">
        <v>104</v>
      </c>
      <c r="AJ61" s="16" t="s">
        <v>104</v>
      </c>
      <c r="AK61" s="16" t="s">
        <v>104</v>
      </c>
      <c r="AL61" s="16">
        <f t="shared" ref="AL61:AS61" si="10">1-AL62</f>
        <v>4.1480799999999984E-2</v>
      </c>
      <c r="AM61" s="16">
        <f t="shared" si="10"/>
        <v>0.52082220000000001</v>
      </c>
      <c r="AN61" s="16">
        <f t="shared" si="10"/>
        <v>0.64222249999999992</v>
      </c>
      <c r="AO61" s="16">
        <f t="shared" si="10"/>
        <v>0.77371020000000001</v>
      </c>
      <c r="AP61" s="16">
        <f t="shared" si="10"/>
        <v>0.66908480000000004</v>
      </c>
      <c r="AQ61" s="16">
        <f t="shared" si="10"/>
        <v>0.76916019999999996</v>
      </c>
      <c r="AR61" s="16">
        <f t="shared" si="10"/>
        <v>0.78197019999999995</v>
      </c>
      <c r="AS61" s="16">
        <f t="shared" si="10"/>
        <v>0.78716799999999998</v>
      </c>
    </row>
    <row r="62" spans="1:45" x14ac:dyDescent="0.2">
      <c r="A62" s="1" t="s">
        <v>8</v>
      </c>
      <c r="B62" s="4">
        <v>0.29693340000000001</v>
      </c>
      <c r="C62" s="4">
        <v>0.1457456</v>
      </c>
      <c r="D62" s="4">
        <v>0.1148487</v>
      </c>
      <c r="E62" s="4">
        <v>8.9902910000000003E-2</v>
      </c>
      <c r="F62" s="4"/>
      <c r="G62" s="4"/>
      <c r="H62" s="4">
        <v>0.48861860000000001</v>
      </c>
      <c r="I62" s="4">
        <v>0.28120289999999998</v>
      </c>
      <c r="J62" s="4">
        <v>0.2239285</v>
      </c>
      <c r="K62" s="4">
        <v>0.1870347</v>
      </c>
      <c r="L62" s="4"/>
      <c r="M62" s="4"/>
      <c r="N62" s="4">
        <v>0.58884309999999995</v>
      </c>
      <c r="O62" s="4">
        <v>0.2776478</v>
      </c>
      <c r="P62" s="4">
        <v>0.21787309999999999</v>
      </c>
      <c r="Q62" s="4">
        <v>0.17000960000000001</v>
      </c>
      <c r="R62" s="4">
        <v>0.42009279999999999</v>
      </c>
      <c r="S62" s="4">
        <v>0.29381620000000003</v>
      </c>
      <c r="T62" s="4">
        <v>0.3101063</v>
      </c>
      <c r="U62" s="4">
        <v>0.29369729999999999</v>
      </c>
      <c r="V62" s="4">
        <v>0.26528269999999998</v>
      </c>
      <c r="W62" s="4">
        <v>0.33892800000000001</v>
      </c>
      <c r="X62" s="4">
        <v>0.3901713</v>
      </c>
      <c r="Y62" s="4">
        <v>0.33183360000000001</v>
      </c>
      <c r="Z62" s="4">
        <v>0</v>
      </c>
      <c r="AA62" s="4">
        <v>4.8765410000000002E-2</v>
      </c>
      <c r="AB62" s="4">
        <v>5.3584739999999999E-2</v>
      </c>
      <c r="AC62" s="4">
        <v>4.217282E-2</v>
      </c>
      <c r="AD62" s="4">
        <v>0.48680380000000001</v>
      </c>
      <c r="AE62" s="4">
        <v>0.33783089999999999</v>
      </c>
      <c r="AF62" s="4">
        <v>0.33773690000000001</v>
      </c>
      <c r="AG62" s="4">
        <v>0.32797670000000001</v>
      </c>
      <c r="AH62" s="16" t="s">
        <v>104</v>
      </c>
      <c r="AI62" s="16" t="s">
        <v>104</v>
      </c>
      <c r="AJ62" s="16" t="s">
        <v>104</v>
      </c>
      <c r="AK62" s="16" t="s">
        <v>104</v>
      </c>
      <c r="AL62" s="16">
        <v>0.95851920000000002</v>
      </c>
      <c r="AM62" s="16">
        <v>0.47917779999999999</v>
      </c>
      <c r="AN62" s="16">
        <v>0.35777750000000003</v>
      </c>
      <c r="AO62" s="16">
        <v>0.22628980000000001</v>
      </c>
      <c r="AP62" s="16">
        <v>0.33091520000000002</v>
      </c>
      <c r="AQ62" s="16">
        <v>0.23083980000000001</v>
      </c>
      <c r="AR62" s="16">
        <v>0.2180298</v>
      </c>
      <c r="AS62" s="16">
        <v>0.21283199999999999</v>
      </c>
    </row>
    <row r="63" spans="1:45" x14ac:dyDescent="0.2">
      <c r="A63" s="3" t="s">
        <v>55</v>
      </c>
      <c r="B63" s="4">
        <v>0.82564780000000004</v>
      </c>
      <c r="C63" s="4">
        <v>0.92139930000000003</v>
      </c>
      <c r="D63" s="4">
        <v>0.93907719999999995</v>
      </c>
      <c r="E63" s="4">
        <v>0.95293280000000002</v>
      </c>
      <c r="F63" s="4"/>
      <c r="G63" s="4"/>
      <c r="H63" s="4">
        <v>0.67670719999999995</v>
      </c>
      <c r="I63" s="4">
        <v>0.83639549999999996</v>
      </c>
      <c r="J63" s="4">
        <v>0.87391920000000001</v>
      </c>
      <c r="K63" s="4">
        <v>0.89683500000000005</v>
      </c>
      <c r="L63" s="4"/>
      <c r="M63" s="4"/>
      <c r="N63" s="4">
        <v>0.58272310000000005</v>
      </c>
      <c r="O63" s="4">
        <v>0.83879729999999997</v>
      </c>
      <c r="P63" s="4">
        <v>0.87774549999999996</v>
      </c>
      <c r="Q63" s="4">
        <v>0.90709810000000002</v>
      </c>
      <c r="R63" s="4">
        <v>0.7341029</v>
      </c>
      <c r="S63" s="4">
        <v>0.82779340000000001</v>
      </c>
      <c r="T63" s="4">
        <v>0.81649360000000004</v>
      </c>
      <c r="U63" s="4">
        <v>0.82787500000000003</v>
      </c>
      <c r="V63" s="4">
        <v>0.84707440000000001</v>
      </c>
      <c r="W63" s="4">
        <v>0.79595830000000001</v>
      </c>
      <c r="X63" s="4">
        <v>0.75763179999999997</v>
      </c>
      <c r="Y63" s="4">
        <v>0.80107879999999998</v>
      </c>
      <c r="Z63" s="4">
        <v>1</v>
      </c>
      <c r="AA63" s="4">
        <v>0.97500790000000004</v>
      </c>
      <c r="AB63" s="4">
        <v>0.97246999999999995</v>
      </c>
      <c r="AC63" s="4">
        <v>0.97845939999999998</v>
      </c>
      <c r="AD63" s="4">
        <v>0.67829430000000002</v>
      </c>
      <c r="AE63" s="4">
        <v>0.79675300000000004</v>
      </c>
      <c r="AF63" s="4">
        <v>0.796821</v>
      </c>
      <c r="AG63" s="4">
        <v>0.80384440000000001</v>
      </c>
      <c r="AH63" s="16" t="s">
        <v>104</v>
      </c>
      <c r="AI63" s="16" t="s">
        <v>104</v>
      </c>
      <c r="AJ63" s="16" t="s">
        <v>104</v>
      </c>
      <c r="AK63" s="16" t="s">
        <v>104</v>
      </c>
      <c r="AL63" s="16">
        <v>7.9657329999999998E-2</v>
      </c>
      <c r="AM63" s="16">
        <v>0.68492180000000003</v>
      </c>
      <c r="AN63" s="16">
        <v>0.78213820000000001</v>
      </c>
      <c r="AO63" s="16">
        <v>0.87242010000000003</v>
      </c>
      <c r="AP63" s="16">
        <v>0.80173850000000002</v>
      </c>
      <c r="AQ63" s="16">
        <v>0.86952019999999997</v>
      </c>
      <c r="AR63" s="16">
        <v>0.87764679999999995</v>
      </c>
      <c r="AS63" s="16">
        <v>0.880911</v>
      </c>
    </row>
    <row r="64" spans="1:45" x14ac:dyDescent="0.2">
      <c r="A64" s="3" t="s">
        <v>78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0.98110149999999996</v>
      </c>
      <c r="W64" s="4">
        <v>0.9188596</v>
      </c>
      <c r="X64" s="4">
        <v>0.37667469999999997</v>
      </c>
      <c r="Y64" s="4">
        <v>0.29456529999999997</v>
      </c>
      <c r="Z64" s="4">
        <v>0.8822894</v>
      </c>
      <c r="AA64" s="4">
        <v>0.23201749999999999</v>
      </c>
      <c r="AB64" s="4">
        <v>0.11272790000000001</v>
      </c>
      <c r="AC64" s="4">
        <v>6.8304210000000004E-2</v>
      </c>
      <c r="AD64" s="4">
        <v>6.6954639999999996E-2</v>
      </c>
      <c r="AE64" s="4">
        <v>3.9035090000000001E-2</v>
      </c>
      <c r="AF64" s="4">
        <v>3.7063470000000001E-2</v>
      </c>
      <c r="AG64" s="4">
        <v>3.8245960000000002E-2</v>
      </c>
      <c r="AH64" s="16" t="s">
        <v>104</v>
      </c>
      <c r="AI64" s="16" t="s">
        <v>104</v>
      </c>
      <c r="AJ64" s="16" t="s">
        <v>104</v>
      </c>
      <c r="AK64" s="16" t="s">
        <v>104</v>
      </c>
      <c r="AL64" s="16"/>
      <c r="AM64" s="16"/>
      <c r="AN64" s="16"/>
      <c r="AO64" s="16"/>
      <c r="AP64" s="16"/>
      <c r="AQ64" s="16"/>
      <c r="AR64" s="16"/>
      <c r="AS64" s="16"/>
    </row>
    <row r="65" spans="1:104" x14ac:dyDescent="0.2">
      <c r="A65" s="1" t="s">
        <v>9</v>
      </c>
      <c r="B65" s="4">
        <v>0.84962409999999999</v>
      </c>
      <c r="C65" s="4">
        <v>0.95416619999999996</v>
      </c>
      <c r="D65" s="4">
        <v>0.97014809999999996</v>
      </c>
      <c r="E65" s="4">
        <v>0.97578419999999999</v>
      </c>
      <c r="F65" s="4"/>
      <c r="G65" s="4"/>
      <c r="H65" s="4">
        <v>0.59635179999999999</v>
      </c>
      <c r="I65" s="4">
        <v>0.87563009999999997</v>
      </c>
      <c r="J65" s="4">
        <v>0.92192580000000002</v>
      </c>
      <c r="K65" s="4">
        <v>0.94290359999999995</v>
      </c>
      <c r="L65" s="4"/>
      <c r="M65" s="4"/>
      <c r="N65" s="4">
        <v>0.53284319999999996</v>
      </c>
      <c r="O65" s="4">
        <v>0.89129400000000003</v>
      </c>
      <c r="P65" s="4">
        <v>0.91815539999999995</v>
      </c>
      <c r="Q65" s="4">
        <v>0.95180920000000002</v>
      </c>
      <c r="R65" s="4">
        <v>0.76331850000000001</v>
      </c>
      <c r="S65" s="4">
        <v>0.85158820000000002</v>
      </c>
      <c r="T65" s="4">
        <v>0.88641190000000003</v>
      </c>
      <c r="U65" s="4">
        <v>0.87348460000000006</v>
      </c>
      <c r="V65" s="4">
        <v>0</v>
      </c>
      <c r="W65" s="4">
        <v>0.1842105</v>
      </c>
      <c r="X65" s="4">
        <v>0.73626190000000002</v>
      </c>
      <c r="Y65" s="4">
        <v>0.77059869999999997</v>
      </c>
      <c r="Z65" s="4">
        <v>1</v>
      </c>
      <c r="AA65" s="4">
        <v>0.98396589999999995</v>
      </c>
      <c r="AB65" s="4">
        <v>0.9838595</v>
      </c>
      <c r="AC65" s="4">
        <v>0.98945810000000001</v>
      </c>
      <c r="AD65" s="4">
        <v>0.66395099999999996</v>
      </c>
      <c r="AE65" s="4">
        <v>0.88400520000000005</v>
      </c>
      <c r="AF65" s="4">
        <v>0.87424199999999996</v>
      </c>
      <c r="AG65" s="4">
        <v>0.88295089999999998</v>
      </c>
      <c r="AH65" s="16" t="s">
        <v>104</v>
      </c>
      <c r="AI65" s="16" t="s">
        <v>104</v>
      </c>
      <c r="AJ65" s="16" t="s">
        <v>104</v>
      </c>
      <c r="AK65" s="16" t="s">
        <v>104</v>
      </c>
      <c r="AL65" s="16">
        <v>0</v>
      </c>
      <c r="AM65" s="16">
        <v>0.62458789999999997</v>
      </c>
      <c r="AN65" s="16">
        <v>0.76003670000000001</v>
      </c>
      <c r="AO65" s="16">
        <v>0.93397909999999995</v>
      </c>
      <c r="AP65" s="16">
        <v>0.81566819999999995</v>
      </c>
      <c r="AQ65" s="16">
        <v>0.94264420000000004</v>
      </c>
      <c r="AR65" s="16">
        <v>0.94472299999999998</v>
      </c>
      <c r="AS65" s="16">
        <v>0.94834070000000004</v>
      </c>
    </row>
    <row r="66" spans="1:104" x14ac:dyDescent="0.2">
      <c r="A66" s="1" t="s">
        <v>10</v>
      </c>
      <c r="B66" s="4">
        <v>0.51751709999999995</v>
      </c>
      <c r="C66" s="4">
        <v>2.3316840000000001</v>
      </c>
      <c r="D66" s="4">
        <v>4.6738949999999999</v>
      </c>
      <c r="E66" s="4">
        <v>9.0126950000000008</v>
      </c>
      <c r="F66" s="4"/>
      <c r="G66" s="4"/>
      <c r="H66" s="4">
        <v>0.4991486</v>
      </c>
      <c r="I66" s="4">
        <v>1.6657200000000001</v>
      </c>
      <c r="J66" s="4">
        <v>3.2268400000000002</v>
      </c>
      <c r="K66" s="4">
        <v>6.5103819999999999</v>
      </c>
      <c r="L66" s="4"/>
      <c r="M66" s="4"/>
      <c r="N66" s="4">
        <v>62.223939999999999</v>
      </c>
      <c r="O66" s="4">
        <v>6.7631329999999998</v>
      </c>
      <c r="P66" s="4">
        <v>14.71109</v>
      </c>
      <c r="Q66" s="4">
        <v>29.159310000000001</v>
      </c>
      <c r="R66" s="4">
        <v>0.2478783</v>
      </c>
      <c r="S66" s="4">
        <v>2.5437319999999999</v>
      </c>
      <c r="T66" s="4">
        <v>1.937138</v>
      </c>
      <c r="U66" s="4">
        <v>3.980178</v>
      </c>
      <c r="V66" s="4">
        <v>1577.115</v>
      </c>
      <c r="W66" s="4">
        <v>2784.6619999999998</v>
      </c>
      <c r="X66" s="4">
        <v>4120.8519999999999</v>
      </c>
      <c r="Y66" s="4">
        <v>6965.27</v>
      </c>
      <c r="Z66" s="4">
        <v>1.5656969999999999</v>
      </c>
      <c r="AA66" s="4">
        <v>6.6323249999999998</v>
      </c>
      <c r="AB66" s="4">
        <v>12.48523</v>
      </c>
      <c r="AC66" s="4">
        <v>24.135349999999999</v>
      </c>
      <c r="AD66" s="4">
        <v>237.22929999999999</v>
      </c>
      <c r="AE66" s="4">
        <v>301.10390000000001</v>
      </c>
      <c r="AF66" s="4">
        <v>384.57380000000001</v>
      </c>
      <c r="AG66" s="4">
        <v>573.49369999999999</v>
      </c>
      <c r="AH66" s="16" t="s">
        <v>104</v>
      </c>
      <c r="AI66" s="16" t="s">
        <v>104</v>
      </c>
      <c r="AJ66" s="16" t="s">
        <v>104</v>
      </c>
      <c r="AK66" s="16" t="s">
        <v>104</v>
      </c>
      <c r="AL66" s="16">
        <v>130.59110000000001</v>
      </c>
      <c r="AM66" s="16">
        <v>362.6293</v>
      </c>
      <c r="AN66" s="16">
        <v>493.60770000000002</v>
      </c>
      <c r="AO66" s="16">
        <v>743.29560000000004</v>
      </c>
      <c r="AP66" s="16">
        <v>7.5440990000000001</v>
      </c>
      <c r="AQ66" s="16">
        <v>42.862389999999998</v>
      </c>
      <c r="AR66" s="16">
        <v>118.8009</v>
      </c>
      <c r="AS66" s="16">
        <v>435.3048</v>
      </c>
    </row>
    <row r="68" spans="1:104" x14ac:dyDescent="0.2">
      <c r="A68" s="3" t="s">
        <v>83</v>
      </c>
      <c r="B68" s="41" t="s">
        <v>80</v>
      </c>
      <c r="C68" s="42"/>
      <c r="D68" s="42"/>
      <c r="E68" s="42"/>
      <c r="F68" s="43"/>
      <c r="G68" s="41" t="s">
        <v>82</v>
      </c>
      <c r="H68" s="42"/>
      <c r="I68" s="42"/>
      <c r="J68" s="42"/>
      <c r="K68" s="43"/>
      <c r="L68" s="41" t="s">
        <v>81</v>
      </c>
      <c r="M68" s="42"/>
      <c r="N68" s="42"/>
      <c r="O68" s="42"/>
      <c r="P68" s="43"/>
      <c r="Q68" s="41" t="s">
        <v>93</v>
      </c>
      <c r="R68" s="42"/>
      <c r="S68" s="42"/>
      <c r="T68" s="42"/>
      <c r="U68" s="43"/>
      <c r="V68" s="41" t="s">
        <v>94</v>
      </c>
      <c r="W68" s="42"/>
      <c r="X68" s="42"/>
      <c r="Y68" s="42"/>
      <c r="Z68" s="43"/>
      <c r="AA68" s="41" t="s">
        <v>95</v>
      </c>
      <c r="AB68" s="42"/>
      <c r="AC68" s="42"/>
      <c r="AD68" s="42"/>
      <c r="AE68" s="43"/>
      <c r="AF68" s="41" t="s">
        <v>96</v>
      </c>
      <c r="AG68" s="42"/>
      <c r="AH68" s="42"/>
      <c r="AI68" s="42"/>
      <c r="AJ68" s="43"/>
      <c r="AK68" s="41" t="s">
        <v>97</v>
      </c>
      <c r="AL68" s="42"/>
      <c r="AM68" s="42"/>
      <c r="AN68" s="42"/>
      <c r="AO68" s="43"/>
      <c r="AP68" s="41" t="s">
        <v>98</v>
      </c>
      <c r="AQ68" s="42"/>
      <c r="AR68" s="42"/>
      <c r="AS68" s="42"/>
      <c r="AT68" s="43"/>
      <c r="AU68" s="41" t="s">
        <v>99</v>
      </c>
      <c r="AV68" s="42"/>
      <c r="AW68" s="42"/>
      <c r="AX68" s="42"/>
      <c r="AY68" s="43"/>
      <c r="BB68" s="3" t="s">
        <v>83</v>
      </c>
      <c r="BC68" s="41" t="s">
        <v>56</v>
      </c>
      <c r="BD68" s="42"/>
      <c r="BE68" s="42"/>
      <c r="BF68" s="42"/>
      <c r="BG68" s="43"/>
      <c r="BH68" s="41" t="s">
        <v>72</v>
      </c>
      <c r="BI68" s="42"/>
      <c r="BJ68" s="42"/>
      <c r="BK68" s="42"/>
      <c r="BL68" s="43"/>
      <c r="BM68" s="41" t="s">
        <v>54</v>
      </c>
      <c r="BN68" s="42"/>
      <c r="BO68" s="42"/>
      <c r="BP68" s="42"/>
      <c r="BQ68" s="43"/>
      <c r="BR68" s="41" t="s">
        <v>16</v>
      </c>
      <c r="BS68" s="42"/>
      <c r="BT68" s="42"/>
      <c r="BU68" s="42"/>
      <c r="BV68" s="43"/>
      <c r="BW68" s="41" t="s">
        <v>17</v>
      </c>
      <c r="BX68" s="42"/>
      <c r="BY68" s="42"/>
      <c r="BZ68" s="42"/>
      <c r="CA68" s="43"/>
      <c r="CB68" s="41" t="s">
        <v>71</v>
      </c>
      <c r="CC68" s="42"/>
      <c r="CD68" s="42"/>
      <c r="CE68" s="42"/>
      <c r="CF68" s="43"/>
      <c r="CG68" s="41" t="s">
        <v>96</v>
      </c>
      <c r="CH68" s="42"/>
      <c r="CI68" s="42"/>
      <c r="CJ68" s="42"/>
      <c r="CK68" s="43"/>
      <c r="CL68" s="41" t="s">
        <v>3</v>
      </c>
      <c r="CM68" s="42"/>
      <c r="CN68" s="42"/>
      <c r="CO68" s="42"/>
      <c r="CP68" s="43"/>
      <c r="CQ68" s="41" t="s">
        <v>98</v>
      </c>
      <c r="CR68" s="42"/>
      <c r="CS68" s="42"/>
      <c r="CT68" s="42"/>
      <c r="CU68" s="43"/>
      <c r="CV68" s="41" t="s">
        <v>4</v>
      </c>
      <c r="CW68" s="42"/>
      <c r="CX68" s="42"/>
      <c r="CY68" s="42"/>
      <c r="CZ68" s="43"/>
    </row>
    <row r="69" spans="1:104" x14ac:dyDescent="0.2">
      <c r="A69" s="1"/>
      <c r="B69" s="3" t="s">
        <v>89</v>
      </c>
      <c r="C69" s="3" t="s">
        <v>111</v>
      </c>
      <c r="D69" s="3" t="s">
        <v>112</v>
      </c>
      <c r="E69" s="3" t="s">
        <v>113</v>
      </c>
      <c r="F69" s="3" t="s">
        <v>114</v>
      </c>
      <c r="G69" s="3" t="s">
        <v>90</v>
      </c>
      <c r="H69" s="3" t="s">
        <v>115</v>
      </c>
      <c r="I69" s="3" t="s">
        <v>116</v>
      </c>
      <c r="J69" s="3" t="s">
        <v>117</v>
      </c>
      <c r="K69" s="3" t="s">
        <v>118</v>
      </c>
      <c r="L69" s="3" t="s">
        <v>91</v>
      </c>
      <c r="M69" s="3" t="s">
        <v>119</v>
      </c>
      <c r="N69" s="3" t="s">
        <v>120</v>
      </c>
      <c r="O69" s="3" t="s">
        <v>121</v>
      </c>
      <c r="P69" s="3" t="s">
        <v>122</v>
      </c>
      <c r="Q69" s="3" t="s">
        <v>105</v>
      </c>
      <c r="R69" s="3" t="s">
        <v>123</v>
      </c>
      <c r="S69" s="3" t="s">
        <v>125</v>
      </c>
      <c r="T69" s="3" t="s">
        <v>127</v>
      </c>
      <c r="U69" s="3" t="s">
        <v>126</v>
      </c>
      <c r="V69" s="3" t="s">
        <v>106</v>
      </c>
      <c r="W69" s="3" t="s">
        <v>128</v>
      </c>
      <c r="X69" s="3" t="s">
        <v>129</v>
      </c>
      <c r="Y69" s="3" t="s">
        <v>130</v>
      </c>
      <c r="Z69" s="3" t="s">
        <v>131</v>
      </c>
      <c r="AA69" s="3" t="s">
        <v>132</v>
      </c>
      <c r="AB69" s="3" t="s">
        <v>133</v>
      </c>
      <c r="AC69" s="3" t="s">
        <v>134</v>
      </c>
      <c r="AD69" s="3" t="s">
        <v>135</v>
      </c>
      <c r="AE69" s="3" t="s">
        <v>136</v>
      </c>
      <c r="AF69" s="3" t="s">
        <v>107</v>
      </c>
      <c r="AG69" s="3" t="s">
        <v>137</v>
      </c>
      <c r="AH69" s="3" t="s">
        <v>138</v>
      </c>
      <c r="AI69" s="3" t="s">
        <v>139</v>
      </c>
      <c r="AJ69" s="3" t="s">
        <v>140</v>
      </c>
      <c r="AK69" s="3" t="s">
        <v>108</v>
      </c>
      <c r="AL69" s="3" t="s">
        <v>141</v>
      </c>
      <c r="AM69" s="3" t="s">
        <v>142</v>
      </c>
      <c r="AN69" s="3" t="s">
        <v>143</v>
      </c>
      <c r="AO69" s="3" t="s">
        <v>144</v>
      </c>
      <c r="AP69" s="3" t="s">
        <v>109</v>
      </c>
      <c r="AQ69" s="3" t="s">
        <v>145</v>
      </c>
      <c r="AR69" s="3" t="s">
        <v>146</v>
      </c>
      <c r="AS69" s="3" t="s">
        <v>147</v>
      </c>
      <c r="AT69" s="3" t="s">
        <v>148</v>
      </c>
      <c r="AU69" s="3" t="s">
        <v>110</v>
      </c>
      <c r="AV69" s="3" t="s">
        <v>149</v>
      </c>
      <c r="AW69" s="3" t="s">
        <v>150</v>
      </c>
      <c r="AX69" s="3" t="s">
        <v>151</v>
      </c>
      <c r="AY69" s="3" t="s">
        <v>152</v>
      </c>
      <c r="BB69" s="1"/>
      <c r="BC69" s="3" t="s">
        <v>56</v>
      </c>
      <c r="BD69" s="3" t="s">
        <v>56</v>
      </c>
      <c r="BE69" s="3" t="s">
        <v>56</v>
      </c>
      <c r="BF69" s="3" t="s">
        <v>56</v>
      </c>
      <c r="BG69" s="3" t="s">
        <v>56</v>
      </c>
      <c r="BH69" s="3" t="s">
        <v>72</v>
      </c>
      <c r="BI69" s="3" t="s">
        <v>72</v>
      </c>
      <c r="BJ69" s="3" t="s">
        <v>72</v>
      </c>
      <c r="BK69" s="3" t="s">
        <v>72</v>
      </c>
      <c r="BL69" s="3" t="s">
        <v>72</v>
      </c>
      <c r="BM69" s="3" t="s">
        <v>54</v>
      </c>
      <c r="BN69" s="3" t="s">
        <v>54</v>
      </c>
      <c r="BO69" s="3" t="s">
        <v>54</v>
      </c>
      <c r="BP69" s="3" t="s">
        <v>54</v>
      </c>
      <c r="BQ69" s="3" t="s">
        <v>54</v>
      </c>
      <c r="BR69" s="3" t="s">
        <v>124</v>
      </c>
      <c r="BS69" s="3" t="s">
        <v>124</v>
      </c>
      <c r="BT69" s="3" t="s">
        <v>124</v>
      </c>
      <c r="BU69" s="3" t="s">
        <v>124</v>
      </c>
      <c r="BV69" s="3" t="s">
        <v>124</v>
      </c>
      <c r="BW69" s="3" t="s">
        <v>17</v>
      </c>
      <c r="BX69" s="3" t="s">
        <v>17</v>
      </c>
      <c r="BY69" s="3" t="s">
        <v>17</v>
      </c>
      <c r="BZ69" s="3" t="s">
        <v>17</v>
      </c>
      <c r="CA69" s="3" t="s">
        <v>17</v>
      </c>
      <c r="CB69" s="3" t="s">
        <v>153</v>
      </c>
      <c r="CC69" s="3" t="s">
        <v>153</v>
      </c>
      <c r="CD69" s="3" t="s">
        <v>153</v>
      </c>
      <c r="CE69" s="3" t="s">
        <v>153</v>
      </c>
      <c r="CF69" s="3" t="s">
        <v>153</v>
      </c>
      <c r="CG69" s="3" t="s">
        <v>154</v>
      </c>
      <c r="CH69" s="3" t="s">
        <v>154</v>
      </c>
      <c r="CI69" s="3" t="s">
        <v>154</v>
      </c>
      <c r="CJ69" s="3" t="s">
        <v>154</v>
      </c>
      <c r="CK69" s="3" t="s">
        <v>154</v>
      </c>
      <c r="CL69" s="3" t="s">
        <v>155</v>
      </c>
      <c r="CM69" s="3" t="s">
        <v>155</v>
      </c>
      <c r="CN69" s="3" t="s">
        <v>155</v>
      </c>
      <c r="CO69" s="3" t="s">
        <v>155</v>
      </c>
      <c r="CP69" s="3" t="s">
        <v>155</v>
      </c>
      <c r="CQ69" s="3" t="s">
        <v>156</v>
      </c>
      <c r="CR69" s="3" t="s">
        <v>156</v>
      </c>
      <c r="CS69" s="3" t="s">
        <v>156</v>
      </c>
      <c r="CT69" s="3" t="s">
        <v>156</v>
      </c>
      <c r="CU69" s="3" t="s">
        <v>156</v>
      </c>
      <c r="CV69" s="3" t="s">
        <v>157</v>
      </c>
      <c r="CW69" s="3" t="s">
        <v>157</v>
      </c>
      <c r="CX69" s="3" t="s">
        <v>157</v>
      </c>
      <c r="CY69" s="3" t="s">
        <v>157</v>
      </c>
      <c r="CZ69" s="3" t="s">
        <v>157</v>
      </c>
    </row>
    <row r="70" spans="1:104" x14ac:dyDescent="0.2">
      <c r="A70" s="1" t="s">
        <v>5</v>
      </c>
      <c r="B70" s="4">
        <v>0.92394089999999995</v>
      </c>
      <c r="C70" s="4">
        <v>0.92492609999999997</v>
      </c>
      <c r="D70" s="4">
        <v>0.92581279999999999</v>
      </c>
      <c r="E70" s="4">
        <v>0.92600990000000005</v>
      </c>
      <c r="F70" s="4">
        <v>0.92817729999999998</v>
      </c>
      <c r="G70" s="4">
        <v>0.36660100000000001</v>
      </c>
      <c r="H70" s="4">
        <v>0.36423650000000002</v>
      </c>
      <c r="I70" s="4">
        <v>0.36699510000000002</v>
      </c>
      <c r="J70" s="4">
        <v>0.36413790000000001</v>
      </c>
      <c r="K70" s="4">
        <v>0.36650250000000001</v>
      </c>
      <c r="L70" s="4">
        <v>0.98009849999999998</v>
      </c>
      <c r="M70" s="4">
        <v>0.9806897</v>
      </c>
      <c r="N70" s="4">
        <v>0.97714290000000004</v>
      </c>
      <c r="O70" s="4">
        <v>0.98059110000000005</v>
      </c>
      <c r="P70" s="4">
        <v>0.98128079999999995</v>
      </c>
      <c r="Q70" s="4">
        <v>0.99330050000000003</v>
      </c>
      <c r="R70" s="4">
        <v>0.99330050000000003</v>
      </c>
      <c r="S70" s="4">
        <v>0.99339900000000003</v>
      </c>
      <c r="T70" s="4">
        <v>0.99290639999999997</v>
      </c>
      <c r="U70" s="4">
        <v>0.99290639999999997</v>
      </c>
      <c r="V70" s="4">
        <v>0.98975369999999996</v>
      </c>
      <c r="W70" s="4">
        <v>0.98935960000000001</v>
      </c>
      <c r="X70" s="4">
        <v>0.9892611</v>
      </c>
      <c r="Y70" s="4">
        <v>0.98935960000000001</v>
      </c>
      <c r="Z70" s="4">
        <v>0.98955669999999996</v>
      </c>
      <c r="AA70" s="4">
        <v>0.98975369999999996</v>
      </c>
      <c r="AB70" s="4">
        <v>0.98935960000000001</v>
      </c>
      <c r="AC70" s="4">
        <v>0.9891626</v>
      </c>
      <c r="AD70" s="4">
        <v>0.98955669999999996</v>
      </c>
      <c r="AE70" s="4">
        <v>0.98955669999999996</v>
      </c>
      <c r="AF70" s="4">
        <v>0.98124500000000003</v>
      </c>
      <c r="AG70" s="4">
        <v>0.98282060000000004</v>
      </c>
      <c r="AH70" s="4">
        <v>0.98102659999999997</v>
      </c>
      <c r="AI70" s="4">
        <v>0.98338669999999995</v>
      </c>
      <c r="AJ70" s="4">
        <v>0.98132430000000004</v>
      </c>
      <c r="AK70" s="4">
        <v>0.94628880000000004</v>
      </c>
      <c r="AL70" s="4">
        <v>0.94628880000000004</v>
      </c>
      <c r="AM70" s="4">
        <v>0.94698249999999995</v>
      </c>
      <c r="AN70" s="4">
        <v>0.94687809999999994</v>
      </c>
      <c r="AO70" s="4">
        <v>0.94435630000000004</v>
      </c>
      <c r="AP70" s="4">
        <v>0.98975369999999996</v>
      </c>
      <c r="AQ70" s="4">
        <v>0.99004930000000002</v>
      </c>
      <c r="AR70" s="4">
        <v>0.98995069999999996</v>
      </c>
      <c r="AS70" s="4">
        <v>0.98955669999999996</v>
      </c>
      <c r="AT70" s="4">
        <v>0.98975369999999996</v>
      </c>
      <c r="AU70" s="4">
        <v>0.93862069999999997</v>
      </c>
      <c r="AV70" s="4">
        <v>0.94088669999999996</v>
      </c>
      <c r="AW70" s="4">
        <v>0.93842360000000002</v>
      </c>
      <c r="AX70" s="4">
        <v>0.9373399</v>
      </c>
      <c r="AY70" s="4">
        <v>0.94177339999999998</v>
      </c>
      <c r="BB70" s="1" t="s">
        <v>5</v>
      </c>
      <c r="BC70" s="4">
        <v>0.92394089999999995</v>
      </c>
      <c r="BD70" s="4">
        <v>0.92492609999999997</v>
      </c>
      <c r="BE70" s="4">
        <v>0.92581279999999999</v>
      </c>
      <c r="BF70" s="4">
        <v>0.92600990000000005</v>
      </c>
      <c r="BG70" s="4">
        <v>0.92817729999999998</v>
      </c>
      <c r="BH70" s="4">
        <v>0.36660100000000001</v>
      </c>
      <c r="BI70" s="4">
        <v>0.36423650000000002</v>
      </c>
      <c r="BJ70" s="4">
        <v>0.36699510000000002</v>
      </c>
      <c r="BK70" s="4">
        <v>0.36413790000000001</v>
      </c>
      <c r="BL70" s="4">
        <v>0.36650250000000001</v>
      </c>
      <c r="BM70" s="4">
        <v>0.98009849999999998</v>
      </c>
      <c r="BN70" s="4">
        <v>0.9806897</v>
      </c>
      <c r="BO70" s="4">
        <v>0.97714290000000004</v>
      </c>
      <c r="BP70" s="4">
        <v>0.98059110000000005</v>
      </c>
      <c r="BQ70" s="4">
        <v>0.98128079999999995</v>
      </c>
      <c r="BR70" s="4">
        <v>0.99330050000000003</v>
      </c>
      <c r="BS70" s="4">
        <v>0.99330050000000003</v>
      </c>
      <c r="BT70" s="4">
        <v>0.99339900000000003</v>
      </c>
      <c r="BU70" s="4">
        <v>0.99290639999999997</v>
      </c>
      <c r="BV70" s="4">
        <v>0.99290639999999997</v>
      </c>
      <c r="BW70" s="4">
        <v>0.98975369999999996</v>
      </c>
      <c r="BX70" s="4">
        <v>0.98935960000000001</v>
      </c>
      <c r="BY70" s="4">
        <v>0.9892611</v>
      </c>
      <c r="BZ70" s="4">
        <v>0.98935960000000001</v>
      </c>
      <c r="CA70" s="4">
        <v>0.98955669999999996</v>
      </c>
      <c r="CB70" s="4">
        <v>0.98975369999999996</v>
      </c>
      <c r="CC70" s="4">
        <v>0.98935960000000001</v>
      </c>
      <c r="CD70" s="4">
        <v>0.9891626</v>
      </c>
      <c r="CE70" s="4">
        <v>0.98955669999999996</v>
      </c>
      <c r="CF70" s="4">
        <v>0.98955669999999996</v>
      </c>
      <c r="CG70" s="4">
        <v>0.98124500000000003</v>
      </c>
      <c r="CH70" s="4">
        <v>0.98282060000000004</v>
      </c>
      <c r="CI70" s="4">
        <v>0.98102659999999997</v>
      </c>
      <c r="CJ70" s="4">
        <v>0.98338669999999995</v>
      </c>
      <c r="CK70" s="4">
        <v>0.98132430000000004</v>
      </c>
      <c r="CL70" s="4">
        <v>0.94628880000000004</v>
      </c>
      <c r="CM70" s="4">
        <v>0.94628880000000004</v>
      </c>
      <c r="CN70" s="4">
        <v>0.94698249999999995</v>
      </c>
      <c r="CO70" s="4">
        <v>0.94687809999999994</v>
      </c>
      <c r="CP70" s="4">
        <v>0.94435630000000004</v>
      </c>
      <c r="CQ70" s="4">
        <v>0.98975369999999996</v>
      </c>
      <c r="CR70" s="4">
        <v>0.99004930000000002</v>
      </c>
      <c r="CS70" s="4">
        <v>0.98995069999999996</v>
      </c>
      <c r="CT70" s="4">
        <v>0.98955669999999996</v>
      </c>
      <c r="CU70" s="4">
        <v>0.98975369999999996</v>
      </c>
      <c r="CV70" s="4">
        <v>0.93862069999999997</v>
      </c>
      <c r="CW70" s="4">
        <v>0.94088669999999996</v>
      </c>
      <c r="CX70" s="4">
        <v>0.93842360000000002</v>
      </c>
      <c r="CY70" s="4">
        <v>0.9373399</v>
      </c>
      <c r="CZ70" s="4">
        <v>0.94177339999999998</v>
      </c>
    </row>
    <row r="71" spans="1:104" x14ac:dyDescent="0.2">
      <c r="A71" s="1" t="s">
        <v>6</v>
      </c>
      <c r="B71" s="4">
        <v>0.80669740000000001</v>
      </c>
      <c r="C71" s="4">
        <v>0.80652310000000005</v>
      </c>
      <c r="D71" s="4">
        <v>0.80970410000000004</v>
      </c>
      <c r="E71" s="4">
        <v>0.80848810000000004</v>
      </c>
      <c r="F71" s="4">
        <v>0.81484000000000001</v>
      </c>
      <c r="G71" s="4">
        <v>0.1068263</v>
      </c>
      <c r="H71" s="4">
        <v>0.1028855</v>
      </c>
      <c r="I71" s="4">
        <v>0.1049505</v>
      </c>
      <c r="J71" s="4">
        <v>0.1011948</v>
      </c>
      <c r="K71" s="4">
        <v>0.1052908</v>
      </c>
      <c r="L71" s="4">
        <v>0.9556789</v>
      </c>
      <c r="M71" s="4">
        <v>0.9570784</v>
      </c>
      <c r="N71" s="4">
        <v>0.94891749999999997</v>
      </c>
      <c r="O71" s="4">
        <v>0.95691820000000005</v>
      </c>
      <c r="P71" s="4">
        <v>0.95775969999999999</v>
      </c>
      <c r="Q71" s="4">
        <v>0.98329169999999999</v>
      </c>
      <c r="R71" s="4">
        <v>0.98403110000000005</v>
      </c>
      <c r="S71" s="4">
        <v>0.983931</v>
      </c>
      <c r="T71" s="4">
        <v>0.98264649999999998</v>
      </c>
      <c r="U71" s="4">
        <v>0.98284649999999996</v>
      </c>
      <c r="V71" s="4">
        <v>0.98167879999999996</v>
      </c>
      <c r="W71" s="4">
        <v>0.98138040000000004</v>
      </c>
      <c r="X71" s="4">
        <v>0.98129279999999997</v>
      </c>
      <c r="Y71" s="4">
        <v>0.98179150000000004</v>
      </c>
      <c r="Z71" s="4">
        <v>0.9812765</v>
      </c>
      <c r="AA71" s="4">
        <v>0.97555230000000004</v>
      </c>
      <c r="AB71" s="4">
        <v>0.97408810000000001</v>
      </c>
      <c r="AC71" s="4">
        <v>0.97390460000000001</v>
      </c>
      <c r="AD71" s="4">
        <v>0.97497959999999995</v>
      </c>
      <c r="AE71" s="4">
        <v>0.97561920000000002</v>
      </c>
      <c r="AF71" s="4">
        <v>0.96661189999999997</v>
      </c>
      <c r="AG71" s="4">
        <v>0.96894970000000002</v>
      </c>
      <c r="AH71" s="4">
        <v>0.96580779999999999</v>
      </c>
      <c r="AI71" s="4">
        <v>0.96936089999999997</v>
      </c>
      <c r="AJ71" s="4">
        <v>0.96647099999999997</v>
      </c>
      <c r="AK71" s="4">
        <v>0.89925489999999997</v>
      </c>
      <c r="AL71" s="4">
        <v>0.89925489999999997</v>
      </c>
      <c r="AM71" s="4">
        <v>0.90378999999999998</v>
      </c>
      <c r="AN71" s="4">
        <v>0.90570419999999996</v>
      </c>
      <c r="AO71" s="4">
        <v>0.89924400000000004</v>
      </c>
      <c r="AP71" s="4">
        <v>0.97570650000000003</v>
      </c>
      <c r="AQ71" s="4">
        <v>0.97665809999999997</v>
      </c>
      <c r="AR71" s="4">
        <v>0.97650930000000002</v>
      </c>
      <c r="AS71" s="4">
        <v>0.97556330000000002</v>
      </c>
      <c r="AT71" s="4">
        <v>0.97618249999999995</v>
      </c>
      <c r="AU71" s="4">
        <v>0.89466460000000003</v>
      </c>
      <c r="AV71" s="4">
        <v>0.89968029999999999</v>
      </c>
      <c r="AW71" s="4">
        <v>0.8935189</v>
      </c>
      <c r="AX71" s="4">
        <v>0.89255689999999999</v>
      </c>
      <c r="AY71" s="4">
        <v>0.90033149999999995</v>
      </c>
      <c r="BB71" s="1" t="s">
        <v>6</v>
      </c>
      <c r="BC71" s="4">
        <v>0.80669740000000001</v>
      </c>
      <c r="BD71" s="4">
        <v>0.80652310000000005</v>
      </c>
      <c r="BE71" s="4">
        <v>0.80970410000000004</v>
      </c>
      <c r="BF71" s="4">
        <v>0.80848810000000004</v>
      </c>
      <c r="BG71" s="4">
        <v>0.81484000000000001</v>
      </c>
      <c r="BH71" s="4">
        <v>0.1068263</v>
      </c>
      <c r="BI71" s="4">
        <v>0.1028855</v>
      </c>
      <c r="BJ71" s="4">
        <v>0.1049505</v>
      </c>
      <c r="BK71" s="4">
        <v>0.1011948</v>
      </c>
      <c r="BL71" s="4">
        <v>0.1052908</v>
      </c>
      <c r="BM71" s="4">
        <v>0.9556789</v>
      </c>
      <c r="BN71" s="4">
        <v>0.9570784</v>
      </c>
      <c r="BO71" s="4">
        <v>0.94891749999999997</v>
      </c>
      <c r="BP71" s="4">
        <v>0.95691820000000005</v>
      </c>
      <c r="BQ71" s="4">
        <v>0.95775969999999999</v>
      </c>
      <c r="BR71" s="4">
        <v>0.98329169999999999</v>
      </c>
      <c r="BS71" s="4">
        <v>0.98403110000000005</v>
      </c>
      <c r="BT71" s="4">
        <v>0.983931</v>
      </c>
      <c r="BU71" s="4">
        <v>0.98264649999999998</v>
      </c>
      <c r="BV71" s="4">
        <v>0.98284649999999996</v>
      </c>
      <c r="BW71" s="4">
        <v>0.98167879999999996</v>
      </c>
      <c r="BX71" s="4">
        <v>0.98138040000000004</v>
      </c>
      <c r="BY71" s="4">
        <v>0.98129279999999997</v>
      </c>
      <c r="BZ71" s="4">
        <v>0.98179150000000004</v>
      </c>
      <c r="CA71" s="4">
        <v>0.9812765</v>
      </c>
      <c r="CB71" s="4">
        <v>0.97555230000000004</v>
      </c>
      <c r="CC71" s="4">
        <v>0.97408810000000001</v>
      </c>
      <c r="CD71" s="4">
        <v>0.97390460000000001</v>
      </c>
      <c r="CE71" s="4">
        <v>0.97497959999999995</v>
      </c>
      <c r="CF71" s="4">
        <v>0.97561920000000002</v>
      </c>
      <c r="CG71" s="4">
        <v>0.96661189999999997</v>
      </c>
      <c r="CH71" s="4">
        <v>0.96894970000000002</v>
      </c>
      <c r="CI71" s="4">
        <v>0.96580779999999999</v>
      </c>
      <c r="CJ71" s="4">
        <v>0.96936089999999997</v>
      </c>
      <c r="CK71" s="4">
        <v>0.96647099999999997</v>
      </c>
      <c r="CL71" s="4">
        <v>0.89925489999999997</v>
      </c>
      <c r="CM71" s="4">
        <v>0.89925489999999997</v>
      </c>
      <c r="CN71" s="4">
        <v>0.90378999999999998</v>
      </c>
      <c r="CO71" s="4">
        <v>0.90570419999999996</v>
      </c>
      <c r="CP71" s="4">
        <v>0.89924400000000004</v>
      </c>
      <c r="CQ71" s="4">
        <v>0.97570650000000003</v>
      </c>
      <c r="CR71" s="4">
        <v>0.97665809999999997</v>
      </c>
      <c r="CS71" s="4">
        <v>0.97650930000000002</v>
      </c>
      <c r="CT71" s="4">
        <v>0.97556330000000002</v>
      </c>
      <c r="CU71" s="4">
        <v>0.97618249999999995</v>
      </c>
      <c r="CV71" s="4">
        <v>0.89466460000000003</v>
      </c>
      <c r="CW71" s="4">
        <v>0.89968029999999999</v>
      </c>
      <c r="CX71" s="4">
        <v>0.8935189</v>
      </c>
      <c r="CY71" s="4">
        <v>0.89255689999999999</v>
      </c>
      <c r="CZ71" s="4">
        <v>0.90033149999999995</v>
      </c>
    </row>
    <row r="72" spans="1:104" x14ac:dyDescent="0.2">
      <c r="A72" s="1" t="s">
        <v>7</v>
      </c>
      <c r="B72" s="4">
        <v>0.70377809999999996</v>
      </c>
      <c r="C72" s="4">
        <v>0.70655109999999999</v>
      </c>
      <c r="D72" s="4">
        <v>0.70960449999999997</v>
      </c>
      <c r="E72" s="4">
        <v>0.70942470000000002</v>
      </c>
      <c r="F72" s="4">
        <v>0.71578980000000003</v>
      </c>
      <c r="G72" s="4">
        <v>0.21139669999999999</v>
      </c>
      <c r="H72" s="4">
        <v>0.20901320000000001</v>
      </c>
      <c r="I72" s="4">
        <v>0.20940159999999999</v>
      </c>
      <c r="J72" s="4">
        <v>0.2074619</v>
      </c>
      <c r="K72" s="4">
        <v>0.20965919999999999</v>
      </c>
      <c r="L72" s="4">
        <v>0.89892050000000001</v>
      </c>
      <c r="M72" s="4">
        <v>0.90214470000000002</v>
      </c>
      <c r="N72" s="4">
        <v>0.8864071</v>
      </c>
      <c r="O72" s="4">
        <v>0.90175499999999997</v>
      </c>
      <c r="P72" s="4">
        <v>0.90368059999999995</v>
      </c>
      <c r="Q72" s="4">
        <v>0.96024030000000005</v>
      </c>
      <c r="R72" s="4">
        <v>0.96058730000000003</v>
      </c>
      <c r="S72" s="4">
        <v>0.96092789999999995</v>
      </c>
      <c r="T72" s="4">
        <v>0.95837139999999998</v>
      </c>
      <c r="U72" s="4">
        <v>0.95875200000000005</v>
      </c>
      <c r="V72" s="4">
        <v>0.94256180000000001</v>
      </c>
      <c r="W72" s="4">
        <v>0.94108369999999997</v>
      </c>
      <c r="X72" s="4">
        <v>0.94080079999999999</v>
      </c>
      <c r="Y72" s="4">
        <v>0.94139269999999997</v>
      </c>
      <c r="Z72" s="4">
        <v>0.94155659999999997</v>
      </c>
      <c r="AA72" s="4">
        <v>0.9429206</v>
      </c>
      <c r="AB72" s="4">
        <v>0.94090549999999995</v>
      </c>
      <c r="AC72" s="4">
        <v>0.93978969999999995</v>
      </c>
      <c r="AD72" s="4">
        <v>0.94196599999999997</v>
      </c>
      <c r="AE72" s="4">
        <v>0.94193000000000005</v>
      </c>
      <c r="AF72" s="4">
        <v>0.90881659999999997</v>
      </c>
      <c r="AG72" s="4">
        <v>0.91435129999999998</v>
      </c>
      <c r="AH72" s="4">
        <v>0.90724210000000005</v>
      </c>
      <c r="AI72" s="4">
        <v>0.91629669999999996</v>
      </c>
      <c r="AJ72" s="4">
        <v>0.90927290000000005</v>
      </c>
      <c r="AK72" s="4">
        <v>0.77464010000000005</v>
      </c>
      <c r="AL72" s="4">
        <v>0.77464010000000005</v>
      </c>
      <c r="AM72" s="4">
        <v>0.77744740000000001</v>
      </c>
      <c r="AN72" s="4">
        <v>0.77856060000000005</v>
      </c>
      <c r="AO72" s="4">
        <v>0.77097700000000002</v>
      </c>
      <c r="AP72" s="4">
        <v>0.94348209999999999</v>
      </c>
      <c r="AQ72" s="4">
        <v>0.94447289999999995</v>
      </c>
      <c r="AR72" s="4">
        <v>0.94413170000000002</v>
      </c>
      <c r="AS72" s="4">
        <v>0.94236229999999999</v>
      </c>
      <c r="AT72" s="4">
        <v>0.94375880000000001</v>
      </c>
      <c r="AU72" s="4">
        <v>0.78065359999999995</v>
      </c>
      <c r="AV72" s="4">
        <v>0.788188</v>
      </c>
      <c r="AW72" s="4">
        <v>0.77946040000000005</v>
      </c>
      <c r="AX72" s="4">
        <v>0.77747999999999995</v>
      </c>
      <c r="AY72" s="4">
        <v>0.78981630000000003</v>
      </c>
      <c r="BB72" s="1" t="s">
        <v>7</v>
      </c>
      <c r="BC72" s="4">
        <v>0.70377809999999996</v>
      </c>
      <c r="BD72" s="4">
        <v>0.70655109999999999</v>
      </c>
      <c r="BE72" s="4">
        <v>0.70960449999999997</v>
      </c>
      <c r="BF72" s="4">
        <v>0.70942470000000002</v>
      </c>
      <c r="BG72" s="4">
        <v>0.71578980000000003</v>
      </c>
      <c r="BH72" s="4">
        <v>0.21139669999999999</v>
      </c>
      <c r="BI72" s="4">
        <v>0.20901320000000001</v>
      </c>
      <c r="BJ72" s="4">
        <v>0.20940159999999999</v>
      </c>
      <c r="BK72" s="4">
        <v>0.2074619</v>
      </c>
      <c r="BL72" s="4">
        <v>0.20965919999999999</v>
      </c>
      <c r="BM72" s="4">
        <v>0.89892050000000001</v>
      </c>
      <c r="BN72" s="4">
        <v>0.90214470000000002</v>
      </c>
      <c r="BO72" s="4">
        <v>0.8864071</v>
      </c>
      <c r="BP72" s="4">
        <v>0.90175499999999997</v>
      </c>
      <c r="BQ72" s="4">
        <v>0.90368059999999995</v>
      </c>
      <c r="BR72" s="4">
        <v>0.96024030000000005</v>
      </c>
      <c r="BS72" s="4">
        <v>0.96058730000000003</v>
      </c>
      <c r="BT72" s="4">
        <v>0.96092789999999995</v>
      </c>
      <c r="BU72" s="4">
        <v>0.95837139999999998</v>
      </c>
      <c r="BV72" s="4">
        <v>0.95875200000000005</v>
      </c>
      <c r="BW72" s="4">
        <v>0.94256180000000001</v>
      </c>
      <c r="BX72" s="4">
        <v>0.94108369999999997</v>
      </c>
      <c r="BY72" s="4">
        <v>0.94080079999999999</v>
      </c>
      <c r="BZ72" s="4">
        <v>0.94139269999999997</v>
      </c>
      <c r="CA72" s="4">
        <v>0.94155659999999997</v>
      </c>
      <c r="CB72" s="4">
        <v>0.9429206</v>
      </c>
      <c r="CC72" s="4">
        <v>0.94090549999999995</v>
      </c>
      <c r="CD72" s="4">
        <v>0.93978969999999995</v>
      </c>
      <c r="CE72" s="4">
        <v>0.94196599999999997</v>
      </c>
      <c r="CF72" s="4">
        <v>0.94193000000000005</v>
      </c>
      <c r="CG72" s="4">
        <v>0.90881659999999997</v>
      </c>
      <c r="CH72" s="4">
        <v>0.91435129999999998</v>
      </c>
      <c r="CI72" s="4">
        <v>0.90724210000000005</v>
      </c>
      <c r="CJ72" s="4">
        <v>0.91629669999999996</v>
      </c>
      <c r="CK72" s="4">
        <v>0.90927290000000005</v>
      </c>
      <c r="CL72" s="4">
        <v>0.77464010000000005</v>
      </c>
      <c r="CM72" s="4">
        <v>0.77464010000000005</v>
      </c>
      <c r="CN72" s="4">
        <v>0.77744740000000001</v>
      </c>
      <c r="CO72" s="4">
        <v>0.77856060000000005</v>
      </c>
      <c r="CP72" s="4">
        <v>0.77097700000000002</v>
      </c>
      <c r="CQ72" s="4">
        <v>0.94348209999999999</v>
      </c>
      <c r="CR72" s="4">
        <v>0.94447289999999995</v>
      </c>
      <c r="CS72" s="4">
        <v>0.94413170000000002</v>
      </c>
      <c r="CT72" s="4">
        <v>0.94236229999999999</v>
      </c>
      <c r="CU72" s="4">
        <v>0.94375880000000001</v>
      </c>
      <c r="CV72" s="4">
        <v>0.78065359999999995</v>
      </c>
      <c r="CW72" s="4">
        <v>0.788188</v>
      </c>
      <c r="CX72" s="4">
        <v>0.77946040000000005</v>
      </c>
      <c r="CY72" s="4">
        <v>0.77747999999999995</v>
      </c>
      <c r="CZ72" s="4">
        <v>0.78981630000000003</v>
      </c>
    </row>
    <row r="73" spans="1:104" x14ac:dyDescent="0.2">
      <c r="A73" s="3" t="s">
        <v>100</v>
      </c>
      <c r="B73" s="4">
        <f>1-B74</f>
        <v>0.56450179999999994</v>
      </c>
      <c r="C73" s="4">
        <f t="shared" ref="C73:AY73" si="11">1-C74</f>
        <v>0.56695709999999999</v>
      </c>
      <c r="D73" s="4">
        <f t="shared" si="11"/>
        <v>0.57140150000000001</v>
      </c>
      <c r="E73" s="4">
        <f t="shared" si="11"/>
        <v>0.57005679999999992</v>
      </c>
      <c r="F73" s="4">
        <f t="shared" si="11"/>
        <v>0.578129</v>
      </c>
      <c r="G73" s="4">
        <f t="shared" si="11"/>
        <v>0.12417529999999999</v>
      </c>
      <c r="H73" s="4">
        <f t="shared" si="11"/>
        <v>0.12247960000000002</v>
      </c>
      <c r="I73" s="4">
        <f t="shared" si="11"/>
        <v>0.12287369999999997</v>
      </c>
      <c r="J73" s="4">
        <f t="shared" si="11"/>
        <v>0.12144820000000001</v>
      </c>
      <c r="K73" s="4">
        <f t="shared" si="11"/>
        <v>0.1230367</v>
      </c>
      <c r="L73" s="4">
        <f t="shared" si="11"/>
        <v>0.83456770000000002</v>
      </c>
      <c r="M73" s="4">
        <f t="shared" si="11"/>
        <v>0.83922249999999998</v>
      </c>
      <c r="N73" s="4">
        <f t="shared" si="11"/>
        <v>0.81603579999999998</v>
      </c>
      <c r="O73" s="4">
        <f t="shared" si="11"/>
        <v>0.83949209999999996</v>
      </c>
      <c r="P73" s="4">
        <f t="shared" si="11"/>
        <v>0.84147369999999999</v>
      </c>
      <c r="Q73" s="4">
        <f t="shared" si="11"/>
        <v>0.92380306999999995</v>
      </c>
      <c r="R73" s="4">
        <f t="shared" si="11"/>
        <v>0.92418162000000004</v>
      </c>
      <c r="S73" s="4">
        <f t="shared" si="11"/>
        <v>0.92506456000000004</v>
      </c>
      <c r="T73" s="4">
        <f t="shared" si="11"/>
        <v>0.92032223000000002</v>
      </c>
      <c r="U73" s="4">
        <f t="shared" si="11"/>
        <v>0.92078691999999995</v>
      </c>
      <c r="V73" s="4">
        <f t="shared" si="11"/>
        <v>0.91239766</v>
      </c>
      <c r="W73" s="4">
        <f t="shared" si="11"/>
        <v>0.91148874999999996</v>
      </c>
      <c r="X73" s="4">
        <f t="shared" si="11"/>
        <v>0.91114077000000004</v>
      </c>
      <c r="Y73" s="4">
        <f t="shared" si="11"/>
        <v>0.91274023000000004</v>
      </c>
      <c r="Z73" s="4">
        <f t="shared" si="11"/>
        <v>0.91038790000000003</v>
      </c>
      <c r="AA73" s="4">
        <f t="shared" si="11"/>
        <v>0.89235909999999996</v>
      </c>
      <c r="AB73" s="4">
        <f t="shared" si="11"/>
        <v>0.88976840000000001</v>
      </c>
      <c r="AC73" s="4">
        <f t="shared" si="11"/>
        <v>0.88801779999999997</v>
      </c>
      <c r="AD73" s="4">
        <f t="shared" si="11"/>
        <v>0.89116779999999995</v>
      </c>
      <c r="AE73" s="4">
        <f t="shared" si="11"/>
        <v>0.89123359999999996</v>
      </c>
      <c r="AF73" s="4">
        <f t="shared" si="11"/>
        <v>0.83701099999999995</v>
      </c>
      <c r="AG73" s="4">
        <f t="shared" si="11"/>
        <v>0.84654099999999999</v>
      </c>
      <c r="AH73" s="4">
        <f t="shared" si="11"/>
        <v>0.83395189999999997</v>
      </c>
      <c r="AI73" s="4">
        <f t="shared" si="11"/>
        <v>0.84977389999999997</v>
      </c>
      <c r="AJ73" s="4">
        <f t="shared" si="11"/>
        <v>0.83764210000000006</v>
      </c>
      <c r="AK73" s="4">
        <f t="shared" si="11"/>
        <v>0.68259779999999992</v>
      </c>
      <c r="AL73" s="4">
        <f t="shared" si="11"/>
        <v>0.68259779999999992</v>
      </c>
      <c r="AM73" s="4">
        <f t="shared" si="11"/>
        <v>0.68761240000000001</v>
      </c>
      <c r="AN73" s="4">
        <f t="shared" si="11"/>
        <v>0.69150529999999999</v>
      </c>
      <c r="AO73" s="4">
        <f t="shared" si="11"/>
        <v>0.68459969999999992</v>
      </c>
      <c r="AP73" s="4">
        <f t="shared" si="11"/>
        <v>0.89389580000000002</v>
      </c>
      <c r="AQ73" s="4">
        <f t="shared" si="11"/>
        <v>0.89613379999999998</v>
      </c>
      <c r="AR73" s="4">
        <f t="shared" si="11"/>
        <v>0.89567330000000001</v>
      </c>
      <c r="AS73" s="4">
        <f t="shared" si="11"/>
        <v>0.89225489999999996</v>
      </c>
      <c r="AT73" s="4">
        <f t="shared" si="11"/>
        <v>0.89467720000000006</v>
      </c>
      <c r="AU73" s="4">
        <f t="shared" si="11"/>
        <v>0.66815469999999999</v>
      </c>
      <c r="AV73" s="4">
        <f t="shared" si="11"/>
        <v>0.67693360000000002</v>
      </c>
      <c r="AW73" s="4">
        <f t="shared" si="11"/>
        <v>0.66661409999999999</v>
      </c>
      <c r="AX73" s="4">
        <f t="shared" si="11"/>
        <v>0.66391500000000003</v>
      </c>
      <c r="AY73" s="4">
        <f t="shared" si="11"/>
        <v>0.67943750000000003</v>
      </c>
      <c r="BB73" s="3" t="s">
        <v>100</v>
      </c>
      <c r="BC73" s="4">
        <f>1-BC74</f>
        <v>0.56450179999999994</v>
      </c>
      <c r="BD73" s="4">
        <f t="shared" ref="BD73:CZ73" si="12">1-BD74</f>
        <v>0.56695709999999999</v>
      </c>
      <c r="BE73" s="4">
        <f t="shared" si="12"/>
        <v>0.57140150000000001</v>
      </c>
      <c r="BF73" s="4">
        <f t="shared" si="12"/>
        <v>0.57005679999999992</v>
      </c>
      <c r="BG73" s="4">
        <f t="shared" si="12"/>
        <v>0.578129</v>
      </c>
      <c r="BH73" s="4">
        <f t="shared" si="12"/>
        <v>0.12417529999999999</v>
      </c>
      <c r="BI73" s="4">
        <f t="shared" si="12"/>
        <v>0.12247960000000002</v>
      </c>
      <c r="BJ73" s="4">
        <f t="shared" si="12"/>
        <v>0.12287369999999997</v>
      </c>
      <c r="BK73" s="4">
        <f t="shared" si="12"/>
        <v>0.12144820000000001</v>
      </c>
      <c r="BL73" s="4">
        <f t="shared" si="12"/>
        <v>0.1230367</v>
      </c>
      <c r="BM73" s="4">
        <f t="shared" si="12"/>
        <v>0.83456770000000002</v>
      </c>
      <c r="BN73" s="4">
        <f t="shared" si="12"/>
        <v>0.83922249999999998</v>
      </c>
      <c r="BO73" s="4">
        <f t="shared" si="12"/>
        <v>0.81603579999999998</v>
      </c>
      <c r="BP73" s="4">
        <f t="shared" si="12"/>
        <v>0.83949209999999996</v>
      </c>
      <c r="BQ73" s="4">
        <f t="shared" si="12"/>
        <v>0.84147369999999999</v>
      </c>
      <c r="BR73" s="4">
        <f t="shared" si="12"/>
        <v>0.92380306999999995</v>
      </c>
      <c r="BS73" s="4">
        <f t="shared" si="12"/>
        <v>0.92418162000000004</v>
      </c>
      <c r="BT73" s="4">
        <f t="shared" si="12"/>
        <v>0.92506456000000004</v>
      </c>
      <c r="BU73" s="4">
        <f t="shared" si="12"/>
        <v>0.92032223000000002</v>
      </c>
      <c r="BV73" s="4">
        <f t="shared" si="12"/>
        <v>0.92078691999999995</v>
      </c>
      <c r="BW73" s="4">
        <f t="shared" si="12"/>
        <v>0.91239766</v>
      </c>
      <c r="BX73" s="4">
        <f t="shared" si="12"/>
        <v>0.91148874999999996</v>
      </c>
      <c r="BY73" s="4">
        <f t="shared" si="12"/>
        <v>0.91114077000000004</v>
      </c>
      <c r="BZ73" s="4">
        <f t="shared" si="12"/>
        <v>0.91274023000000004</v>
      </c>
      <c r="CA73" s="4">
        <f t="shared" si="12"/>
        <v>0.91038790000000003</v>
      </c>
      <c r="CB73" s="4">
        <f t="shared" si="12"/>
        <v>0.89235909999999996</v>
      </c>
      <c r="CC73" s="4">
        <f t="shared" si="12"/>
        <v>0.88976840000000001</v>
      </c>
      <c r="CD73" s="4">
        <f t="shared" si="12"/>
        <v>0.88801779999999997</v>
      </c>
      <c r="CE73" s="4">
        <f t="shared" si="12"/>
        <v>0.89116779999999995</v>
      </c>
      <c r="CF73" s="4">
        <f t="shared" si="12"/>
        <v>0.89123359999999996</v>
      </c>
      <c r="CG73" s="4">
        <f t="shared" si="12"/>
        <v>0.83701099999999995</v>
      </c>
      <c r="CH73" s="4">
        <f t="shared" si="12"/>
        <v>0.84654099999999999</v>
      </c>
      <c r="CI73" s="4">
        <f t="shared" si="12"/>
        <v>0.83395189999999997</v>
      </c>
      <c r="CJ73" s="4">
        <f t="shared" si="12"/>
        <v>0.84977389999999997</v>
      </c>
      <c r="CK73" s="4">
        <f t="shared" si="12"/>
        <v>0.83764210000000006</v>
      </c>
      <c r="CL73" s="4">
        <f t="shared" si="12"/>
        <v>0.68259779999999992</v>
      </c>
      <c r="CM73" s="4">
        <f t="shared" si="12"/>
        <v>0.68259779999999992</v>
      </c>
      <c r="CN73" s="4">
        <f t="shared" si="12"/>
        <v>0.68761240000000001</v>
      </c>
      <c r="CO73" s="4">
        <f t="shared" si="12"/>
        <v>0.69150529999999999</v>
      </c>
      <c r="CP73" s="4">
        <f t="shared" si="12"/>
        <v>0.68459969999999992</v>
      </c>
      <c r="CQ73" s="4">
        <f t="shared" si="12"/>
        <v>0.89389580000000002</v>
      </c>
      <c r="CR73" s="4">
        <f t="shared" si="12"/>
        <v>0.89613379999999998</v>
      </c>
      <c r="CS73" s="4">
        <f t="shared" si="12"/>
        <v>0.89567330000000001</v>
      </c>
      <c r="CT73" s="4">
        <f t="shared" si="12"/>
        <v>0.89225489999999996</v>
      </c>
      <c r="CU73" s="4">
        <f t="shared" si="12"/>
        <v>0.89467720000000006</v>
      </c>
      <c r="CV73" s="4">
        <f t="shared" si="12"/>
        <v>0.66815469999999999</v>
      </c>
      <c r="CW73" s="4">
        <f t="shared" si="12"/>
        <v>0.67693360000000002</v>
      </c>
      <c r="CX73" s="4">
        <f t="shared" si="12"/>
        <v>0.66661409999999999</v>
      </c>
      <c r="CY73" s="4">
        <f t="shared" si="12"/>
        <v>0.66391500000000003</v>
      </c>
      <c r="CZ73" s="4">
        <f t="shared" si="12"/>
        <v>0.67943750000000003</v>
      </c>
    </row>
    <row r="74" spans="1:104" x14ac:dyDescent="0.2">
      <c r="A74" s="1" t="s">
        <v>8</v>
      </c>
      <c r="B74" s="4">
        <v>0.4354982</v>
      </c>
      <c r="C74" s="4">
        <v>0.43304290000000001</v>
      </c>
      <c r="D74" s="4">
        <v>0.42859849999999999</v>
      </c>
      <c r="E74" s="4">
        <v>0.42994320000000003</v>
      </c>
      <c r="F74" s="4">
        <v>0.421871</v>
      </c>
      <c r="G74" s="4">
        <v>0.87582470000000001</v>
      </c>
      <c r="H74" s="4">
        <v>0.87752039999999998</v>
      </c>
      <c r="I74" s="4">
        <v>0.87712630000000003</v>
      </c>
      <c r="J74" s="4">
        <v>0.87855179999999999</v>
      </c>
      <c r="K74" s="4">
        <v>0.8769633</v>
      </c>
      <c r="L74" s="4">
        <v>0.1654323</v>
      </c>
      <c r="M74" s="4">
        <v>0.16077749999999999</v>
      </c>
      <c r="N74" s="4">
        <v>0.18396419999999999</v>
      </c>
      <c r="O74" s="4">
        <v>0.16050790000000001</v>
      </c>
      <c r="P74" s="4">
        <v>0.15852630000000001</v>
      </c>
      <c r="Q74" s="4">
        <v>7.6196929999999996E-2</v>
      </c>
      <c r="R74" s="4">
        <v>7.5818380000000005E-2</v>
      </c>
      <c r="S74" s="4">
        <v>7.4935440000000006E-2</v>
      </c>
      <c r="T74" s="4">
        <v>7.9677769999999995E-2</v>
      </c>
      <c r="U74" s="4">
        <v>7.9213080000000005E-2</v>
      </c>
      <c r="V74" s="4">
        <v>8.7602340000000001E-2</v>
      </c>
      <c r="W74" s="4">
        <v>8.851125E-2</v>
      </c>
      <c r="X74" s="4">
        <v>8.8859229999999997E-2</v>
      </c>
      <c r="Y74" s="4">
        <v>8.725977E-2</v>
      </c>
      <c r="Z74" s="4">
        <v>8.96121E-2</v>
      </c>
      <c r="AA74" s="4">
        <v>0.1076409</v>
      </c>
      <c r="AB74" s="4">
        <v>0.1102316</v>
      </c>
      <c r="AC74" s="4">
        <v>0.1119822</v>
      </c>
      <c r="AD74" s="4">
        <v>0.1088322</v>
      </c>
      <c r="AE74" s="4">
        <v>0.1087664</v>
      </c>
      <c r="AF74" s="4">
        <v>0.16298899999999999</v>
      </c>
      <c r="AG74" s="4">
        <v>0.15345900000000001</v>
      </c>
      <c r="AH74" s="4">
        <v>0.1660481</v>
      </c>
      <c r="AI74" s="4">
        <v>0.1502261</v>
      </c>
      <c r="AJ74" s="4">
        <v>0.1623579</v>
      </c>
      <c r="AK74" s="4">
        <v>0.31740220000000002</v>
      </c>
      <c r="AL74" s="4">
        <v>0.31740220000000002</v>
      </c>
      <c r="AM74" s="4">
        <v>0.31238759999999999</v>
      </c>
      <c r="AN74" s="4">
        <v>0.30849470000000001</v>
      </c>
      <c r="AO74" s="4">
        <v>0.31540030000000002</v>
      </c>
      <c r="AP74" s="4">
        <v>0.1061042</v>
      </c>
      <c r="AQ74" s="4">
        <v>0.10386620000000001</v>
      </c>
      <c r="AR74" s="4">
        <v>0.10432669999999999</v>
      </c>
      <c r="AS74" s="4">
        <v>0.1077451</v>
      </c>
      <c r="AT74" s="4">
        <v>0.10532279999999999</v>
      </c>
      <c r="AU74" s="4">
        <v>0.33184530000000001</v>
      </c>
      <c r="AV74" s="4">
        <v>0.32306639999999998</v>
      </c>
      <c r="AW74" s="4">
        <v>0.33338590000000001</v>
      </c>
      <c r="AX74" s="4">
        <v>0.33608500000000002</v>
      </c>
      <c r="AY74" s="4">
        <v>0.32056249999999997</v>
      </c>
      <c r="BB74" s="1" t="s">
        <v>8</v>
      </c>
      <c r="BC74" s="4">
        <v>0.4354982</v>
      </c>
      <c r="BD74" s="4">
        <v>0.43304290000000001</v>
      </c>
      <c r="BE74" s="4">
        <v>0.42859849999999999</v>
      </c>
      <c r="BF74" s="4">
        <v>0.42994320000000003</v>
      </c>
      <c r="BG74" s="4">
        <v>0.421871</v>
      </c>
      <c r="BH74" s="4">
        <v>0.87582470000000001</v>
      </c>
      <c r="BI74" s="4">
        <v>0.87752039999999998</v>
      </c>
      <c r="BJ74" s="4">
        <v>0.87712630000000003</v>
      </c>
      <c r="BK74" s="4">
        <v>0.87855179999999999</v>
      </c>
      <c r="BL74" s="4">
        <v>0.8769633</v>
      </c>
      <c r="BM74" s="4">
        <v>0.1654323</v>
      </c>
      <c r="BN74" s="4">
        <v>0.16077749999999999</v>
      </c>
      <c r="BO74" s="4">
        <v>0.18396419999999999</v>
      </c>
      <c r="BP74" s="4">
        <v>0.16050790000000001</v>
      </c>
      <c r="BQ74" s="4">
        <v>0.15852630000000001</v>
      </c>
      <c r="BR74" s="4">
        <v>7.6196929999999996E-2</v>
      </c>
      <c r="BS74" s="4">
        <v>7.5818380000000005E-2</v>
      </c>
      <c r="BT74" s="4">
        <v>7.4935440000000006E-2</v>
      </c>
      <c r="BU74" s="4">
        <v>7.9677769999999995E-2</v>
      </c>
      <c r="BV74" s="4">
        <v>7.9213080000000005E-2</v>
      </c>
      <c r="BW74" s="4">
        <v>8.7602340000000001E-2</v>
      </c>
      <c r="BX74" s="4">
        <v>8.851125E-2</v>
      </c>
      <c r="BY74" s="4">
        <v>8.8859229999999997E-2</v>
      </c>
      <c r="BZ74" s="4">
        <v>8.725977E-2</v>
      </c>
      <c r="CA74" s="4">
        <v>8.96121E-2</v>
      </c>
      <c r="CB74" s="4">
        <v>0.1076409</v>
      </c>
      <c r="CC74" s="4">
        <v>0.1102316</v>
      </c>
      <c r="CD74" s="4">
        <v>0.1119822</v>
      </c>
      <c r="CE74" s="4">
        <v>0.1088322</v>
      </c>
      <c r="CF74" s="4">
        <v>0.1087664</v>
      </c>
      <c r="CG74" s="4">
        <v>0.16298899999999999</v>
      </c>
      <c r="CH74" s="4">
        <v>0.15345900000000001</v>
      </c>
      <c r="CI74" s="4">
        <v>0.1660481</v>
      </c>
      <c r="CJ74" s="4">
        <v>0.1502261</v>
      </c>
      <c r="CK74" s="4">
        <v>0.1623579</v>
      </c>
      <c r="CL74" s="4">
        <v>0.31740220000000002</v>
      </c>
      <c r="CM74" s="4">
        <v>0.31740220000000002</v>
      </c>
      <c r="CN74" s="4">
        <v>0.31238759999999999</v>
      </c>
      <c r="CO74" s="4">
        <v>0.30849470000000001</v>
      </c>
      <c r="CP74" s="4">
        <v>0.31540030000000002</v>
      </c>
      <c r="CQ74" s="4">
        <v>0.1061042</v>
      </c>
      <c r="CR74" s="4">
        <v>0.10386620000000001</v>
      </c>
      <c r="CS74" s="4">
        <v>0.10432669999999999</v>
      </c>
      <c r="CT74" s="4">
        <v>0.1077451</v>
      </c>
      <c r="CU74" s="4">
        <v>0.10532279999999999</v>
      </c>
      <c r="CV74" s="4">
        <v>0.33184530000000001</v>
      </c>
      <c r="CW74" s="4">
        <v>0.32306639999999998</v>
      </c>
      <c r="CX74" s="4">
        <v>0.33338590000000001</v>
      </c>
      <c r="CY74" s="4">
        <v>0.33608500000000002</v>
      </c>
      <c r="CZ74" s="4">
        <v>0.32056249999999997</v>
      </c>
    </row>
    <row r="75" spans="1:104" x14ac:dyDescent="0.2">
      <c r="A75" s="3" t="s">
        <v>79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/>
      <c r="AB75" s="4"/>
      <c r="AC75" s="4"/>
      <c r="AD75" s="4"/>
      <c r="AE75" s="4"/>
      <c r="AF75" s="4">
        <v>1.2413789999999999E-2</v>
      </c>
      <c r="AG75" s="4">
        <v>1.359606E-2</v>
      </c>
      <c r="AH75" s="4">
        <v>1.3399009999999999E-2</v>
      </c>
      <c r="AI75" s="4">
        <v>1.55665E-2</v>
      </c>
      <c r="AJ75" s="4">
        <v>1.3497540000000001E-2</v>
      </c>
      <c r="AK75" s="4">
        <v>5.812808E-3</v>
      </c>
      <c r="AL75" s="4">
        <v>5.812808E-3</v>
      </c>
      <c r="AM75" s="4">
        <v>5.812808E-3</v>
      </c>
      <c r="AN75" s="4">
        <v>5.9113300000000002E-3</v>
      </c>
      <c r="AO75" s="4">
        <v>6.6995070000000004E-3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BB75" s="3" t="s">
        <v>79</v>
      </c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/>
      <c r="CC75" s="4"/>
      <c r="CD75" s="4"/>
      <c r="CE75" s="4"/>
      <c r="CF75" s="4"/>
      <c r="CG75" s="4">
        <v>1.2413789999999999E-2</v>
      </c>
      <c r="CH75" s="4">
        <v>1.359606E-2</v>
      </c>
      <c r="CI75" s="4">
        <v>1.3399009999999999E-2</v>
      </c>
      <c r="CJ75" s="4">
        <v>1.55665E-2</v>
      </c>
      <c r="CK75" s="4">
        <v>1.3497540000000001E-2</v>
      </c>
      <c r="CL75" s="4">
        <v>5.812808E-3</v>
      </c>
      <c r="CM75" s="4">
        <v>5.812808E-3</v>
      </c>
      <c r="CN75" s="4">
        <v>5.812808E-3</v>
      </c>
      <c r="CO75" s="4">
        <v>5.9113300000000002E-3</v>
      </c>
      <c r="CP75" s="4">
        <v>6.6995070000000004E-3</v>
      </c>
      <c r="CQ75" s="4"/>
      <c r="CR75" s="4"/>
      <c r="CS75" s="4"/>
      <c r="CT75" s="4"/>
      <c r="CU75" s="4"/>
      <c r="CV75" s="4"/>
      <c r="CW75" s="4"/>
      <c r="CX75" s="4"/>
      <c r="CY75" s="4"/>
      <c r="CZ75" s="4"/>
    </row>
    <row r="76" spans="1:104" x14ac:dyDescent="0.2">
      <c r="A76" s="3" t="s">
        <v>55</v>
      </c>
      <c r="B76" s="4">
        <v>0.72163770000000005</v>
      </c>
      <c r="C76" s="4">
        <v>0.72364090000000003</v>
      </c>
      <c r="D76" s="4">
        <v>0.72725079999999998</v>
      </c>
      <c r="E76" s="4">
        <v>0.72616069999999999</v>
      </c>
      <c r="F76" s="4">
        <v>0.73267649999999995</v>
      </c>
      <c r="G76" s="4">
        <v>0.22091810000000001</v>
      </c>
      <c r="H76" s="4">
        <v>0.21823039999999999</v>
      </c>
      <c r="I76" s="4">
        <v>0.21885579999999999</v>
      </c>
      <c r="J76" s="4">
        <v>0.2165917</v>
      </c>
      <c r="K76" s="4">
        <v>0.21911430000000001</v>
      </c>
      <c r="L76" s="4">
        <v>0.90982490000000005</v>
      </c>
      <c r="M76" s="4">
        <v>0.91258399999999995</v>
      </c>
      <c r="N76" s="4">
        <v>0.8987001</v>
      </c>
      <c r="O76" s="4">
        <v>0.91274339999999998</v>
      </c>
      <c r="P76" s="4">
        <v>0.91391330000000004</v>
      </c>
      <c r="Q76" s="4">
        <v>0.96039260000000004</v>
      </c>
      <c r="R76" s="4">
        <v>0.96059709999999998</v>
      </c>
      <c r="S76" s="4">
        <v>0.96107379999999998</v>
      </c>
      <c r="T76" s="4">
        <v>0.95850809999999997</v>
      </c>
      <c r="U76" s="4">
        <v>0.9587601</v>
      </c>
      <c r="V76" s="4">
        <v>0.95419240000000005</v>
      </c>
      <c r="W76" s="4">
        <v>0.95369510000000002</v>
      </c>
      <c r="X76" s="4">
        <v>0.95350460000000004</v>
      </c>
      <c r="Y76" s="4">
        <v>0.95437970000000005</v>
      </c>
      <c r="Z76" s="4">
        <v>0.95309219999999994</v>
      </c>
      <c r="AA76" s="4">
        <v>0.94311820000000002</v>
      </c>
      <c r="AB76" s="4">
        <v>0.94166919999999998</v>
      </c>
      <c r="AC76" s="4">
        <v>0.94068799999999997</v>
      </c>
      <c r="AD76" s="4">
        <v>0.94245239999999997</v>
      </c>
      <c r="AE76" s="4">
        <v>0.94248920000000003</v>
      </c>
      <c r="AF76" s="4">
        <v>0.9112749</v>
      </c>
      <c r="AG76" s="4">
        <v>0.91689379999999998</v>
      </c>
      <c r="AH76" s="4">
        <v>0.90945889999999996</v>
      </c>
      <c r="AI76" s="4">
        <v>0.91878680000000001</v>
      </c>
      <c r="AJ76" s="4">
        <v>0.91164880000000004</v>
      </c>
      <c r="AK76" s="4">
        <v>0.81136180000000002</v>
      </c>
      <c r="AL76" s="4">
        <v>0.81136180000000002</v>
      </c>
      <c r="AM76" s="4">
        <v>0.81489370000000005</v>
      </c>
      <c r="AN76" s="4">
        <v>0.81762120000000005</v>
      </c>
      <c r="AO76" s="4">
        <v>0.81277429999999995</v>
      </c>
      <c r="AP76" s="4">
        <v>0.94397569999999997</v>
      </c>
      <c r="AQ76" s="4">
        <v>0.94522209999999995</v>
      </c>
      <c r="AR76" s="4">
        <v>0.94496590000000003</v>
      </c>
      <c r="AS76" s="4">
        <v>0.94306000000000001</v>
      </c>
      <c r="AT76" s="4">
        <v>0.94441120000000001</v>
      </c>
      <c r="AU76" s="4">
        <v>0.80107039999999996</v>
      </c>
      <c r="AV76" s="4">
        <v>0.80734689999999998</v>
      </c>
      <c r="AW76" s="4">
        <v>0.79996219999999996</v>
      </c>
      <c r="AX76" s="4">
        <v>0.79801549999999999</v>
      </c>
      <c r="AY76" s="4">
        <v>0.80912499999999998</v>
      </c>
      <c r="BB76" s="3" t="s">
        <v>55</v>
      </c>
      <c r="BC76" s="4">
        <v>0.72163770000000005</v>
      </c>
      <c r="BD76" s="4">
        <v>0.72364090000000003</v>
      </c>
      <c r="BE76" s="4">
        <v>0.72725079999999998</v>
      </c>
      <c r="BF76" s="4">
        <v>0.72616069999999999</v>
      </c>
      <c r="BG76" s="4">
        <v>0.73267649999999995</v>
      </c>
      <c r="BH76" s="4">
        <v>0.22091810000000001</v>
      </c>
      <c r="BI76" s="4">
        <v>0.21823039999999999</v>
      </c>
      <c r="BJ76" s="4">
        <v>0.21885579999999999</v>
      </c>
      <c r="BK76" s="4">
        <v>0.2165917</v>
      </c>
      <c r="BL76" s="4">
        <v>0.21911430000000001</v>
      </c>
      <c r="BM76" s="4">
        <v>0.90982490000000005</v>
      </c>
      <c r="BN76" s="4">
        <v>0.91258399999999995</v>
      </c>
      <c r="BO76" s="4">
        <v>0.8987001</v>
      </c>
      <c r="BP76" s="4">
        <v>0.91274339999999998</v>
      </c>
      <c r="BQ76" s="4">
        <v>0.91391330000000004</v>
      </c>
      <c r="BR76" s="4">
        <v>0.96039260000000004</v>
      </c>
      <c r="BS76" s="4">
        <v>0.96059709999999998</v>
      </c>
      <c r="BT76" s="4">
        <v>0.96107379999999998</v>
      </c>
      <c r="BU76" s="4">
        <v>0.95850809999999997</v>
      </c>
      <c r="BV76" s="4">
        <v>0.9587601</v>
      </c>
      <c r="BW76" s="4">
        <v>0.95419240000000005</v>
      </c>
      <c r="BX76" s="4">
        <v>0.95369510000000002</v>
      </c>
      <c r="BY76" s="4">
        <v>0.95350460000000004</v>
      </c>
      <c r="BZ76" s="4">
        <v>0.95437970000000005</v>
      </c>
      <c r="CA76" s="4">
        <v>0.95309219999999994</v>
      </c>
      <c r="CB76" s="4">
        <v>0.94311820000000002</v>
      </c>
      <c r="CC76" s="4">
        <v>0.94166919999999998</v>
      </c>
      <c r="CD76" s="4">
        <v>0.94068799999999997</v>
      </c>
      <c r="CE76" s="4">
        <v>0.94245239999999997</v>
      </c>
      <c r="CF76" s="4">
        <v>0.94248920000000003</v>
      </c>
      <c r="CG76" s="4">
        <v>0.9112749</v>
      </c>
      <c r="CH76" s="4">
        <v>0.91689379999999998</v>
      </c>
      <c r="CI76" s="4">
        <v>0.90945889999999996</v>
      </c>
      <c r="CJ76" s="4">
        <v>0.91878680000000001</v>
      </c>
      <c r="CK76" s="4">
        <v>0.91164880000000004</v>
      </c>
      <c r="CL76" s="4">
        <v>0.81136180000000002</v>
      </c>
      <c r="CM76" s="4">
        <v>0.81136180000000002</v>
      </c>
      <c r="CN76" s="4">
        <v>0.81489370000000005</v>
      </c>
      <c r="CO76" s="4">
        <v>0.81762120000000005</v>
      </c>
      <c r="CP76" s="4">
        <v>0.81277429999999995</v>
      </c>
      <c r="CQ76" s="4">
        <v>0.94397569999999997</v>
      </c>
      <c r="CR76" s="4">
        <v>0.94522209999999995</v>
      </c>
      <c r="CS76" s="4">
        <v>0.94496590000000003</v>
      </c>
      <c r="CT76" s="4">
        <v>0.94306000000000001</v>
      </c>
      <c r="CU76" s="4">
        <v>0.94441120000000001</v>
      </c>
      <c r="CV76" s="4">
        <v>0.80107039999999996</v>
      </c>
      <c r="CW76" s="4">
        <v>0.80734689999999998</v>
      </c>
      <c r="CX76" s="4">
        <v>0.79996219999999996</v>
      </c>
      <c r="CY76" s="4">
        <v>0.79801549999999999</v>
      </c>
      <c r="CZ76" s="4">
        <v>0.80912499999999998</v>
      </c>
    </row>
    <row r="77" spans="1:104" x14ac:dyDescent="0.2">
      <c r="A77" s="1" t="s">
        <v>9</v>
      </c>
      <c r="B77" s="4">
        <v>0.90767509999999996</v>
      </c>
      <c r="C77" s="4">
        <v>0.90588219999999997</v>
      </c>
      <c r="D77" s="4">
        <v>0.90807130000000003</v>
      </c>
      <c r="E77" s="4">
        <v>0.91045030000000005</v>
      </c>
      <c r="F77" s="4">
        <v>0.91196520000000003</v>
      </c>
      <c r="G77" s="4">
        <v>0.28831200000000001</v>
      </c>
      <c r="H77" s="4">
        <v>0.28753889999999999</v>
      </c>
      <c r="I77" s="4">
        <v>0.289599</v>
      </c>
      <c r="J77" s="4">
        <v>0.28884300000000002</v>
      </c>
      <c r="K77" s="4">
        <v>0.28915560000000001</v>
      </c>
      <c r="L77" s="4">
        <v>0.97276430000000003</v>
      </c>
      <c r="M77" s="4">
        <v>0.97360449999999998</v>
      </c>
      <c r="N77" s="4">
        <v>0.96967449999999999</v>
      </c>
      <c r="O77" s="4">
        <v>0.97394049999999999</v>
      </c>
      <c r="P77" s="4">
        <v>0.9769622</v>
      </c>
      <c r="Q77" s="4">
        <v>0.98906360000000004</v>
      </c>
      <c r="R77" s="4">
        <v>0.98840930000000005</v>
      </c>
      <c r="S77" s="4">
        <v>0.98880009999999996</v>
      </c>
      <c r="T77" s="4">
        <v>0.98885820000000002</v>
      </c>
      <c r="U77" s="4">
        <v>0.98768579999999995</v>
      </c>
      <c r="V77" s="4">
        <v>0.98796779999999995</v>
      </c>
      <c r="W77" s="4">
        <v>0.98749730000000002</v>
      </c>
      <c r="X77" s="4">
        <v>0.98749560000000003</v>
      </c>
      <c r="Y77" s="4">
        <v>0.98802979999999996</v>
      </c>
      <c r="Z77" s="4">
        <v>0.98770179999999996</v>
      </c>
      <c r="AA77" s="4">
        <v>0.98372059999999995</v>
      </c>
      <c r="AB77" s="4">
        <v>0.98328789999999999</v>
      </c>
      <c r="AC77" s="4">
        <v>0.98231740000000001</v>
      </c>
      <c r="AD77" s="4">
        <v>0.98323079999999996</v>
      </c>
      <c r="AE77" s="4">
        <v>0.98359719999999995</v>
      </c>
      <c r="AF77" s="4">
        <v>0.95878560000000002</v>
      </c>
      <c r="AG77" s="4">
        <v>0.96335309999999996</v>
      </c>
      <c r="AH77" s="4">
        <v>0.96059950000000005</v>
      </c>
      <c r="AI77" s="4">
        <v>0.96682970000000001</v>
      </c>
      <c r="AJ77" s="4">
        <v>0.95968699999999996</v>
      </c>
      <c r="AK77" s="4">
        <v>0.94464840000000005</v>
      </c>
      <c r="AL77" s="4">
        <v>0.94464840000000005</v>
      </c>
      <c r="AM77" s="4">
        <v>0.94269950000000002</v>
      </c>
      <c r="AN77" s="4">
        <v>0.94070120000000002</v>
      </c>
      <c r="AO77" s="4">
        <v>0.94539700000000004</v>
      </c>
      <c r="AP77" s="4">
        <v>0.98403220000000002</v>
      </c>
      <c r="AQ77" s="4">
        <v>0.98374810000000001</v>
      </c>
      <c r="AR77" s="4">
        <v>0.98399979999999998</v>
      </c>
      <c r="AS77" s="4">
        <v>0.98302750000000005</v>
      </c>
      <c r="AT77" s="4">
        <v>0.98381450000000004</v>
      </c>
      <c r="AU77" s="4">
        <v>0.896675</v>
      </c>
      <c r="AV77" s="4">
        <v>0.89904989999999996</v>
      </c>
      <c r="AW77" s="4">
        <v>0.89443189999999995</v>
      </c>
      <c r="AX77" s="4">
        <v>0.8927889</v>
      </c>
      <c r="AY77" s="4">
        <v>0.90341899999999997</v>
      </c>
      <c r="BB77" s="1" t="s">
        <v>9</v>
      </c>
      <c r="BC77" s="4">
        <v>0.90767509999999996</v>
      </c>
      <c r="BD77" s="4">
        <v>0.90588219999999997</v>
      </c>
      <c r="BE77" s="4">
        <v>0.90807130000000003</v>
      </c>
      <c r="BF77" s="4">
        <v>0.91045030000000005</v>
      </c>
      <c r="BG77" s="4">
        <v>0.91196520000000003</v>
      </c>
      <c r="BH77" s="4">
        <v>0.28831200000000001</v>
      </c>
      <c r="BI77" s="4">
        <v>0.28753889999999999</v>
      </c>
      <c r="BJ77" s="4">
        <v>0.289599</v>
      </c>
      <c r="BK77" s="4">
        <v>0.28884300000000002</v>
      </c>
      <c r="BL77" s="4">
        <v>0.28915560000000001</v>
      </c>
      <c r="BM77" s="4">
        <v>0.97276430000000003</v>
      </c>
      <c r="BN77" s="4">
        <v>0.97360449999999998</v>
      </c>
      <c r="BO77" s="4">
        <v>0.96967449999999999</v>
      </c>
      <c r="BP77" s="4">
        <v>0.97394049999999999</v>
      </c>
      <c r="BQ77" s="4">
        <v>0.9769622</v>
      </c>
      <c r="BR77" s="4">
        <v>0.98906360000000004</v>
      </c>
      <c r="BS77" s="4">
        <v>0.98840930000000005</v>
      </c>
      <c r="BT77" s="4">
        <v>0.98880009999999996</v>
      </c>
      <c r="BU77" s="4">
        <v>0.98885820000000002</v>
      </c>
      <c r="BV77" s="4">
        <v>0.98768579999999995</v>
      </c>
      <c r="BW77" s="4">
        <v>0.98796779999999995</v>
      </c>
      <c r="BX77" s="4">
        <v>0.98749730000000002</v>
      </c>
      <c r="BY77" s="4">
        <v>0.98749560000000003</v>
      </c>
      <c r="BZ77" s="4">
        <v>0.98802979999999996</v>
      </c>
      <c r="CA77" s="4">
        <v>0.98770179999999996</v>
      </c>
      <c r="CB77" s="4">
        <v>0.98372059999999995</v>
      </c>
      <c r="CC77" s="4">
        <v>0.98328789999999999</v>
      </c>
      <c r="CD77" s="4">
        <v>0.98231740000000001</v>
      </c>
      <c r="CE77" s="4">
        <v>0.98323079999999996</v>
      </c>
      <c r="CF77" s="4">
        <v>0.98359719999999995</v>
      </c>
      <c r="CG77" s="4">
        <v>0.95878560000000002</v>
      </c>
      <c r="CH77" s="4">
        <v>0.96335309999999996</v>
      </c>
      <c r="CI77" s="4">
        <v>0.96059950000000005</v>
      </c>
      <c r="CJ77" s="4">
        <v>0.96682970000000001</v>
      </c>
      <c r="CK77" s="4">
        <v>0.95968699999999996</v>
      </c>
      <c r="CL77" s="4">
        <v>0.94464840000000005</v>
      </c>
      <c r="CM77" s="4">
        <v>0.94464840000000005</v>
      </c>
      <c r="CN77" s="4">
        <v>0.94269950000000002</v>
      </c>
      <c r="CO77" s="4">
        <v>0.94070120000000002</v>
      </c>
      <c r="CP77" s="4">
        <v>0.94539700000000004</v>
      </c>
      <c r="CQ77" s="4">
        <v>0.98403220000000002</v>
      </c>
      <c r="CR77" s="4">
        <v>0.98374810000000001</v>
      </c>
      <c r="CS77" s="4">
        <v>0.98399979999999998</v>
      </c>
      <c r="CT77" s="4">
        <v>0.98302750000000005</v>
      </c>
      <c r="CU77" s="4">
        <v>0.98381450000000004</v>
      </c>
      <c r="CV77" s="4">
        <v>0.896675</v>
      </c>
      <c r="CW77" s="4">
        <v>0.89904989999999996</v>
      </c>
      <c r="CX77" s="4">
        <v>0.89443189999999995</v>
      </c>
      <c r="CY77" s="4">
        <v>0.8927889</v>
      </c>
      <c r="CZ77" s="4">
        <v>0.90341899999999997</v>
      </c>
    </row>
    <row r="78" spans="1:104" x14ac:dyDescent="0.2">
      <c r="A78" s="1" t="s">
        <v>10</v>
      </c>
      <c r="B78" s="4">
        <v>746.46950000000004</v>
      </c>
      <c r="C78" s="4">
        <v>737.30809999999997</v>
      </c>
      <c r="D78" s="4">
        <v>750.8098</v>
      </c>
      <c r="E78" s="4">
        <v>899.57889999999998</v>
      </c>
      <c r="F78" s="4">
        <v>852.12350000000004</v>
      </c>
      <c r="G78" s="4">
        <v>12.051170000000001</v>
      </c>
      <c r="H78" s="4">
        <v>10.604520000000001</v>
      </c>
      <c r="I78" s="4">
        <v>11.581440000000001</v>
      </c>
      <c r="J78" s="4">
        <v>11.730169999999999</v>
      </c>
      <c r="K78" s="4">
        <v>10.30681</v>
      </c>
      <c r="L78" s="4">
        <v>103.93129999999999</v>
      </c>
      <c r="M78" s="4">
        <v>92.940299999999993</v>
      </c>
      <c r="N78" s="4">
        <v>90.46996</v>
      </c>
      <c r="O78" s="4">
        <v>90.528300000000002</v>
      </c>
      <c r="P78" s="4">
        <v>100.98690000000001</v>
      </c>
      <c r="Q78" s="4">
        <v>57.296309999999998</v>
      </c>
      <c r="R78" s="4">
        <v>55.108400000000003</v>
      </c>
      <c r="S78" s="4">
        <v>54.552289999999999</v>
      </c>
      <c r="T78" s="4">
        <v>54.174439999999997</v>
      </c>
      <c r="U78" s="4">
        <v>70.033720000000002</v>
      </c>
      <c r="V78" s="4">
        <v>136.12960000000001</v>
      </c>
      <c r="W78" s="4">
        <v>114.0377</v>
      </c>
      <c r="X78" s="4">
        <v>117.28100000000001</v>
      </c>
      <c r="Y78" s="4">
        <v>176.0814</v>
      </c>
      <c r="Z78" s="4">
        <v>115.2582</v>
      </c>
      <c r="AA78" s="4">
        <v>2761.1390000000001</v>
      </c>
      <c r="AB78" s="4">
        <v>2516.3890000000001</v>
      </c>
      <c r="AC78" s="4">
        <v>2647.9409999999998</v>
      </c>
      <c r="AD78" s="4">
        <v>2446.1950000000002</v>
      </c>
      <c r="AE78" s="4">
        <v>2426.6370000000002</v>
      </c>
      <c r="AF78" s="4">
        <v>21353.48</v>
      </c>
      <c r="AG78" s="4">
        <v>21083.21</v>
      </c>
      <c r="AH78" s="4">
        <v>20951.169999999998</v>
      </c>
      <c r="AI78" s="4">
        <v>23647.83</v>
      </c>
      <c r="AJ78" s="4">
        <v>21005.98</v>
      </c>
      <c r="AK78" s="4">
        <v>154.52535</v>
      </c>
      <c r="AL78" s="4">
        <v>163.2381</v>
      </c>
      <c r="AM78" s="4">
        <v>203.61664999999999</v>
      </c>
      <c r="AN78" s="4">
        <v>202.42845</v>
      </c>
      <c r="AO78" s="4">
        <v>173.59784999999999</v>
      </c>
      <c r="AP78" s="4">
        <v>2861.4769999999999</v>
      </c>
      <c r="AQ78" s="4">
        <v>2555.518</v>
      </c>
      <c r="AR78" s="4">
        <v>2539.4760000000001</v>
      </c>
      <c r="AS78" s="4">
        <v>2536.8119999999999</v>
      </c>
      <c r="AT78" s="4">
        <v>2492.4299999999998</v>
      </c>
      <c r="AU78" s="4">
        <v>1525.1424999999999</v>
      </c>
      <c r="AV78" s="4">
        <v>1590.337</v>
      </c>
      <c r="AW78" s="4">
        <v>1545.502</v>
      </c>
      <c r="AX78" s="4">
        <v>1604.902</v>
      </c>
      <c r="AY78" s="4">
        <v>1501.93</v>
      </c>
      <c r="BB78" s="1" t="s">
        <v>10</v>
      </c>
      <c r="BC78" s="4">
        <v>746.46950000000004</v>
      </c>
      <c r="BD78" s="4">
        <v>737.30809999999997</v>
      </c>
      <c r="BE78" s="4">
        <v>750.8098</v>
      </c>
      <c r="BF78" s="4">
        <v>899.57889999999998</v>
      </c>
      <c r="BG78" s="4">
        <v>852.12350000000004</v>
      </c>
      <c r="BH78" s="4">
        <v>12.051170000000001</v>
      </c>
      <c r="BI78" s="4">
        <v>10.604520000000001</v>
      </c>
      <c r="BJ78" s="4">
        <v>11.581440000000001</v>
      </c>
      <c r="BK78" s="4">
        <v>11.730169999999999</v>
      </c>
      <c r="BL78" s="4">
        <v>10.30681</v>
      </c>
      <c r="BM78" s="4">
        <v>103.93129999999999</v>
      </c>
      <c r="BN78" s="4">
        <v>92.940299999999993</v>
      </c>
      <c r="BO78" s="4">
        <v>90.46996</v>
      </c>
      <c r="BP78" s="4">
        <v>90.528300000000002</v>
      </c>
      <c r="BQ78" s="4">
        <v>100.98690000000001</v>
      </c>
      <c r="BR78" s="4">
        <v>57.296309999999998</v>
      </c>
      <c r="BS78" s="4">
        <v>55.108400000000003</v>
      </c>
      <c r="BT78" s="4">
        <v>54.552289999999999</v>
      </c>
      <c r="BU78" s="4">
        <v>54.174439999999997</v>
      </c>
      <c r="BV78" s="4">
        <v>70.033720000000002</v>
      </c>
      <c r="BW78" s="4">
        <v>136.12960000000001</v>
      </c>
      <c r="BX78" s="4">
        <v>114.0377</v>
      </c>
      <c r="BY78" s="4">
        <v>117.28100000000001</v>
      </c>
      <c r="BZ78" s="4">
        <v>176.0814</v>
      </c>
      <c r="CA78" s="4">
        <v>115.2582</v>
      </c>
      <c r="CB78" s="4">
        <v>2761.1390000000001</v>
      </c>
      <c r="CC78" s="4">
        <v>2516.3890000000001</v>
      </c>
      <c r="CD78" s="4">
        <v>2647.9409999999998</v>
      </c>
      <c r="CE78" s="4">
        <v>2446.1950000000002</v>
      </c>
      <c r="CF78" s="4">
        <v>2426.6370000000002</v>
      </c>
      <c r="CG78" s="4">
        <v>21353.48</v>
      </c>
      <c r="CH78" s="4">
        <v>21083.21</v>
      </c>
      <c r="CI78" s="4">
        <v>20951.169999999998</v>
      </c>
      <c r="CJ78" s="4">
        <v>23647.83</v>
      </c>
      <c r="CK78" s="4">
        <v>21005.98</v>
      </c>
      <c r="CL78" s="4">
        <v>154.52535</v>
      </c>
      <c r="CM78" s="4">
        <v>163.2381</v>
      </c>
      <c r="CN78" s="4">
        <v>203.61664999999999</v>
      </c>
      <c r="CO78" s="4">
        <v>202.42845</v>
      </c>
      <c r="CP78" s="4">
        <v>173.59784999999999</v>
      </c>
      <c r="CQ78" s="4">
        <v>2861.4769999999999</v>
      </c>
      <c r="CR78" s="4">
        <v>2555.518</v>
      </c>
      <c r="CS78" s="4">
        <v>2539.4760000000001</v>
      </c>
      <c r="CT78" s="4">
        <v>2536.8119999999999</v>
      </c>
      <c r="CU78" s="4">
        <v>2492.4299999999998</v>
      </c>
      <c r="CV78" s="4">
        <v>1525.1424999999999</v>
      </c>
      <c r="CW78" s="4">
        <v>1590.337</v>
      </c>
      <c r="CX78" s="4">
        <v>1545.502</v>
      </c>
      <c r="CY78" s="4">
        <v>1604.902</v>
      </c>
      <c r="CZ78" s="4">
        <v>1501.93</v>
      </c>
    </row>
    <row r="79" spans="1:104" ht="15" x14ac:dyDescent="0.2">
      <c r="AU79" s="5"/>
      <c r="AV79" s="5"/>
      <c r="AW79" s="5"/>
      <c r="AX79" s="5"/>
      <c r="AY79" s="5"/>
    </row>
    <row r="80" spans="1:104" x14ac:dyDescent="0.2">
      <c r="A80" s="3" t="s">
        <v>92</v>
      </c>
      <c r="B80" s="41" t="s">
        <v>80</v>
      </c>
      <c r="C80" s="42"/>
      <c r="D80" s="42"/>
      <c r="E80" s="42"/>
      <c r="F80" s="43"/>
      <c r="G80" s="41" t="s">
        <v>82</v>
      </c>
      <c r="H80" s="42"/>
      <c r="I80" s="42"/>
      <c r="J80" s="42"/>
      <c r="K80" s="43"/>
      <c r="L80" s="41" t="s">
        <v>81</v>
      </c>
      <c r="M80" s="42"/>
      <c r="N80" s="42"/>
      <c r="O80" s="42"/>
      <c r="P80" s="43"/>
      <c r="Q80" s="41" t="s">
        <v>93</v>
      </c>
      <c r="R80" s="42"/>
      <c r="S80" s="42"/>
      <c r="T80" s="42"/>
      <c r="U80" s="43"/>
      <c r="V80" s="41" t="s">
        <v>94</v>
      </c>
      <c r="W80" s="42"/>
      <c r="X80" s="42"/>
      <c r="Y80" s="42"/>
      <c r="Z80" s="43"/>
      <c r="AA80" s="41" t="s">
        <v>95</v>
      </c>
      <c r="AB80" s="42"/>
      <c r="AC80" s="42"/>
      <c r="AD80" s="42"/>
      <c r="AE80" s="43"/>
      <c r="AF80" s="41" t="s">
        <v>96</v>
      </c>
      <c r="AG80" s="42"/>
      <c r="AH80" s="42"/>
      <c r="AI80" s="42"/>
      <c r="AJ80" s="43"/>
      <c r="AK80" s="41" t="s">
        <v>97</v>
      </c>
      <c r="AL80" s="42"/>
      <c r="AM80" s="42"/>
      <c r="AN80" s="42"/>
      <c r="AO80" s="43"/>
      <c r="AP80" s="41" t="s">
        <v>98</v>
      </c>
      <c r="AQ80" s="42"/>
      <c r="AR80" s="42"/>
      <c r="AS80" s="42"/>
      <c r="AT80" s="43"/>
      <c r="AU80" s="41" t="s">
        <v>99</v>
      </c>
      <c r="AV80" s="42"/>
      <c r="AW80" s="42"/>
      <c r="AX80" s="42"/>
      <c r="AY80" s="43"/>
      <c r="BB80" s="3" t="s">
        <v>92</v>
      </c>
      <c r="BC80" s="41" t="s">
        <v>56</v>
      </c>
      <c r="BD80" s="42"/>
      <c r="BE80" s="42"/>
      <c r="BF80" s="42"/>
      <c r="BG80" s="43"/>
      <c r="BH80" s="41" t="s">
        <v>72</v>
      </c>
      <c r="BI80" s="42"/>
      <c r="BJ80" s="42"/>
      <c r="BK80" s="42"/>
      <c r="BL80" s="43"/>
      <c r="BM80" s="41" t="s">
        <v>54</v>
      </c>
      <c r="BN80" s="42"/>
      <c r="BO80" s="42"/>
      <c r="BP80" s="42"/>
      <c r="BQ80" s="43"/>
      <c r="BR80" s="41" t="s">
        <v>16</v>
      </c>
      <c r="BS80" s="42"/>
      <c r="BT80" s="42"/>
      <c r="BU80" s="42"/>
      <c r="BV80" s="43"/>
      <c r="BW80" s="41" t="s">
        <v>17</v>
      </c>
      <c r="BX80" s="42"/>
      <c r="BY80" s="42"/>
      <c r="BZ80" s="42"/>
      <c r="CA80" s="43"/>
      <c r="CB80" s="41" t="s">
        <v>71</v>
      </c>
      <c r="CC80" s="42"/>
      <c r="CD80" s="42"/>
      <c r="CE80" s="42"/>
      <c r="CF80" s="43"/>
      <c r="CG80" s="41" t="s">
        <v>96</v>
      </c>
      <c r="CH80" s="42"/>
      <c r="CI80" s="42"/>
      <c r="CJ80" s="42"/>
      <c r="CK80" s="43"/>
      <c r="CL80" s="41" t="s">
        <v>3</v>
      </c>
      <c r="CM80" s="42"/>
      <c r="CN80" s="42"/>
      <c r="CO80" s="42"/>
      <c r="CP80" s="43"/>
      <c r="CQ80" s="41" t="s">
        <v>98</v>
      </c>
      <c r="CR80" s="42"/>
      <c r="CS80" s="42"/>
      <c r="CT80" s="42"/>
      <c r="CU80" s="43"/>
      <c r="CV80" s="41" t="s">
        <v>4</v>
      </c>
      <c r="CW80" s="42"/>
      <c r="CX80" s="42"/>
      <c r="CY80" s="42"/>
      <c r="CZ80" s="43"/>
    </row>
    <row r="81" spans="1:104" x14ac:dyDescent="0.2">
      <c r="A81" s="1"/>
      <c r="B81" s="3" t="s">
        <v>89</v>
      </c>
      <c r="C81" s="3" t="s">
        <v>111</v>
      </c>
      <c r="D81" s="3" t="s">
        <v>112</v>
      </c>
      <c r="E81" s="3" t="s">
        <v>113</v>
      </c>
      <c r="F81" s="3" t="s">
        <v>114</v>
      </c>
      <c r="G81" s="3" t="s">
        <v>90</v>
      </c>
      <c r="H81" s="3" t="s">
        <v>115</v>
      </c>
      <c r="I81" s="3" t="s">
        <v>116</v>
      </c>
      <c r="J81" s="3" t="s">
        <v>117</v>
      </c>
      <c r="K81" s="3" t="s">
        <v>118</v>
      </c>
      <c r="L81" s="3" t="s">
        <v>91</v>
      </c>
      <c r="M81" s="3" t="s">
        <v>119</v>
      </c>
      <c r="N81" s="3" t="s">
        <v>120</v>
      </c>
      <c r="O81" s="3" t="s">
        <v>121</v>
      </c>
      <c r="P81" s="3" t="s">
        <v>122</v>
      </c>
      <c r="Q81" s="3" t="s">
        <v>105</v>
      </c>
      <c r="R81" s="3" t="s">
        <v>123</v>
      </c>
      <c r="S81" s="3" t="s">
        <v>125</v>
      </c>
      <c r="T81" s="3" t="s">
        <v>127</v>
      </c>
      <c r="U81" s="3" t="s">
        <v>126</v>
      </c>
      <c r="V81" s="3" t="s">
        <v>106</v>
      </c>
      <c r="W81" s="3" t="s">
        <v>128</v>
      </c>
      <c r="X81" s="3" t="s">
        <v>129</v>
      </c>
      <c r="Y81" s="3" t="s">
        <v>130</v>
      </c>
      <c r="Z81" s="3" t="s">
        <v>131</v>
      </c>
      <c r="AA81" s="3" t="s">
        <v>132</v>
      </c>
      <c r="AB81" s="3" t="s">
        <v>133</v>
      </c>
      <c r="AC81" s="3" t="s">
        <v>134</v>
      </c>
      <c r="AD81" s="3" t="s">
        <v>135</v>
      </c>
      <c r="AE81" s="3" t="s">
        <v>136</v>
      </c>
      <c r="AF81" s="3" t="s">
        <v>107</v>
      </c>
      <c r="AG81" s="3" t="s">
        <v>137</v>
      </c>
      <c r="AH81" s="3" t="s">
        <v>138</v>
      </c>
      <c r="AI81" s="3" t="s">
        <v>139</v>
      </c>
      <c r="AJ81" s="3" t="s">
        <v>140</v>
      </c>
      <c r="AK81" s="3" t="s">
        <v>108</v>
      </c>
      <c r="AL81" s="3" t="s">
        <v>141</v>
      </c>
      <c r="AM81" s="3" t="s">
        <v>142</v>
      </c>
      <c r="AN81" s="3" t="s">
        <v>143</v>
      </c>
      <c r="AO81" s="3" t="s">
        <v>144</v>
      </c>
      <c r="AP81" s="3" t="s">
        <v>109</v>
      </c>
      <c r="AQ81" s="3" t="s">
        <v>145</v>
      </c>
      <c r="AR81" s="3" t="s">
        <v>146</v>
      </c>
      <c r="AS81" s="3" t="s">
        <v>147</v>
      </c>
      <c r="AT81" s="3" t="s">
        <v>148</v>
      </c>
      <c r="AU81" s="3" t="s">
        <v>110</v>
      </c>
      <c r="AV81" s="3" t="s">
        <v>149</v>
      </c>
      <c r="AW81" s="3" t="s">
        <v>150</v>
      </c>
      <c r="AX81" s="3" t="s">
        <v>151</v>
      </c>
      <c r="AY81" s="3" t="s">
        <v>152</v>
      </c>
      <c r="BB81" s="1"/>
      <c r="BC81" s="3" t="s">
        <v>56</v>
      </c>
      <c r="BD81" s="3" t="s">
        <v>56</v>
      </c>
      <c r="BE81" s="3" t="s">
        <v>56</v>
      </c>
      <c r="BF81" s="3" t="s">
        <v>56</v>
      </c>
      <c r="BG81" s="3" t="s">
        <v>56</v>
      </c>
      <c r="BH81" s="3" t="s">
        <v>72</v>
      </c>
      <c r="BI81" s="3" t="s">
        <v>72</v>
      </c>
      <c r="BJ81" s="3" t="s">
        <v>72</v>
      </c>
      <c r="BK81" s="3" t="s">
        <v>72</v>
      </c>
      <c r="BL81" s="3" t="s">
        <v>72</v>
      </c>
      <c r="BM81" s="3" t="s">
        <v>54</v>
      </c>
      <c r="BN81" s="3" t="s">
        <v>54</v>
      </c>
      <c r="BO81" s="3" t="s">
        <v>54</v>
      </c>
      <c r="BP81" s="3" t="s">
        <v>54</v>
      </c>
      <c r="BQ81" s="3" t="s">
        <v>54</v>
      </c>
      <c r="BR81" s="3" t="s">
        <v>124</v>
      </c>
      <c r="BS81" s="3" t="s">
        <v>124</v>
      </c>
      <c r="BT81" s="3" t="s">
        <v>124</v>
      </c>
      <c r="BU81" s="3" t="s">
        <v>124</v>
      </c>
      <c r="BV81" s="3" t="s">
        <v>124</v>
      </c>
      <c r="BW81" s="3" t="s">
        <v>17</v>
      </c>
      <c r="BX81" s="3" t="s">
        <v>17</v>
      </c>
      <c r="BY81" s="3" t="s">
        <v>17</v>
      </c>
      <c r="BZ81" s="3" t="s">
        <v>17</v>
      </c>
      <c r="CA81" s="3" t="s">
        <v>17</v>
      </c>
      <c r="CB81" s="3" t="s">
        <v>153</v>
      </c>
      <c r="CC81" s="3" t="s">
        <v>153</v>
      </c>
      <c r="CD81" s="3" t="s">
        <v>153</v>
      </c>
      <c r="CE81" s="3" t="s">
        <v>153</v>
      </c>
      <c r="CF81" s="3" t="s">
        <v>153</v>
      </c>
      <c r="CG81" s="3" t="s">
        <v>154</v>
      </c>
      <c r="CH81" s="3" t="s">
        <v>154</v>
      </c>
      <c r="CI81" s="3" t="s">
        <v>154</v>
      </c>
      <c r="CJ81" s="3" t="s">
        <v>154</v>
      </c>
      <c r="CK81" s="3" t="s">
        <v>154</v>
      </c>
      <c r="CL81" s="3" t="s">
        <v>155</v>
      </c>
      <c r="CM81" s="3" t="s">
        <v>155</v>
      </c>
      <c r="CN81" s="3" t="s">
        <v>155</v>
      </c>
      <c r="CO81" s="3" t="s">
        <v>155</v>
      </c>
      <c r="CP81" s="3" t="s">
        <v>155</v>
      </c>
      <c r="CQ81" s="3" t="s">
        <v>156</v>
      </c>
      <c r="CR81" s="3" t="s">
        <v>156</v>
      </c>
      <c r="CS81" s="3" t="s">
        <v>156</v>
      </c>
      <c r="CT81" s="3" t="s">
        <v>156</v>
      </c>
      <c r="CU81" s="3" t="s">
        <v>156</v>
      </c>
      <c r="CV81" s="3" t="s">
        <v>157</v>
      </c>
      <c r="CW81" s="3" t="s">
        <v>157</v>
      </c>
      <c r="CX81" s="3" t="s">
        <v>157</v>
      </c>
      <c r="CY81" s="3" t="s">
        <v>157</v>
      </c>
      <c r="CZ81" s="3" t="s">
        <v>157</v>
      </c>
    </row>
    <row r="82" spans="1:104" ht="15" x14ac:dyDescent="0.2">
      <c r="A82" s="1" t="s">
        <v>5</v>
      </c>
      <c r="B82" s="4">
        <v>0.81871919999999998</v>
      </c>
      <c r="C82" s="4">
        <v>0.78039409999999998</v>
      </c>
      <c r="D82" s="4">
        <v>0.8225616</v>
      </c>
      <c r="E82" s="4">
        <v>0.84630539999999999</v>
      </c>
      <c r="F82" s="4">
        <v>0.85369459999999997</v>
      </c>
      <c r="G82" s="4">
        <v>0.9862069</v>
      </c>
      <c r="H82" s="4">
        <v>0.9863054</v>
      </c>
      <c r="I82" s="4">
        <v>0.9861084</v>
      </c>
      <c r="J82" s="4">
        <v>0.9862069</v>
      </c>
      <c r="K82" s="4">
        <v>0.9863054</v>
      </c>
      <c r="L82" s="4">
        <v>0.97793099999999999</v>
      </c>
      <c r="M82" s="4">
        <v>0.97832509999999995</v>
      </c>
      <c r="N82" s="4">
        <v>0.97812809999999994</v>
      </c>
      <c r="O82" s="4">
        <v>0.97714290000000004</v>
      </c>
      <c r="P82" s="4">
        <v>0.97901479999999996</v>
      </c>
      <c r="Q82" s="5">
        <v>0.99093600000000004</v>
      </c>
      <c r="R82" s="5">
        <v>0.99123150000000004</v>
      </c>
      <c r="S82" s="5">
        <v>0.99113300000000004</v>
      </c>
      <c r="T82" s="5">
        <v>0.99133000000000004</v>
      </c>
      <c r="U82" s="5">
        <v>0.99142859999999999</v>
      </c>
      <c r="V82" s="5">
        <v>0.98857139999999999</v>
      </c>
      <c r="W82" s="5">
        <v>0.98876850000000005</v>
      </c>
      <c r="X82" s="5">
        <v>0.98857139999999999</v>
      </c>
      <c r="Y82" s="5">
        <v>0.98847289999999999</v>
      </c>
      <c r="Z82" s="5">
        <v>0.98867000000000005</v>
      </c>
      <c r="AA82" s="5">
        <v>0.97733990000000004</v>
      </c>
      <c r="AB82" s="5">
        <v>0.97674879999999997</v>
      </c>
      <c r="AC82" s="5">
        <v>0.97724140000000004</v>
      </c>
      <c r="AD82" s="5">
        <v>0.97724140000000004</v>
      </c>
      <c r="AE82" s="5">
        <v>0.97694579999999998</v>
      </c>
      <c r="AF82" s="16" t="s">
        <v>103</v>
      </c>
      <c r="AG82" s="16" t="s">
        <v>103</v>
      </c>
      <c r="AH82" s="16" t="s">
        <v>103</v>
      </c>
      <c r="AI82" s="16" t="s">
        <v>103</v>
      </c>
      <c r="AJ82" s="16" t="s">
        <v>103</v>
      </c>
      <c r="AK82" s="16">
        <v>0.91594889999999995</v>
      </c>
      <c r="AL82" s="16">
        <v>0.91700470000000001</v>
      </c>
      <c r="AM82" s="16">
        <v>0.91532630000000004</v>
      </c>
      <c r="AN82" s="16">
        <v>0.91704730000000001</v>
      </c>
      <c r="AO82" s="16">
        <v>0.91706460000000001</v>
      </c>
      <c r="AP82" s="16">
        <v>0.98995069999999996</v>
      </c>
      <c r="AQ82" s="16">
        <v>0.98995069999999996</v>
      </c>
      <c r="AR82" s="16">
        <v>0.99004930000000002</v>
      </c>
      <c r="AS82" s="16">
        <v>0.98955669999999996</v>
      </c>
      <c r="AT82" s="16">
        <v>0.98995069999999996</v>
      </c>
      <c r="AU82" s="16">
        <v>0.92867</v>
      </c>
      <c r="AV82" s="16">
        <v>0.92798029999999998</v>
      </c>
      <c r="AW82" s="16">
        <v>0.92867</v>
      </c>
      <c r="AX82" s="16">
        <v>0.92738920000000002</v>
      </c>
      <c r="AY82" s="16">
        <v>0.92837440000000004</v>
      </c>
      <c r="BB82" s="1" t="s">
        <v>5</v>
      </c>
      <c r="BC82" s="4">
        <v>0.81871919999999998</v>
      </c>
      <c r="BD82" s="4">
        <v>0.78039409999999998</v>
      </c>
      <c r="BE82" s="4">
        <v>0.8225616</v>
      </c>
      <c r="BF82" s="4">
        <v>0.84630539999999999</v>
      </c>
      <c r="BG82" s="4">
        <v>0.85369459999999997</v>
      </c>
      <c r="BH82" s="4">
        <v>0.9862069</v>
      </c>
      <c r="BI82" s="4">
        <v>0.9863054</v>
      </c>
      <c r="BJ82" s="4">
        <v>0.9861084</v>
      </c>
      <c r="BK82" s="4">
        <v>0.9862069</v>
      </c>
      <c r="BL82" s="4">
        <v>0.9863054</v>
      </c>
      <c r="BM82" s="4">
        <v>0.97793099999999999</v>
      </c>
      <c r="BN82" s="4">
        <v>0.97832509999999995</v>
      </c>
      <c r="BO82" s="4">
        <v>0.97812809999999994</v>
      </c>
      <c r="BP82" s="4">
        <v>0.97714290000000004</v>
      </c>
      <c r="BQ82" s="4">
        <v>0.97901479999999996</v>
      </c>
      <c r="BR82" s="4">
        <v>0.99093600000000004</v>
      </c>
      <c r="BS82" s="4">
        <v>0.99123150000000004</v>
      </c>
      <c r="BT82" s="4">
        <v>0.99113300000000004</v>
      </c>
      <c r="BU82" s="4">
        <v>0.99133000000000004</v>
      </c>
      <c r="BV82" s="4">
        <v>0.99142859999999999</v>
      </c>
      <c r="BW82" s="4">
        <v>0.98857139999999999</v>
      </c>
      <c r="BX82" s="4">
        <v>0.98876850000000005</v>
      </c>
      <c r="BY82" s="4">
        <v>0.98857139999999999</v>
      </c>
      <c r="BZ82" s="4">
        <v>0.98847289999999999</v>
      </c>
      <c r="CA82" s="4">
        <v>0.98867000000000005</v>
      </c>
      <c r="CB82" s="4">
        <v>0.97733990000000004</v>
      </c>
      <c r="CC82" s="4">
        <v>0.97674879999999997</v>
      </c>
      <c r="CD82" s="4">
        <v>0.97724140000000004</v>
      </c>
      <c r="CE82" s="4">
        <v>0.97724140000000004</v>
      </c>
      <c r="CF82" s="4">
        <v>0.97694579999999998</v>
      </c>
      <c r="CG82" s="16"/>
      <c r="CH82" s="16"/>
      <c r="CI82" s="16"/>
      <c r="CJ82" s="16"/>
      <c r="CK82" s="16"/>
      <c r="CL82" s="16">
        <v>0.91594889999999995</v>
      </c>
      <c r="CM82" s="16">
        <v>0.91700470000000001</v>
      </c>
      <c r="CN82" s="16">
        <v>0.91532630000000004</v>
      </c>
      <c r="CO82" s="16">
        <v>0.91704730000000001</v>
      </c>
      <c r="CP82" s="16">
        <v>0.91706460000000001</v>
      </c>
      <c r="CQ82" s="16">
        <v>0.98995069999999996</v>
      </c>
      <c r="CR82" s="16">
        <v>0.98995069999999996</v>
      </c>
      <c r="CS82" s="16">
        <v>0.99004930000000002</v>
      </c>
      <c r="CT82" s="16">
        <v>0.98955669999999996</v>
      </c>
      <c r="CU82" s="16">
        <v>0.98995069999999996</v>
      </c>
      <c r="CV82" s="16">
        <v>0.92867</v>
      </c>
      <c r="CW82" s="16">
        <v>0.92798029999999998</v>
      </c>
      <c r="CX82" s="16">
        <v>0.92867</v>
      </c>
      <c r="CY82" s="16">
        <v>0.92738920000000002</v>
      </c>
      <c r="CZ82" s="16">
        <v>0.92837440000000004</v>
      </c>
    </row>
    <row r="83" spans="1:104" ht="15" x14ac:dyDescent="0.2">
      <c r="A83" s="1" t="s">
        <v>6</v>
      </c>
      <c r="B83" s="4">
        <v>0.53370740000000005</v>
      </c>
      <c r="C83" s="4">
        <v>0.44971830000000002</v>
      </c>
      <c r="D83" s="4">
        <v>0.54648379999999996</v>
      </c>
      <c r="E83" s="4">
        <v>0.59896380000000005</v>
      </c>
      <c r="F83" s="4">
        <v>0.62509429999999999</v>
      </c>
      <c r="G83" s="4">
        <v>0.95973459999999999</v>
      </c>
      <c r="H83" s="4">
        <v>0.96014319999999997</v>
      </c>
      <c r="I83" s="4">
        <v>0.95938920000000005</v>
      </c>
      <c r="J83" s="4">
        <v>0.9599029</v>
      </c>
      <c r="K83" s="4">
        <v>0.96014120000000003</v>
      </c>
      <c r="L83" s="4">
        <v>0.95070949999999999</v>
      </c>
      <c r="M83" s="4">
        <v>0.9521366</v>
      </c>
      <c r="N83" s="4">
        <v>0.95167659999999998</v>
      </c>
      <c r="O83" s="4">
        <v>0.95048920000000003</v>
      </c>
      <c r="P83" s="4">
        <v>0.95334770000000002</v>
      </c>
      <c r="Q83" s="5">
        <v>0.97539390000000004</v>
      </c>
      <c r="R83" s="5">
        <v>0.97590350000000003</v>
      </c>
      <c r="S83" s="5">
        <v>0.97570140000000005</v>
      </c>
      <c r="T83" s="5">
        <v>0.9761879</v>
      </c>
      <c r="U83" s="5">
        <v>0.97668809999999995</v>
      </c>
      <c r="V83" s="5">
        <v>0.97465570000000001</v>
      </c>
      <c r="W83" s="5">
        <v>0.97480999999999995</v>
      </c>
      <c r="X83" s="5">
        <v>0.97430689999999998</v>
      </c>
      <c r="Y83" s="5">
        <v>0.97432969999999997</v>
      </c>
      <c r="Z83" s="5">
        <v>0.97450780000000004</v>
      </c>
      <c r="AA83" s="5">
        <v>0.94673940000000001</v>
      </c>
      <c r="AB83" s="5">
        <v>0.94528820000000002</v>
      </c>
      <c r="AC83" s="5">
        <v>0.94664349999999997</v>
      </c>
      <c r="AD83" s="5">
        <v>0.94785649999999999</v>
      </c>
      <c r="AE83" s="5">
        <v>0.94681709999999997</v>
      </c>
      <c r="AF83" s="16" t="s">
        <v>103</v>
      </c>
      <c r="AG83" s="16" t="s">
        <v>103</v>
      </c>
      <c r="AH83" s="16" t="s">
        <v>103</v>
      </c>
      <c r="AI83" s="16" t="s">
        <v>103</v>
      </c>
      <c r="AJ83" s="16" t="s">
        <v>103</v>
      </c>
      <c r="AK83" s="16">
        <v>0.85418400000000005</v>
      </c>
      <c r="AL83" s="16">
        <v>0.85770069999999998</v>
      </c>
      <c r="AM83" s="16">
        <v>0.85461799999999999</v>
      </c>
      <c r="AN83" s="16">
        <v>0.85773560000000004</v>
      </c>
      <c r="AO83" s="16">
        <v>0.85586609999999996</v>
      </c>
      <c r="AP83" s="16">
        <v>0.97611919999999996</v>
      </c>
      <c r="AQ83" s="16">
        <v>0.97647030000000001</v>
      </c>
      <c r="AR83" s="16">
        <v>0.97660849999999999</v>
      </c>
      <c r="AS83" s="16">
        <v>0.97560239999999998</v>
      </c>
      <c r="AT83" s="16">
        <v>0.97676209999999997</v>
      </c>
      <c r="AU83" s="16">
        <v>0.79215939999999996</v>
      </c>
      <c r="AV83" s="16">
        <v>0.79025999999999996</v>
      </c>
      <c r="AW83" s="16">
        <v>0.79262299999999997</v>
      </c>
      <c r="AX83" s="16">
        <v>0.78915709999999994</v>
      </c>
      <c r="AY83" s="16">
        <v>0.79047100000000003</v>
      </c>
      <c r="BB83" s="1" t="s">
        <v>6</v>
      </c>
      <c r="BC83" s="4">
        <v>0.53370740000000005</v>
      </c>
      <c r="BD83" s="4">
        <v>0.44971830000000002</v>
      </c>
      <c r="BE83" s="4">
        <v>0.54648379999999996</v>
      </c>
      <c r="BF83" s="4">
        <v>0.59896380000000005</v>
      </c>
      <c r="BG83" s="4">
        <v>0.62509429999999999</v>
      </c>
      <c r="BH83" s="4">
        <v>0.95973459999999999</v>
      </c>
      <c r="BI83" s="4">
        <v>0.96014319999999997</v>
      </c>
      <c r="BJ83" s="4">
        <v>0.95938920000000005</v>
      </c>
      <c r="BK83" s="4">
        <v>0.9599029</v>
      </c>
      <c r="BL83" s="4">
        <v>0.96014120000000003</v>
      </c>
      <c r="BM83" s="4">
        <v>0.95070949999999999</v>
      </c>
      <c r="BN83" s="4">
        <v>0.9521366</v>
      </c>
      <c r="BO83" s="4">
        <v>0.95167659999999998</v>
      </c>
      <c r="BP83" s="4">
        <v>0.95048920000000003</v>
      </c>
      <c r="BQ83" s="4">
        <v>0.95334770000000002</v>
      </c>
      <c r="BR83" s="4">
        <v>0.97539390000000004</v>
      </c>
      <c r="BS83" s="4">
        <v>0.97590350000000003</v>
      </c>
      <c r="BT83" s="4">
        <v>0.97570140000000005</v>
      </c>
      <c r="BU83" s="4">
        <v>0.9761879</v>
      </c>
      <c r="BV83" s="4">
        <v>0.97668809999999995</v>
      </c>
      <c r="BW83" s="4">
        <v>0.97465570000000001</v>
      </c>
      <c r="BX83" s="4">
        <v>0.97480999999999995</v>
      </c>
      <c r="BY83" s="4">
        <v>0.97430689999999998</v>
      </c>
      <c r="BZ83" s="4">
        <v>0.97432969999999997</v>
      </c>
      <c r="CA83" s="4">
        <v>0.97450780000000004</v>
      </c>
      <c r="CB83" s="4">
        <v>0.94673940000000001</v>
      </c>
      <c r="CC83" s="4">
        <v>0.94528820000000002</v>
      </c>
      <c r="CD83" s="4">
        <v>0.94664349999999997</v>
      </c>
      <c r="CE83" s="4">
        <v>0.94785649999999999</v>
      </c>
      <c r="CF83" s="4">
        <v>0.94681709999999997</v>
      </c>
      <c r="CG83" s="16"/>
      <c r="CH83" s="16"/>
      <c r="CI83" s="16"/>
      <c r="CJ83" s="16"/>
      <c r="CK83" s="16"/>
      <c r="CL83" s="16">
        <v>0.85418400000000005</v>
      </c>
      <c r="CM83" s="16">
        <v>0.85770069999999998</v>
      </c>
      <c r="CN83" s="16">
        <v>0.85461799999999999</v>
      </c>
      <c r="CO83" s="16">
        <v>0.85773560000000004</v>
      </c>
      <c r="CP83" s="16">
        <v>0.85586609999999996</v>
      </c>
      <c r="CQ83" s="16">
        <v>0.97611919999999996</v>
      </c>
      <c r="CR83" s="16">
        <v>0.97647030000000001</v>
      </c>
      <c r="CS83" s="16">
        <v>0.97660849999999999</v>
      </c>
      <c r="CT83" s="16">
        <v>0.97560239999999998</v>
      </c>
      <c r="CU83" s="16">
        <v>0.97676209999999997</v>
      </c>
      <c r="CV83" s="16">
        <v>0.79215939999999996</v>
      </c>
      <c r="CW83" s="16">
        <v>0.79025999999999996</v>
      </c>
      <c r="CX83" s="16">
        <v>0.79262299999999997</v>
      </c>
      <c r="CY83" s="16">
        <v>0.78915709999999994</v>
      </c>
      <c r="CZ83" s="16">
        <v>0.79047100000000003</v>
      </c>
    </row>
    <row r="84" spans="1:104" ht="15" x14ac:dyDescent="0.2">
      <c r="A84" s="1" t="s">
        <v>7</v>
      </c>
      <c r="B84" s="4">
        <v>0.46892250000000002</v>
      </c>
      <c r="C84" s="4">
        <v>0.41195870000000001</v>
      </c>
      <c r="D84" s="4">
        <v>0.47572769999999998</v>
      </c>
      <c r="E84" s="4">
        <v>0.52602579999999999</v>
      </c>
      <c r="F84" s="4">
        <v>0.53237440000000003</v>
      </c>
      <c r="G84" s="4">
        <v>0.92811739999999998</v>
      </c>
      <c r="H84" s="4">
        <v>0.92862500000000003</v>
      </c>
      <c r="I84" s="4">
        <v>0.92773150000000004</v>
      </c>
      <c r="J84" s="4">
        <v>0.92793820000000005</v>
      </c>
      <c r="K84" s="4">
        <v>0.92856110000000003</v>
      </c>
      <c r="L84" s="4">
        <v>0.88778939999999995</v>
      </c>
      <c r="M84" s="4">
        <v>0.88901640000000004</v>
      </c>
      <c r="N84" s="4">
        <v>0.88908580000000004</v>
      </c>
      <c r="O84" s="4">
        <v>0.88592539999999997</v>
      </c>
      <c r="P84" s="4">
        <v>0.89219009999999999</v>
      </c>
      <c r="Q84" s="5">
        <v>0.94841249999999999</v>
      </c>
      <c r="R84" s="5">
        <v>0.94992849999999995</v>
      </c>
      <c r="S84" s="5">
        <v>0.94951560000000002</v>
      </c>
      <c r="T84" s="5">
        <v>0.95044580000000001</v>
      </c>
      <c r="U84" s="5">
        <v>0.95107509999999995</v>
      </c>
      <c r="V84" s="5">
        <v>0.93510819999999995</v>
      </c>
      <c r="W84" s="5">
        <v>0.93585779999999996</v>
      </c>
      <c r="X84" s="5">
        <v>0.93493579999999998</v>
      </c>
      <c r="Y84" s="5">
        <v>0.93468580000000001</v>
      </c>
      <c r="Z84" s="5">
        <v>0.93540659999999998</v>
      </c>
      <c r="AA84" s="5">
        <v>0.88446009999999997</v>
      </c>
      <c r="AB84" s="5">
        <v>0.8816929</v>
      </c>
      <c r="AC84" s="5">
        <v>0.88349129999999998</v>
      </c>
      <c r="AD84" s="5">
        <v>0.88364860000000001</v>
      </c>
      <c r="AE84" s="5">
        <v>0.88305789999999995</v>
      </c>
      <c r="AF84" s="16" t="s">
        <v>103</v>
      </c>
      <c r="AG84" s="16" t="s">
        <v>103</v>
      </c>
      <c r="AH84" s="16" t="s">
        <v>103</v>
      </c>
      <c r="AI84" s="16" t="s">
        <v>103</v>
      </c>
      <c r="AJ84" s="16" t="s">
        <v>103</v>
      </c>
      <c r="AK84" s="16">
        <v>0.72911269999999995</v>
      </c>
      <c r="AL84" s="16">
        <v>0.73254430000000004</v>
      </c>
      <c r="AM84" s="16">
        <v>0.72965029999999997</v>
      </c>
      <c r="AN84" s="16">
        <v>0.73395929999999998</v>
      </c>
      <c r="AO84" s="16">
        <v>0.73223459999999996</v>
      </c>
      <c r="AP84" s="16">
        <v>0.94442040000000005</v>
      </c>
      <c r="AQ84" s="16">
        <v>0.94411710000000004</v>
      </c>
      <c r="AR84" s="16">
        <v>0.94426030000000005</v>
      </c>
      <c r="AS84" s="16">
        <v>0.9423648</v>
      </c>
      <c r="AT84" s="16">
        <v>0.94470600000000005</v>
      </c>
      <c r="AU84" s="16">
        <v>0.73574930000000005</v>
      </c>
      <c r="AV84" s="16">
        <v>0.73404230000000004</v>
      </c>
      <c r="AW84" s="16">
        <v>0.73529679999999997</v>
      </c>
      <c r="AX84" s="16">
        <v>0.73213240000000002</v>
      </c>
      <c r="AY84" s="16">
        <v>0.7360141</v>
      </c>
      <c r="BB84" s="1" t="s">
        <v>7</v>
      </c>
      <c r="BC84" s="4">
        <v>0.46892250000000002</v>
      </c>
      <c r="BD84" s="4">
        <v>0.41195870000000001</v>
      </c>
      <c r="BE84" s="4">
        <v>0.47572769999999998</v>
      </c>
      <c r="BF84" s="4">
        <v>0.52602579999999999</v>
      </c>
      <c r="BG84" s="4">
        <v>0.53237440000000003</v>
      </c>
      <c r="BH84" s="4">
        <v>0.92811739999999998</v>
      </c>
      <c r="BI84" s="4">
        <v>0.92862500000000003</v>
      </c>
      <c r="BJ84" s="4">
        <v>0.92773150000000004</v>
      </c>
      <c r="BK84" s="4">
        <v>0.92793820000000005</v>
      </c>
      <c r="BL84" s="4">
        <v>0.92856110000000003</v>
      </c>
      <c r="BM84" s="4">
        <v>0.88778939999999995</v>
      </c>
      <c r="BN84" s="4">
        <v>0.88901640000000004</v>
      </c>
      <c r="BO84" s="4">
        <v>0.88908580000000004</v>
      </c>
      <c r="BP84" s="4">
        <v>0.88592539999999997</v>
      </c>
      <c r="BQ84" s="4">
        <v>0.89219009999999999</v>
      </c>
      <c r="BR84" s="4">
        <v>0.94841249999999999</v>
      </c>
      <c r="BS84" s="4">
        <v>0.94992849999999995</v>
      </c>
      <c r="BT84" s="4">
        <v>0.94951560000000002</v>
      </c>
      <c r="BU84" s="4">
        <v>0.95044580000000001</v>
      </c>
      <c r="BV84" s="4">
        <v>0.95107509999999995</v>
      </c>
      <c r="BW84" s="4">
        <v>0.93510819999999995</v>
      </c>
      <c r="BX84" s="4">
        <v>0.93585779999999996</v>
      </c>
      <c r="BY84" s="4">
        <v>0.93493579999999998</v>
      </c>
      <c r="BZ84" s="4">
        <v>0.93468580000000001</v>
      </c>
      <c r="CA84" s="4">
        <v>0.93540659999999998</v>
      </c>
      <c r="CB84" s="4">
        <v>0.88446009999999997</v>
      </c>
      <c r="CC84" s="4">
        <v>0.8816929</v>
      </c>
      <c r="CD84" s="4">
        <v>0.88349129999999998</v>
      </c>
      <c r="CE84" s="4">
        <v>0.88364860000000001</v>
      </c>
      <c r="CF84" s="4">
        <v>0.88305789999999995</v>
      </c>
      <c r="CG84" s="16"/>
      <c r="CH84" s="16"/>
      <c r="CI84" s="16"/>
      <c r="CJ84" s="16"/>
      <c r="CK84" s="16"/>
      <c r="CL84" s="16">
        <v>0.72911269999999995</v>
      </c>
      <c r="CM84" s="16">
        <v>0.73254430000000004</v>
      </c>
      <c r="CN84" s="16">
        <v>0.72965029999999997</v>
      </c>
      <c r="CO84" s="16">
        <v>0.73395929999999998</v>
      </c>
      <c r="CP84" s="16">
        <v>0.73223459999999996</v>
      </c>
      <c r="CQ84" s="16">
        <v>0.94442040000000005</v>
      </c>
      <c r="CR84" s="16">
        <v>0.94411710000000004</v>
      </c>
      <c r="CS84" s="16">
        <v>0.94426030000000005</v>
      </c>
      <c r="CT84" s="16">
        <v>0.9423648</v>
      </c>
      <c r="CU84" s="16">
        <v>0.94470600000000005</v>
      </c>
      <c r="CV84" s="16">
        <v>0.73574930000000005</v>
      </c>
      <c r="CW84" s="16">
        <v>0.73404230000000004</v>
      </c>
      <c r="CX84" s="16">
        <v>0.73529679999999997</v>
      </c>
      <c r="CY84" s="16">
        <v>0.73213240000000002</v>
      </c>
      <c r="CZ84" s="16">
        <v>0.7360141</v>
      </c>
    </row>
    <row r="85" spans="1:104" x14ac:dyDescent="0.2">
      <c r="A85" s="3" t="s">
        <v>101</v>
      </c>
      <c r="B85" s="4">
        <f>1-B86</f>
        <v>0.31925349999999997</v>
      </c>
      <c r="C85" s="4">
        <f t="shared" ref="C85:P85" si="13">1-C86</f>
        <v>0.2706556</v>
      </c>
      <c r="D85" s="4">
        <f t="shared" si="13"/>
        <v>0.32713289999999995</v>
      </c>
      <c r="E85" s="4">
        <f t="shared" si="13"/>
        <v>0.37175449999999999</v>
      </c>
      <c r="F85" s="4">
        <f t="shared" si="13"/>
        <v>0.37955919999999999</v>
      </c>
      <c r="G85" s="4">
        <f t="shared" si="13"/>
        <v>0.86597760000000001</v>
      </c>
      <c r="H85" s="4">
        <f t="shared" si="13"/>
        <v>0.86683299999999996</v>
      </c>
      <c r="I85" s="4">
        <f t="shared" si="13"/>
        <v>0.86532690000000001</v>
      </c>
      <c r="J85" s="4">
        <f t="shared" si="13"/>
        <v>0.86564969999999997</v>
      </c>
      <c r="K85" s="4">
        <f t="shared" si="13"/>
        <v>0.86667990000000006</v>
      </c>
      <c r="L85" s="4">
        <f t="shared" si="13"/>
        <v>0.81740689999999994</v>
      </c>
      <c r="M85" s="4">
        <f t="shared" si="13"/>
        <v>0.81924169999999996</v>
      </c>
      <c r="N85" s="4">
        <f t="shared" si="13"/>
        <v>0.82002700000000006</v>
      </c>
      <c r="O85" s="4">
        <f t="shared" si="13"/>
        <v>0.8165635</v>
      </c>
      <c r="P85" s="4">
        <f t="shared" si="13"/>
        <v>0.82389679999999998</v>
      </c>
      <c r="Q85" s="4">
        <f>1-Q86</f>
        <v>0.90196600000000005</v>
      </c>
      <c r="R85" s="4">
        <f t="shared" ref="R85:AY85" si="14">1-R86</f>
        <v>0.90470724000000002</v>
      </c>
      <c r="S85" s="4">
        <f t="shared" si="14"/>
        <v>0.90409302000000002</v>
      </c>
      <c r="T85" s="4">
        <f t="shared" si="14"/>
        <v>0.90564095999999994</v>
      </c>
      <c r="U85" s="4">
        <f t="shared" si="14"/>
        <v>0.90691924000000002</v>
      </c>
      <c r="V85" s="4">
        <f t="shared" si="14"/>
        <v>0.89393420000000001</v>
      </c>
      <c r="W85" s="4">
        <f t="shared" si="14"/>
        <v>0.89524320000000002</v>
      </c>
      <c r="X85" s="4">
        <f t="shared" si="14"/>
        <v>0.89391880000000001</v>
      </c>
      <c r="Y85" s="4">
        <f t="shared" si="14"/>
        <v>0.8936423</v>
      </c>
      <c r="Z85" s="4">
        <f t="shared" si="14"/>
        <v>0.89442549999999998</v>
      </c>
      <c r="AA85" s="4">
        <f t="shared" si="14"/>
        <v>0.80165299999999995</v>
      </c>
      <c r="AB85" s="4">
        <f t="shared" si="14"/>
        <v>0.79678599999999999</v>
      </c>
      <c r="AC85" s="4">
        <f t="shared" si="14"/>
        <v>0.79983190000000004</v>
      </c>
      <c r="AD85" s="4">
        <f t="shared" si="14"/>
        <v>0.80074219999999996</v>
      </c>
      <c r="AE85" s="4">
        <f t="shared" si="14"/>
        <v>0.79962529999999998</v>
      </c>
      <c r="AF85" s="16" t="s">
        <v>103</v>
      </c>
      <c r="AG85" s="16" t="s">
        <v>103</v>
      </c>
      <c r="AH85" s="16" t="s">
        <v>103</v>
      </c>
      <c r="AI85" s="16" t="s">
        <v>103</v>
      </c>
      <c r="AJ85" s="16" t="s">
        <v>103</v>
      </c>
      <c r="AK85" s="16">
        <f t="shared" si="14"/>
        <v>0.62768659999999998</v>
      </c>
      <c r="AL85" s="16">
        <f t="shared" si="14"/>
        <v>0.63154939999999993</v>
      </c>
      <c r="AM85" s="16">
        <f t="shared" si="14"/>
        <v>0.6275946</v>
      </c>
      <c r="AN85" s="16">
        <f t="shared" si="14"/>
        <v>0.63224849999999999</v>
      </c>
      <c r="AO85" s="16">
        <f t="shared" si="14"/>
        <v>0.62999319999999992</v>
      </c>
      <c r="AP85" s="16">
        <f t="shared" si="14"/>
        <v>0.89553190000000005</v>
      </c>
      <c r="AQ85" s="16">
        <f t="shared" si="14"/>
        <v>0.89539069999999998</v>
      </c>
      <c r="AR85" s="16">
        <f t="shared" si="14"/>
        <v>0.89577180000000001</v>
      </c>
      <c r="AS85" s="16">
        <f t="shared" si="14"/>
        <v>0.89251440000000004</v>
      </c>
      <c r="AT85" s="16">
        <f t="shared" si="14"/>
        <v>0.89655339999999994</v>
      </c>
      <c r="AU85" s="16">
        <f t="shared" si="14"/>
        <v>0.61090480000000003</v>
      </c>
      <c r="AV85" s="16">
        <f t="shared" si="14"/>
        <v>0.60878520000000003</v>
      </c>
      <c r="AW85" s="16">
        <f t="shared" si="14"/>
        <v>0.61029139999999993</v>
      </c>
      <c r="AX85" s="16">
        <f t="shared" si="14"/>
        <v>0.60715049999999993</v>
      </c>
      <c r="AY85" s="16">
        <f t="shared" si="14"/>
        <v>0.61129520000000004</v>
      </c>
      <c r="BB85" s="3" t="s">
        <v>101</v>
      </c>
      <c r="BC85" s="4">
        <f>1-BC86</f>
        <v>0.31925349999999997</v>
      </c>
      <c r="BD85" s="4">
        <f t="shared" ref="BD85:BQ85" si="15">1-BD86</f>
        <v>0.2706556</v>
      </c>
      <c r="BE85" s="4">
        <f t="shared" si="15"/>
        <v>0.32713289999999995</v>
      </c>
      <c r="BF85" s="4">
        <f t="shared" si="15"/>
        <v>0.37175449999999999</v>
      </c>
      <c r="BG85" s="4">
        <f t="shared" si="15"/>
        <v>0.37955919999999999</v>
      </c>
      <c r="BH85" s="4">
        <f t="shared" si="15"/>
        <v>0.86597760000000001</v>
      </c>
      <c r="BI85" s="4">
        <f t="shared" si="15"/>
        <v>0.86683299999999996</v>
      </c>
      <c r="BJ85" s="4">
        <f t="shared" si="15"/>
        <v>0.86532690000000001</v>
      </c>
      <c r="BK85" s="4">
        <f t="shared" si="15"/>
        <v>0.86564969999999997</v>
      </c>
      <c r="BL85" s="4">
        <f t="shared" si="15"/>
        <v>0.86667990000000006</v>
      </c>
      <c r="BM85" s="4">
        <f t="shared" si="15"/>
        <v>0.81740689999999994</v>
      </c>
      <c r="BN85" s="4">
        <f t="shared" si="15"/>
        <v>0.81924169999999996</v>
      </c>
      <c r="BO85" s="4">
        <f t="shared" si="15"/>
        <v>0.82002700000000006</v>
      </c>
      <c r="BP85" s="4">
        <f t="shared" si="15"/>
        <v>0.8165635</v>
      </c>
      <c r="BQ85" s="4">
        <f t="shared" si="15"/>
        <v>0.82389679999999998</v>
      </c>
      <c r="BR85" s="4">
        <f>1-BR86</f>
        <v>0.90196600000000005</v>
      </c>
      <c r="BS85" s="4">
        <f t="shared" ref="BS85:CZ85" si="16">1-BS86</f>
        <v>0.90470724000000002</v>
      </c>
      <c r="BT85" s="4">
        <f t="shared" si="16"/>
        <v>0.90409302000000002</v>
      </c>
      <c r="BU85" s="4">
        <f t="shared" si="16"/>
        <v>0.90564095999999994</v>
      </c>
      <c r="BV85" s="4">
        <f t="shared" si="16"/>
        <v>0.90691924000000002</v>
      </c>
      <c r="BW85" s="4">
        <f t="shared" si="16"/>
        <v>0.89393420000000001</v>
      </c>
      <c r="BX85" s="4">
        <f t="shared" si="16"/>
        <v>0.89524320000000002</v>
      </c>
      <c r="BY85" s="4">
        <f t="shared" si="16"/>
        <v>0.89391880000000001</v>
      </c>
      <c r="BZ85" s="4">
        <f t="shared" si="16"/>
        <v>0.8936423</v>
      </c>
      <c r="CA85" s="4">
        <f t="shared" si="16"/>
        <v>0.89442549999999998</v>
      </c>
      <c r="CB85" s="4">
        <f t="shared" si="16"/>
        <v>0.80165299999999995</v>
      </c>
      <c r="CC85" s="4">
        <f t="shared" si="16"/>
        <v>0.79678599999999999</v>
      </c>
      <c r="CD85" s="4">
        <f t="shared" si="16"/>
        <v>0.79983190000000004</v>
      </c>
      <c r="CE85" s="4">
        <f t="shared" si="16"/>
        <v>0.80074219999999996</v>
      </c>
      <c r="CF85" s="4">
        <f t="shared" si="16"/>
        <v>0.79962529999999998</v>
      </c>
      <c r="CG85" s="16"/>
      <c r="CH85" s="16"/>
      <c r="CI85" s="16"/>
      <c r="CJ85" s="16"/>
      <c r="CK85" s="16"/>
      <c r="CL85" s="16">
        <f t="shared" si="16"/>
        <v>0.62768659999999998</v>
      </c>
      <c r="CM85" s="16">
        <f t="shared" si="16"/>
        <v>0.63154939999999993</v>
      </c>
      <c r="CN85" s="16">
        <f t="shared" si="16"/>
        <v>0.6275946</v>
      </c>
      <c r="CO85" s="16">
        <f t="shared" si="16"/>
        <v>0.63224849999999999</v>
      </c>
      <c r="CP85" s="16">
        <f t="shared" si="16"/>
        <v>0.62999319999999992</v>
      </c>
      <c r="CQ85" s="16">
        <f t="shared" si="16"/>
        <v>0.89553190000000005</v>
      </c>
      <c r="CR85" s="16">
        <f t="shared" si="16"/>
        <v>0.89539069999999998</v>
      </c>
      <c r="CS85" s="16">
        <f t="shared" si="16"/>
        <v>0.89577180000000001</v>
      </c>
      <c r="CT85" s="16">
        <f t="shared" si="16"/>
        <v>0.89251440000000004</v>
      </c>
      <c r="CU85" s="16">
        <f t="shared" si="16"/>
        <v>0.89655339999999994</v>
      </c>
      <c r="CV85" s="16">
        <f t="shared" si="16"/>
        <v>0.61090480000000003</v>
      </c>
      <c r="CW85" s="16">
        <f t="shared" si="16"/>
        <v>0.60878520000000003</v>
      </c>
      <c r="CX85" s="16">
        <f t="shared" si="16"/>
        <v>0.61029139999999993</v>
      </c>
      <c r="CY85" s="16">
        <f t="shared" si="16"/>
        <v>0.60715049999999993</v>
      </c>
      <c r="CZ85" s="16">
        <f t="shared" si="16"/>
        <v>0.61129520000000004</v>
      </c>
    </row>
    <row r="86" spans="1:104" ht="15" x14ac:dyDescent="0.2">
      <c r="A86" s="1" t="s">
        <v>8</v>
      </c>
      <c r="B86" s="4">
        <v>0.68074650000000003</v>
      </c>
      <c r="C86" s="4">
        <v>0.7293444</v>
      </c>
      <c r="D86" s="4">
        <v>0.67286710000000005</v>
      </c>
      <c r="E86" s="4">
        <v>0.62824550000000001</v>
      </c>
      <c r="F86" s="4">
        <v>0.62044080000000001</v>
      </c>
      <c r="G86" s="4">
        <v>0.13402240000000001</v>
      </c>
      <c r="H86" s="4">
        <v>0.13316700000000001</v>
      </c>
      <c r="I86" s="4">
        <v>0.13467309999999999</v>
      </c>
      <c r="J86" s="4">
        <v>0.13435030000000001</v>
      </c>
      <c r="K86" s="4">
        <v>0.1333201</v>
      </c>
      <c r="L86" s="4">
        <v>0.18259310000000001</v>
      </c>
      <c r="M86" s="4">
        <v>0.18075830000000001</v>
      </c>
      <c r="N86" s="4">
        <v>0.17997299999999999</v>
      </c>
      <c r="O86" s="4">
        <v>0.1834365</v>
      </c>
      <c r="P86" s="4">
        <v>0.17610319999999999</v>
      </c>
      <c r="Q86" s="5">
        <v>9.8033999999999996E-2</v>
      </c>
      <c r="R86" s="5">
        <v>9.5292760000000004E-2</v>
      </c>
      <c r="S86" s="5">
        <v>9.5906980000000003E-2</v>
      </c>
      <c r="T86" s="5">
        <v>9.4359040000000005E-2</v>
      </c>
      <c r="U86" s="5">
        <v>9.3080759999999998E-2</v>
      </c>
      <c r="V86" s="5">
        <v>0.1060658</v>
      </c>
      <c r="W86" s="5">
        <v>0.1047568</v>
      </c>
      <c r="X86" s="5">
        <v>0.1060812</v>
      </c>
      <c r="Y86" s="5">
        <v>0.1063577</v>
      </c>
      <c r="Z86" s="5">
        <v>0.1055745</v>
      </c>
      <c r="AA86" s="5">
        <v>0.198347</v>
      </c>
      <c r="AB86" s="5">
        <v>0.20321400000000001</v>
      </c>
      <c r="AC86" s="5">
        <v>0.20016809999999999</v>
      </c>
      <c r="AD86" s="5">
        <v>0.19925780000000001</v>
      </c>
      <c r="AE86" s="5">
        <v>0.20037469999999999</v>
      </c>
      <c r="AF86" s="16" t="s">
        <v>103</v>
      </c>
      <c r="AG86" s="16" t="s">
        <v>103</v>
      </c>
      <c r="AH86" s="16" t="s">
        <v>103</v>
      </c>
      <c r="AI86" s="16" t="s">
        <v>103</v>
      </c>
      <c r="AJ86" s="16" t="s">
        <v>103</v>
      </c>
      <c r="AK86" s="16">
        <v>0.37231340000000002</v>
      </c>
      <c r="AL86" s="16">
        <v>0.36845060000000002</v>
      </c>
      <c r="AM86" s="16">
        <v>0.3724054</v>
      </c>
      <c r="AN86" s="16">
        <v>0.36775150000000001</v>
      </c>
      <c r="AO86" s="16">
        <v>0.37000680000000002</v>
      </c>
      <c r="AP86" s="16">
        <v>0.10446809999999999</v>
      </c>
      <c r="AQ86" s="16">
        <v>0.1046093</v>
      </c>
      <c r="AR86" s="16">
        <v>0.10422819999999999</v>
      </c>
      <c r="AS86" s="16">
        <v>0.1074856</v>
      </c>
      <c r="AT86" s="16">
        <v>0.1034466</v>
      </c>
      <c r="AU86" s="16">
        <v>0.38909519999999997</v>
      </c>
      <c r="AV86" s="16">
        <v>0.39121479999999997</v>
      </c>
      <c r="AW86" s="16">
        <v>0.38970860000000002</v>
      </c>
      <c r="AX86" s="16">
        <v>0.39284950000000002</v>
      </c>
      <c r="AY86" s="16">
        <v>0.38870480000000002</v>
      </c>
      <c r="BB86" s="1" t="s">
        <v>8</v>
      </c>
      <c r="BC86" s="4">
        <v>0.68074650000000003</v>
      </c>
      <c r="BD86" s="4">
        <v>0.7293444</v>
      </c>
      <c r="BE86" s="4">
        <v>0.67286710000000005</v>
      </c>
      <c r="BF86" s="4">
        <v>0.62824550000000001</v>
      </c>
      <c r="BG86" s="4">
        <v>0.62044080000000001</v>
      </c>
      <c r="BH86" s="4">
        <v>0.13402240000000001</v>
      </c>
      <c r="BI86" s="4">
        <v>0.13316700000000001</v>
      </c>
      <c r="BJ86" s="4">
        <v>0.13467309999999999</v>
      </c>
      <c r="BK86" s="4">
        <v>0.13435030000000001</v>
      </c>
      <c r="BL86" s="4">
        <v>0.1333201</v>
      </c>
      <c r="BM86" s="4">
        <v>0.18259310000000001</v>
      </c>
      <c r="BN86" s="4">
        <v>0.18075830000000001</v>
      </c>
      <c r="BO86" s="4">
        <v>0.17997299999999999</v>
      </c>
      <c r="BP86" s="4">
        <v>0.1834365</v>
      </c>
      <c r="BQ86" s="4">
        <v>0.17610319999999999</v>
      </c>
      <c r="BR86" s="4">
        <v>9.8033999999999996E-2</v>
      </c>
      <c r="BS86" s="4">
        <v>9.5292760000000004E-2</v>
      </c>
      <c r="BT86" s="4">
        <v>9.5906980000000003E-2</v>
      </c>
      <c r="BU86" s="4">
        <v>9.4359040000000005E-2</v>
      </c>
      <c r="BV86" s="4">
        <v>9.3080759999999998E-2</v>
      </c>
      <c r="BW86" s="4">
        <v>0.1060658</v>
      </c>
      <c r="BX86" s="4">
        <v>0.1047568</v>
      </c>
      <c r="BY86" s="4">
        <v>0.1060812</v>
      </c>
      <c r="BZ86" s="4">
        <v>0.1063577</v>
      </c>
      <c r="CA86" s="4">
        <v>0.1055745</v>
      </c>
      <c r="CB86" s="4">
        <v>0.198347</v>
      </c>
      <c r="CC86" s="4">
        <v>0.20321400000000001</v>
      </c>
      <c r="CD86" s="4">
        <v>0.20016809999999999</v>
      </c>
      <c r="CE86" s="4">
        <v>0.19925780000000001</v>
      </c>
      <c r="CF86" s="4">
        <v>0.20037469999999999</v>
      </c>
      <c r="CG86" s="16"/>
      <c r="CH86" s="16"/>
      <c r="CI86" s="16"/>
      <c r="CJ86" s="16"/>
      <c r="CK86" s="16"/>
      <c r="CL86" s="16">
        <v>0.37231340000000002</v>
      </c>
      <c r="CM86" s="16">
        <v>0.36845060000000002</v>
      </c>
      <c r="CN86" s="16">
        <v>0.3724054</v>
      </c>
      <c r="CO86" s="16">
        <v>0.36775150000000001</v>
      </c>
      <c r="CP86" s="16">
        <v>0.37000680000000002</v>
      </c>
      <c r="CQ86" s="16">
        <v>0.10446809999999999</v>
      </c>
      <c r="CR86" s="16">
        <v>0.1046093</v>
      </c>
      <c r="CS86" s="16">
        <v>0.10422819999999999</v>
      </c>
      <c r="CT86" s="16">
        <v>0.1074856</v>
      </c>
      <c r="CU86" s="16">
        <v>0.1034466</v>
      </c>
      <c r="CV86" s="16">
        <v>0.38909519999999997</v>
      </c>
      <c r="CW86" s="16">
        <v>0.39121479999999997</v>
      </c>
      <c r="CX86" s="16">
        <v>0.38970860000000002</v>
      </c>
      <c r="CY86" s="16">
        <v>0.39284950000000002</v>
      </c>
      <c r="CZ86" s="16">
        <v>0.38870480000000002</v>
      </c>
    </row>
    <row r="87" spans="1:104" x14ac:dyDescent="0.2">
      <c r="A87" s="3" t="s">
        <v>79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/>
      <c r="AB87" s="4"/>
      <c r="AC87" s="4"/>
      <c r="AD87" s="4"/>
      <c r="AE87" s="4"/>
      <c r="AF87" s="16" t="s">
        <v>103</v>
      </c>
      <c r="AG87" s="16" t="s">
        <v>103</v>
      </c>
      <c r="AH87" s="16" t="s">
        <v>103</v>
      </c>
      <c r="AI87" s="16" t="s">
        <v>103</v>
      </c>
      <c r="AJ87" s="16" t="s">
        <v>103</v>
      </c>
      <c r="AK87" s="16">
        <v>5.0541870000000003E-2</v>
      </c>
      <c r="AL87" s="16">
        <v>5.2709359999999997E-2</v>
      </c>
      <c r="AM87" s="16">
        <v>5.0541870000000003E-2</v>
      </c>
      <c r="AN87" s="16">
        <v>5.103448E-2</v>
      </c>
      <c r="AO87" s="16">
        <v>5.0837439999999998E-2</v>
      </c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BB87" s="3" t="s">
        <v>79</v>
      </c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/>
      <c r="CC87" s="4"/>
      <c r="CD87" s="4"/>
      <c r="CE87" s="4"/>
      <c r="CF87" s="4"/>
      <c r="CG87" s="16"/>
      <c r="CH87" s="16"/>
      <c r="CI87" s="16"/>
      <c r="CJ87" s="16"/>
      <c r="CK87" s="16"/>
      <c r="CL87" s="16">
        <v>5.0541870000000003E-2</v>
      </c>
      <c r="CM87" s="16">
        <v>5.2709359999999997E-2</v>
      </c>
      <c r="CN87" s="16">
        <v>5.0541870000000003E-2</v>
      </c>
      <c r="CO87" s="16">
        <v>5.103448E-2</v>
      </c>
      <c r="CP87" s="16">
        <v>5.0837439999999998E-2</v>
      </c>
      <c r="CQ87" s="16"/>
      <c r="CR87" s="16"/>
      <c r="CS87" s="16"/>
      <c r="CT87" s="16"/>
      <c r="CU87" s="16"/>
      <c r="CV87" s="16"/>
      <c r="CW87" s="16"/>
      <c r="CX87" s="16"/>
      <c r="CY87" s="16"/>
      <c r="CZ87" s="16"/>
    </row>
    <row r="88" spans="1:104" ht="15" x14ac:dyDescent="0.2">
      <c r="A88" s="3" t="s">
        <v>55</v>
      </c>
      <c r="B88" s="4">
        <v>0.48399110000000001</v>
      </c>
      <c r="C88" s="4">
        <v>0.42600939999999998</v>
      </c>
      <c r="D88" s="4">
        <v>0.49299199999999999</v>
      </c>
      <c r="E88" s="4">
        <v>0.54201319999999997</v>
      </c>
      <c r="F88" s="4">
        <v>0.55026160000000002</v>
      </c>
      <c r="G88" s="4">
        <v>0.9281758</v>
      </c>
      <c r="H88" s="4">
        <v>0.92866689999999996</v>
      </c>
      <c r="I88" s="4">
        <v>0.92780189999999996</v>
      </c>
      <c r="J88" s="4">
        <v>0.92798740000000002</v>
      </c>
      <c r="K88" s="4">
        <v>0.92857900000000004</v>
      </c>
      <c r="L88" s="4">
        <v>0.89953099999999997</v>
      </c>
      <c r="M88" s="4">
        <v>0.90064080000000002</v>
      </c>
      <c r="N88" s="4">
        <v>0.90111520000000001</v>
      </c>
      <c r="O88" s="4">
        <v>0.89902000000000004</v>
      </c>
      <c r="P88" s="4">
        <v>0.90344670000000005</v>
      </c>
      <c r="Q88" s="5">
        <v>0.94845650000000004</v>
      </c>
      <c r="R88" s="5">
        <v>0.94996990000000003</v>
      </c>
      <c r="S88" s="5">
        <v>0.94963109999999995</v>
      </c>
      <c r="T88" s="5">
        <v>0.95048440000000001</v>
      </c>
      <c r="U88" s="5">
        <v>0.95118789999999998</v>
      </c>
      <c r="V88" s="5">
        <v>0.94399710000000003</v>
      </c>
      <c r="W88" s="5">
        <v>0.94472650000000002</v>
      </c>
      <c r="X88" s="5">
        <v>0.94398850000000001</v>
      </c>
      <c r="Y88" s="5">
        <v>0.94383430000000001</v>
      </c>
      <c r="Z88" s="5">
        <v>0.94427090000000002</v>
      </c>
      <c r="AA88" s="5">
        <v>0.88990829999999999</v>
      </c>
      <c r="AB88" s="5">
        <v>0.88690139999999995</v>
      </c>
      <c r="AC88" s="5">
        <v>0.88878509999999999</v>
      </c>
      <c r="AD88" s="5">
        <v>0.88934679999999999</v>
      </c>
      <c r="AE88" s="5">
        <v>0.88865749999999999</v>
      </c>
      <c r="AF88" s="16" t="s">
        <v>103</v>
      </c>
      <c r="AG88" s="16" t="s">
        <v>103</v>
      </c>
      <c r="AH88" s="16" t="s">
        <v>103</v>
      </c>
      <c r="AI88" s="16" t="s">
        <v>103</v>
      </c>
      <c r="AJ88" s="16" t="s">
        <v>103</v>
      </c>
      <c r="AK88" s="16">
        <v>0.77126220000000001</v>
      </c>
      <c r="AL88" s="16">
        <v>0.77417130000000001</v>
      </c>
      <c r="AM88" s="16">
        <v>0.77119280000000001</v>
      </c>
      <c r="AN88" s="16">
        <v>0.77469639999999995</v>
      </c>
      <c r="AO88" s="16">
        <v>0.77300100000000005</v>
      </c>
      <c r="AP88" s="16">
        <v>0.94488720000000004</v>
      </c>
      <c r="AQ88" s="16">
        <v>0.9448086</v>
      </c>
      <c r="AR88" s="16">
        <v>0.94502070000000005</v>
      </c>
      <c r="AS88" s="16">
        <v>0.94320490000000001</v>
      </c>
      <c r="AT88" s="16">
        <v>0.9454555</v>
      </c>
      <c r="AU88" s="16">
        <v>0.75846170000000002</v>
      </c>
      <c r="AV88" s="16">
        <v>0.75682590000000005</v>
      </c>
      <c r="AW88" s="16">
        <v>0.75798880000000002</v>
      </c>
      <c r="AX88" s="16">
        <v>0.7555615</v>
      </c>
      <c r="AY88" s="16">
        <v>0.75876250000000001</v>
      </c>
      <c r="BB88" s="3" t="s">
        <v>55</v>
      </c>
      <c r="BC88" s="4">
        <v>0.48399110000000001</v>
      </c>
      <c r="BD88" s="4">
        <v>0.42600939999999998</v>
      </c>
      <c r="BE88" s="4">
        <v>0.49299199999999999</v>
      </c>
      <c r="BF88" s="4">
        <v>0.54201319999999997</v>
      </c>
      <c r="BG88" s="4">
        <v>0.55026160000000002</v>
      </c>
      <c r="BH88" s="4">
        <v>0.9281758</v>
      </c>
      <c r="BI88" s="4">
        <v>0.92866689999999996</v>
      </c>
      <c r="BJ88" s="4">
        <v>0.92780189999999996</v>
      </c>
      <c r="BK88" s="4">
        <v>0.92798740000000002</v>
      </c>
      <c r="BL88" s="4">
        <v>0.92857900000000004</v>
      </c>
      <c r="BM88" s="4">
        <v>0.89953099999999997</v>
      </c>
      <c r="BN88" s="4">
        <v>0.90064080000000002</v>
      </c>
      <c r="BO88" s="4">
        <v>0.90111520000000001</v>
      </c>
      <c r="BP88" s="4">
        <v>0.89902000000000004</v>
      </c>
      <c r="BQ88" s="4">
        <v>0.90344670000000005</v>
      </c>
      <c r="BR88" s="4">
        <v>0.94845650000000004</v>
      </c>
      <c r="BS88" s="4">
        <v>0.94996990000000003</v>
      </c>
      <c r="BT88" s="4">
        <v>0.94963109999999995</v>
      </c>
      <c r="BU88" s="4">
        <v>0.95048440000000001</v>
      </c>
      <c r="BV88" s="4">
        <v>0.95118789999999998</v>
      </c>
      <c r="BW88" s="4">
        <v>0.94399710000000003</v>
      </c>
      <c r="BX88" s="4">
        <v>0.94472650000000002</v>
      </c>
      <c r="BY88" s="4">
        <v>0.94398850000000001</v>
      </c>
      <c r="BZ88" s="4">
        <v>0.94383430000000001</v>
      </c>
      <c r="CA88" s="4">
        <v>0.94427090000000002</v>
      </c>
      <c r="CB88" s="4">
        <v>0.88990829999999999</v>
      </c>
      <c r="CC88" s="4">
        <v>0.88690139999999995</v>
      </c>
      <c r="CD88" s="4">
        <v>0.88878509999999999</v>
      </c>
      <c r="CE88" s="4">
        <v>0.88934679999999999</v>
      </c>
      <c r="CF88" s="4">
        <v>0.88865749999999999</v>
      </c>
      <c r="CG88" s="16"/>
      <c r="CH88" s="16"/>
      <c r="CI88" s="16"/>
      <c r="CJ88" s="16"/>
      <c r="CK88" s="16"/>
      <c r="CL88" s="16">
        <v>0.77126220000000001</v>
      </c>
      <c r="CM88" s="16">
        <v>0.77417130000000001</v>
      </c>
      <c r="CN88" s="16">
        <v>0.77119280000000001</v>
      </c>
      <c r="CO88" s="16">
        <v>0.77469639999999995</v>
      </c>
      <c r="CP88" s="16">
        <v>0.77300100000000005</v>
      </c>
      <c r="CQ88" s="16">
        <v>0.94488720000000004</v>
      </c>
      <c r="CR88" s="16">
        <v>0.9448086</v>
      </c>
      <c r="CS88" s="16">
        <v>0.94502070000000005</v>
      </c>
      <c r="CT88" s="16">
        <v>0.94320490000000001</v>
      </c>
      <c r="CU88" s="16">
        <v>0.9454555</v>
      </c>
      <c r="CV88" s="16">
        <v>0.75846170000000002</v>
      </c>
      <c r="CW88" s="16">
        <v>0.75682590000000005</v>
      </c>
      <c r="CX88" s="16">
        <v>0.75798880000000002</v>
      </c>
      <c r="CY88" s="16">
        <v>0.7555615</v>
      </c>
      <c r="CZ88" s="16">
        <v>0.75876250000000001</v>
      </c>
    </row>
    <row r="89" spans="1:104" ht="15" x14ac:dyDescent="0.2">
      <c r="A89" s="1" t="s">
        <v>9</v>
      </c>
      <c r="B89" s="4">
        <v>0.80272829999999995</v>
      </c>
      <c r="C89" s="4">
        <v>0.78155019999999997</v>
      </c>
      <c r="D89" s="4">
        <v>0.81675370000000003</v>
      </c>
      <c r="E89" s="4">
        <v>0.85364530000000005</v>
      </c>
      <c r="F89" s="4">
        <v>0.83593099999999998</v>
      </c>
      <c r="G89" s="4">
        <v>0.98330189999999995</v>
      </c>
      <c r="H89" s="4">
        <v>0.98291470000000003</v>
      </c>
      <c r="I89" s="4">
        <v>0.98323280000000002</v>
      </c>
      <c r="J89" s="4">
        <v>0.98291700000000004</v>
      </c>
      <c r="K89" s="4">
        <v>0.98291700000000004</v>
      </c>
      <c r="L89" s="4">
        <v>0.96801610000000005</v>
      </c>
      <c r="M89" s="4">
        <v>0.97020300000000004</v>
      </c>
      <c r="N89" s="4">
        <v>0.97062179999999998</v>
      </c>
      <c r="O89" s="4">
        <v>0.96762599999999999</v>
      </c>
      <c r="P89" s="4">
        <v>0.97073779999999998</v>
      </c>
      <c r="Q89" s="5">
        <v>0.98705759999999998</v>
      </c>
      <c r="R89" s="5">
        <v>0.98771569999999997</v>
      </c>
      <c r="S89" s="5">
        <v>0.98803790000000002</v>
      </c>
      <c r="T89" s="5">
        <v>0.98764890000000005</v>
      </c>
      <c r="U89" s="5">
        <v>0.98811590000000005</v>
      </c>
      <c r="V89" s="5">
        <v>0.9868133</v>
      </c>
      <c r="W89" s="5">
        <v>0.98694839999999995</v>
      </c>
      <c r="X89" s="5">
        <v>0.9868133</v>
      </c>
      <c r="Y89" s="5">
        <v>0.98674510000000004</v>
      </c>
      <c r="Z89" s="5">
        <v>0.9868133</v>
      </c>
      <c r="AA89" s="5">
        <v>0.96467159999999996</v>
      </c>
      <c r="AB89" s="5">
        <v>0.96343199999999996</v>
      </c>
      <c r="AC89" s="5">
        <v>0.96641239999999995</v>
      </c>
      <c r="AD89" s="5">
        <v>0.96346600000000004</v>
      </c>
      <c r="AE89" s="5">
        <v>0.96246290000000001</v>
      </c>
      <c r="AF89" s="16" t="s">
        <v>103</v>
      </c>
      <c r="AG89" s="16" t="s">
        <v>103</v>
      </c>
      <c r="AH89" s="16" t="s">
        <v>103</v>
      </c>
      <c r="AI89" s="16" t="s">
        <v>103</v>
      </c>
      <c r="AJ89" s="16" t="s">
        <v>103</v>
      </c>
      <c r="AK89" s="16">
        <v>0.91006830000000005</v>
      </c>
      <c r="AL89" s="16">
        <v>0.91085590000000005</v>
      </c>
      <c r="AM89" s="16">
        <v>0.90642820000000002</v>
      </c>
      <c r="AN89" s="16">
        <v>0.9107653</v>
      </c>
      <c r="AO89" s="16">
        <v>0.91204779999999996</v>
      </c>
      <c r="AP89" s="16">
        <v>0.98450179999999998</v>
      </c>
      <c r="AQ89" s="16">
        <v>0.98368</v>
      </c>
      <c r="AR89" s="16">
        <v>0.98381479999999999</v>
      </c>
      <c r="AS89" s="16">
        <v>0.98334679999999997</v>
      </c>
      <c r="AT89" s="16">
        <v>0.98426769999999997</v>
      </c>
      <c r="AU89" s="16">
        <v>0.92327369999999997</v>
      </c>
      <c r="AV89" s="16">
        <v>0.92265019999999998</v>
      </c>
      <c r="AW89" s="16">
        <v>0.92233639999999995</v>
      </c>
      <c r="AX89" s="16">
        <v>0.91892669999999999</v>
      </c>
      <c r="AY89" s="16">
        <v>0.92224680000000003</v>
      </c>
      <c r="BB89" s="1" t="s">
        <v>9</v>
      </c>
      <c r="BC89" s="4">
        <v>0.80272829999999995</v>
      </c>
      <c r="BD89" s="4">
        <v>0.78155019999999997</v>
      </c>
      <c r="BE89" s="4">
        <v>0.81675370000000003</v>
      </c>
      <c r="BF89" s="4">
        <v>0.85364530000000005</v>
      </c>
      <c r="BG89" s="4">
        <v>0.83593099999999998</v>
      </c>
      <c r="BH89" s="4">
        <v>0.98330189999999995</v>
      </c>
      <c r="BI89" s="4">
        <v>0.98291470000000003</v>
      </c>
      <c r="BJ89" s="4">
        <v>0.98323280000000002</v>
      </c>
      <c r="BK89" s="4">
        <v>0.98291700000000004</v>
      </c>
      <c r="BL89" s="4">
        <v>0.98291700000000004</v>
      </c>
      <c r="BM89" s="4">
        <v>0.96801610000000005</v>
      </c>
      <c r="BN89" s="4">
        <v>0.97020300000000004</v>
      </c>
      <c r="BO89" s="4">
        <v>0.97062179999999998</v>
      </c>
      <c r="BP89" s="4">
        <v>0.96762599999999999</v>
      </c>
      <c r="BQ89" s="4">
        <v>0.97073779999999998</v>
      </c>
      <c r="BR89" s="4">
        <v>0.98705759999999998</v>
      </c>
      <c r="BS89" s="4">
        <v>0.98771569999999997</v>
      </c>
      <c r="BT89" s="4">
        <v>0.98803790000000002</v>
      </c>
      <c r="BU89" s="4">
        <v>0.98764890000000005</v>
      </c>
      <c r="BV89" s="4">
        <v>0.98811590000000005</v>
      </c>
      <c r="BW89" s="4">
        <v>0.9868133</v>
      </c>
      <c r="BX89" s="4">
        <v>0.98694839999999995</v>
      </c>
      <c r="BY89" s="4">
        <v>0.9868133</v>
      </c>
      <c r="BZ89" s="4">
        <v>0.98674510000000004</v>
      </c>
      <c r="CA89" s="4">
        <v>0.9868133</v>
      </c>
      <c r="CB89" s="4">
        <v>0.96467159999999996</v>
      </c>
      <c r="CC89" s="4">
        <v>0.96343199999999996</v>
      </c>
      <c r="CD89" s="4">
        <v>0.96641239999999995</v>
      </c>
      <c r="CE89" s="4">
        <v>0.96346600000000004</v>
      </c>
      <c r="CF89" s="4">
        <v>0.96246290000000001</v>
      </c>
      <c r="CG89" s="16"/>
      <c r="CH89" s="16"/>
      <c r="CI89" s="16"/>
      <c r="CJ89" s="16"/>
      <c r="CK89" s="16"/>
      <c r="CL89" s="16">
        <v>0.91006830000000005</v>
      </c>
      <c r="CM89" s="16">
        <v>0.91085590000000005</v>
      </c>
      <c r="CN89" s="16">
        <v>0.90642820000000002</v>
      </c>
      <c r="CO89" s="16">
        <v>0.9107653</v>
      </c>
      <c r="CP89" s="16">
        <v>0.91204779999999996</v>
      </c>
      <c r="CQ89" s="16">
        <v>0.98450179999999998</v>
      </c>
      <c r="CR89" s="16">
        <v>0.98368</v>
      </c>
      <c r="CS89" s="16">
        <v>0.98381479999999999</v>
      </c>
      <c r="CT89" s="16">
        <v>0.98334679999999997</v>
      </c>
      <c r="CU89" s="16">
        <v>0.98426769999999997</v>
      </c>
      <c r="CV89" s="16">
        <v>0.92327369999999997</v>
      </c>
      <c r="CW89" s="16">
        <v>0.92265019999999998</v>
      </c>
      <c r="CX89" s="16">
        <v>0.92233639999999995</v>
      </c>
      <c r="CY89" s="16">
        <v>0.91892669999999999</v>
      </c>
      <c r="CZ89" s="16">
        <v>0.92224680000000003</v>
      </c>
    </row>
    <row r="90" spans="1:104" ht="15" x14ac:dyDescent="0.2">
      <c r="A90" s="1" t="s">
        <v>10</v>
      </c>
      <c r="B90" s="4">
        <v>805.39120000000003</v>
      </c>
      <c r="C90" s="4">
        <v>846.53629999999998</v>
      </c>
      <c r="D90" s="4">
        <v>796.81550000000004</v>
      </c>
      <c r="E90" s="4">
        <v>895.53549999999996</v>
      </c>
      <c r="F90" s="4">
        <v>712.86680000000001</v>
      </c>
      <c r="G90" s="4">
        <v>10.823460000000001</v>
      </c>
      <c r="H90" s="4">
        <v>10.673909999999999</v>
      </c>
      <c r="I90" s="4">
        <v>10.735099999999999</v>
      </c>
      <c r="J90" s="4">
        <v>10.445959999999999</v>
      </c>
      <c r="K90" s="4">
        <v>10.511469999999999</v>
      </c>
      <c r="L90" s="4">
        <v>186.84460000000001</v>
      </c>
      <c r="M90" s="4">
        <v>188.44980000000001</v>
      </c>
      <c r="N90" s="4">
        <v>184.08529999999999</v>
      </c>
      <c r="O90" s="4">
        <v>181.0463</v>
      </c>
      <c r="P90" s="4">
        <v>182.95949999999999</v>
      </c>
      <c r="Q90" s="5">
        <v>89.23612</v>
      </c>
      <c r="R90" s="5">
        <v>89.885890000000003</v>
      </c>
      <c r="S90" s="5">
        <v>85.217619999999997</v>
      </c>
      <c r="T90" s="5">
        <v>85.857370000000003</v>
      </c>
      <c r="U90" s="5">
        <v>84.863470000000007</v>
      </c>
      <c r="V90" s="5">
        <v>190.7022</v>
      </c>
      <c r="W90" s="5">
        <v>181.84790000000001</v>
      </c>
      <c r="X90" s="5">
        <v>182.24680000000001</v>
      </c>
      <c r="Y90" s="5">
        <v>181.96449999999999</v>
      </c>
      <c r="Z90" s="5">
        <v>193.1549</v>
      </c>
      <c r="AA90" s="5">
        <v>1649.3879999999999</v>
      </c>
      <c r="AB90" s="5">
        <v>1612.4970000000001</v>
      </c>
      <c r="AC90" s="5">
        <v>1526.865</v>
      </c>
      <c r="AD90" s="5">
        <v>1754.8679999999999</v>
      </c>
      <c r="AE90" s="5">
        <v>1709.316</v>
      </c>
      <c r="AF90" s="16" t="s">
        <v>103</v>
      </c>
      <c r="AG90" s="16" t="s">
        <v>103</v>
      </c>
      <c r="AH90" s="16" t="s">
        <v>103</v>
      </c>
      <c r="AI90" s="16" t="s">
        <v>103</v>
      </c>
      <c r="AJ90" s="16" t="s">
        <v>103</v>
      </c>
      <c r="AK90" s="16">
        <v>183.6371</v>
      </c>
      <c r="AL90" s="16">
        <v>205.11940000000001</v>
      </c>
      <c r="AM90" s="16">
        <v>180.82060000000001</v>
      </c>
      <c r="AN90" s="16">
        <v>184.19149999999999</v>
      </c>
      <c r="AO90" s="16">
        <v>171.44040000000001</v>
      </c>
      <c r="AP90" s="16">
        <v>2688.723</v>
      </c>
      <c r="AQ90" s="16">
        <v>2575.6019999999999</v>
      </c>
      <c r="AR90" s="16">
        <v>2403.0419999999999</v>
      </c>
      <c r="AS90" s="16">
        <v>2348.6210000000001</v>
      </c>
      <c r="AT90" s="16">
        <v>2350.6280000000002</v>
      </c>
      <c r="AU90" s="16">
        <v>2143.7689999999998</v>
      </c>
      <c r="AV90" s="16">
        <v>2129.8200000000002</v>
      </c>
      <c r="AW90" s="16">
        <v>2110.1640000000002</v>
      </c>
      <c r="AX90" s="16">
        <v>2140.0160000000001</v>
      </c>
      <c r="AY90" s="16">
        <v>2204.1790000000001</v>
      </c>
      <c r="BB90" s="1" t="s">
        <v>10</v>
      </c>
      <c r="BC90" s="4">
        <v>805.39120000000003</v>
      </c>
      <c r="BD90" s="4">
        <v>846.53629999999998</v>
      </c>
      <c r="BE90" s="4">
        <v>796.81550000000004</v>
      </c>
      <c r="BF90" s="4">
        <v>895.53549999999996</v>
      </c>
      <c r="BG90" s="4">
        <v>712.86680000000001</v>
      </c>
      <c r="BH90" s="4">
        <v>10.823460000000001</v>
      </c>
      <c r="BI90" s="4">
        <v>10.673909999999999</v>
      </c>
      <c r="BJ90" s="4">
        <v>10.735099999999999</v>
      </c>
      <c r="BK90" s="4">
        <v>10.445959999999999</v>
      </c>
      <c r="BL90" s="4">
        <v>10.511469999999999</v>
      </c>
      <c r="BM90" s="4">
        <v>186.84460000000001</v>
      </c>
      <c r="BN90" s="4">
        <v>188.44980000000001</v>
      </c>
      <c r="BO90" s="4">
        <v>184.08529999999999</v>
      </c>
      <c r="BP90" s="4">
        <v>181.0463</v>
      </c>
      <c r="BQ90" s="4">
        <v>182.95949999999999</v>
      </c>
      <c r="BR90" s="4">
        <v>89.23612</v>
      </c>
      <c r="BS90" s="4">
        <v>89.885890000000003</v>
      </c>
      <c r="BT90" s="4">
        <v>85.217619999999997</v>
      </c>
      <c r="BU90" s="4">
        <v>85.857370000000003</v>
      </c>
      <c r="BV90" s="4">
        <v>84.863470000000007</v>
      </c>
      <c r="BW90" s="4">
        <v>190.7022</v>
      </c>
      <c r="BX90" s="4">
        <v>181.84790000000001</v>
      </c>
      <c r="BY90" s="4">
        <v>182.24680000000001</v>
      </c>
      <c r="BZ90" s="4">
        <v>181.96449999999999</v>
      </c>
      <c r="CA90" s="4">
        <v>193.1549</v>
      </c>
      <c r="CB90" s="4">
        <v>1649.3879999999999</v>
      </c>
      <c r="CC90" s="4">
        <v>1612.4970000000001</v>
      </c>
      <c r="CD90" s="4">
        <v>1526.865</v>
      </c>
      <c r="CE90" s="4">
        <v>1754.8679999999999</v>
      </c>
      <c r="CF90" s="4">
        <v>1709.316</v>
      </c>
      <c r="CG90" s="16"/>
      <c r="CH90" s="16"/>
      <c r="CI90" s="16"/>
      <c r="CJ90" s="16"/>
      <c r="CK90" s="16"/>
      <c r="CL90" s="16">
        <v>183.6371</v>
      </c>
      <c r="CM90" s="16">
        <v>205.11940000000001</v>
      </c>
      <c r="CN90" s="16">
        <v>180.82060000000001</v>
      </c>
      <c r="CO90" s="16">
        <v>184.19149999999999</v>
      </c>
      <c r="CP90" s="16">
        <v>171.44040000000001</v>
      </c>
      <c r="CQ90" s="16">
        <v>2688.723</v>
      </c>
      <c r="CR90" s="16">
        <v>2575.6019999999999</v>
      </c>
      <c r="CS90" s="16">
        <v>2403.0419999999999</v>
      </c>
      <c r="CT90" s="16">
        <v>2348.6210000000001</v>
      </c>
      <c r="CU90" s="16">
        <v>2350.6280000000002</v>
      </c>
      <c r="CV90" s="16">
        <v>2143.7689999999998</v>
      </c>
      <c r="CW90" s="16">
        <v>2129.8200000000002</v>
      </c>
      <c r="CX90" s="16">
        <v>2110.1640000000002</v>
      </c>
      <c r="CY90" s="16">
        <v>2140.0160000000001</v>
      </c>
      <c r="CZ90" s="16">
        <v>2204.1790000000001</v>
      </c>
    </row>
    <row r="92" spans="1:104" x14ac:dyDescent="0.2">
      <c r="B92" t="s">
        <v>200</v>
      </c>
      <c r="C92" t="s">
        <v>201</v>
      </c>
      <c r="D92" t="s">
        <v>202</v>
      </c>
      <c r="E92" t="s">
        <v>203</v>
      </c>
      <c r="F92" t="s">
        <v>204</v>
      </c>
    </row>
    <row r="93" spans="1:104" x14ac:dyDescent="0.2">
      <c r="B93" t="s">
        <v>205</v>
      </c>
      <c r="C93">
        <v>8569</v>
      </c>
      <c r="D93">
        <v>17499</v>
      </c>
      <c r="E93" t="s">
        <v>210</v>
      </c>
      <c r="F93" t="s">
        <v>211</v>
      </c>
    </row>
    <row r="94" spans="1:104" x14ac:dyDescent="0.2">
      <c r="B94" t="s">
        <v>206</v>
      </c>
      <c r="C94">
        <v>2122</v>
      </c>
      <c r="D94">
        <v>18915</v>
      </c>
      <c r="E94" t="s">
        <v>216</v>
      </c>
      <c r="F94" t="s">
        <v>212</v>
      </c>
    </row>
    <row r="95" spans="1:104" x14ac:dyDescent="0.2">
      <c r="B95" t="s">
        <v>207</v>
      </c>
      <c r="C95">
        <v>1449</v>
      </c>
      <c r="D95">
        <v>33889</v>
      </c>
      <c r="E95" t="s">
        <v>217</v>
      </c>
      <c r="F95" t="s">
        <v>213</v>
      </c>
    </row>
    <row r="96" spans="1:104" x14ac:dyDescent="0.2">
      <c r="B96" t="s">
        <v>208</v>
      </c>
      <c r="C96">
        <v>10150</v>
      </c>
      <c r="D96">
        <v>15643</v>
      </c>
      <c r="E96" s="33">
        <v>4</v>
      </c>
    </row>
    <row r="97" spans="2:7" x14ac:dyDescent="0.2">
      <c r="B97" t="s">
        <v>209</v>
      </c>
      <c r="C97">
        <v>54865</v>
      </c>
      <c r="D97">
        <v>19791</v>
      </c>
      <c r="E97" t="s">
        <v>215</v>
      </c>
      <c r="F97" t="s">
        <v>214</v>
      </c>
    </row>
    <row r="99" spans="2:7" x14ac:dyDescent="0.2">
      <c r="B99" t="s">
        <v>218</v>
      </c>
      <c r="C99" t="s">
        <v>219</v>
      </c>
      <c r="D99" t="s">
        <v>223</v>
      </c>
      <c r="E99" t="s">
        <v>220</v>
      </c>
      <c r="F99" t="s">
        <v>221</v>
      </c>
      <c r="G99" s="34" t="s">
        <v>222</v>
      </c>
    </row>
    <row r="100" spans="2:7" x14ac:dyDescent="0.2">
      <c r="B100" t="s">
        <v>3</v>
      </c>
      <c r="C100" s="35" t="s">
        <v>228</v>
      </c>
      <c r="D100" s="36">
        <v>43767</v>
      </c>
      <c r="E100" t="s">
        <v>226</v>
      </c>
      <c r="F100" t="s">
        <v>237</v>
      </c>
      <c r="G100" t="s">
        <v>244</v>
      </c>
    </row>
    <row r="101" spans="2:7" x14ac:dyDescent="0.2">
      <c r="B101" t="s">
        <v>96</v>
      </c>
      <c r="C101" s="35" t="s">
        <v>229</v>
      </c>
      <c r="D101" s="36">
        <v>43913</v>
      </c>
      <c r="E101" t="s">
        <v>227</v>
      </c>
      <c r="F101" t="s">
        <v>238</v>
      </c>
      <c r="G101" t="s">
        <v>244</v>
      </c>
    </row>
    <row r="102" spans="2:7" x14ac:dyDescent="0.2">
      <c r="B102" t="s">
        <v>71</v>
      </c>
      <c r="C102" s="35" t="s">
        <v>231</v>
      </c>
      <c r="D102" s="36">
        <v>43383</v>
      </c>
      <c r="E102" t="s">
        <v>226</v>
      </c>
      <c r="F102" t="s">
        <v>230</v>
      </c>
      <c r="G102" t="s">
        <v>245</v>
      </c>
    </row>
    <row r="103" spans="2:7" x14ac:dyDescent="0.2">
      <c r="B103" t="s">
        <v>98</v>
      </c>
      <c r="C103" s="35" t="s">
        <v>232</v>
      </c>
      <c r="D103" s="36">
        <v>43720</v>
      </c>
      <c r="E103" t="s">
        <v>226</v>
      </c>
      <c r="F103" t="s">
        <v>54</v>
      </c>
      <c r="G103" t="s">
        <v>245</v>
      </c>
    </row>
    <row r="104" spans="2:7" x14ac:dyDescent="0.2">
      <c r="B104" t="s">
        <v>56</v>
      </c>
      <c r="C104" s="35" t="s">
        <v>233</v>
      </c>
      <c r="D104" s="36">
        <v>43894</v>
      </c>
      <c r="E104" t="s">
        <v>227</v>
      </c>
      <c r="F104" t="s">
        <v>56</v>
      </c>
      <c r="G104" t="s">
        <v>245</v>
      </c>
    </row>
    <row r="105" spans="2:7" x14ac:dyDescent="0.2">
      <c r="B105" t="s">
        <v>72</v>
      </c>
      <c r="C105" s="35" t="s">
        <v>233</v>
      </c>
      <c r="D105" s="36">
        <v>43894</v>
      </c>
      <c r="E105" t="s">
        <v>227</v>
      </c>
      <c r="F105" t="s">
        <v>72</v>
      </c>
      <c r="G105" t="s">
        <v>245</v>
      </c>
    </row>
    <row r="106" spans="2:7" x14ac:dyDescent="0.2">
      <c r="B106" t="s">
        <v>16</v>
      </c>
      <c r="C106" s="35" t="s">
        <v>233</v>
      </c>
      <c r="D106" s="36">
        <v>43894</v>
      </c>
      <c r="E106" t="s">
        <v>227</v>
      </c>
      <c r="F106" t="s">
        <v>239</v>
      </c>
      <c r="G106" t="s">
        <v>245</v>
      </c>
    </row>
    <row r="107" spans="2:7" x14ac:dyDescent="0.2">
      <c r="B107" t="s">
        <v>73</v>
      </c>
      <c r="C107" s="35" t="s">
        <v>233</v>
      </c>
      <c r="D107" s="36">
        <v>43894</v>
      </c>
      <c r="E107" t="s">
        <v>227</v>
      </c>
      <c r="F107" t="s">
        <v>239</v>
      </c>
      <c r="G107" t="s">
        <v>244</v>
      </c>
    </row>
    <row r="108" spans="2:7" x14ac:dyDescent="0.2">
      <c r="B108" t="s">
        <v>54</v>
      </c>
      <c r="C108" s="35" t="s">
        <v>233</v>
      </c>
      <c r="D108" s="36">
        <v>43894</v>
      </c>
      <c r="E108" t="s">
        <v>227</v>
      </c>
      <c r="F108" t="s">
        <v>240</v>
      </c>
      <c r="G108" t="s">
        <v>245</v>
      </c>
    </row>
    <row r="109" spans="2:7" x14ac:dyDescent="0.2">
      <c r="B109" t="s">
        <v>57</v>
      </c>
      <c r="C109" s="35" t="s">
        <v>234</v>
      </c>
      <c r="D109" s="36">
        <v>43697</v>
      </c>
      <c r="E109" t="s">
        <v>226</v>
      </c>
      <c r="F109" t="s">
        <v>243</v>
      </c>
      <c r="G109" t="s">
        <v>245</v>
      </c>
    </row>
    <row r="110" spans="2:7" x14ac:dyDescent="0.2">
      <c r="B110" t="s">
        <v>224</v>
      </c>
      <c r="C110" s="35" t="s">
        <v>235</v>
      </c>
      <c r="D110" s="36">
        <v>43767</v>
      </c>
      <c r="E110" t="s">
        <v>226</v>
      </c>
      <c r="F110" t="s">
        <v>241</v>
      </c>
      <c r="G110" t="s">
        <v>245</v>
      </c>
    </row>
    <row r="111" spans="2:7" x14ac:dyDescent="0.2">
      <c r="B111" t="s">
        <v>225</v>
      </c>
      <c r="C111" s="35" t="s">
        <v>236</v>
      </c>
      <c r="D111" s="36">
        <v>42299</v>
      </c>
      <c r="E111" t="s">
        <v>226</v>
      </c>
      <c r="F111" t="s">
        <v>242</v>
      </c>
      <c r="G111" t="s">
        <v>245</v>
      </c>
    </row>
    <row r="113" spans="1:99" x14ac:dyDescent="0.2">
      <c r="B113" t="s">
        <v>246</v>
      </c>
    </row>
    <row r="114" spans="1:99" x14ac:dyDescent="0.2">
      <c r="B114" t="s">
        <v>247</v>
      </c>
      <c r="C114" t="s">
        <v>248</v>
      </c>
      <c r="D114" t="s">
        <v>249</v>
      </c>
      <c r="E114" t="s">
        <v>250</v>
      </c>
    </row>
    <row r="115" spans="1:99" x14ac:dyDescent="0.2">
      <c r="B115" t="s">
        <v>251</v>
      </c>
      <c r="C115" s="37" t="s">
        <v>265</v>
      </c>
      <c r="D115" s="37" t="s">
        <v>252</v>
      </c>
      <c r="E115" s="37" t="s">
        <v>266</v>
      </c>
    </row>
    <row r="116" spans="1:99" x14ac:dyDescent="0.2">
      <c r="B116" t="s">
        <v>253</v>
      </c>
      <c r="C116" s="37" t="s">
        <v>254</v>
      </c>
      <c r="D116" s="37" t="s">
        <v>255</v>
      </c>
      <c r="E116" s="37" t="s">
        <v>256</v>
      </c>
    </row>
    <row r="117" spans="1:99" x14ac:dyDescent="0.2">
      <c r="B117" t="s">
        <v>257</v>
      </c>
      <c r="C117" s="37" t="s">
        <v>258</v>
      </c>
      <c r="D117" s="37" t="s">
        <v>259</v>
      </c>
      <c r="E117" s="37" t="s">
        <v>260</v>
      </c>
    </row>
    <row r="118" spans="1:99" x14ac:dyDescent="0.2">
      <c r="B118" t="s">
        <v>261</v>
      </c>
      <c r="C118" s="37" t="s">
        <v>262</v>
      </c>
      <c r="D118" s="37" t="s">
        <v>264</v>
      </c>
      <c r="E118" s="37" t="s">
        <v>263</v>
      </c>
    </row>
    <row r="120" spans="1:99" x14ac:dyDescent="0.2">
      <c r="B120" t="s">
        <v>268</v>
      </c>
      <c r="C120" t="s">
        <v>267</v>
      </c>
    </row>
    <row r="121" spans="1:99" x14ac:dyDescent="0.2">
      <c r="B121" t="s">
        <v>269</v>
      </c>
      <c r="C121" t="s">
        <v>274</v>
      </c>
    </row>
    <row r="122" spans="1:99" x14ac:dyDescent="0.2">
      <c r="B122" t="s">
        <v>270</v>
      </c>
      <c r="C122" t="s">
        <v>275</v>
      </c>
    </row>
    <row r="123" spans="1:99" x14ac:dyDescent="0.2">
      <c r="B123" t="s">
        <v>271</v>
      </c>
      <c r="C123" t="s">
        <v>276</v>
      </c>
    </row>
    <row r="124" spans="1:99" x14ac:dyDescent="0.2">
      <c r="B124" t="s">
        <v>272</v>
      </c>
      <c r="C124" t="s">
        <v>277</v>
      </c>
    </row>
    <row r="125" spans="1:99" x14ac:dyDescent="0.2">
      <c r="B125" t="s">
        <v>273</v>
      </c>
      <c r="C125" t="s">
        <v>278</v>
      </c>
    </row>
    <row r="127" spans="1:99" x14ac:dyDescent="0.2">
      <c r="A127" s="3" t="s">
        <v>291</v>
      </c>
      <c r="B127" s="41" t="s">
        <v>56</v>
      </c>
      <c r="C127" s="42"/>
      <c r="D127" s="42"/>
      <c r="E127" s="42"/>
      <c r="F127" s="43"/>
      <c r="G127" s="41" t="s">
        <v>72</v>
      </c>
      <c r="H127" s="42"/>
      <c r="I127" s="42"/>
      <c r="J127" s="42"/>
      <c r="K127" s="43"/>
      <c r="L127" s="41" t="s">
        <v>54</v>
      </c>
      <c r="M127" s="42"/>
      <c r="N127" s="42"/>
      <c r="O127" s="42"/>
      <c r="P127" s="43"/>
      <c r="Q127" s="41" t="s">
        <v>16</v>
      </c>
      <c r="R127" s="42"/>
      <c r="S127" s="42"/>
      <c r="T127" s="42"/>
      <c r="U127" s="43"/>
      <c r="V127" s="41" t="s">
        <v>17</v>
      </c>
      <c r="W127" s="42"/>
      <c r="X127" s="42"/>
      <c r="Y127" s="42"/>
      <c r="Z127" s="43"/>
      <c r="AA127" s="41" t="s">
        <v>71</v>
      </c>
      <c r="AB127" s="42"/>
      <c r="AC127" s="42"/>
      <c r="AD127" s="42"/>
      <c r="AE127" s="43"/>
      <c r="AF127" s="41" t="s">
        <v>96</v>
      </c>
      <c r="AG127" s="42"/>
      <c r="AH127" s="42"/>
      <c r="AI127" s="42"/>
      <c r="AJ127" s="43"/>
      <c r="AK127" s="41" t="s">
        <v>3</v>
      </c>
      <c r="AL127" s="42"/>
      <c r="AM127" s="42"/>
      <c r="AN127" s="42"/>
      <c r="AO127" s="43"/>
      <c r="AP127" s="41" t="s">
        <v>98</v>
      </c>
      <c r="AQ127" s="42"/>
      <c r="AR127" s="42"/>
      <c r="AS127" s="42"/>
      <c r="AT127" s="43"/>
      <c r="AU127" s="41" t="s">
        <v>4</v>
      </c>
      <c r="AV127" s="42"/>
      <c r="AW127" s="42"/>
      <c r="AX127" s="42"/>
      <c r="AY127" s="43"/>
      <c r="BB127" s="3" t="s">
        <v>291</v>
      </c>
      <c r="BC127" s="41" t="s">
        <v>56</v>
      </c>
      <c r="BD127" s="42"/>
      <c r="BE127" s="42"/>
      <c r="BF127" s="42"/>
      <c r="BG127" s="43"/>
      <c r="BH127" s="41" t="s">
        <v>72</v>
      </c>
      <c r="BI127" s="42"/>
      <c r="BJ127" s="42"/>
      <c r="BK127" s="42"/>
      <c r="BL127" s="43"/>
      <c r="BM127" s="41" t="s">
        <v>54</v>
      </c>
      <c r="BN127" s="42"/>
      <c r="BO127" s="42"/>
      <c r="BP127" s="42"/>
      <c r="BQ127" s="43"/>
      <c r="BR127" s="41" t="s">
        <v>16</v>
      </c>
      <c r="BS127" s="42"/>
      <c r="BT127" s="42"/>
      <c r="BU127" s="42"/>
      <c r="BV127" s="43"/>
      <c r="BW127" s="41" t="s">
        <v>17</v>
      </c>
      <c r="BX127" s="42"/>
      <c r="BY127" s="42"/>
      <c r="BZ127" s="42"/>
      <c r="CA127" s="43"/>
      <c r="CB127" s="41" t="s">
        <v>71</v>
      </c>
      <c r="CC127" s="42"/>
      <c r="CD127" s="42"/>
      <c r="CE127" s="42"/>
      <c r="CF127" s="43"/>
      <c r="CG127" s="41" t="s">
        <v>96</v>
      </c>
      <c r="CH127" s="42"/>
      <c r="CI127" s="42"/>
      <c r="CJ127" s="42"/>
      <c r="CK127" s="43"/>
      <c r="CL127" s="41" t="s">
        <v>3</v>
      </c>
      <c r="CM127" s="42"/>
      <c r="CN127" s="42"/>
      <c r="CO127" s="42"/>
      <c r="CP127" s="43"/>
      <c r="CQ127" s="41" t="s">
        <v>98</v>
      </c>
      <c r="CR127" s="42"/>
      <c r="CS127" s="42"/>
      <c r="CT127" s="42"/>
      <c r="CU127" s="43"/>
    </row>
    <row r="128" spans="1:99" x14ac:dyDescent="0.2">
      <c r="A128" s="1"/>
      <c r="B128" s="3" t="s">
        <v>295</v>
      </c>
      <c r="C128" s="3" t="s">
        <v>314</v>
      </c>
      <c r="D128" s="3" t="s">
        <v>315</v>
      </c>
      <c r="E128" s="3" t="s">
        <v>316</v>
      </c>
      <c r="F128" s="3" t="s">
        <v>317</v>
      </c>
      <c r="G128" s="3" t="s">
        <v>296</v>
      </c>
      <c r="H128" s="3" t="s">
        <v>318</v>
      </c>
      <c r="I128" s="3" t="s">
        <v>319</v>
      </c>
      <c r="J128" s="3" t="s">
        <v>320</v>
      </c>
      <c r="K128" s="3" t="s">
        <v>321</v>
      </c>
      <c r="L128" s="3" t="s">
        <v>297</v>
      </c>
      <c r="M128" s="3" t="s">
        <v>322</v>
      </c>
      <c r="N128" s="3" t="s">
        <v>323</v>
      </c>
      <c r="O128" s="3" t="s">
        <v>324</v>
      </c>
      <c r="P128" s="3" t="s">
        <v>325</v>
      </c>
      <c r="Q128" s="3" t="s">
        <v>298</v>
      </c>
      <c r="R128" s="3" t="s">
        <v>326</v>
      </c>
      <c r="S128" s="3" t="s">
        <v>327</v>
      </c>
      <c r="T128" s="3" t="s">
        <v>328</v>
      </c>
      <c r="U128" s="3" t="s">
        <v>329</v>
      </c>
      <c r="V128" s="3" t="s">
        <v>299</v>
      </c>
      <c r="W128" s="3" t="s">
        <v>330</v>
      </c>
      <c r="X128" s="3" t="s">
        <v>331</v>
      </c>
      <c r="Y128" s="3" t="s">
        <v>332</v>
      </c>
      <c r="Z128" s="3" t="s">
        <v>333</v>
      </c>
      <c r="AA128" s="3" t="s">
        <v>300</v>
      </c>
      <c r="AB128" s="3" t="s">
        <v>334</v>
      </c>
      <c r="AC128" s="3" t="s">
        <v>335</v>
      </c>
      <c r="AD128" s="3" t="s">
        <v>336</v>
      </c>
      <c r="AE128" s="3" t="s">
        <v>337</v>
      </c>
      <c r="AF128" s="3" t="s">
        <v>301</v>
      </c>
      <c r="AG128" s="3" t="s">
        <v>338</v>
      </c>
      <c r="AH128" s="3" t="s">
        <v>339</v>
      </c>
      <c r="AI128" s="3" t="s">
        <v>340</v>
      </c>
      <c r="AJ128" s="3" t="s">
        <v>341</v>
      </c>
      <c r="AK128" s="3" t="s">
        <v>302</v>
      </c>
      <c r="AL128" s="3" t="s">
        <v>342</v>
      </c>
      <c r="AM128" s="3" t="s">
        <v>343</v>
      </c>
      <c r="AN128" s="3" t="s">
        <v>344</v>
      </c>
      <c r="AO128" s="3" t="s">
        <v>345</v>
      </c>
      <c r="AP128" s="3" t="s">
        <v>303</v>
      </c>
      <c r="AQ128" s="3" t="s">
        <v>346</v>
      </c>
      <c r="AR128" s="3" t="s">
        <v>347</v>
      </c>
      <c r="AS128" s="3" t="s">
        <v>348</v>
      </c>
      <c r="AT128" s="3" t="s">
        <v>349</v>
      </c>
      <c r="AU128" s="3">
        <v>25</v>
      </c>
      <c r="AV128" s="3">
        <v>100</v>
      </c>
      <c r="AW128" s="3">
        <v>500</v>
      </c>
      <c r="AX128" s="3">
        <v>2000</v>
      </c>
      <c r="AY128" s="3">
        <v>10000</v>
      </c>
      <c r="BB128" s="1"/>
      <c r="BC128" s="3" t="s">
        <v>295</v>
      </c>
      <c r="BD128" s="3">
        <v>100</v>
      </c>
      <c r="BE128" s="3">
        <v>500</v>
      </c>
      <c r="BF128" s="3">
        <v>2000</v>
      </c>
      <c r="BG128" s="3">
        <v>10000</v>
      </c>
      <c r="BH128" s="3" t="s">
        <v>296</v>
      </c>
      <c r="BI128" s="3">
        <v>100</v>
      </c>
      <c r="BJ128" s="3">
        <v>500</v>
      </c>
      <c r="BK128" s="3">
        <v>2000</v>
      </c>
      <c r="BL128" s="3">
        <v>10000</v>
      </c>
      <c r="BM128" s="3" t="s">
        <v>297</v>
      </c>
      <c r="BN128" s="3">
        <v>100</v>
      </c>
      <c r="BO128" s="3">
        <v>500</v>
      </c>
      <c r="BP128" s="3">
        <v>2000</v>
      </c>
      <c r="BQ128" s="3">
        <v>10000</v>
      </c>
      <c r="BR128" s="3" t="s">
        <v>298</v>
      </c>
      <c r="BS128" s="3">
        <v>100</v>
      </c>
      <c r="BT128" s="3">
        <v>500</v>
      </c>
      <c r="BU128" s="3">
        <v>2000</v>
      </c>
      <c r="BV128" s="3">
        <v>10000</v>
      </c>
      <c r="BW128" s="3" t="s">
        <v>299</v>
      </c>
      <c r="BX128" s="3">
        <v>100</v>
      </c>
      <c r="BY128" s="3">
        <v>500</v>
      </c>
      <c r="BZ128" s="3">
        <v>2000</v>
      </c>
      <c r="CA128" s="3">
        <v>10000</v>
      </c>
      <c r="CB128" s="3" t="s">
        <v>300</v>
      </c>
      <c r="CC128" s="3">
        <v>100</v>
      </c>
      <c r="CD128" s="3">
        <v>500</v>
      </c>
      <c r="CE128" s="3">
        <v>2000</v>
      </c>
      <c r="CF128" s="3">
        <v>100</v>
      </c>
      <c r="CG128" s="3">
        <v>500</v>
      </c>
      <c r="CH128" s="3">
        <v>2000</v>
      </c>
      <c r="CI128" s="3">
        <v>10000</v>
      </c>
      <c r="CJ128" s="3" t="s">
        <v>302</v>
      </c>
      <c r="CK128" s="3">
        <v>100</v>
      </c>
      <c r="CL128" s="3">
        <v>500</v>
      </c>
      <c r="CM128" s="3">
        <v>2000</v>
      </c>
      <c r="CN128" s="3">
        <v>10000</v>
      </c>
      <c r="CO128" s="3">
        <v>100</v>
      </c>
      <c r="CP128" s="3">
        <v>500</v>
      </c>
      <c r="CQ128" s="3">
        <v>2000</v>
      </c>
      <c r="CR128" s="3">
        <v>10000</v>
      </c>
    </row>
    <row r="129" spans="1:96" ht="15" x14ac:dyDescent="0.2">
      <c r="A129" s="1" t="s">
        <v>5</v>
      </c>
      <c r="B129" s="5">
        <v>0.883525</v>
      </c>
      <c r="C129" s="5">
        <v>0.94143259999999995</v>
      </c>
      <c r="D129" s="5">
        <v>0.97332249999999998</v>
      </c>
      <c r="E129" s="5">
        <v>0.98071209999999998</v>
      </c>
      <c r="F129" s="5">
        <v>0.98071209999999998</v>
      </c>
      <c r="G129" s="5">
        <v>0.83034589999999997</v>
      </c>
      <c r="H129" s="5">
        <v>0.874332</v>
      </c>
      <c r="I129" s="5">
        <v>0.89289410000000002</v>
      </c>
      <c r="J129" s="5">
        <v>0.89210230000000001</v>
      </c>
      <c r="K129" s="5">
        <v>0.89084870000000005</v>
      </c>
      <c r="L129" s="5">
        <v>0.94992189999999999</v>
      </c>
      <c r="M129" s="5">
        <v>0.97530190000000005</v>
      </c>
      <c r="N129" s="5">
        <v>0.98236159999999995</v>
      </c>
      <c r="O129" s="5">
        <v>0.98187780000000002</v>
      </c>
      <c r="P129" s="5">
        <v>0.97732520000000001</v>
      </c>
      <c r="Q129" s="5">
        <v>0.91895579999999999</v>
      </c>
      <c r="R129" s="5">
        <v>0.97246480000000002</v>
      </c>
      <c r="S129" s="5">
        <v>0.98431900000000006</v>
      </c>
      <c r="T129" s="5">
        <v>0.98922339999999997</v>
      </c>
      <c r="U129" s="5">
        <v>0.99049900000000002</v>
      </c>
      <c r="V129" s="5">
        <v>0.96683470000000005</v>
      </c>
      <c r="W129" s="5">
        <v>0.98710989999999998</v>
      </c>
      <c r="X129" s="5">
        <v>0.99445649999999997</v>
      </c>
      <c r="Y129" s="5">
        <v>0.99526110000000001</v>
      </c>
      <c r="Z129" s="5">
        <v>0.99531879999999995</v>
      </c>
      <c r="AA129" s="5">
        <v>0.91163209999999995</v>
      </c>
      <c r="AB129" s="5">
        <v>0.96580089999999996</v>
      </c>
      <c r="AC129" s="5">
        <v>0.97970049999999997</v>
      </c>
      <c r="AD129" s="5">
        <v>0.9805142</v>
      </c>
      <c r="AE129" s="3"/>
      <c r="AF129" s="3"/>
      <c r="AG129" s="5">
        <v>0.97152859999999996</v>
      </c>
      <c r="AH129" s="5">
        <v>0.98502840000000003</v>
      </c>
      <c r="AI129" s="5">
        <v>0.98535010000000001</v>
      </c>
      <c r="AJ129" s="5">
        <v>0.98614889999999999</v>
      </c>
      <c r="AK129" s="5">
        <v>0.65917999999999999</v>
      </c>
      <c r="AL129" s="5">
        <v>0.82210950000000005</v>
      </c>
      <c r="AM129" s="5">
        <v>0.84921919999999995</v>
      </c>
      <c r="AN129" s="5">
        <v>0.78871599999999997</v>
      </c>
      <c r="AO129" s="5">
        <v>0.60483430000000005</v>
      </c>
      <c r="AP129" s="5"/>
      <c r="AQ129" s="5">
        <v>0.97290460000000001</v>
      </c>
      <c r="AR129" s="5">
        <v>0.97560979999999997</v>
      </c>
      <c r="AS129" s="5">
        <v>0.9723328</v>
      </c>
      <c r="AT129" s="5">
        <v>0.97125510000000004</v>
      </c>
      <c r="AU129" s="16" t="s">
        <v>292</v>
      </c>
      <c r="AV129" s="16" t="s">
        <v>292</v>
      </c>
      <c r="AW129" s="16" t="s">
        <v>292</v>
      </c>
      <c r="AX129" s="16" t="s">
        <v>292</v>
      </c>
      <c r="AY129" s="16" t="s">
        <v>292</v>
      </c>
      <c r="BB129" s="1" t="s">
        <v>5</v>
      </c>
      <c r="BC129" s="5">
        <v>0.883525</v>
      </c>
      <c r="BD129" s="5">
        <v>0.94143259999999995</v>
      </c>
      <c r="BE129" s="5">
        <v>0.97332249999999998</v>
      </c>
      <c r="BF129" s="5">
        <v>0.98071209999999998</v>
      </c>
      <c r="BG129" s="5">
        <v>0.98071209999999998</v>
      </c>
      <c r="BH129" s="5">
        <v>0.83034589999999997</v>
      </c>
      <c r="BI129" s="5">
        <v>0.874332</v>
      </c>
      <c r="BJ129" s="5">
        <v>0.89289410000000002</v>
      </c>
      <c r="BK129" s="5">
        <v>0.89210230000000001</v>
      </c>
      <c r="BL129" s="5">
        <v>0.89084870000000005</v>
      </c>
      <c r="BM129" s="5">
        <v>0.94992189999999999</v>
      </c>
      <c r="BN129" s="5">
        <v>0.97530190000000005</v>
      </c>
      <c r="BO129" s="5">
        <v>0.98236159999999995</v>
      </c>
      <c r="BP129" s="5">
        <v>0.98187780000000002</v>
      </c>
      <c r="BQ129" s="5">
        <v>0.97732520000000001</v>
      </c>
      <c r="BR129" s="5">
        <v>0.91895579999999999</v>
      </c>
      <c r="BS129" s="5">
        <v>0.97246480000000002</v>
      </c>
      <c r="BT129" s="5">
        <v>0.98431900000000006</v>
      </c>
      <c r="BU129" s="5">
        <v>0.98922339999999997</v>
      </c>
      <c r="BV129" s="5">
        <v>0.99049900000000002</v>
      </c>
      <c r="BW129" s="5">
        <v>0.96683470000000005</v>
      </c>
      <c r="BX129" s="5">
        <v>0.98710989999999998</v>
      </c>
      <c r="BY129" s="5">
        <v>0.99445649999999997</v>
      </c>
      <c r="BZ129" s="5">
        <v>0.99526110000000001</v>
      </c>
      <c r="CA129" s="5">
        <v>0.99531879999999995</v>
      </c>
      <c r="CB129" s="5">
        <v>0.91163209999999995</v>
      </c>
      <c r="CC129" s="5">
        <v>0.96580089999999996</v>
      </c>
      <c r="CD129" s="5">
        <v>0.97970049999999997</v>
      </c>
      <c r="CE129" s="5">
        <v>0.9805142</v>
      </c>
      <c r="CF129" s="5">
        <v>0.97152859999999996</v>
      </c>
      <c r="CG129" s="5">
        <v>0.98502840000000003</v>
      </c>
      <c r="CH129" s="5">
        <v>0.98535010000000001</v>
      </c>
      <c r="CI129" s="5">
        <v>0.98614889999999999</v>
      </c>
      <c r="CJ129" s="5">
        <v>0.65917999999999999</v>
      </c>
      <c r="CK129" s="5">
        <v>0.82210950000000005</v>
      </c>
      <c r="CL129" s="5">
        <v>0.84921919999999995</v>
      </c>
      <c r="CM129" s="5">
        <v>0.78871599999999997</v>
      </c>
      <c r="CN129" s="5">
        <v>0.60483430000000005</v>
      </c>
      <c r="CO129" s="5">
        <v>0.97290460000000001</v>
      </c>
      <c r="CP129" s="5">
        <v>0.97560979999999997</v>
      </c>
      <c r="CQ129" s="5">
        <v>0.9723328</v>
      </c>
      <c r="CR129" s="5">
        <v>0.97125510000000004</v>
      </c>
    </row>
    <row r="130" spans="1:96" ht="15" x14ac:dyDescent="0.2">
      <c r="A130" s="1" t="s">
        <v>6</v>
      </c>
      <c r="B130" s="5">
        <v>0.83641829999999995</v>
      </c>
      <c r="C130" s="5">
        <v>0.91679770000000005</v>
      </c>
      <c r="D130" s="5">
        <v>0.96008930000000003</v>
      </c>
      <c r="E130" s="5">
        <v>0.96966719999999995</v>
      </c>
      <c r="F130" s="5">
        <v>0.96902580000000005</v>
      </c>
      <c r="G130" s="5">
        <v>0.7641521</v>
      </c>
      <c r="H130" s="5">
        <v>0.80704920000000002</v>
      </c>
      <c r="I130" s="5">
        <v>0.82918369999999997</v>
      </c>
      <c r="J130" s="5">
        <v>0.83336759999999999</v>
      </c>
      <c r="K130" s="5">
        <v>0.83376399999999995</v>
      </c>
      <c r="L130" s="5">
        <v>0.92100910000000002</v>
      </c>
      <c r="M130" s="5">
        <v>0.95965699999999998</v>
      </c>
      <c r="N130" s="5">
        <v>0.9706475</v>
      </c>
      <c r="O130" s="5">
        <v>0.97024949999999999</v>
      </c>
      <c r="P130" s="5">
        <v>0.96398229999999996</v>
      </c>
      <c r="Q130" s="5">
        <v>0.87555989999999995</v>
      </c>
      <c r="R130" s="5">
        <v>0.95578070000000004</v>
      </c>
      <c r="S130" s="5">
        <v>0.97399990000000003</v>
      </c>
      <c r="T130" s="5">
        <v>0.98111440000000005</v>
      </c>
      <c r="U130" s="5">
        <v>0.98315819999999998</v>
      </c>
      <c r="V130" s="5">
        <v>0.94807079999999999</v>
      </c>
      <c r="W130" s="5">
        <v>0.97905660000000005</v>
      </c>
      <c r="X130" s="5">
        <v>0.99006340000000004</v>
      </c>
      <c r="Y130" s="5">
        <v>0.99105929999999998</v>
      </c>
      <c r="Z130" s="5">
        <v>0.99128090000000002</v>
      </c>
      <c r="AA130" s="5">
        <v>0.86273089999999997</v>
      </c>
      <c r="AB130" s="5">
        <v>0.94610269999999996</v>
      </c>
      <c r="AC130" s="5">
        <v>0.96622200000000003</v>
      </c>
      <c r="AD130" s="5">
        <v>0.9682193</v>
      </c>
      <c r="AE130" s="3"/>
      <c r="AF130" s="3"/>
      <c r="AG130" s="5">
        <v>0.95523420000000003</v>
      </c>
      <c r="AH130" s="5">
        <v>0.97563420000000001</v>
      </c>
      <c r="AI130" s="5">
        <v>0.97729580000000005</v>
      </c>
      <c r="AJ130" s="5">
        <v>0.97801939999999998</v>
      </c>
      <c r="AK130" s="5">
        <v>0.50179459999999998</v>
      </c>
      <c r="AL130" s="5">
        <v>0.71591190000000005</v>
      </c>
      <c r="AM130" s="5">
        <v>0.81040469999999998</v>
      </c>
      <c r="AN130" s="5">
        <v>0.72208289999999997</v>
      </c>
      <c r="AO130" s="5">
        <v>0.3383101</v>
      </c>
      <c r="AP130" s="5"/>
      <c r="AQ130" s="5">
        <v>0.95647170000000004</v>
      </c>
      <c r="AR130" s="5">
        <v>0.95834419999999998</v>
      </c>
      <c r="AS130" s="5">
        <v>0.95590929999999996</v>
      </c>
      <c r="AT130" s="5">
        <v>0.9537426</v>
      </c>
      <c r="AU130" s="16" t="s">
        <v>292</v>
      </c>
      <c r="AV130" s="16" t="s">
        <v>292</v>
      </c>
      <c r="AW130" s="16" t="s">
        <v>292</v>
      </c>
      <c r="AX130" s="16" t="s">
        <v>292</v>
      </c>
      <c r="AY130" s="16" t="s">
        <v>292</v>
      </c>
      <c r="BB130" s="1" t="s">
        <v>6</v>
      </c>
      <c r="BC130" s="5">
        <v>0.83641829999999995</v>
      </c>
      <c r="BD130" s="5">
        <v>0.91679770000000005</v>
      </c>
      <c r="BE130" s="5">
        <v>0.96008930000000003</v>
      </c>
      <c r="BF130" s="5">
        <v>0.96966719999999995</v>
      </c>
      <c r="BG130" s="5">
        <v>0.96902580000000005</v>
      </c>
      <c r="BH130" s="5">
        <v>0.7641521</v>
      </c>
      <c r="BI130" s="5">
        <v>0.80704920000000002</v>
      </c>
      <c r="BJ130" s="5">
        <v>0.82918369999999997</v>
      </c>
      <c r="BK130" s="5">
        <v>0.83336759999999999</v>
      </c>
      <c r="BL130" s="5">
        <v>0.83376399999999995</v>
      </c>
      <c r="BM130" s="5">
        <v>0.92100910000000002</v>
      </c>
      <c r="BN130" s="5">
        <v>0.95965699999999998</v>
      </c>
      <c r="BO130" s="5">
        <v>0.9706475</v>
      </c>
      <c r="BP130" s="5">
        <v>0.97024949999999999</v>
      </c>
      <c r="BQ130" s="5">
        <v>0.96398229999999996</v>
      </c>
      <c r="BR130" s="5">
        <v>0.87555989999999995</v>
      </c>
      <c r="BS130" s="5">
        <v>0.95578070000000004</v>
      </c>
      <c r="BT130" s="5">
        <v>0.97399990000000003</v>
      </c>
      <c r="BU130" s="5">
        <v>0.98111440000000005</v>
      </c>
      <c r="BV130" s="5">
        <v>0.98315819999999998</v>
      </c>
      <c r="BW130" s="5">
        <v>0.94807079999999999</v>
      </c>
      <c r="BX130" s="5">
        <v>0.97905660000000005</v>
      </c>
      <c r="BY130" s="5">
        <v>0.99006340000000004</v>
      </c>
      <c r="BZ130" s="5">
        <v>0.99105929999999998</v>
      </c>
      <c r="CA130" s="5">
        <v>0.99128090000000002</v>
      </c>
      <c r="CB130" s="5">
        <v>0.86273089999999997</v>
      </c>
      <c r="CC130" s="5">
        <v>0.94610269999999996</v>
      </c>
      <c r="CD130" s="5">
        <v>0.96622200000000003</v>
      </c>
      <c r="CE130" s="5">
        <v>0.9682193</v>
      </c>
      <c r="CF130" s="5">
        <v>0.95523420000000003</v>
      </c>
      <c r="CG130" s="5">
        <v>0.97563420000000001</v>
      </c>
      <c r="CH130" s="5">
        <v>0.97729580000000005</v>
      </c>
      <c r="CI130" s="5">
        <v>0.97801939999999998</v>
      </c>
      <c r="CJ130" s="5">
        <v>0.50179459999999998</v>
      </c>
      <c r="CK130" s="5">
        <v>0.71591190000000005</v>
      </c>
      <c r="CL130" s="5">
        <v>0.81040469999999998</v>
      </c>
      <c r="CM130" s="5">
        <v>0.72208289999999997</v>
      </c>
      <c r="CN130" s="5">
        <v>0.3383101</v>
      </c>
      <c r="CO130" s="5">
        <v>0.95647170000000004</v>
      </c>
      <c r="CP130" s="5">
        <v>0.95834419999999998</v>
      </c>
      <c r="CQ130" s="5">
        <v>0.95590929999999996</v>
      </c>
      <c r="CR130" s="5">
        <v>0.9537426</v>
      </c>
    </row>
    <row r="131" spans="1:96" ht="15" x14ac:dyDescent="0.2">
      <c r="A131" s="1" t="s">
        <v>7</v>
      </c>
      <c r="B131" s="5">
        <v>0.83118009999999998</v>
      </c>
      <c r="C131" s="5">
        <v>0.90048700000000004</v>
      </c>
      <c r="D131" s="5">
        <v>0.9457719</v>
      </c>
      <c r="E131" s="5">
        <v>0.95779780000000003</v>
      </c>
      <c r="F131" s="5">
        <v>0.95697310000000002</v>
      </c>
      <c r="G131" s="5">
        <v>0.76672240000000003</v>
      </c>
      <c r="H131" s="5">
        <v>0.8259919</v>
      </c>
      <c r="I131" s="5">
        <v>0.85744350000000003</v>
      </c>
      <c r="J131" s="5">
        <v>0.85620390000000002</v>
      </c>
      <c r="K131" s="5">
        <v>0.85419120000000004</v>
      </c>
      <c r="L131" s="5">
        <v>0.90178420000000004</v>
      </c>
      <c r="M131" s="5">
        <v>0.94611690000000004</v>
      </c>
      <c r="N131" s="5">
        <v>0.96000030000000003</v>
      </c>
      <c r="O131" s="5">
        <v>0.95984270000000005</v>
      </c>
      <c r="P131" s="5">
        <v>0.95182849999999997</v>
      </c>
      <c r="Q131" s="5">
        <v>0.85895310000000002</v>
      </c>
      <c r="R131" s="5">
        <v>0.9400887</v>
      </c>
      <c r="S131" s="5">
        <v>0.96226679999999998</v>
      </c>
      <c r="T131" s="5">
        <v>0.97327560000000002</v>
      </c>
      <c r="U131" s="5">
        <v>0.97624339999999998</v>
      </c>
      <c r="V131" s="5">
        <v>0.92961079999999996</v>
      </c>
      <c r="W131" s="5">
        <v>0.96838619999999997</v>
      </c>
      <c r="X131" s="5">
        <v>0.98511959999999998</v>
      </c>
      <c r="Y131" s="5">
        <v>0.98693109999999995</v>
      </c>
      <c r="Z131" s="5">
        <v>0.98701589999999995</v>
      </c>
      <c r="AA131" s="5">
        <v>0.84641549999999999</v>
      </c>
      <c r="AB131" s="5">
        <v>0.92854970000000003</v>
      </c>
      <c r="AC131" s="5">
        <v>0.95366139999999999</v>
      </c>
      <c r="AD131" s="5">
        <v>0.95574380000000003</v>
      </c>
      <c r="AE131" s="3"/>
      <c r="AF131" s="3"/>
      <c r="AG131" s="5">
        <v>0.94079330000000005</v>
      </c>
      <c r="AH131" s="5">
        <v>0.9650244</v>
      </c>
      <c r="AI131" s="5">
        <v>0.96693790000000002</v>
      </c>
      <c r="AJ131" s="5">
        <v>0.96804489999999999</v>
      </c>
      <c r="AK131" s="5">
        <v>0.55835469999999998</v>
      </c>
      <c r="AL131" s="5">
        <v>0.706951</v>
      </c>
      <c r="AM131" s="5">
        <v>0.78374659999999996</v>
      </c>
      <c r="AN131" s="5">
        <v>0.73894669999999996</v>
      </c>
      <c r="AO131" s="5">
        <v>0.55190519999999998</v>
      </c>
      <c r="AP131" s="5"/>
      <c r="AQ131" s="5">
        <v>0.94216100000000003</v>
      </c>
      <c r="AR131" s="5">
        <v>0.94793890000000003</v>
      </c>
      <c r="AS131" s="5">
        <v>0.9437546</v>
      </c>
      <c r="AT131" s="5">
        <v>0.94189339999999999</v>
      </c>
      <c r="AU131" s="16" t="s">
        <v>292</v>
      </c>
      <c r="AV131" s="16" t="s">
        <v>292</v>
      </c>
      <c r="AW131" s="16" t="s">
        <v>292</v>
      </c>
      <c r="AX131" s="16" t="s">
        <v>292</v>
      </c>
      <c r="AY131" s="16" t="s">
        <v>292</v>
      </c>
      <c r="BB131" s="1" t="s">
        <v>7</v>
      </c>
      <c r="BC131" s="5">
        <v>0.83118009999999998</v>
      </c>
      <c r="BD131" s="5">
        <v>0.90048700000000004</v>
      </c>
      <c r="BE131" s="5">
        <v>0.9457719</v>
      </c>
      <c r="BF131" s="5">
        <v>0.95779780000000003</v>
      </c>
      <c r="BG131" s="5">
        <v>0.95697310000000002</v>
      </c>
      <c r="BH131" s="5">
        <v>0.76672240000000003</v>
      </c>
      <c r="BI131" s="5">
        <v>0.8259919</v>
      </c>
      <c r="BJ131" s="5">
        <v>0.85744350000000003</v>
      </c>
      <c r="BK131" s="5">
        <v>0.85620390000000002</v>
      </c>
      <c r="BL131" s="5">
        <v>0.85419120000000004</v>
      </c>
      <c r="BM131" s="5">
        <v>0.90178420000000004</v>
      </c>
      <c r="BN131" s="5">
        <v>0.94611690000000004</v>
      </c>
      <c r="BO131" s="5">
        <v>0.96000030000000003</v>
      </c>
      <c r="BP131" s="5">
        <v>0.95984270000000005</v>
      </c>
      <c r="BQ131" s="5">
        <v>0.95182849999999997</v>
      </c>
      <c r="BR131" s="5">
        <v>0.85895310000000002</v>
      </c>
      <c r="BS131" s="5">
        <v>0.9400887</v>
      </c>
      <c r="BT131" s="5">
        <v>0.96226679999999998</v>
      </c>
      <c r="BU131" s="5">
        <v>0.97327560000000002</v>
      </c>
      <c r="BV131" s="5">
        <v>0.97624339999999998</v>
      </c>
      <c r="BW131" s="5">
        <v>0.92961079999999996</v>
      </c>
      <c r="BX131" s="5">
        <v>0.96838619999999997</v>
      </c>
      <c r="BY131" s="5">
        <v>0.98511959999999998</v>
      </c>
      <c r="BZ131" s="5">
        <v>0.98693109999999995</v>
      </c>
      <c r="CA131" s="5">
        <v>0.98701589999999995</v>
      </c>
      <c r="CB131" s="5">
        <v>0.84641549999999999</v>
      </c>
      <c r="CC131" s="5">
        <v>0.92854970000000003</v>
      </c>
      <c r="CD131" s="5">
        <v>0.95366139999999999</v>
      </c>
      <c r="CE131" s="5">
        <v>0.95574380000000003</v>
      </c>
      <c r="CF131" s="5">
        <v>0.94079330000000005</v>
      </c>
      <c r="CG131" s="5">
        <v>0.9650244</v>
      </c>
      <c r="CH131" s="5">
        <v>0.96693790000000002</v>
      </c>
      <c r="CI131" s="5">
        <v>0.96804489999999999</v>
      </c>
      <c r="CJ131" s="5">
        <v>0.55835469999999998</v>
      </c>
      <c r="CK131" s="5">
        <v>0.706951</v>
      </c>
      <c r="CL131" s="5">
        <v>0.78374659999999996</v>
      </c>
      <c r="CM131" s="5">
        <v>0.73894669999999996</v>
      </c>
      <c r="CN131" s="5">
        <v>0.55190519999999998</v>
      </c>
      <c r="CO131" s="5">
        <v>0.94216100000000003</v>
      </c>
      <c r="CP131" s="5">
        <v>0.94793890000000003</v>
      </c>
      <c r="CQ131" s="5">
        <v>0.9437546</v>
      </c>
      <c r="CR131" s="5">
        <v>0.94189339999999999</v>
      </c>
    </row>
    <row r="132" spans="1:96" x14ac:dyDescent="0.2">
      <c r="A132" s="3" t="s">
        <v>101</v>
      </c>
      <c r="B132" s="4">
        <f>1-B133</f>
        <v>0.71158849999999996</v>
      </c>
      <c r="C132" s="4">
        <f>1-C133</f>
        <v>0.82093700000000003</v>
      </c>
      <c r="D132" s="4">
        <f t="shared" ref="D132:AT132" si="17">1-D133</f>
        <v>0.90031141000000003</v>
      </c>
      <c r="E132" s="4">
        <f t="shared" si="17"/>
        <v>0.92137519999999995</v>
      </c>
      <c r="F132" s="4">
        <f t="shared" si="17"/>
        <v>0.91993031000000003</v>
      </c>
      <c r="G132" s="4">
        <f t="shared" si="17"/>
        <v>0.63272090000000003</v>
      </c>
      <c r="H132" s="4">
        <f t="shared" si="17"/>
        <v>0.71215980000000001</v>
      </c>
      <c r="I132" s="4">
        <f t="shared" si="17"/>
        <v>0.7569612</v>
      </c>
      <c r="J132" s="4">
        <f t="shared" si="17"/>
        <v>0.75157189999999996</v>
      </c>
      <c r="K132" s="4">
        <f t="shared" si="17"/>
        <v>0.7467625</v>
      </c>
      <c r="L132" s="4">
        <f t="shared" si="17"/>
        <v>0.82697520000000002</v>
      </c>
      <c r="M132" s="4">
        <f t="shared" si="17"/>
        <v>0.90117267000000001</v>
      </c>
      <c r="N132" s="4">
        <f t="shared" si="17"/>
        <v>0.92544192999999997</v>
      </c>
      <c r="O132" s="4">
        <f t="shared" si="17"/>
        <v>0.92578452</v>
      </c>
      <c r="P132" s="4">
        <f t="shared" si="17"/>
        <v>0.91246015000000003</v>
      </c>
      <c r="Q132" s="4">
        <f t="shared" si="17"/>
        <v>0.76206079999999998</v>
      </c>
      <c r="R132" s="4">
        <f t="shared" si="17"/>
        <v>0.88981849999999996</v>
      </c>
      <c r="S132" s="4">
        <f t="shared" si="17"/>
        <v>0.92765931000000001</v>
      </c>
      <c r="T132" s="4">
        <f t="shared" si="17"/>
        <v>0.94848876999999998</v>
      </c>
      <c r="U132" s="4">
        <f t="shared" si="17"/>
        <v>0.95416637000000004</v>
      </c>
      <c r="V132" s="4">
        <f t="shared" si="17"/>
        <v>0.87471350000000003</v>
      </c>
      <c r="W132" s="4">
        <f t="shared" si="17"/>
        <v>0.94082615000000003</v>
      </c>
      <c r="X132" s="4">
        <f t="shared" si="17"/>
        <v>0.97103483000000002</v>
      </c>
      <c r="Y132" s="4">
        <f t="shared" si="17"/>
        <v>0.97464132999999997</v>
      </c>
      <c r="Z132" s="4">
        <f t="shared" si="17"/>
        <v>0.97492076999999999</v>
      </c>
      <c r="AA132" s="4">
        <f t="shared" si="17"/>
        <v>0.73894890000000002</v>
      </c>
      <c r="AB132" s="4">
        <f t="shared" si="17"/>
        <v>0.86946180000000006</v>
      </c>
      <c r="AC132" s="4">
        <f t="shared" si="17"/>
        <v>0.91322572999999996</v>
      </c>
      <c r="AD132" s="4">
        <f t="shared" si="17"/>
        <v>0.91664804</v>
      </c>
      <c r="AE132" s="16" t="s">
        <v>293</v>
      </c>
      <c r="AF132" s="4" t="s">
        <v>294</v>
      </c>
      <c r="AG132" s="4">
        <f t="shared" si="17"/>
        <v>0.8914396</v>
      </c>
      <c r="AH132" s="4">
        <f t="shared" si="17"/>
        <v>0.93427989</v>
      </c>
      <c r="AI132" s="4">
        <f t="shared" si="17"/>
        <v>0.93748998000000006</v>
      </c>
      <c r="AJ132" s="4">
        <f t="shared" si="17"/>
        <v>0.93919242999999997</v>
      </c>
      <c r="AK132" s="4">
        <f t="shared" si="17"/>
        <v>0.43897090000000005</v>
      </c>
      <c r="AL132" s="4">
        <f t="shared" si="17"/>
        <v>0.6101567</v>
      </c>
      <c r="AM132" s="4">
        <f t="shared" si="17"/>
        <v>0.70337509999999992</v>
      </c>
      <c r="AN132" s="4">
        <f t="shared" si="17"/>
        <v>0.65391850000000007</v>
      </c>
      <c r="AO132" s="4">
        <f t="shared" si="17"/>
        <v>0.41675910000000005</v>
      </c>
      <c r="AP132" s="4" t="s">
        <v>294</v>
      </c>
      <c r="AQ132" s="4">
        <f t="shared" si="17"/>
        <v>0.89418339999999996</v>
      </c>
      <c r="AR132" s="4">
        <f t="shared" si="17"/>
        <v>0.90377264999999996</v>
      </c>
      <c r="AS132" s="4">
        <f t="shared" si="17"/>
        <v>0.89644740000000001</v>
      </c>
      <c r="AT132" s="4">
        <f t="shared" si="17"/>
        <v>0.89308600000000005</v>
      </c>
      <c r="AU132" s="16" t="s">
        <v>292</v>
      </c>
      <c r="AV132" s="16" t="s">
        <v>292</v>
      </c>
      <c r="AW132" s="16" t="s">
        <v>292</v>
      </c>
      <c r="AX132" s="16" t="s">
        <v>292</v>
      </c>
      <c r="AY132" s="16" t="s">
        <v>292</v>
      </c>
      <c r="BB132" s="3" t="s">
        <v>101</v>
      </c>
      <c r="BC132" s="4">
        <f>1-BC133</f>
        <v>0.71158849999999996</v>
      </c>
      <c r="BD132" s="4">
        <f>1-BD133</f>
        <v>0.82093700000000003</v>
      </c>
      <c r="BE132" s="4">
        <f t="shared" ref="BE132" si="18">1-BE133</f>
        <v>0.90031141000000003</v>
      </c>
      <c r="BF132" s="4">
        <f t="shared" ref="BF132" si="19">1-BF133</f>
        <v>0.92137519999999995</v>
      </c>
      <c r="BG132" s="4">
        <f t="shared" ref="BG132" si="20">1-BG133</f>
        <v>0.91993031000000003</v>
      </c>
      <c r="BH132" s="4">
        <f t="shared" ref="BH132" si="21">1-BH133</f>
        <v>0.63272090000000003</v>
      </c>
      <c r="BI132" s="4">
        <f t="shared" ref="BI132" si="22">1-BI133</f>
        <v>0.71215980000000001</v>
      </c>
      <c r="BJ132" s="4">
        <f t="shared" ref="BJ132" si="23">1-BJ133</f>
        <v>0.7569612</v>
      </c>
      <c r="BK132" s="4">
        <f t="shared" ref="BK132" si="24">1-BK133</f>
        <v>0.75157189999999996</v>
      </c>
      <c r="BL132" s="4">
        <f t="shared" ref="BL132" si="25">1-BL133</f>
        <v>0.7467625</v>
      </c>
      <c r="BM132" s="4">
        <f t="shared" ref="BM132" si="26">1-BM133</f>
        <v>0.82697520000000002</v>
      </c>
      <c r="BN132" s="4">
        <f t="shared" ref="BN132" si="27">1-BN133</f>
        <v>0.90117267000000001</v>
      </c>
      <c r="BO132" s="4">
        <f t="shared" ref="BO132" si="28">1-BO133</f>
        <v>0.92544192999999997</v>
      </c>
      <c r="BP132" s="4">
        <f t="shared" ref="BP132" si="29">1-BP133</f>
        <v>0.92578452</v>
      </c>
      <c r="BQ132" s="4">
        <f t="shared" ref="BQ132" si="30">1-BQ133</f>
        <v>0.91246015000000003</v>
      </c>
      <c r="BR132" s="4">
        <f t="shared" ref="BR132" si="31">1-BR133</f>
        <v>0.76206079999999998</v>
      </c>
      <c r="BS132" s="4">
        <f t="shared" ref="BS132" si="32">1-BS133</f>
        <v>0.88981849999999996</v>
      </c>
      <c r="BT132" s="4">
        <f t="shared" ref="BT132" si="33">1-BT133</f>
        <v>0.92765931000000001</v>
      </c>
      <c r="BU132" s="4">
        <f t="shared" ref="BU132" si="34">1-BU133</f>
        <v>0.94848876999999998</v>
      </c>
      <c r="BV132" s="4">
        <f t="shared" ref="BV132" si="35">1-BV133</f>
        <v>0.95416637000000004</v>
      </c>
      <c r="BW132" s="4">
        <f t="shared" ref="BW132" si="36">1-BW133</f>
        <v>0.87471350000000003</v>
      </c>
      <c r="BX132" s="4">
        <f t="shared" ref="BX132" si="37">1-BX133</f>
        <v>0.94082615000000003</v>
      </c>
      <c r="BY132" s="4">
        <f t="shared" ref="BY132" si="38">1-BY133</f>
        <v>0.97103483000000002</v>
      </c>
      <c r="BZ132" s="4">
        <f t="shared" ref="BZ132" si="39">1-BZ133</f>
        <v>0.97464132999999997</v>
      </c>
      <c r="CA132" s="4">
        <f t="shared" ref="CA132" si="40">1-CA133</f>
        <v>0.97492076999999999</v>
      </c>
      <c r="CB132" s="4">
        <f t="shared" ref="CB132" si="41">1-CB133</f>
        <v>0.73894890000000002</v>
      </c>
      <c r="CC132" s="4">
        <f t="shared" ref="CC132" si="42">1-CC133</f>
        <v>0.86946180000000006</v>
      </c>
      <c r="CD132" s="4">
        <f t="shared" ref="CD132" si="43">1-CD133</f>
        <v>0.91322572999999996</v>
      </c>
      <c r="CE132" s="4">
        <f t="shared" ref="CE132" si="44">1-CE133</f>
        <v>0.91664804</v>
      </c>
      <c r="CF132" s="4">
        <f t="shared" ref="CF132" si="45">1-CF133</f>
        <v>0.8914396</v>
      </c>
      <c r="CG132" s="4">
        <f t="shared" ref="CG132" si="46">1-CG133</f>
        <v>0.93427989</v>
      </c>
      <c r="CH132" s="4">
        <f t="shared" ref="CH132" si="47">1-CH133</f>
        <v>0.93748998000000006</v>
      </c>
      <c r="CI132" s="4">
        <f t="shared" ref="CI132" si="48">1-CI133</f>
        <v>0.93919242999999997</v>
      </c>
      <c r="CJ132" s="4">
        <f t="shared" ref="CJ132" si="49">1-CJ133</f>
        <v>0.43897090000000005</v>
      </c>
      <c r="CK132" s="4">
        <f t="shared" ref="CK132" si="50">1-CK133</f>
        <v>0.6101567</v>
      </c>
      <c r="CL132" s="4">
        <f t="shared" ref="CL132" si="51">1-CL133</f>
        <v>0.70337509999999992</v>
      </c>
      <c r="CM132" s="4">
        <f t="shared" ref="CM132" si="52">1-CM133</f>
        <v>0.65391850000000007</v>
      </c>
      <c r="CN132" s="4">
        <f t="shared" ref="CN132" si="53">1-CN133</f>
        <v>0.41675910000000005</v>
      </c>
      <c r="CO132" s="4">
        <f t="shared" ref="CO132" si="54">1-CO133</f>
        <v>0.89418339999999996</v>
      </c>
      <c r="CP132" s="4">
        <f t="shared" ref="CP132" si="55">1-CP133</f>
        <v>0.90377264999999996</v>
      </c>
      <c r="CQ132" s="4">
        <f t="shared" ref="CQ132" si="56">1-CQ133</f>
        <v>0.89644740000000001</v>
      </c>
      <c r="CR132" s="4">
        <f t="shared" ref="CR132" si="57">1-CR133</f>
        <v>0.89308600000000005</v>
      </c>
    </row>
    <row r="133" spans="1:96" ht="15" x14ac:dyDescent="0.2">
      <c r="A133" s="1" t="s">
        <v>8</v>
      </c>
      <c r="B133" s="5">
        <v>0.28841149999999999</v>
      </c>
      <c r="C133" s="5">
        <v>0.179063</v>
      </c>
      <c r="D133" s="5">
        <v>9.9688589999999994E-2</v>
      </c>
      <c r="E133" s="5">
        <v>7.8624799999999995E-2</v>
      </c>
      <c r="F133" s="5">
        <v>8.0069689999999999E-2</v>
      </c>
      <c r="G133" s="5">
        <v>0.36727910000000002</v>
      </c>
      <c r="H133" s="5">
        <v>0.28784019999999999</v>
      </c>
      <c r="I133" s="5">
        <v>0.2430388</v>
      </c>
      <c r="J133" s="5">
        <v>0.24842810000000001</v>
      </c>
      <c r="K133" s="5">
        <v>0.2532375</v>
      </c>
      <c r="L133" s="5">
        <v>0.17302480000000001</v>
      </c>
      <c r="M133" s="5">
        <v>9.8827330000000005E-2</v>
      </c>
      <c r="N133" s="5">
        <v>7.4558070000000004E-2</v>
      </c>
      <c r="O133" s="5">
        <v>7.421548E-2</v>
      </c>
      <c r="P133" s="5">
        <v>8.7539850000000002E-2</v>
      </c>
      <c r="Q133" s="5">
        <v>0.23793919999999999</v>
      </c>
      <c r="R133" s="5">
        <v>0.1101815</v>
      </c>
      <c r="S133" s="5">
        <v>7.2340689999999999E-2</v>
      </c>
      <c r="T133" s="5">
        <v>5.1511229999999998E-2</v>
      </c>
      <c r="U133" s="5">
        <v>4.583363E-2</v>
      </c>
      <c r="V133" s="5">
        <v>0.1252865</v>
      </c>
      <c r="W133" s="5">
        <v>5.917385E-2</v>
      </c>
      <c r="X133" s="5">
        <v>2.8965169999999998E-2</v>
      </c>
      <c r="Y133" s="5">
        <v>2.535867E-2</v>
      </c>
      <c r="Z133" s="5">
        <v>2.5079230000000001E-2</v>
      </c>
      <c r="AA133" s="5">
        <v>0.26105109999999998</v>
      </c>
      <c r="AB133" s="5">
        <v>0.13053819999999999</v>
      </c>
      <c r="AC133" s="5">
        <v>8.6774270000000001E-2</v>
      </c>
      <c r="AD133" s="5">
        <v>8.3351960000000003E-2</v>
      </c>
      <c r="AE133" s="3"/>
      <c r="AF133" s="3"/>
      <c r="AG133" s="5">
        <v>0.1085604</v>
      </c>
      <c r="AH133" s="5">
        <v>6.5720109999999998E-2</v>
      </c>
      <c r="AI133" s="5">
        <v>6.2510019999999999E-2</v>
      </c>
      <c r="AJ133" s="5">
        <v>6.0807569999999998E-2</v>
      </c>
      <c r="AK133" s="5">
        <v>0.56102909999999995</v>
      </c>
      <c r="AL133" s="5">
        <v>0.3898433</v>
      </c>
      <c r="AM133" s="5">
        <v>0.29662490000000002</v>
      </c>
      <c r="AN133" s="5">
        <v>0.34608149999999999</v>
      </c>
      <c r="AO133" s="5">
        <v>0.58324089999999995</v>
      </c>
      <c r="AP133" s="5"/>
      <c r="AQ133" s="5">
        <v>0.1058166</v>
      </c>
      <c r="AR133" s="5">
        <v>9.6227350000000003E-2</v>
      </c>
      <c r="AS133" s="5">
        <v>0.10355259999999999</v>
      </c>
      <c r="AT133" s="5">
        <v>0.106914</v>
      </c>
      <c r="AU133" s="16" t="s">
        <v>292</v>
      </c>
      <c r="AV133" s="16" t="s">
        <v>292</v>
      </c>
      <c r="AW133" s="16" t="s">
        <v>292</v>
      </c>
      <c r="AX133" s="16" t="s">
        <v>292</v>
      </c>
      <c r="AY133" s="16" t="s">
        <v>292</v>
      </c>
      <c r="BB133" s="1" t="s">
        <v>8</v>
      </c>
      <c r="BC133" s="5">
        <v>0.28841149999999999</v>
      </c>
      <c r="BD133" s="5">
        <v>0.179063</v>
      </c>
      <c r="BE133" s="5">
        <v>9.9688589999999994E-2</v>
      </c>
      <c r="BF133" s="5">
        <v>7.8624799999999995E-2</v>
      </c>
      <c r="BG133" s="5">
        <v>8.0069689999999999E-2</v>
      </c>
      <c r="BH133" s="5">
        <v>0.36727910000000002</v>
      </c>
      <c r="BI133" s="5">
        <v>0.28784019999999999</v>
      </c>
      <c r="BJ133" s="5">
        <v>0.2430388</v>
      </c>
      <c r="BK133" s="5">
        <v>0.24842810000000001</v>
      </c>
      <c r="BL133" s="5">
        <v>0.2532375</v>
      </c>
      <c r="BM133" s="5">
        <v>0.17302480000000001</v>
      </c>
      <c r="BN133" s="5">
        <v>9.8827330000000005E-2</v>
      </c>
      <c r="BO133" s="5">
        <v>7.4558070000000004E-2</v>
      </c>
      <c r="BP133" s="5">
        <v>7.421548E-2</v>
      </c>
      <c r="BQ133" s="5">
        <v>8.7539850000000002E-2</v>
      </c>
      <c r="BR133" s="5">
        <v>0.23793919999999999</v>
      </c>
      <c r="BS133" s="5">
        <v>0.1101815</v>
      </c>
      <c r="BT133" s="5">
        <v>7.2340689999999999E-2</v>
      </c>
      <c r="BU133" s="5">
        <v>5.1511229999999998E-2</v>
      </c>
      <c r="BV133" s="5">
        <v>4.583363E-2</v>
      </c>
      <c r="BW133" s="5">
        <v>0.1252865</v>
      </c>
      <c r="BX133" s="5">
        <v>5.917385E-2</v>
      </c>
      <c r="BY133" s="5">
        <v>2.8965169999999998E-2</v>
      </c>
      <c r="BZ133" s="5">
        <v>2.535867E-2</v>
      </c>
      <c r="CA133" s="5">
        <v>2.5079230000000001E-2</v>
      </c>
      <c r="CB133" s="5">
        <v>0.26105109999999998</v>
      </c>
      <c r="CC133" s="5">
        <v>0.13053819999999999</v>
      </c>
      <c r="CD133" s="5">
        <v>8.6774270000000001E-2</v>
      </c>
      <c r="CE133" s="5">
        <v>8.3351960000000003E-2</v>
      </c>
      <c r="CF133" s="5">
        <v>0.1085604</v>
      </c>
      <c r="CG133" s="5">
        <v>6.5720109999999998E-2</v>
      </c>
      <c r="CH133" s="5">
        <v>6.2510019999999999E-2</v>
      </c>
      <c r="CI133" s="5">
        <v>6.0807569999999998E-2</v>
      </c>
      <c r="CJ133" s="5">
        <v>0.56102909999999995</v>
      </c>
      <c r="CK133" s="5">
        <v>0.3898433</v>
      </c>
      <c r="CL133" s="5">
        <v>0.29662490000000002</v>
      </c>
      <c r="CM133" s="5">
        <v>0.34608149999999999</v>
      </c>
      <c r="CN133" s="5">
        <v>0.58324089999999995</v>
      </c>
      <c r="CO133" s="5">
        <v>0.1058166</v>
      </c>
      <c r="CP133" s="5">
        <v>9.6227350000000003E-2</v>
      </c>
      <c r="CQ133" s="5">
        <v>0.10355259999999999</v>
      </c>
      <c r="CR133" s="5">
        <v>0.106914</v>
      </c>
    </row>
    <row r="134" spans="1:96" ht="15" x14ac:dyDescent="0.2">
      <c r="A134" s="3" t="s">
        <v>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5"/>
      <c r="R134" s="3"/>
      <c r="S134" s="3"/>
      <c r="T134" s="3"/>
      <c r="U134" s="3"/>
      <c r="V134" s="5">
        <v>0.14057929999999999</v>
      </c>
      <c r="W134" s="5">
        <v>5.1353669999999997E-2</v>
      </c>
      <c r="X134" s="5">
        <v>2.4038360000000002E-2</v>
      </c>
      <c r="Y134" s="5">
        <v>1.6120869999999999E-2</v>
      </c>
      <c r="Z134" s="5">
        <v>1.3393739999999999E-2</v>
      </c>
      <c r="AA134" s="3"/>
      <c r="AB134" s="3"/>
      <c r="AC134" s="3"/>
      <c r="AD134" s="3"/>
      <c r="AE134" s="3"/>
      <c r="AF134" s="3"/>
      <c r="AG134" s="5">
        <v>1.3569680000000001E-2</v>
      </c>
      <c r="AH134" s="5">
        <v>5.4982520000000003E-3</v>
      </c>
      <c r="AI134" s="5">
        <v>6.1800350000000004E-3</v>
      </c>
      <c r="AJ134" s="5">
        <v>6.0260840000000001E-3</v>
      </c>
      <c r="AK134" s="5">
        <v>4.0379159999999997E-2</v>
      </c>
      <c r="AL134" s="5">
        <v>5.8787310000000002E-2</v>
      </c>
      <c r="AM134" s="5">
        <v>1.9815699999999999E-2</v>
      </c>
      <c r="AN134" s="5">
        <v>3.4441050000000001E-2</v>
      </c>
      <c r="AO134" s="5">
        <v>0.31032130000000002</v>
      </c>
      <c r="AP134" s="16"/>
      <c r="AQ134" s="16"/>
      <c r="AR134" s="16"/>
      <c r="AS134" s="16"/>
      <c r="AT134" s="16"/>
      <c r="AU134" s="16" t="s">
        <v>292</v>
      </c>
      <c r="AV134" s="16" t="s">
        <v>292</v>
      </c>
      <c r="AW134" s="16" t="s">
        <v>292</v>
      </c>
      <c r="AX134" s="16" t="s">
        <v>292</v>
      </c>
      <c r="AY134" s="16" t="s">
        <v>292</v>
      </c>
      <c r="BB134" s="3" t="s">
        <v>79</v>
      </c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5"/>
      <c r="BS134" s="3"/>
      <c r="BT134" s="3"/>
      <c r="BU134" s="3"/>
      <c r="BV134" s="3"/>
      <c r="BW134" s="5">
        <v>0.14057929999999999</v>
      </c>
      <c r="BX134" s="5">
        <v>5.1353669999999997E-2</v>
      </c>
      <c r="BY134" s="5">
        <v>2.4038360000000002E-2</v>
      </c>
      <c r="BZ134" s="5">
        <v>1.6120869999999999E-2</v>
      </c>
      <c r="CA134" s="5">
        <v>1.3393739999999999E-2</v>
      </c>
      <c r="CB134" s="3"/>
      <c r="CC134" s="3"/>
      <c r="CD134" s="3"/>
      <c r="CE134" s="3"/>
      <c r="CF134" s="5">
        <v>1.3569680000000001E-2</v>
      </c>
      <c r="CG134" s="5">
        <v>5.4982520000000003E-3</v>
      </c>
      <c r="CH134" s="5">
        <v>6.1800350000000004E-3</v>
      </c>
      <c r="CI134" s="5">
        <v>6.0260840000000001E-3</v>
      </c>
      <c r="CJ134" s="5">
        <v>4.0379159999999997E-2</v>
      </c>
      <c r="CK134" s="5">
        <v>5.8787310000000002E-2</v>
      </c>
      <c r="CL134" s="5">
        <v>1.9815699999999999E-2</v>
      </c>
      <c r="CM134" s="5">
        <v>3.4441050000000001E-2</v>
      </c>
      <c r="CN134" s="5">
        <v>0.31032130000000002</v>
      </c>
      <c r="CO134" s="16"/>
      <c r="CP134" s="16"/>
      <c r="CQ134" s="16"/>
      <c r="CR134" s="16"/>
    </row>
    <row r="135" spans="1:96" ht="15" x14ac:dyDescent="0.2">
      <c r="A135" s="3" t="s">
        <v>55</v>
      </c>
      <c r="B135" s="5">
        <v>0.83149479999999998</v>
      </c>
      <c r="C135" s="5">
        <v>0.90166440000000003</v>
      </c>
      <c r="D135" s="5">
        <v>0.94754090000000002</v>
      </c>
      <c r="E135" s="5">
        <v>0.95907889999999996</v>
      </c>
      <c r="F135" s="5">
        <v>0.95829549999999997</v>
      </c>
      <c r="G135" s="5">
        <v>0.77505089999999999</v>
      </c>
      <c r="H135" s="5">
        <v>0.83188470000000003</v>
      </c>
      <c r="I135" s="5">
        <v>0.86167099999999996</v>
      </c>
      <c r="J135" s="5">
        <v>0.8581685</v>
      </c>
      <c r="K135" s="5">
        <v>0.85502469999999997</v>
      </c>
      <c r="L135" s="5">
        <v>0.90529440000000005</v>
      </c>
      <c r="M135" s="5">
        <v>0.94801769999999996</v>
      </c>
      <c r="N135" s="5">
        <v>0.96127739999999995</v>
      </c>
      <c r="O135" s="5">
        <v>0.96146220000000004</v>
      </c>
      <c r="P135" s="5">
        <v>0.95422660000000004</v>
      </c>
      <c r="Q135" s="5">
        <v>0.8649654</v>
      </c>
      <c r="R135" s="5">
        <v>0.94169729999999996</v>
      </c>
      <c r="S135" s="5">
        <v>0.96247229999999995</v>
      </c>
      <c r="T135" s="5">
        <v>0.97356350000000003</v>
      </c>
      <c r="U135" s="5">
        <v>0.97654569999999996</v>
      </c>
      <c r="V135" s="5">
        <v>0.93317030000000001</v>
      </c>
      <c r="W135" s="5">
        <v>0.96951100000000001</v>
      </c>
      <c r="X135" s="5">
        <v>0.98530459999999997</v>
      </c>
      <c r="Y135" s="5">
        <v>0.98715779999999997</v>
      </c>
      <c r="Z135" s="5">
        <v>0.98730110000000004</v>
      </c>
      <c r="AA135" s="5">
        <v>0.84987999999999997</v>
      </c>
      <c r="AB135" s="5">
        <v>0.93017340000000004</v>
      </c>
      <c r="AC135" s="5">
        <v>0.95464499999999997</v>
      </c>
      <c r="AD135" s="5">
        <v>0.95651160000000002</v>
      </c>
      <c r="AE135" s="3"/>
      <c r="AF135" s="3"/>
      <c r="AG135" s="5">
        <v>0.94260429999999995</v>
      </c>
      <c r="AH135" s="5">
        <v>0.96602350000000003</v>
      </c>
      <c r="AI135" s="5">
        <v>0.96773659999999995</v>
      </c>
      <c r="AJ135" s="5">
        <v>0.96864280000000003</v>
      </c>
      <c r="AK135" s="5">
        <v>0.61011780000000004</v>
      </c>
      <c r="AL135" s="5">
        <v>0.75788489999999997</v>
      </c>
      <c r="AM135" s="5">
        <v>0.8258605</v>
      </c>
      <c r="AN135" s="5">
        <v>0.79075059999999997</v>
      </c>
      <c r="AO135" s="5">
        <v>0.58832739999999994</v>
      </c>
      <c r="AP135" s="5"/>
      <c r="AQ135" s="5">
        <v>0.94413599999999998</v>
      </c>
      <c r="AR135" s="5">
        <v>0.94945440000000003</v>
      </c>
      <c r="AS135" s="5">
        <v>0.94539649999999997</v>
      </c>
      <c r="AT135" s="5">
        <v>0.94352400000000003</v>
      </c>
      <c r="AU135" s="16" t="s">
        <v>292</v>
      </c>
      <c r="AV135" s="16" t="s">
        <v>292</v>
      </c>
      <c r="AW135" s="16" t="s">
        <v>292</v>
      </c>
      <c r="AX135" s="16" t="s">
        <v>292</v>
      </c>
      <c r="AY135" s="16" t="s">
        <v>292</v>
      </c>
      <c r="BB135" s="3" t="s">
        <v>55</v>
      </c>
      <c r="BC135" s="5">
        <v>0.83149479999999998</v>
      </c>
      <c r="BD135" s="5">
        <v>0.90166440000000003</v>
      </c>
      <c r="BE135" s="5">
        <v>0.94754090000000002</v>
      </c>
      <c r="BF135" s="5">
        <v>0.95907889999999996</v>
      </c>
      <c r="BG135" s="5">
        <v>0.95829549999999997</v>
      </c>
      <c r="BH135" s="5">
        <v>0.77505089999999999</v>
      </c>
      <c r="BI135" s="5">
        <v>0.83188470000000003</v>
      </c>
      <c r="BJ135" s="5">
        <v>0.86167099999999996</v>
      </c>
      <c r="BK135" s="5">
        <v>0.8581685</v>
      </c>
      <c r="BL135" s="5">
        <v>0.85502469999999997</v>
      </c>
      <c r="BM135" s="5">
        <v>0.90529440000000005</v>
      </c>
      <c r="BN135" s="5">
        <v>0.94801769999999996</v>
      </c>
      <c r="BO135" s="5">
        <v>0.96127739999999995</v>
      </c>
      <c r="BP135" s="5">
        <v>0.96146220000000004</v>
      </c>
      <c r="BQ135" s="5">
        <v>0.95422660000000004</v>
      </c>
      <c r="BR135" s="5">
        <v>0.8649654</v>
      </c>
      <c r="BS135" s="5">
        <v>0.94169729999999996</v>
      </c>
      <c r="BT135" s="5">
        <v>0.96247229999999995</v>
      </c>
      <c r="BU135" s="5">
        <v>0.97356350000000003</v>
      </c>
      <c r="BV135" s="5">
        <v>0.97654569999999996</v>
      </c>
      <c r="BW135" s="5">
        <v>0.93317030000000001</v>
      </c>
      <c r="BX135" s="5">
        <v>0.96951100000000001</v>
      </c>
      <c r="BY135" s="5">
        <v>0.98530459999999997</v>
      </c>
      <c r="BZ135" s="5">
        <v>0.98715779999999997</v>
      </c>
      <c r="CA135" s="5">
        <v>0.98730110000000004</v>
      </c>
      <c r="CB135" s="5">
        <v>0.84987999999999997</v>
      </c>
      <c r="CC135" s="5">
        <v>0.93017340000000004</v>
      </c>
      <c r="CD135" s="5">
        <v>0.95464499999999997</v>
      </c>
      <c r="CE135" s="5">
        <v>0.95651160000000002</v>
      </c>
      <c r="CF135" s="5">
        <v>0.94260429999999995</v>
      </c>
      <c r="CG135" s="5">
        <v>0.96602350000000003</v>
      </c>
      <c r="CH135" s="5">
        <v>0.96773659999999995</v>
      </c>
      <c r="CI135" s="5">
        <v>0.96864280000000003</v>
      </c>
      <c r="CJ135" s="5">
        <v>0.61011780000000004</v>
      </c>
      <c r="CK135" s="5">
        <v>0.75788489999999997</v>
      </c>
      <c r="CL135" s="5">
        <v>0.8258605</v>
      </c>
      <c r="CM135" s="5">
        <v>0.79075059999999997</v>
      </c>
      <c r="CN135" s="5">
        <v>0.58832739999999994</v>
      </c>
      <c r="CO135" s="5">
        <v>0.94413599999999998</v>
      </c>
      <c r="CP135" s="5">
        <v>0.94945440000000003</v>
      </c>
      <c r="CQ135" s="5">
        <v>0.94539649999999997</v>
      </c>
      <c r="CR135" s="5">
        <v>0.94352400000000003</v>
      </c>
    </row>
    <row r="136" spans="1:96" ht="15" x14ac:dyDescent="0.2">
      <c r="A136" s="1" t="s">
        <v>9</v>
      </c>
      <c r="B136" s="5">
        <v>0.883525</v>
      </c>
      <c r="C136" s="5">
        <v>0.96527010000000002</v>
      </c>
      <c r="D136" s="5">
        <v>0.97497429999999996</v>
      </c>
      <c r="E136" s="5">
        <v>0.97855809999999999</v>
      </c>
      <c r="F136" s="5">
        <v>0.97779669999999996</v>
      </c>
      <c r="G136" s="5">
        <v>0.79700029999999999</v>
      </c>
      <c r="H136" s="5">
        <v>0.86130569999999995</v>
      </c>
      <c r="I136" s="5">
        <v>0.92256689999999997</v>
      </c>
      <c r="J136" s="5">
        <v>0.90934079999999995</v>
      </c>
      <c r="K136" s="5">
        <v>0.9107944</v>
      </c>
      <c r="L136" s="5">
        <v>0.96208020000000005</v>
      </c>
      <c r="M136" s="5">
        <v>0.97090350000000003</v>
      </c>
      <c r="N136" s="5">
        <v>0.97620220000000002</v>
      </c>
      <c r="O136" s="5">
        <v>0.97985370000000005</v>
      </c>
      <c r="P136" s="5">
        <v>0.97232759999999996</v>
      </c>
      <c r="Q136" s="5">
        <v>0.9461233</v>
      </c>
      <c r="R136" s="5">
        <v>0.96988419999999997</v>
      </c>
      <c r="S136" s="5">
        <v>0.98055619999999999</v>
      </c>
      <c r="T136" s="5">
        <v>0.98577349999999997</v>
      </c>
      <c r="U136" s="5">
        <v>0.98709040000000003</v>
      </c>
      <c r="V136" s="5">
        <v>0.97422370000000003</v>
      </c>
      <c r="W136" s="5">
        <v>0.9872282</v>
      </c>
      <c r="X136" s="5">
        <v>0.99271860000000001</v>
      </c>
      <c r="Y136" s="5">
        <v>0.9946798</v>
      </c>
      <c r="Z136" s="5">
        <v>0.99416459999999995</v>
      </c>
      <c r="AA136" s="5">
        <v>0.89856049999999998</v>
      </c>
      <c r="AB136" s="5">
        <v>0.96056209999999997</v>
      </c>
      <c r="AC136" s="5">
        <v>0.97436860000000003</v>
      </c>
      <c r="AD136" s="5">
        <v>0.97479470000000001</v>
      </c>
      <c r="AE136" s="3"/>
      <c r="AF136" s="3"/>
      <c r="AG136" s="5">
        <v>0.97539810000000005</v>
      </c>
      <c r="AH136" s="5">
        <v>0.98182210000000003</v>
      </c>
      <c r="AI136" s="5">
        <v>0.98384939999999999</v>
      </c>
      <c r="AJ136" s="5">
        <v>0.98445459999999996</v>
      </c>
      <c r="AK136" s="5">
        <v>0.6666377</v>
      </c>
      <c r="AL136" s="5">
        <v>0.91417890000000002</v>
      </c>
      <c r="AM136" s="5">
        <v>0.91685870000000003</v>
      </c>
      <c r="AN136" s="5">
        <v>0.87468420000000002</v>
      </c>
      <c r="AO136" s="5">
        <v>0.72014120000000004</v>
      </c>
      <c r="AP136" s="5"/>
      <c r="AQ136" s="5">
        <v>0.97226690000000004</v>
      </c>
      <c r="AR136" s="5">
        <v>0.97092259999999997</v>
      </c>
      <c r="AS136" s="5">
        <v>0.96680670000000002</v>
      </c>
      <c r="AT136" s="5">
        <v>0.96644180000000002</v>
      </c>
      <c r="AU136" s="16" t="s">
        <v>292</v>
      </c>
      <c r="AV136" s="16" t="s">
        <v>292</v>
      </c>
      <c r="AW136" s="16" t="s">
        <v>292</v>
      </c>
      <c r="AX136" s="16" t="s">
        <v>292</v>
      </c>
      <c r="AY136" s="16" t="s">
        <v>292</v>
      </c>
      <c r="BB136" s="1" t="s">
        <v>9</v>
      </c>
      <c r="BC136" s="5">
        <v>0.883525</v>
      </c>
      <c r="BD136" s="5">
        <v>0.96527010000000002</v>
      </c>
      <c r="BE136" s="5">
        <v>0.97497429999999996</v>
      </c>
      <c r="BF136" s="5">
        <v>0.97855809999999999</v>
      </c>
      <c r="BG136" s="5">
        <v>0.97779669999999996</v>
      </c>
      <c r="BH136" s="5">
        <v>0.79700029999999999</v>
      </c>
      <c r="BI136" s="5">
        <v>0.86130569999999995</v>
      </c>
      <c r="BJ136" s="5">
        <v>0.92256689999999997</v>
      </c>
      <c r="BK136" s="5">
        <v>0.90934079999999995</v>
      </c>
      <c r="BL136" s="5">
        <v>0.9107944</v>
      </c>
      <c r="BM136" s="5">
        <v>0.96208020000000005</v>
      </c>
      <c r="BN136" s="5">
        <v>0.97090350000000003</v>
      </c>
      <c r="BO136" s="5">
        <v>0.97620220000000002</v>
      </c>
      <c r="BP136" s="5">
        <v>0.97985370000000005</v>
      </c>
      <c r="BQ136" s="5">
        <v>0.97232759999999996</v>
      </c>
      <c r="BR136" s="5">
        <v>0.9461233</v>
      </c>
      <c r="BS136" s="5">
        <v>0.96988419999999997</v>
      </c>
      <c r="BT136" s="5">
        <v>0.98055619999999999</v>
      </c>
      <c r="BU136" s="5">
        <v>0.98577349999999997</v>
      </c>
      <c r="BV136" s="5">
        <v>0.98709040000000003</v>
      </c>
      <c r="BW136" s="5">
        <v>0.97422370000000003</v>
      </c>
      <c r="BX136" s="5">
        <v>0.9872282</v>
      </c>
      <c r="BY136" s="5">
        <v>0.99271860000000001</v>
      </c>
      <c r="BZ136" s="5">
        <v>0.9946798</v>
      </c>
      <c r="CA136" s="5">
        <v>0.99416459999999995</v>
      </c>
      <c r="CB136" s="5">
        <v>0.89856049999999998</v>
      </c>
      <c r="CC136" s="5">
        <v>0.96056209999999997</v>
      </c>
      <c r="CD136" s="5">
        <v>0.97436860000000003</v>
      </c>
      <c r="CE136" s="5">
        <v>0.97479470000000001</v>
      </c>
      <c r="CF136" s="5">
        <v>0.97539810000000005</v>
      </c>
      <c r="CG136" s="5">
        <v>0.98182210000000003</v>
      </c>
      <c r="CH136" s="5">
        <v>0.98384939999999999</v>
      </c>
      <c r="CI136" s="5">
        <v>0.98445459999999996</v>
      </c>
      <c r="CJ136" s="5">
        <v>0.6666377</v>
      </c>
      <c r="CK136" s="5">
        <v>0.91417890000000002</v>
      </c>
      <c r="CL136" s="5">
        <v>0.91685870000000003</v>
      </c>
      <c r="CM136" s="5">
        <v>0.87468420000000002</v>
      </c>
      <c r="CN136" s="5">
        <v>0.72014120000000004</v>
      </c>
      <c r="CO136" s="5">
        <v>0.97226690000000004</v>
      </c>
      <c r="CP136" s="5">
        <v>0.97092259999999997</v>
      </c>
      <c r="CQ136" s="5">
        <v>0.96680670000000002</v>
      </c>
      <c r="CR136" s="5">
        <v>0.96644180000000002</v>
      </c>
    </row>
    <row r="137" spans="1:96" ht="15" x14ac:dyDescent="0.2">
      <c r="A137" s="1" t="s">
        <v>10</v>
      </c>
      <c r="B137" s="5">
        <v>0.91164800000000001</v>
      </c>
      <c r="C137" s="5">
        <v>2.0712890000000002</v>
      </c>
      <c r="D137" s="5">
        <v>10.651669999999999</v>
      </c>
      <c r="E137" s="5">
        <v>52.110840000000003</v>
      </c>
      <c r="F137" s="5">
        <v>770.67049999999995</v>
      </c>
      <c r="G137" s="5">
        <v>0.26816800000000002</v>
      </c>
      <c r="H137" s="5">
        <v>0.24732779999999999</v>
      </c>
      <c r="I137" s="5">
        <v>0.78706149999999997</v>
      </c>
      <c r="J137" s="5">
        <v>4.5135079999999999</v>
      </c>
      <c r="K137" s="5">
        <v>32.474550000000001</v>
      </c>
      <c r="L137" s="5">
        <v>12.727539999999999</v>
      </c>
      <c r="M137" s="5">
        <v>18.98677</v>
      </c>
      <c r="N137" s="5">
        <v>35.022289999999998</v>
      </c>
      <c r="O137" s="5">
        <v>62.576450000000001</v>
      </c>
      <c r="P137" s="5">
        <v>111.9066</v>
      </c>
      <c r="Q137" s="5">
        <v>39.06033</v>
      </c>
      <c r="R137" s="5">
        <v>37.782969999999999</v>
      </c>
      <c r="S137" s="5">
        <v>29.923369999999998</v>
      </c>
      <c r="T137" s="5">
        <v>50.307510000000001</v>
      </c>
      <c r="U137" s="5">
        <v>88.960359999999994</v>
      </c>
      <c r="V137" s="5">
        <v>72.877369999999999</v>
      </c>
      <c r="W137" s="5">
        <v>71.054140000000004</v>
      </c>
      <c r="X137" s="5">
        <v>70.234629999999996</v>
      </c>
      <c r="Y137" s="5">
        <v>117.7444</v>
      </c>
      <c r="Z137" s="5">
        <v>202.2149</v>
      </c>
      <c r="AA137" s="5">
        <v>265.93099999999998</v>
      </c>
      <c r="AB137" s="5">
        <v>773.69449999999995</v>
      </c>
      <c r="AC137" s="5">
        <v>1427.9670000000001</v>
      </c>
      <c r="AD137" s="5">
        <v>3212.1289999999999</v>
      </c>
      <c r="AE137" s="3"/>
      <c r="AF137" s="3"/>
      <c r="AG137" s="5">
        <v>1515.8409999999999</v>
      </c>
      <c r="AH137" s="5">
        <v>3394.7179999999998</v>
      </c>
      <c r="AI137" s="5">
        <v>8111.9780000000001</v>
      </c>
      <c r="AJ137" s="5">
        <v>25048.799999999999</v>
      </c>
      <c r="AK137" s="5">
        <v>329.61099999999999</v>
      </c>
      <c r="AL137" s="5">
        <v>608.89549999999997</v>
      </c>
      <c r="AM137" s="5">
        <v>1657.451</v>
      </c>
      <c r="AN137" s="5">
        <v>6083.42</v>
      </c>
      <c r="AO137" s="5">
        <v>34809.760000000002</v>
      </c>
      <c r="AP137" s="5"/>
      <c r="AQ137" s="5">
        <v>33879.71</v>
      </c>
      <c r="AR137" s="5">
        <v>30471.88</v>
      </c>
      <c r="AS137" s="5">
        <v>35064.61</v>
      </c>
      <c r="AT137" s="5">
        <v>38686.86</v>
      </c>
      <c r="AU137" s="16" t="s">
        <v>292</v>
      </c>
      <c r="AV137" s="16" t="s">
        <v>292</v>
      </c>
      <c r="AW137" s="16" t="s">
        <v>292</v>
      </c>
      <c r="AX137" s="16" t="s">
        <v>292</v>
      </c>
      <c r="AY137" s="16" t="s">
        <v>292</v>
      </c>
      <c r="BB137" s="1" t="s">
        <v>10</v>
      </c>
      <c r="BC137" s="5">
        <v>0.91164800000000001</v>
      </c>
      <c r="BD137" s="5">
        <v>2.0712890000000002</v>
      </c>
      <c r="BE137" s="5">
        <v>10.651669999999999</v>
      </c>
      <c r="BF137" s="5">
        <v>52.110840000000003</v>
      </c>
      <c r="BG137" s="5">
        <v>770.67049999999995</v>
      </c>
      <c r="BH137" s="5">
        <v>0.26816800000000002</v>
      </c>
      <c r="BI137" s="5">
        <v>0.24732779999999999</v>
      </c>
      <c r="BJ137" s="5">
        <v>0.78706149999999997</v>
      </c>
      <c r="BK137" s="5">
        <v>4.5135079999999999</v>
      </c>
      <c r="BL137" s="5">
        <v>32.474550000000001</v>
      </c>
      <c r="BM137" s="5">
        <v>12.727539999999999</v>
      </c>
      <c r="BN137" s="5">
        <v>18.98677</v>
      </c>
      <c r="BO137" s="5">
        <v>35.022289999999998</v>
      </c>
      <c r="BP137" s="5">
        <v>62.576450000000001</v>
      </c>
      <c r="BQ137" s="5">
        <v>111.9066</v>
      </c>
      <c r="BR137" s="5">
        <v>39.06033</v>
      </c>
      <c r="BS137" s="5">
        <v>37.782969999999999</v>
      </c>
      <c r="BT137" s="5">
        <v>29.923369999999998</v>
      </c>
      <c r="BU137" s="5">
        <v>50.307510000000001</v>
      </c>
      <c r="BV137" s="5">
        <v>88.960359999999994</v>
      </c>
      <c r="BW137" s="5">
        <v>72.877369999999999</v>
      </c>
      <c r="BX137" s="5">
        <v>71.054140000000004</v>
      </c>
      <c r="BY137" s="5">
        <v>70.234629999999996</v>
      </c>
      <c r="BZ137" s="5">
        <v>117.7444</v>
      </c>
      <c r="CA137" s="5">
        <v>202.2149</v>
      </c>
      <c r="CB137" s="5">
        <v>265.93099999999998</v>
      </c>
      <c r="CC137" s="5">
        <v>773.69449999999995</v>
      </c>
      <c r="CD137" s="5">
        <v>1427.9670000000001</v>
      </c>
      <c r="CE137" s="5">
        <v>3212.1289999999999</v>
      </c>
      <c r="CF137" s="5">
        <v>1515.8409999999999</v>
      </c>
      <c r="CG137" s="5">
        <v>3394.7179999999998</v>
      </c>
      <c r="CH137" s="5">
        <v>8111.9780000000001</v>
      </c>
      <c r="CI137" s="5">
        <v>25048.799999999999</v>
      </c>
      <c r="CJ137" s="5">
        <v>329.61099999999999</v>
      </c>
      <c r="CK137" s="5">
        <v>608.89549999999997</v>
      </c>
      <c r="CL137" s="5">
        <v>1657.451</v>
      </c>
      <c r="CM137" s="5">
        <v>6083.42</v>
      </c>
      <c r="CN137" s="5">
        <v>34809.760000000002</v>
      </c>
      <c r="CO137" s="5">
        <v>33879.71</v>
      </c>
      <c r="CP137" s="5">
        <v>30471.88</v>
      </c>
      <c r="CQ137" s="5">
        <v>35064.61</v>
      </c>
      <c r="CR137" s="5">
        <v>38686.86</v>
      </c>
    </row>
    <row r="138" spans="1:96" x14ac:dyDescent="0.2">
      <c r="A138" s="1"/>
      <c r="B138" s="3" t="s">
        <v>305</v>
      </c>
      <c r="C138" s="3" t="s">
        <v>305</v>
      </c>
      <c r="D138" s="3" t="s">
        <v>305</v>
      </c>
      <c r="E138" s="3" t="s">
        <v>305</v>
      </c>
      <c r="F138" s="3" t="s">
        <v>305</v>
      </c>
      <c r="G138" s="3" t="s">
        <v>306</v>
      </c>
      <c r="H138" s="3" t="s">
        <v>306</v>
      </c>
      <c r="I138" s="3" t="s">
        <v>306</v>
      </c>
      <c r="J138" s="3" t="s">
        <v>306</v>
      </c>
      <c r="K138" s="3" t="s">
        <v>306</v>
      </c>
      <c r="L138" s="3" t="s">
        <v>307</v>
      </c>
      <c r="M138" s="3" t="s">
        <v>307</v>
      </c>
      <c r="N138" s="3" t="s">
        <v>307</v>
      </c>
      <c r="O138" s="3" t="s">
        <v>307</v>
      </c>
      <c r="P138" s="3" t="s">
        <v>307</v>
      </c>
      <c r="Q138" s="3" t="s">
        <v>308</v>
      </c>
      <c r="R138" s="3" t="s">
        <v>308</v>
      </c>
      <c r="S138" s="3" t="s">
        <v>308</v>
      </c>
      <c r="T138" s="3" t="s">
        <v>308</v>
      </c>
      <c r="U138" s="3" t="s">
        <v>308</v>
      </c>
      <c r="V138" s="3" t="s">
        <v>309</v>
      </c>
      <c r="W138" s="3" t="s">
        <v>309</v>
      </c>
      <c r="X138" s="3" t="s">
        <v>309</v>
      </c>
      <c r="Y138" s="3" t="s">
        <v>309</v>
      </c>
      <c r="Z138" s="3" t="s">
        <v>309</v>
      </c>
      <c r="AA138" s="3" t="s">
        <v>310</v>
      </c>
      <c r="AB138" s="3" t="s">
        <v>310</v>
      </c>
      <c r="AC138" s="3" t="s">
        <v>310</v>
      </c>
      <c r="AD138" s="3" t="s">
        <v>310</v>
      </c>
      <c r="AE138" s="3" t="s">
        <v>310</v>
      </c>
      <c r="AF138" s="3" t="s">
        <v>311</v>
      </c>
      <c r="AG138" s="3" t="s">
        <v>311</v>
      </c>
      <c r="AH138" s="3" t="s">
        <v>311</v>
      </c>
      <c r="AI138" s="3" t="s">
        <v>311</v>
      </c>
      <c r="AJ138" s="3" t="s">
        <v>311</v>
      </c>
      <c r="AK138" s="3" t="s">
        <v>312</v>
      </c>
      <c r="AL138" s="3" t="s">
        <v>312</v>
      </c>
      <c r="AM138" s="3" t="s">
        <v>312</v>
      </c>
      <c r="AN138" s="3" t="s">
        <v>312</v>
      </c>
      <c r="AO138" s="3" t="s">
        <v>312</v>
      </c>
      <c r="AP138" s="3" t="s">
        <v>313</v>
      </c>
      <c r="AQ138" s="3" t="s">
        <v>313</v>
      </c>
      <c r="AR138" s="3" t="s">
        <v>313</v>
      </c>
      <c r="AS138" s="3" t="s">
        <v>313</v>
      </c>
      <c r="AT138" s="3" t="s">
        <v>313</v>
      </c>
      <c r="AU138" s="3">
        <v>25</v>
      </c>
      <c r="AV138" s="3">
        <v>100</v>
      </c>
      <c r="AW138" s="3">
        <v>500</v>
      </c>
      <c r="AX138" s="3">
        <v>2000</v>
      </c>
      <c r="AY138" s="3">
        <v>10000</v>
      </c>
      <c r="BB138" s="1"/>
      <c r="BC138" s="3" t="s">
        <v>305</v>
      </c>
      <c r="BD138" s="3" t="s">
        <v>305</v>
      </c>
      <c r="BE138" s="3" t="s">
        <v>305</v>
      </c>
      <c r="BF138" s="3" t="s">
        <v>305</v>
      </c>
      <c r="BG138" s="3" t="s">
        <v>305</v>
      </c>
      <c r="BH138" s="3" t="s">
        <v>306</v>
      </c>
      <c r="BI138" s="3" t="s">
        <v>306</v>
      </c>
      <c r="BJ138" s="3" t="s">
        <v>306</v>
      </c>
      <c r="BK138" s="3" t="s">
        <v>306</v>
      </c>
      <c r="BL138" s="3" t="s">
        <v>306</v>
      </c>
      <c r="BM138" s="3" t="s">
        <v>307</v>
      </c>
      <c r="BN138" s="3" t="s">
        <v>307</v>
      </c>
      <c r="BO138" s="3" t="s">
        <v>307</v>
      </c>
      <c r="BP138" s="3" t="s">
        <v>307</v>
      </c>
      <c r="BQ138" s="3" t="s">
        <v>307</v>
      </c>
      <c r="BR138" s="3" t="s">
        <v>308</v>
      </c>
      <c r="BS138" s="3" t="s">
        <v>308</v>
      </c>
      <c r="BT138" s="3" t="s">
        <v>308</v>
      </c>
      <c r="BU138" s="3" t="s">
        <v>308</v>
      </c>
      <c r="BV138" s="3" t="s">
        <v>308</v>
      </c>
      <c r="BW138" s="3" t="s">
        <v>309</v>
      </c>
      <c r="BX138" s="3" t="s">
        <v>309</v>
      </c>
      <c r="BY138" s="3" t="s">
        <v>309</v>
      </c>
      <c r="BZ138" s="3" t="s">
        <v>309</v>
      </c>
      <c r="CA138" s="3" t="s">
        <v>309</v>
      </c>
      <c r="CB138" s="3" t="s">
        <v>310</v>
      </c>
      <c r="CC138" s="3" t="s">
        <v>310</v>
      </c>
      <c r="CD138" s="3" t="s">
        <v>310</v>
      </c>
      <c r="CE138" s="3" t="s">
        <v>310</v>
      </c>
      <c r="CF138" s="3" t="s">
        <v>311</v>
      </c>
      <c r="CG138" s="3" t="s">
        <v>311</v>
      </c>
      <c r="CH138" s="3" t="s">
        <v>311</v>
      </c>
      <c r="CI138" s="3" t="s">
        <v>311</v>
      </c>
      <c r="CJ138" s="3" t="s">
        <v>312</v>
      </c>
      <c r="CK138" s="3" t="s">
        <v>312</v>
      </c>
      <c r="CL138" s="3" t="s">
        <v>312</v>
      </c>
      <c r="CM138" s="3" t="s">
        <v>312</v>
      </c>
      <c r="CN138" s="3" t="s">
        <v>312</v>
      </c>
      <c r="CO138" s="3" t="s">
        <v>313</v>
      </c>
      <c r="CP138" s="3" t="s">
        <v>313</v>
      </c>
      <c r="CQ138" s="3" t="s">
        <v>313</v>
      </c>
      <c r="CR138" s="3" t="s">
        <v>313</v>
      </c>
    </row>
    <row r="142" spans="1:96" ht="15.75" x14ac:dyDescent="0.2">
      <c r="A142" s="6" t="s">
        <v>26</v>
      </c>
      <c r="B142" s="7" t="s">
        <v>27</v>
      </c>
      <c r="C142" s="7" t="s">
        <v>28</v>
      </c>
      <c r="D142" s="7" t="s">
        <v>29</v>
      </c>
      <c r="E142" s="7" t="s">
        <v>30</v>
      </c>
      <c r="F142" s="7" t="s">
        <v>31</v>
      </c>
      <c r="G142" s="7" t="s">
        <v>32</v>
      </c>
      <c r="H142" s="7" t="s">
        <v>33</v>
      </c>
      <c r="I142" s="7" t="s">
        <v>34</v>
      </c>
      <c r="J142" s="7" t="s">
        <v>35</v>
      </c>
      <c r="K142" s="7" t="s">
        <v>36</v>
      </c>
      <c r="T142" t="s">
        <v>304</v>
      </c>
    </row>
    <row r="143" spans="1:96" ht="15.75" x14ac:dyDescent="0.2">
      <c r="A143" s="6" t="s">
        <v>37</v>
      </c>
      <c r="B143" s="7">
        <v>0.91459999999999997</v>
      </c>
      <c r="C143" s="7">
        <v>0.91539999999999999</v>
      </c>
      <c r="D143" s="7">
        <v>0.85360000000000003</v>
      </c>
      <c r="E143" s="7">
        <v>0.8972</v>
      </c>
      <c r="F143" s="7">
        <v>0.76180000000000003</v>
      </c>
      <c r="G143" s="7">
        <v>0.75770000000000004</v>
      </c>
      <c r="H143" s="7">
        <v>0.91520000000000001</v>
      </c>
      <c r="I143" s="7">
        <v>0.85919999999999996</v>
      </c>
      <c r="J143" s="7">
        <v>0.9153</v>
      </c>
      <c r="K143" s="7">
        <v>0.84960000000000002</v>
      </c>
    </row>
    <row r="144" spans="1:96" ht="15.75" x14ac:dyDescent="0.2">
      <c r="A144" s="6" t="s">
        <v>5</v>
      </c>
      <c r="B144" s="7">
        <v>0.98523780000000005</v>
      </c>
      <c r="C144" s="7">
        <v>0.99082570000000003</v>
      </c>
      <c r="E144" s="7"/>
      <c r="F144" s="7">
        <v>0.55166760000000004</v>
      </c>
      <c r="G144" s="7">
        <v>0.74082570000000003</v>
      </c>
      <c r="H144" s="7">
        <v>0.65828319999999996</v>
      </c>
      <c r="I144" s="7">
        <v>0.73394499999999996</v>
      </c>
      <c r="J144" s="7">
        <v>0.57627119999999998</v>
      </c>
      <c r="K144" s="7">
        <v>0.60550459999999995</v>
      </c>
    </row>
    <row r="145" spans="1:11" ht="15.75" x14ac:dyDescent="0.2">
      <c r="A145" s="6" t="s">
        <v>38</v>
      </c>
      <c r="B145" s="7">
        <v>0.98950349999999998</v>
      </c>
      <c r="C145" s="7">
        <v>0.99190129999999999</v>
      </c>
      <c r="D145" s="7">
        <v>0.78137000000000001</v>
      </c>
      <c r="E145" s="7">
        <v>0.81382469999999996</v>
      </c>
      <c r="F145" s="7">
        <v>0.75214899999999996</v>
      </c>
      <c r="G145" s="7">
        <v>0.82598329999999998</v>
      </c>
      <c r="H145" s="7">
        <v>0.8632666</v>
      </c>
      <c r="I145" s="7">
        <v>0.81709370000000003</v>
      </c>
      <c r="J145" s="7">
        <v>0.85429379999999999</v>
      </c>
      <c r="K145" s="7">
        <v>0.76681429999999995</v>
      </c>
    </row>
    <row r="146" spans="1:11" ht="15.75" x14ac:dyDescent="0.2">
      <c r="A146" s="6" t="s">
        <v>6</v>
      </c>
      <c r="B146" s="7">
        <v>0.9781995</v>
      </c>
      <c r="C146" s="7">
        <v>0.98364819999999997</v>
      </c>
      <c r="D146" s="7">
        <v>0.50036670000000005</v>
      </c>
      <c r="E146" s="7">
        <v>0.60953420000000003</v>
      </c>
      <c r="F146" s="7">
        <v>0.45550420000000003</v>
      </c>
      <c r="G146" s="7">
        <v>0.63757989999999998</v>
      </c>
      <c r="H146" s="7">
        <v>0.70039870000000004</v>
      </c>
      <c r="I146" s="7">
        <v>0.61752649999999998</v>
      </c>
      <c r="J146" s="7">
        <v>0.67950790000000005</v>
      </c>
      <c r="K146" s="7">
        <v>0.50894790000000001</v>
      </c>
    </row>
    <row r="147" spans="1:11" ht="15.75" x14ac:dyDescent="0.2">
      <c r="A147" s="6" t="s">
        <v>39</v>
      </c>
      <c r="B147" s="7">
        <v>0.96397120000000003</v>
      </c>
      <c r="C147" s="7">
        <v>0.85141129999999998</v>
      </c>
      <c r="D147" s="7">
        <v>0.99694269999999996</v>
      </c>
      <c r="E147" s="7">
        <v>0.84418059999999995</v>
      </c>
      <c r="F147" s="7">
        <v>0.68387960000000003</v>
      </c>
      <c r="G147" s="7">
        <v>0.74617770000000005</v>
      </c>
      <c r="H147" s="7">
        <v>0.96364890000000003</v>
      </c>
      <c r="I147" s="7">
        <v>0.77600150000000001</v>
      </c>
      <c r="J147" s="7">
        <v>0.96347660000000002</v>
      </c>
      <c r="K147" s="7">
        <v>0.7451103</v>
      </c>
    </row>
    <row r="148" spans="1:11" ht="15.75" x14ac:dyDescent="0.2">
      <c r="A148" s="6" t="s">
        <v>7</v>
      </c>
      <c r="B148" s="7">
        <v>0.94230380000000002</v>
      </c>
      <c r="C148" s="7">
        <v>0.95991890000000002</v>
      </c>
      <c r="D148" s="7">
        <v>0.5540157</v>
      </c>
      <c r="E148" s="7">
        <v>0.59521690000000005</v>
      </c>
      <c r="F148" s="7">
        <v>0.51391039999999999</v>
      </c>
      <c r="G148" s="7">
        <v>0.58228500000000005</v>
      </c>
      <c r="H148" s="7">
        <v>0.72804500000000005</v>
      </c>
      <c r="I148" s="7">
        <v>0.59214549999999999</v>
      </c>
      <c r="J148" s="7">
        <v>0.71865319999999999</v>
      </c>
      <c r="K148" s="7">
        <v>0.54032979999999997</v>
      </c>
    </row>
    <row r="149" spans="1:11" ht="15.75" x14ac:dyDescent="0.2">
      <c r="A149" s="6" t="s">
        <v>40</v>
      </c>
      <c r="B149" s="7">
        <v>8.76947E-2</v>
      </c>
      <c r="C149" s="7">
        <v>4.9908399999999999E-2</v>
      </c>
      <c r="D149" s="7">
        <v>0.82859309999999997</v>
      </c>
      <c r="E149" s="7">
        <v>0.61687449999999999</v>
      </c>
      <c r="F149" s="7">
        <v>0.98597179999999995</v>
      </c>
      <c r="G149" s="7">
        <v>0.67607110000000004</v>
      </c>
      <c r="H149" s="7">
        <v>0.41930790000000001</v>
      </c>
      <c r="I149" s="7">
        <v>0.64544999999999997</v>
      </c>
      <c r="J149" s="7">
        <v>0.4367105</v>
      </c>
      <c r="K149" s="7">
        <v>0.77573259999999999</v>
      </c>
    </row>
    <row r="150" spans="1:11" ht="15.75" x14ac:dyDescent="0.2">
      <c r="A150" s="6" t="s">
        <v>8</v>
      </c>
      <c r="B150" s="7">
        <v>8.3386459999999996E-2</v>
      </c>
      <c r="C150" s="7">
        <v>5.5372579999999998E-2</v>
      </c>
      <c r="D150" s="7">
        <v>0.45389040000000003</v>
      </c>
      <c r="E150" s="7">
        <v>0.42221170000000002</v>
      </c>
      <c r="F150" s="7">
        <v>0.59045479999999995</v>
      </c>
      <c r="G150" s="7">
        <v>0.47535359999999999</v>
      </c>
      <c r="H150" s="7">
        <v>0.30319669999999999</v>
      </c>
      <c r="I150" s="7">
        <v>0.45407809999999998</v>
      </c>
      <c r="J150" s="7">
        <v>0.31189440000000002</v>
      </c>
      <c r="K150" s="7">
        <v>0.51006759999999995</v>
      </c>
    </row>
    <row r="151" spans="1:11" ht="15.75" x14ac:dyDescent="0.2">
      <c r="A151" s="6" t="s">
        <v>41</v>
      </c>
      <c r="B151" s="7">
        <v>5.9022850000000002E-2</v>
      </c>
      <c r="C151" s="7">
        <v>3.5550379999999999E-2</v>
      </c>
      <c r="D151" s="7">
        <v>0.80254179999999997</v>
      </c>
      <c r="E151" s="7">
        <v>0.57409339999999998</v>
      </c>
      <c r="F151" s="7">
        <v>0.64685740000000003</v>
      </c>
      <c r="G151" s="7">
        <v>0.53528710000000002</v>
      </c>
      <c r="H151" s="7">
        <v>0.35996280000000003</v>
      </c>
      <c r="I151" s="7">
        <v>0.53448980000000001</v>
      </c>
      <c r="J151" s="7">
        <v>0.3771931</v>
      </c>
      <c r="K151" s="7">
        <v>0.63388120000000003</v>
      </c>
    </row>
    <row r="152" spans="1:11" ht="15.75" x14ac:dyDescent="0.2">
      <c r="A152" s="6" t="s">
        <v>42</v>
      </c>
      <c r="B152" s="7">
        <v>5.769618E-2</v>
      </c>
      <c r="C152" s="7">
        <v>4.0081079999999998E-2</v>
      </c>
      <c r="D152" s="7">
        <v>0.4459843</v>
      </c>
      <c r="E152" s="7">
        <v>0.40478310000000001</v>
      </c>
      <c r="F152" s="7">
        <v>0.48608960000000001</v>
      </c>
      <c r="G152" s="7">
        <v>0.417715</v>
      </c>
      <c r="H152" s="7">
        <v>0.271955</v>
      </c>
      <c r="I152" s="7">
        <v>0.40785450000000001</v>
      </c>
      <c r="J152" s="7">
        <v>0.28134680000000001</v>
      </c>
      <c r="K152" s="7">
        <v>0.45967019999999997</v>
      </c>
    </row>
    <row r="153" spans="1:11" ht="15.75" x14ac:dyDescent="0.2">
      <c r="A153" s="8" t="s">
        <v>43</v>
      </c>
      <c r="B153" s="7">
        <v>0.94230380000000002</v>
      </c>
      <c r="C153" s="7">
        <v>0.95991890000000002</v>
      </c>
      <c r="D153" s="7">
        <v>0.5540157</v>
      </c>
      <c r="E153" s="7">
        <v>0.59521690000000005</v>
      </c>
      <c r="F153" s="7">
        <v>0.51391039999999999</v>
      </c>
      <c r="G153" s="7">
        <v>0.58228500000000005</v>
      </c>
      <c r="H153" s="7">
        <v>0.72804500000000005</v>
      </c>
      <c r="I153" s="7">
        <v>0.59214549999999999</v>
      </c>
      <c r="J153" s="7">
        <v>0.71865319999999999</v>
      </c>
      <c r="K153" s="7">
        <v>0.54032979999999997</v>
      </c>
    </row>
    <row r="154" spans="1:11" ht="15.75" x14ac:dyDescent="0.2">
      <c r="A154" s="8" t="s">
        <v>44</v>
      </c>
      <c r="B154" s="7">
        <v>0.97499999999999998</v>
      </c>
      <c r="C154" s="7">
        <v>0.98299999999999998</v>
      </c>
      <c r="D154" s="7"/>
      <c r="E154" s="7"/>
      <c r="F154" s="7">
        <v>0.52600000000000002</v>
      </c>
      <c r="G154" s="7">
        <v>0.66400000000000003</v>
      </c>
      <c r="H154" s="7">
        <v>0.64500000000000002</v>
      </c>
      <c r="I154" s="7">
        <v>0.64500000000000002</v>
      </c>
      <c r="J154" s="7">
        <v>0.44700000000000001</v>
      </c>
      <c r="K154" s="7">
        <v>0.51700000000000002</v>
      </c>
    </row>
    <row r="155" spans="1:11" ht="15.75" x14ac:dyDescent="0.2"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5.75" x14ac:dyDescent="0.2">
      <c r="A156" s="9" t="s">
        <v>26</v>
      </c>
      <c r="B156" s="10" t="s">
        <v>45</v>
      </c>
      <c r="C156" s="10" t="s">
        <v>46</v>
      </c>
      <c r="D156" s="10" t="s">
        <v>47</v>
      </c>
      <c r="E156" s="10" t="s">
        <v>48</v>
      </c>
      <c r="F156" s="10" t="s">
        <v>49</v>
      </c>
      <c r="G156" s="10" t="s">
        <v>50</v>
      </c>
      <c r="H156" s="10"/>
      <c r="I156" s="10"/>
      <c r="J156" s="10"/>
      <c r="K156" s="10"/>
    </row>
    <row r="157" spans="1:11" ht="15.75" x14ac:dyDescent="0.2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</row>
    <row r="158" spans="1:11" ht="15.75" x14ac:dyDescent="0.2">
      <c r="A158" s="6" t="s">
        <v>5</v>
      </c>
      <c r="B158" s="5">
        <v>0.96479999999999999</v>
      </c>
      <c r="C158" s="7"/>
      <c r="D158" s="5">
        <v>6.2100000000000002E-2</v>
      </c>
      <c r="E158" s="5">
        <v>0.13300000000000001</v>
      </c>
      <c r="F158" s="5">
        <v>0.501</v>
      </c>
      <c r="G158" s="5">
        <v>0.10199999999999999</v>
      </c>
      <c r="H158" s="7"/>
      <c r="I158" s="7"/>
      <c r="J158" s="7"/>
      <c r="K158" s="7"/>
    </row>
    <row r="159" spans="1:11" ht="15.75" x14ac:dyDescent="0.2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spans="1:11" ht="15.75" x14ac:dyDescent="0.2">
      <c r="A160" s="6" t="s">
        <v>6</v>
      </c>
      <c r="B160" s="5">
        <v>0.98440000000000005</v>
      </c>
      <c r="C160" s="7"/>
      <c r="D160" s="5">
        <v>0.56420000000000003</v>
      </c>
      <c r="E160" s="5">
        <v>0.2757</v>
      </c>
      <c r="F160" s="5">
        <v>0.4577</v>
      </c>
      <c r="G160" s="5">
        <v>0.1749</v>
      </c>
      <c r="H160" s="7"/>
      <c r="I160" s="7"/>
      <c r="J160" s="7"/>
      <c r="K160" s="7"/>
    </row>
    <row r="161" spans="1:11" ht="15.75" x14ac:dyDescent="0.2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spans="1:11" ht="15.75" x14ac:dyDescent="0.2">
      <c r="A162" s="6" t="s">
        <v>7</v>
      </c>
      <c r="B162" s="5">
        <v>0.92210000000000003</v>
      </c>
      <c r="C162" s="7"/>
      <c r="D162" s="5">
        <v>0.54459999999999997</v>
      </c>
      <c r="E162" s="5">
        <v>0.40500000000000003</v>
      </c>
      <c r="F162" s="5">
        <v>0.50070000000000003</v>
      </c>
      <c r="G162" s="5">
        <v>0.1777</v>
      </c>
      <c r="H162" s="7"/>
      <c r="I162" s="7"/>
      <c r="J162" s="7"/>
      <c r="K162" s="7"/>
    </row>
    <row r="163" spans="1:11" ht="15.75" x14ac:dyDescent="0.2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spans="1:11" ht="15.75" x14ac:dyDescent="0.2">
      <c r="A164" s="6" t="s">
        <v>8</v>
      </c>
      <c r="B164" s="5">
        <v>0.10539999999999999</v>
      </c>
      <c r="C164" s="7"/>
      <c r="D164" s="5">
        <v>0.48330000000000001</v>
      </c>
      <c r="E164" s="5">
        <v>0.60460000000000003</v>
      </c>
      <c r="F164" s="5">
        <v>0.58289999999999997</v>
      </c>
      <c r="G164" s="5">
        <v>0.87729999999999997</v>
      </c>
      <c r="H164" s="7"/>
      <c r="I164" s="7"/>
      <c r="J164" s="7"/>
      <c r="K164" s="7"/>
    </row>
    <row r="165" spans="1:11" ht="15.75" x14ac:dyDescent="0.2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 ht="15.75" x14ac:dyDescent="0.2">
      <c r="A166" s="6" t="s">
        <v>51</v>
      </c>
      <c r="B166" s="5">
        <v>0.88080000000000003</v>
      </c>
      <c r="C166" s="7"/>
      <c r="D166" s="5">
        <v>3.1399999999999997E-2</v>
      </c>
      <c r="E166" s="5">
        <v>2.3E-3</v>
      </c>
      <c r="F166" s="5">
        <v>0.29139999999999999</v>
      </c>
      <c r="G166" s="5">
        <v>5.1049999999999998E-2</v>
      </c>
      <c r="H166" s="7"/>
      <c r="I166" s="7"/>
      <c r="J166" s="7"/>
      <c r="K166" s="7"/>
    </row>
    <row r="167" spans="1:11" ht="15.75" x14ac:dyDescent="0.2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spans="1:11" ht="15.75" x14ac:dyDescent="0.2">
      <c r="A168" s="14" t="s">
        <v>52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</sheetData>
  <mergeCells count="99">
    <mergeCell ref="AU127:AY127"/>
    <mergeCell ref="B127:F127"/>
    <mergeCell ref="G127:K127"/>
    <mergeCell ref="L127:P127"/>
    <mergeCell ref="Q127:U127"/>
    <mergeCell ref="V127:Z127"/>
    <mergeCell ref="AA127:AE127"/>
    <mergeCell ref="AF127:AJ127"/>
    <mergeCell ref="AK127:AO127"/>
    <mergeCell ref="AP127:AT127"/>
    <mergeCell ref="BW80:CA80"/>
    <mergeCell ref="BC4:BG4"/>
    <mergeCell ref="BH4:BL4"/>
    <mergeCell ref="BM4:BQ4"/>
    <mergeCell ref="BR4:BU4"/>
    <mergeCell ref="BV4:BZ4"/>
    <mergeCell ref="CV80:CZ80"/>
    <mergeCell ref="CV68:CZ68"/>
    <mergeCell ref="CA4:CE4"/>
    <mergeCell ref="CF4:CJ4"/>
    <mergeCell ref="CK4:CO4"/>
    <mergeCell ref="CP4:CT4"/>
    <mergeCell ref="CU4:CY4"/>
    <mergeCell ref="CB80:CF80"/>
    <mergeCell ref="CG80:CK80"/>
    <mergeCell ref="CL80:CP80"/>
    <mergeCell ref="CQ80:CU80"/>
    <mergeCell ref="CB68:CF68"/>
    <mergeCell ref="CG68:CK68"/>
    <mergeCell ref="CL68:CP68"/>
    <mergeCell ref="CQ68:CU68"/>
    <mergeCell ref="BW68:CA68"/>
    <mergeCell ref="B80:F80"/>
    <mergeCell ref="G80:K80"/>
    <mergeCell ref="L80:P80"/>
    <mergeCell ref="Q80:U80"/>
    <mergeCell ref="V80:Z80"/>
    <mergeCell ref="BC68:BG68"/>
    <mergeCell ref="BH68:BL68"/>
    <mergeCell ref="BM68:BQ68"/>
    <mergeCell ref="BR68:BV68"/>
    <mergeCell ref="B68:F68"/>
    <mergeCell ref="G68:K68"/>
    <mergeCell ref="L68:P68"/>
    <mergeCell ref="Q68:U68"/>
    <mergeCell ref="V68:Z68"/>
    <mergeCell ref="AF80:AJ80"/>
    <mergeCell ref="AK80:AO80"/>
    <mergeCell ref="BC80:BG80"/>
    <mergeCell ref="BH80:BL80"/>
    <mergeCell ref="BM80:BQ80"/>
    <mergeCell ref="BR80:BV80"/>
    <mergeCell ref="B56:G56"/>
    <mergeCell ref="H56:M56"/>
    <mergeCell ref="N56:Q56"/>
    <mergeCell ref="R56:U56"/>
    <mergeCell ref="V56:Y56"/>
    <mergeCell ref="C4:G4"/>
    <mergeCell ref="H4:L4"/>
    <mergeCell ref="AP4:AT4"/>
    <mergeCell ref="Z43:AC43"/>
    <mergeCell ref="N43:Q43"/>
    <mergeCell ref="R43:U43"/>
    <mergeCell ref="V43:Y43"/>
    <mergeCell ref="H43:M43"/>
    <mergeCell ref="B43:G43"/>
    <mergeCell ref="AD43:AG43"/>
    <mergeCell ref="M4:Q4"/>
    <mergeCell ref="R4:U4"/>
    <mergeCell ref="V4:Z4"/>
    <mergeCell ref="AA4:AE4"/>
    <mergeCell ref="AF4:AJ4"/>
    <mergeCell ref="Z56:AC56"/>
    <mergeCell ref="AA68:AE68"/>
    <mergeCell ref="AD56:AG56"/>
    <mergeCell ref="AA80:AE80"/>
    <mergeCell ref="AP80:AT80"/>
    <mergeCell ref="AU80:AY80"/>
    <mergeCell ref="AU4:AY4"/>
    <mergeCell ref="AK4:AO4"/>
    <mergeCell ref="AH56:AK56"/>
    <mergeCell ref="AH43:AK43"/>
    <mergeCell ref="AF68:AJ68"/>
    <mergeCell ref="AK68:AO68"/>
    <mergeCell ref="AP68:AT68"/>
    <mergeCell ref="AU68:AY68"/>
    <mergeCell ref="AL43:AO43"/>
    <mergeCell ref="AP43:AS43"/>
    <mergeCell ref="AL56:AO56"/>
    <mergeCell ref="AP56:AS56"/>
    <mergeCell ref="CB127:CF127"/>
    <mergeCell ref="CG127:CK127"/>
    <mergeCell ref="CL127:CP127"/>
    <mergeCell ref="CQ127:CU127"/>
    <mergeCell ref="BC127:BG127"/>
    <mergeCell ref="BH127:BL127"/>
    <mergeCell ref="BM127:BQ127"/>
    <mergeCell ref="BR127:BV127"/>
    <mergeCell ref="BW127:CA127"/>
  </mergeCells>
  <phoneticPr fontId="3" type="noConversion"/>
  <conditionalFormatting sqref="V45:Y47 V51:Y52 V49:Y49 E50:T50 E51:G52 E49:G49 I49 E45:G47 I51:I52 K49:T49 I45:I47 K45:T47 K51:T5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Y53 E53:G53 I53 K53:T5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53 E45:J47 E49:J53 E48:AC48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60 B62:M66 B61:AC6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6:G6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:D64 B6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8:V60 H64:M64 L65:M65 L58:M60 L62:M63 V62:V6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M66 V6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8:W60 W62:W6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:Y60 X62:Y6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5:U47 U49:U5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5:AC47 Z49:AC5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8:U60 N62:U6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:K72 B74:K78 B73:AY7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0:Y5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7:S87 Q85:AE8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7:U8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7:X8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7:Z8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7:AC8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7:AE8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P9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0:R72 L74:R7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0:AO72 S74:AO7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0:AT72 AP74:AT7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70:AY72 AU74:AY7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:AJ9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2:AO9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82:AP9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82:AY9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8:AK6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5:AK5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70:BL72 BC74:BL78 BC73:CZ7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0:BS72 BM74:BS7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70:CP72 BT74:CP7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70:CU72 CQ74:CU7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70:CZ72 CV74:CZ7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82:BQ9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G82:CK9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82:CP9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82:CQ9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82:CZ9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82:CF9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6:CY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:CY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:CY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:CY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:CY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:CY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45:AS5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58:AS6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4:P134 B132:AT1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3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34:AY134 AU135:AY137 AU129:AY1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3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134:CR1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O1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34:BQ134 BC132:CR13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5:BG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:BG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:BG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8:BF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:BG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G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1:BG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2:BG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3:B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4:BG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:B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K1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{1FEB610E-4CF7-4BBE-84F6-67636058F4F2}</x14:id>
        </ext>
      </extLst>
    </cfRule>
  </conditionalFormatting>
  <conditionalFormatting sqref="B154:K1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{265EEDDE-C387-4AF6-B3D6-148C1479818F}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EB610E-4CF7-4BBE-84F6-67636058F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B143:K153</xm:sqref>
        </x14:conditionalFormatting>
        <x14:conditionalFormatting xmlns:xm="http://schemas.microsoft.com/office/excel/2006/main">
          <x14:cfRule type="dataBar" id="{265EEDDE-C387-4AF6-B3D6-148C14798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B154:K154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柯长霖</dc:creator>
  <cp:lastModifiedBy>柯长霖</cp:lastModifiedBy>
  <dcterms:created xsi:type="dcterms:W3CDTF">2020-03-05T05:27:04Z</dcterms:created>
  <dcterms:modified xsi:type="dcterms:W3CDTF">2020-06-09T15:12:56Z</dcterms:modified>
</cp:coreProperties>
</file>