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llem" sheetId="1" r:id="rId3"/>
    <sheet state="visible" name="Michiel" sheetId="2" r:id="rId4"/>
    <sheet state="visible" name="Eldin" sheetId="3" r:id="rId5"/>
  </sheets>
  <definedNames/>
  <calcPr/>
</workbook>
</file>

<file path=xl/sharedStrings.xml><?xml version="1.0" encoding="utf-8"?>
<sst xmlns="http://schemas.openxmlformats.org/spreadsheetml/2006/main" count="122" uniqueCount="106">
  <si>
    <t>Datum</t>
  </si>
  <si>
    <t>Uren</t>
  </si>
  <si>
    <t>Notitie</t>
  </si>
  <si>
    <t>Plan van Aanpak Versie 2.0, hardware lijst definitief maken</t>
  </si>
  <si>
    <t>Inhoud van FO, TO, Testverslag bepalen. Organisatie van Drive bijgewerkt</t>
  </si>
  <si>
    <t>Functioneel ontwerp: Activity diagram, CRUD matrix, Ethische verantwoording, Security, Sequence Diagram</t>
  </si>
  <si>
    <t>Gesprek met netwerkbeheer over toegang tot het netwerk. Code standaard opgesteld. FO: kleine aanpassingen aan activity diagram, sequence diagram en CRUD matrix.  Inleiding geschreven, enkele testscenario's opgesteld</t>
  </si>
  <si>
    <t>FO nagekeken, kleine aanpassingen, voortgangsgesprek met Gido</t>
  </si>
  <si>
    <t>PICOTCP workshop</t>
  </si>
  <si>
    <t>Technisch ontwerp: Sequence Diagram, Class diagram, Timing Diagram en Activity diagram</t>
  </si>
  <si>
    <t>Ethische verantwoording, Technisch ontwerp: Inleiding, Sequence diagram, activity diagram. TO nakijken en fouten updaten</t>
  </si>
  <si>
    <t>TO nakijken, aanpassingen activity diagram. Workshop ethiek</t>
  </si>
  <si>
    <t>Progress report week 2 maken, TO/FO opsturen voor feedback</t>
  </si>
  <si>
    <t>Gesprek met Gido, FO updaten</t>
  </si>
  <si>
    <t>FO en To updaten, Verschil beschrijven tussen realiseren en concept</t>
  </si>
  <si>
    <t>Gesprek hago, Functioneel ontwerp: Hoe wordt data verstuurd. progress report week 3. Onderzoek naar bots voor whatsapp/telegram</t>
  </si>
  <si>
    <t>BLE uittesten, progress report schrijven</t>
  </si>
  <si>
    <t>USART2 library, aanvullingen bij de backlog toevoegen</t>
  </si>
  <si>
    <t>Backlog verdelen, Programmeren library battery measure</t>
  </si>
  <si>
    <t>Testen battery measure library, Starten met Installatie programma</t>
  </si>
  <si>
    <t>Installatie programma, kijkt welk type module aangesloten is en past daar de indeling van het scherm aan.</t>
  </si>
  <si>
    <t>Battery measure library omzetten van STM32F0xx naar STM32F1xx, acknowledge on receive voor de ble library</t>
  </si>
  <si>
    <t>MongoDB opzetten, ble acknowledge                      ('s ochtends sollicitatiegesprek)</t>
  </si>
  <si>
    <t>progress report week 5, Marketing document   ('s avonds thuis)</t>
  </si>
  <si>
    <t>memory management (malloc), testen acknowledge, verdergaan met installatie programma</t>
  </si>
  <si>
    <t>Battery measurement stroom uitzetten, gesprek Gido, Gesprek Hago</t>
  </si>
  <si>
    <t>Technisch ontwerp: Klassen diagram updaten, zodat het overeenkomt met de realisatie</t>
  </si>
  <si>
    <t>Technisch ontwerp: klassen diagram updaten, uitleg erbij schrijven. Progress report week 6. BLE acknowledgement optimalisatie/bug fixes manier bedenken</t>
  </si>
  <si>
    <t>BLE acknowledgment optimalisatie/ bug fixes. Battery measure library omschrijven van HAL naar registers</t>
  </si>
  <si>
    <t>Sensor module alles samenvoegen</t>
  </si>
  <si>
    <t>Battery measurement open drain (zodat de batterij niet te snel leegloopt), installatieprogramma</t>
  </si>
  <si>
    <t xml:space="preserve">sensormodule helpen, ble helpen, mastermodule helpen </t>
  </si>
  <si>
    <t>Documentatie: Ethische verantwoording, progress report kerstvakantie. Alle documentatie doorlezen om te kijken of alles nog klopt. Begin maken met het final report, trello bijgewerkt</t>
  </si>
  <si>
    <t>Sensor module power efficiency, gesprek Gido, sensor module alles samenvoegen</t>
  </si>
  <si>
    <t>Sensor module code afmaken, master module, verbinding tussen sensor module en master module testen</t>
  </si>
  <si>
    <t>Documentatie: Klassendiagram Sensor module, Schematische weergaven van sensor module en master module, Database ontwerp, Security</t>
  </si>
  <si>
    <t>Timing diagram, Testverslag, Klassendiagram master module, progress report week 7, Reflecties, alle documentatie nog een keer doorlezen</t>
  </si>
  <si>
    <t xml:space="preserve">Klassen diagram, Activity diagram, sequence diagram, Alles afronden, layout fixen van documentatie (google docs naar docx naar pdf). </t>
  </si>
  <si>
    <t>PVA versie 2.0 + contact Tim en Netwerkbeheerder</t>
  </si>
  <si>
    <t xml:space="preserve">inhoud van FO/TO/testverslag bepalen, organisatie van opslagmedium </t>
  </si>
  <si>
    <t>Functioneel ontwerp</t>
  </si>
  <si>
    <t>FO nagekeken, kleine aanpassingen, voortgangs gesprek met Gido</t>
  </si>
  <si>
    <t>Pico tcp workshop</t>
  </si>
  <si>
    <t>FO:Schermontwerpen gemaakt, TO: Concept</t>
  </si>
  <si>
    <t xml:space="preserve">FO: SchermontwerpenTO: Requirements , State Machine Diagram </t>
  </si>
  <si>
    <t>TO/FO nakijken, kleine aanpassingen gemaakt.</t>
  </si>
  <si>
    <t>mailen en zo</t>
  </si>
  <si>
    <t>Gesprek gido over FO, TO + voorbereiding</t>
  </si>
  <si>
    <t>TO/FO aanpassingen gemaakt. verschil tussen realisatie en concept</t>
  </si>
  <si>
    <t>Gesprek Hago, Solderen BLE</t>
  </si>
  <si>
    <t>BLE uittesten en initialiseren</t>
  </si>
  <si>
    <t>Inschrijven winnovation, afstandsensor lib proberen te maken</t>
  </si>
  <si>
    <t>op school: afstand sensor werkend krijgen + data doorsturen via usart.3u  thuis: opschonen code, laten voldoen aan code standaard, optimaliseren van send interval</t>
  </si>
  <si>
    <t>sonar sensor lib maken, testen gebruik en bluetooth comunitie</t>
  </si>
  <si>
    <t>sonar sensor Logica + omzetten naar stm32f10</t>
  </si>
  <si>
    <t>sonar sensor logica</t>
  </si>
  <si>
    <t>Sonar sensor logica, registreer toiletgebruik + Problemen sensor proberen te vinden.</t>
  </si>
  <si>
    <t>sensor logica problemen opgelost, registreer toilet gebruik</t>
  </si>
  <si>
    <t xml:space="preserve">sensor logica </t>
  </si>
  <si>
    <t>bluetooth logica + sensor</t>
  </si>
  <si>
    <t>testen sensor + doorsturen naar telefoon</t>
  </si>
  <si>
    <t>werken aan sensor logica</t>
  </si>
  <si>
    <t>sensor module + behuizing</t>
  </si>
  <si>
    <t>powersaving mislukking</t>
  </si>
  <si>
    <t>sensormodule funtionaliteiten combineren</t>
  </si>
  <si>
    <t>sensormodulle werkend krijgen</t>
  </si>
  <si>
    <t>Sensormodule laatste hand</t>
  </si>
  <si>
    <t>documentatie</t>
  </si>
  <si>
    <t>documentatie + omzetten naar codestandaard</t>
  </si>
  <si>
    <t>totaal:</t>
  </si>
  <si>
    <t>Totaal:</t>
  </si>
  <si>
    <t>Inhoud FO, TO, Testverslag bepalen, Organisatie Drive voor Documentatie bijgewerkt</t>
  </si>
  <si>
    <t>FO Use Case Diagram, User Stories &amp; Casus</t>
  </si>
  <si>
    <t>Netwerk Beheerder Afspraak, afronden Use Cases Diagram - Test Scenarios geschreven - toegevoegd aan FO - Code Standaard opgesteld</t>
  </si>
  <si>
    <t>Scope FO geschreven &amp; Workshop PicoTCP</t>
  </si>
  <si>
    <t>Technisch Ontwerp Deployment Diagram &amp; Database ontwerp gemaakt en beschreven</t>
  </si>
  <si>
    <t>Technisch Ontwerp Deployment Diagram &amp; Database ontwerp afgemaakt en TO doorgenomen</t>
  </si>
  <si>
    <t>FO etc opstuur klaar maken</t>
  </si>
  <si>
    <t>Voortgang gesprek, besproken wijziging FO/TO</t>
  </si>
  <si>
    <t>FO aangepast, TO aangepast</t>
  </si>
  <si>
    <t>BLE modules binnengekregen, gesoldeerd en poging tot aansturing gedaan</t>
  </si>
  <si>
    <t>ESP-01 uittesten</t>
  </si>
  <si>
    <t>BLE modules solderen, uitleg geven, uittesten</t>
  </si>
  <si>
    <t>Backlog opstellen, multi usart library (af)maken en testen</t>
  </si>
  <si>
    <t>Backlog opdelen, begin ESP &lt;-&gt; BLE communciatie</t>
  </si>
  <si>
    <t>michiel geholpen met afstand sensor &amp; ble op esp</t>
  </si>
  <si>
    <t>beginsel ble esp afgerond en ble library voor stm begin</t>
  </si>
  <si>
    <t>problemen met malloc oplossen en ble stm verder maken</t>
  </si>
  <si>
    <t>problemen met malloc en ble stm verder maken</t>
  </si>
  <si>
    <t>MongoDB opzetten &amp; esp 8266 ble testen</t>
  </si>
  <si>
    <t>Ble library porten naar esp &amp; ble modules gesoldeerd</t>
  </si>
  <si>
    <t>Begin interface mongodb gemaakt, overstap van service mongodb, gesprek Gido, Gesprek Hago</t>
  </si>
  <si>
    <t>PCB design gemaakt</t>
  </si>
  <si>
    <t>Interface voor database gemaakt in Angular 5 (test kant)</t>
  </si>
  <si>
    <t>Begin database connectie via ESP</t>
  </si>
  <si>
    <t>helpen met ble afronden, connectie met database via ESP afgemaakt, ble van STM naar ESP geport</t>
  </si>
  <si>
    <t>start programeren van Master Module (aka combineren van alle losse libraries voor de master)</t>
  </si>
  <si>
    <t>herprogrameren master module vanwege memory leaks, helpen/meekijken met problemen sensor module</t>
  </si>
  <si>
    <t>herprogrameren master module vanwege memory leaks, start eigen json library (omdat het kan)</t>
  </si>
  <si>
    <t>verder met eigen json library (omdat het kan)</t>
  </si>
  <si>
    <t>memory leaks json library oplossen</t>
  </si>
  <si>
    <t>alles combineren op master module, crashes oplossen, memory leaks oplossen</t>
  </si>
  <si>
    <t>alles combineren op master module, crashes oplossen, memory leaks oplossen, meekijken naar sensor module, testen, alternatieve http methoden op esp proberen</t>
  </si>
  <si>
    <t>alternatieve http methoden op esp proberen om memory leak op te lossen</t>
  </si>
  <si>
    <t>esp code omzetten naar code standaard, commentaar, class diagram, database verantwoording, documentatie nakijken</t>
  </si>
  <si>
    <t>Bug fixes na dat de code naar code standaard gewijzigd was, class diagram bijwerken, code testen, sensor module code bug fix, hardware testen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</si>
</sst>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d mmmm yyyy"/>
  </numFmts>
  <fonts count="7">
    <font>
      <sz val="10.0"/>
      <color rgb="FF000000"/>
      <name val="Arial"/>
    </font>
    <font>
      <b/>
      <sz val="12.0"/>
      <color rgb="FFFFFFFF"/>
      <name val="Calibri"/>
    </font>
    <font/>
    <font>
      <name val="Arial"/>
    </font>
    <font>
      <b/>
      <sz val="11.0"/>
      <color rgb="FFFFFFFF"/>
      <name val="Calibri"/>
    </font>
    <font>
      <color rgb="FF000000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0">
    <border/>
    <border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right style="thin">
        <color rgb="FF8EA9DB"/>
      </right>
      <bottom style="thin">
        <color rgb="FF8EA9DB"/>
      </bottom>
    </border>
    <border>
      <right style="thin">
        <color rgb="FFF4B084"/>
      </right>
    </border>
    <border>
      <left style="thin">
        <color rgb="FF8EA9DB"/>
      </left>
      <bottom style="double">
        <color rgb="FF4472C4"/>
      </bottom>
    </border>
    <border>
      <bottom style="double">
        <color rgb="FF4472C4"/>
      </bottom>
    </border>
    <border>
      <right style="thin">
        <color rgb="FF8EA9DB"/>
      </right>
      <bottom style="double">
        <color rgb="FF4472C4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4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2" fillId="3" fontId="3" numFmtId="164" xfId="0" applyAlignment="1" applyBorder="1" applyFill="1" applyFont="1" applyNumberFormat="1">
      <alignment readingOrder="0" vertical="bottom"/>
    </xf>
    <xf borderId="1" fillId="3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readingOrder="0" vertical="bottom"/>
    </xf>
    <xf borderId="2" fillId="0" fontId="3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0" fillId="4" fontId="5" numFmtId="0" xfId="0" applyAlignment="1" applyFill="1" applyFont="1">
      <alignment horizontal="left" readingOrder="0"/>
    </xf>
    <xf borderId="2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2" fillId="4" fontId="3" numFmtId="164" xfId="0" applyAlignment="1" applyBorder="1" applyFont="1" applyNumberFormat="1">
      <alignment readingOrder="0" vertical="bottom"/>
    </xf>
    <xf borderId="1" fillId="4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vertical="bottom"/>
    </xf>
    <xf borderId="3" fillId="4" fontId="3" numFmtId="0" xfId="0" applyAlignment="1" applyBorder="1" applyFont="1">
      <alignment readingOrder="0" vertical="bottom"/>
    </xf>
    <xf borderId="2" fillId="3" fontId="3" numFmtId="164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1" fillId="5" fontId="3" numFmtId="0" xfId="0" applyAlignment="1" applyBorder="1" applyFill="1" applyFont="1">
      <alignment vertical="bottom"/>
    </xf>
    <xf borderId="5" fillId="3" fontId="3" numFmtId="164" xfId="0" applyAlignment="1" applyBorder="1" applyFont="1" applyNumberFormat="1">
      <alignment vertical="bottom"/>
    </xf>
    <xf borderId="6" fillId="3" fontId="3" numFmtId="0" xfId="0" applyAlignment="1" applyBorder="1" applyFont="1">
      <alignment vertical="bottom"/>
    </xf>
    <xf borderId="7" fillId="3" fontId="3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3" fillId="3" fontId="6" numFmtId="0" xfId="0" applyAlignment="1" applyBorder="1" applyFont="1">
      <alignment readingOrder="0" vertical="bottom"/>
    </xf>
    <xf borderId="0" fillId="3" fontId="5" numFmtId="0" xfId="0" applyAlignment="1" applyFont="1">
      <alignment horizontal="left" readingOrder="0"/>
    </xf>
    <xf borderId="8" fillId="3" fontId="3" numFmtId="164" xfId="0" applyAlignment="1" applyBorder="1" applyFont="1" applyNumberFormat="1">
      <alignment horizontal="right" vertical="bottom"/>
    </xf>
    <xf borderId="9" fillId="3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Uren versus datum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Willem!$A$1:$A$43</c:f>
            </c:strRef>
          </c:cat>
          <c:val>
            <c:numRef>
              <c:f>Willem!$B$1:$B$43</c:f>
            </c:numRef>
          </c:val>
          <c:smooth val="0"/>
        </c:ser>
        <c:axId val="1375149861"/>
        <c:axId val="1453684110"/>
      </c:lineChart>
      <c:catAx>
        <c:axId val="1375149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Uren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3684110"/>
      </c:catAx>
      <c:valAx>
        <c:axId val="1453684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514986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Uren versus Datum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Michiel!$A$1:$A$36</c:f>
            </c:strRef>
          </c:cat>
          <c:val>
            <c:numRef>
              <c:f>Michiel!$B$1:$B$36</c:f>
            </c:numRef>
          </c:val>
          <c:smooth val="0"/>
        </c:ser>
        <c:axId val="1875362278"/>
        <c:axId val="1088962430"/>
      </c:lineChart>
      <c:catAx>
        <c:axId val="1875362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Datum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88962430"/>
      </c:catAx>
      <c:valAx>
        <c:axId val="1088962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Uren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536227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Uren versus Datum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Eldin!$A$1:$A$44</c:f>
            </c:strRef>
          </c:cat>
          <c:val>
            <c:numRef>
              <c:f>Eldin!$B$1:$B$44</c:f>
            </c:numRef>
          </c:val>
          <c:smooth val="0"/>
        </c:ser>
        <c:axId val="1191974801"/>
        <c:axId val="1550006617"/>
      </c:lineChart>
      <c:catAx>
        <c:axId val="119197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Datum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0006617"/>
      </c:catAx>
      <c:valAx>
        <c:axId val="1550006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Uren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197480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58</xdr:row>
      <xdr:rowOff>114300</xdr:rowOff>
    </xdr:from>
    <xdr:to>
      <xdr:col>2</xdr:col>
      <xdr:colOff>3629025</xdr:colOff>
      <xdr:row>76</xdr:row>
      <xdr:rowOff>47625</xdr:rowOff>
    </xdr:to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55</xdr:row>
      <xdr:rowOff>57150</xdr:rowOff>
    </xdr:from>
    <xdr:to>
      <xdr:col>2</xdr:col>
      <xdr:colOff>3695700</xdr:colOff>
      <xdr:row>75</xdr:row>
      <xdr:rowOff>142875</xdr:rowOff>
    </xdr:to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314325</xdr:colOff>
      <xdr:row>45</xdr:row>
      <xdr:rowOff>0</xdr:rowOff>
    </xdr:from>
    <xdr:to>
      <xdr:col>2</xdr:col>
      <xdr:colOff>6029325</xdr:colOff>
      <xdr:row>62</xdr:row>
      <xdr:rowOff>133350</xdr:rowOff>
    </xdr:to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472C4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5.29"/>
    <col customWidth="1" min="3" max="3" width="185.86"/>
  </cols>
  <sheetData>
    <row r="1" ht="18.75">
      <c r="A1" s="1" t="str">
        <f>"Willem Fikkert (" &amp; (ROUNDUP(B78/336*100)) &amp; "%)"</f>
        <v>Willem Fikkert (57%)</v>
      </c>
      <c r="B1" s="2"/>
      <c r="C1" s="2"/>
      <c r="D1" s="3"/>
    </row>
    <row r="2" ht="16.5">
      <c r="A2" s="4" t="s">
        <v>0</v>
      </c>
      <c r="B2" s="5" t="s">
        <v>1</v>
      </c>
      <c r="C2" s="6" t="s">
        <v>2</v>
      </c>
      <c r="D2" s="7"/>
    </row>
    <row r="3">
      <c r="A3" s="8">
        <v>43052.0</v>
      </c>
      <c r="B3" s="9">
        <v>3.0</v>
      </c>
      <c r="C3" s="10" t="s">
        <v>3</v>
      </c>
      <c r="D3" s="7"/>
    </row>
    <row r="4">
      <c r="A4" s="11">
        <v>43053.0</v>
      </c>
      <c r="B4" s="12">
        <v>3.0</v>
      </c>
      <c r="C4" s="13" t="s">
        <v>4</v>
      </c>
      <c r="D4" s="7"/>
    </row>
    <row r="5">
      <c r="A5" s="8">
        <v>43054.0</v>
      </c>
      <c r="B5" s="9">
        <v>5.5</v>
      </c>
      <c r="C5" s="10" t="s">
        <v>5</v>
      </c>
      <c r="D5" s="7"/>
    </row>
    <row r="6">
      <c r="A6" s="11">
        <v>43055.0</v>
      </c>
      <c r="B6" s="12">
        <v>5.0</v>
      </c>
      <c r="C6" s="13" t="s">
        <v>6</v>
      </c>
      <c r="D6" s="7"/>
    </row>
    <row r="7">
      <c r="A7" s="8">
        <v>43056.0</v>
      </c>
      <c r="B7" s="9">
        <v>3.0</v>
      </c>
      <c r="C7" s="10" t="s">
        <v>7</v>
      </c>
      <c r="D7" s="7"/>
    </row>
    <row r="8">
      <c r="A8" s="11">
        <v>43059.0</v>
      </c>
      <c r="B8" s="12">
        <v>3.5</v>
      </c>
      <c r="C8" s="13" t="s">
        <v>8</v>
      </c>
      <c r="D8" s="7"/>
    </row>
    <row r="9">
      <c r="A9" s="8">
        <v>43060.0</v>
      </c>
      <c r="B9" s="9">
        <v>4.5</v>
      </c>
      <c r="C9" s="10" t="s">
        <v>9</v>
      </c>
      <c r="D9" s="7"/>
    </row>
    <row r="10">
      <c r="A10" s="11">
        <v>43061.0</v>
      </c>
      <c r="B10" s="12">
        <v>5.0</v>
      </c>
      <c r="C10" s="13" t="s">
        <v>10</v>
      </c>
      <c r="D10" s="7"/>
    </row>
    <row r="11">
      <c r="A11" s="8">
        <v>43062.0</v>
      </c>
      <c r="B11" s="9">
        <v>4.5</v>
      </c>
      <c r="C11" s="10" t="s">
        <v>11</v>
      </c>
      <c r="D11" s="7"/>
    </row>
    <row r="12">
      <c r="A12" s="11">
        <v>43067.0</v>
      </c>
      <c r="B12" s="12">
        <v>1.0</v>
      </c>
      <c r="C12" s="13" t="s">
        <v>12</v>
      </c>
      <c r="D12" s="7"/>
    </row>
    <row r="13">
      <c r="A13" s="8">
        <v>43068.0</v>
      </c>
      <c r="B13" s="9">
        <v>1.5</v>
      </c>
      <c r="C13" s="10" t="s">
        <v>13</v>
      </c>
      <c r="D13" s="7"/>
    </row>
    <row r="14">
      <c r="A14" s="11">
        <v>43069.0</v>
      </c>
      <c r="B14" s="12">
        <v>2.5</v>
      </c>
      <c r="C14" s="13" t="s">
        <v>14</v>
      </c>
      <c r="D14" s="7"/>
    </row>
    <row r="15">
      <c r="A15" s="8">
        <v>43074.0</v>
      </c>
      <c r="B15" s="9">
        <v>3.0</v>
      </c>
      <c r="C15" s="10" t="s">
        <v>15</v>
      </c>
      <c r="D15" s="7"/>
    </row>
    <row r="16">
      <c r="A16" s="11">
        <v>43077.0</v>
      </c>
      <c r="B16" s="12">
        <v>5.0</v>
      </c>
      <c r="C16" s="14" t="s">
        <v>16</v>
      </c>
      <c r="D16" s="7"/>
    </row>
    <row r="17">
      <c r="A17" s="8">
        <v>43081.0</v>
      </c>
      <c r="B17" s="9">
        <v>4.0</v>
      </c>
      <c r="C17" s="10" t="s">
        <v>17</v>
      </c>
      <c r="D17" s="7"/>
    </row>
    <row r="18">
      <c r="A18" s="11">
        <v>43082.0</v>
      </c>
      <c r="B18" s="12">
        <v>5.0</v>
      </c>
      <c r="C18" s="13" t="s">
        <v>18</v>
      </c>
      <c r="D18" s="7"/>
    </row>
    <row r="19">
      <c r="A19" s="8">
        <v>43083.0</v>
      </c>
      <c r="B19" s="9">
        <v>4.5</v>
      </c>
      <c r="C19" s="10" t="s">
        <v>19</v>
      </c>
      <c r="D19" s="7"/>
    </row>
    <row r="20">
      <c r="A20" s="11">
        <v>43084.0</v>
      </c>
      <c r="B20" s="12">
        <v>7.0</v>
      </c>
      <c r="C20" s="13" t="s">
        <v>20</v>
      </c>
      <c r="D20" s="7"/>
    </row>
    <row r="21">
      <c r="A21" s="8">
        <v>43088.0</v>
      </c>
      <c r="B21" s="9">
        <v>7.5</v>
      </c>
      <c r="C21" s="10" t="s">
        <v>21</v>
      </c>
      <c r="D21" s="7"/>
    </row>
    <row r="22">
      <c r="A22" s="11">
        <v>43089.0</v>
      </c>
      <c r="B22" s="12">
        <v>3.0</v>
      </c>
      <c r="C22" s="13" t="s">
        <v>22</v>
      </c>
      <c r="D22" s="7"/>
    </row>
    <row r="23">
      <c r="A23" s="8">
        <v>43089.0</v>
      </c>
      <c r="B23" s="9">
        <v>3.5</v>
      </c>
      <c r="C23" s="10" t="s">
        <v>23</v>
      </c>
      <c r="D23" s="7"/>
    </row>
    <row r="24">
      <c r="A24" s="11">
        <v>43090.0</v>
      </c>
      <c r="B24" s="12">
        <v>7.0</v>
      </c>
      <c r="C24" s="13" t="s">
        <v>24</v>
      </c>
      <c r="D24" s="7"/>
    </row>
    <row r="25">
      <c r="A25" s="8">
        <v>43091.0</v>
      </c>
      <c r="B25" s="9">
        <v>6.0</v>
      </c>
      <c r="C25" s="10" t="s">
        <v>25</v>
      </c>
      <c r="D25" s="7"/>
    </row>
    <row r="26">
      <c r="A26" s="11">
        <v>43099.0</v>
      </c>
      <c r="B26" s="12">
        <v>3.0</v>
      </c>
      <c r="C26" s="13" t="s">
        <v>26</v>
      </c>
      <c r="D26" s="7"/>
    </row>
    <row r="27">
      <c r="A27" s="8">
        <v>43101.0</v>
      </c>
      <c r="B27" s="9">
        <v>5.0</v>
      </c>
      <c r="C27" s="10" t="s">
        <v>27</v>
      </c>
      <c r="D27" s="7"/>
    </row>
    <row r="28">
      <c r="A28" s="11">
        <v>43102.0</v>
      </c>
      <c r="B28" s="12">
        <v>8.5</v>
      </c>
      <c r="C28" s="13" t="s">
        <v>28</v>
      </c>
      <c r="D28" s="7"/>
    </row>
    <row r="29">
      <c r="A29" s="8">
        <v>43103.0</v>
      </c>
      <c r="B29" s="9">
        <v>8.5</v>
      </c>
      <c r="C29" s="10" t="s">
        <v>29</v>
      </c>
      <c r="D29" s="7"/>
    </row>
    <row r="30">
      <c r="A30" s="11">
        <v>43104.0</v>
      </c>
      <c r="B30" s="12">
        <v>8.0</v>
      </c>
      <c r="C30" s="13" t="s">
        <v>30</v>
      </c>
      <c r="D30" s="7"/>
    </row>
    <row r="31">
      <c r="A31" s="8">
        <v>43105.0</v>
      </c>
      <c r="B31" s="9">
        <v>8.0</v>
      </c>
      <c r="C31" s="10" t="s">
        <v>31</v>
      </c>
      <c r="D31" s="7"/>
    </row>
    <row r="32">
      <c r="A32" s="11">
        <v>43108.0</v>
      </c>
      <c r="B32" s="12">
        <v>7.5</v>
      </c>
      <c r="C32" s="13" t="s">
        <v>32</v>
      </c>
      <c r="D32" s="7"/>
    </row>
    <row r="33">
      <c r="A33" s="8">
        <v>43109.0</v>
      </c>
      <c r="B33" s="9">
        <v>8.5</v>
      </c>
      <c r="C33" s="10" t="s">
        <v>33</v>
      </c>
      <c r="D33" s="7"/>
    </row>
    <row r="34">
      <c r="A34" s="11">
        <v>43110.0</v>
      </c>
      <c r="B34" s="12">
        <v>8.5</v>
      </c>
      <c r="C34" s="13" t="s">
        <v>34</v>
      </c>
      <c r="D34" s="7"/>
    </row>
    <row r="35">
      <c r="A35" s="8">
        <v>43111.0</v>
      </c>
      <c r="B35" s="9">
        <v>10.0</v>
      </c>
      <c r="C35" s="10" t="s">
        <v>35</v>
      </c>
      <c r="D35" s="7"/>
    </row>
    <row r="36">
      <c r="A36" s="11">
        <v>43112.0</v>
      </c>
      <c r="B36" s="12">
        <v>10.5</v>
      </c>
      <c r="C36" s="13" t="s">
        <v>36</v>
      </c>
      <c r="D36" s="7"/>
    </row>
    <row r="37">
      <c r="A37" s="8">
        <v>43113.0</v>
      </c>
      <c r="B37" s="9">
        <v>8.0</v>
      </c>
      <c r="C37" s="10" t="s">
        <v>37</v>
      </c>
      <c r="D37" s="7"/>
    </row>
    <row r="38">
      <c r="A38" s="15"/>
      <c r="B38" s="16"/>
      <c r="C38" s="19"/>
      <c r="D38" s="7"/>
    </row>
    <row r="39">
      <c r="A39" s="21"/>
      <c r="B39" s="22"/>
      <c r="C39" s="23"/>
      <c r="D39" s="7"/>
    </row>
    <row r="40">
      <c r="A40" s="15"/>
      <c r="B40" s="16"/>
      <c r="C40" s="19"/>
      <c r="D40" s="7"/>
    </row>
    <row r="41">
      <c r="A41" s="21"/>
      <c r="B41" s="22"/>
      <c r="C41" s="23"/>
      <c r="D41" s="7"/>
    </row>
    <row r="42">
      <c r="A42" s="15"/>
      <c r="B42" s="16"/>
      <c r="C42" s="19"/>
      <c r="D42" s="7"/>
    </row>
    <row r="43">
      <c r="A43" s="21"/>
      <c r="B43" s="22"/>
      <c r="C43" s="23"/>
      <c r="D43" s="7"/>
    </row>
    <row r="44">
      <c r="A44" s="15"/>
      <c r="B44" s="16"/>
      <c r="C44" s="19"/>
      <c r="D44" s="7"/>
    </row>
    <row r="45">
      <c r="A45" s="21"/>
      <c r="B45" s="22"/>
      <c r="C45" s="23"/>
      <c r="D45" s="7"/>
    </row>
    <row r="46">
      <c r="A46" s="15"/>
      <c r="B46" s="16"/>
      <c r="C46" s="19"/>
      <c r="D46" s="7"/>
    </row>
    <row r="47">
      <c r="A47" s="21"/>
      <c r="B47" s="22"/>
      <c r="C47" s="23"/>
      <c r="D47" s="7"/>
    </row>
    <row r="48">
      <c r="A48" s="15"/>
      <c r="B48" s="16"/>
      <c r="C48" s="19"/>
      <c r="D48" s="7"/>
    </row>
    <row r="49">
      <c r="A49" s="21"/>
      <c r="B49" s="22"/>
      <c r="C49" s="23"/>
      <c r="D49" s="7"/>
    </row>
    <row r="50">
      <c r="A50" s="15"/>
      <c r="B50" s="16"/>
      <c r="C50" s="19"/>
      <c r="D50" s="7"/>
    </row>
    <row r="51">
      <c r="A51" s="21"/>
      <c r="B51" s="22"/>
      <c r="C51" s="23"/>
      <c r="D51" s="7"/>
    </row>
    <row r="52">
      <c r="A52" s="15"/>
      <c r="B52" s="16"/>
      <c r="C52" s="19"/>
      <c r="D52" s="7"/>
    </row>
    <row r="53">
      <c r="A53" s="21"/>
      <c r="B53" s="22"/>
      <c r="C53" s="23"/>
      <c r="D53" s="7"/>
    </row>
    <row r="54">
      <c r="A54" s="15"/>
      <c r="B54" s="16"/>
      <c r="C54" s="19"/>
      <c r="D54" s="7"/>
    </row>
    <row r="55">
      <c r="A55" s="21"/>
      <c r="B55" s="22"/>
      <c r="C55" s="23"/>
      <c r="D55" s="7"/>
    </row>
    <row r="56">
      <c r="A56" s="15"/>
      <c r="B56" s="16"/>
      <c r="C56" s="19"/>
      <c r="D56" s="7"/>
    </row>
    <row r="57">
      <c r="A57" s="21"/>
      <c r="B57" s="22"/>
      <c r="C57" s="23"/>
      <c r="D57" s="7"/>
    </row>
    <row r="58">
      <c r="A58" s="15"/>
      <c r="B58" s="16"/>
      <c r="C58" s="19"/>
      <c r="D58" s="7"/>
    </row>
    <row r="59">
      <c r="A59" s="21"/>
      <c r="B59" s="22"/>
      <c r="C59" s="23"/>
      <c r="D59" s="7"/>
    </row>
    <row r="60">
      <c r="A60" s="15"/>
      <c r="B60" s="16"/>
      <c r="C60" s="19"/>
      <c r="D60" s="7"/>
    </row>
    <row r="61">
      <c r="A61" s="21"/>
      <c r="B61" s="22"/>
      <c r="C61" s="23"/>
      <c r="D61" s="7"/>
    </row>
    <row r="62">
      <c r="A62" s="15"/>
      <c r="B62" s="16"/>
      <c r="C62" s="19"/>
      <c r="D62" s="7"/>
    </row>
    <row r="63">
      <c r="A63" s="21"/>
      <c r="B63" s="22"/>
      <c r="C63" s="23"/>
      <c r="D63" s="7"/>
    </row>
    <row r="64">
      <c r="A64" s="15"/>
      <c r="B64" s="16"/>
      <c r="C64" s="19"/>
      <c r="D64" s="7"/>
    </row>
    <row r="65">
      <c r="A65" s="21"/>
      <c r="B65" s="22"/>
      <c r="C65" s="23"/>
      <c r="D65" s="7"/>
    </row>
    <row r="66">
      <c r="A66" s="15"/>
      <c r="B66" s="16"/>
      <c r="C66" s="19"/>
      <c r="D66" s="7"/>
    </row>
    <row r="67">
      <c r="A67" s="21"/>
      <c r="B67" s="22"/>
      <c r="C67" s="23"/>
      <c r="D67" s="7"/>
    </row>
    <row r="68">
      <c r="A68" s="15"/>
      <c r="B68" s="16"/>
      <c r="C68" s="19"/>
      <c r="D68" s="7"/>
    </row>
    <row r="69">
      <c r="A69" s="21"/>
      <c r="B69" s="22"/>
      <c r="C69" s="23"/>
      <c r="D69" s="7"/>
    </row>
    <row r="70">
      <c r="A70" s="15"/>
      <c r="B70" s="16"/>
      <c r="C70" s="19"/>
      <c r="D70" s="7"/>
    </row>
    <row r="71">
      <c r="A71" s="21"/>
      <c r="B71" s="22"/>
      <c r="C71" s="23"/>
      <c r="D71" s="7"/>
    </row>
    <row r="72">
      <c r="A72" s="15"/>
      <c r="B72" s="16"/>
      <c r="C72" s="19"/>
      <c r="D72" s="7"/>
    </row>
    <row r="73">
      <c r="A73" s="21"/>
      <c r="B73" s="22"/>
      <c r="C73" s="24"/>
      <c r="D73" s="7"/>
    </row>
    <row r="74">
      <c r="A74" s="15"/>
      <c r="B74" s="16"/>
      <c r="C74" s="19"/>
      <c r="D74" s="7"/>
    </row>
    <row r="75">
      <c r="A75" s="21"/>
      <c r="B75" s="22"/>
      <c r="C75" s="23"/>
      <c r="D75" s="7"/>
    </row>
    <row r="76">
      <c r="A76" s="15"/>
      <c r="B76" s="16"/>
      <c r="C76" s="19"/>
      <c r="D76" s="7"/>
    </row>
    <row r="77">
      <c r="A77" s="25"/>
      <c r="B77" s="26"/>
      <c r="C77" s="27"/>
      <c r="D77" s="7"/>
    </row>
    <row r="78">
      <c r="A78" s="28" t="s">
        <v>70</v>
      </c>
      <c r="B78">
        <f>SUM(B3:B77)</f>
        <v>191.5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9.29"/>
    <col customWidth="1" min="3" max="3" width="188.29"/>
  </cols>
  <sheetData>
    <row r="1" ht="18.75">
      <c r="A1" s="1" t="str">
        <f>"Michiel van Dalfsen (" &amp; (ROUNDUP(B78/336*100)) &amp; "%)"</f>
        <v>Michiel van Dalfsen (53%)</v>
      </c>
      <c r="B1" s="2"/>
      <c r="C1" s="2"/>
    </row>
    <row r="2" ht="16.5">
      <c r="A2" s="4" t="s">
        <v>0</v>
      </c>
      <c r="B2" s="5" t="s">
        <v>1</v>
      </c>
      <c r="C2" s="6" t="s">
        <v>2</v>
      </c>
    </row>
    <row r="3">
      <c r="A3" s="8">
        <v>43052.0</v>
      </c>
      <c r="B3" s="9">
        <v>3.0</v>
      </c>
      <c r="C3" s="10" t="s">
        <v>38</v>
      </c>
    </row>
    <row r="4">
      <c r="A4" s="11">
        <v>43053.0</v>
      </c>
      <c r="B4" s="12">
        <v>3.0</v>
      </c>
      <c r="C4" s="13" t="s">
        <v>39</v>
      </c>
    </row>
    <row r="5">
      <c r="A5" s="8">
        <v>43054.0</v>
      </c>
      <c r="B5" s="9">
        <v>5.0</v>
      </c>
      <c r="C5" s="10" t="s">
        <v>40</v>
      </c>
    </row>
    <row r="6">
      <c r="A6" s="11">
        <v>43055.0</v>
      </c>
      <c r="B6" s="12">
        <v>5.0</v>
      </c>
      <c r="C6" s="13" t="s">
        <v>6</v>
      </c>
    </row>
    <row r="7">
      <c r="A7" s="8">
        <v>43056.0</v>
      </c>
      <c r="B7" s="9">
        <v>3.0</v>
      </c>
      <c r="C7" s="10" t="s">
        <v>41</v>
      </c>
    </row>
    <row r="8">
      <c r="A8" s="11">
        <v>43059.0</v>
      </c>
      <c r="B8" s="12">
        <v>3.5</v>
      </c>
      <c r="C8" s="13" t="s">
        <v>42</v>
      </c>
    </row>
    <row r="9">
      <c r="A9" s="8">
        <v>43060.0</v>
      </c>
      <c r="B9" s="9">
        <v>4.0</v>
      </c>
      <c r="C9" s="10" t="s">
        <v>43</v>
      </c>
    </row>
    <row r="10">
      <c r="A10" s="17">
        <v>43061.0</v>
      </c>
      <c r="B10" s="18">
        <v>5.0</v>
      </c>
      <c r="C10" s="20" t="s">
        <v>44</v>
      </c>
    </row>
    <row r="11">
      <c r="A11" s="8">
        <v>43062.0</v>
      </c>
      <c r="B11" s="9">
        <v>4.5</v>
      </c>
      <c r="C11" s="10" t="s">
        <v>45</v>
      </c>
    </row>
    <row r="12">
      <c r="A12" s="11">
        <v>43067.0</v>
      </c>
      <c r="B12" s="12">
        <v>1.0</v>
      </c>
      <c r="C12" s="13" t="s">
        <v>46</v>
      </c>
    </row>
    <row r="13">
      <c r="A13" s="8">
        <v>43068.0</v>
      </c>
      <c r="B13" s="9">
        <v>1.5</v>
      </c>
      <c r="C13" s="10" t="s">
        <v>47</v>
      </c>
    </row>
    <row r="14">
      <c r="A14" s="11">
        <v>43069.0</v>
      </c>
      <c r="B14" s="12">
        <v>2.0</v>
      </c>
      <c r="C14" s="13" t="s">
        <v>48</v>
      </c>
    </row>
    <row r="15">
      <c r="A15" s="8">
        <v>43074.0</v>
      </c>
      <c r="B15" s="9">
        <v>3.0</v>
      </c>
      <c r="C15" s="10" t="s">
        <v>49</v>
      </c>
    </row>
    <row r="16">
      <c r="A16" s="11">
        <v>43077.0</v>
      </c>
      <c r="B16" s="12">
        <v>5.0</v>
      </c>
      <c r="C16" s="13" t="s">
        <v>50</v>
      </c>
    </row>
    <row r="17">
      <c r="A17" s="8">
        <v>43081.0</v>
      </c>
      <c r="B17" s="9">
        <v>5.0</v>
      </c>
      <c r="C17" s="10" t="s">
        <v>51</v>
      </c>
    </row>
    <row r="18">
      <c r="A18" s="11">
        <v>43082.0</v>
      </c>
      <c r="B18" s="12">
        <v>5.0</v>
      </c>
      <c r="C18" s="13" t="s">
        <v>52</v>
      </c>
    </row>
    <row r="19">
      <c r="A19" s="8">
        <v>43083.0</v>
      </c>
      <c r="B19" s="9">
        <v>5.5</v>
      </c>
      <c r="C19" s="10" t="s">
        <v>53</v>
      </c>
    </row>
    <row r="20">
      <c r="A20" s="11">
        <v>43084.0</v>
      </c>
      <c r="B20" s="12">
        <v>5.5</v>
      </c>
      <c r="C20" s="13" t="s">
        <v>54</v>
      </c>
    </row>
    <row r="21">
      <c r="A21" s="8">
        <v>43086.0</v>
      </c>
      <c r="B21" s="9">
        <v>4.0</v>
      </c>
      <c r="C21" s="10" t="s">
        <v>55</v>
      </c>
    </row>
    <row r="22">
      <c r="A22" s="11">
        <v>43088.0</v>
      </c>
      <c r="B22" s="12">
        <v>7.5</v>
      </c>
      <c r="C22" s="13" t="s">
        <v>56</v>
      </c>
    </row>
    <row r="23">
      <c r="A23" s="8">
        <v>43089.0</v>
      </c>
      <c r="B23" s="9">
        <v>6.0</v>
      </c>
      <c r="C23" s="10" t="s">
        <v>57</v>
      </c>
    </row>
    <row r="24">
      <c r="A24" s="11">
        <v>43090.0</v>
      </c>
      <c r="B24" s="12">
        <v>7.0</v>
      </c>
      <c r="C24" s="13" t="s">
        <v>58</v>
      </c>
    </row>
    <row r="25">
      <c r="A25" s="8">
        <v>43091.0</v>
      </c>
      <c r="B25" s="9">
        <v>6.0</v>
      </c>
      <c r="C25" s="10" t="s">
        <v>59</v>
      </c>
    </row>
    <row r="26">
      <c r="A26" s="11">
        <v>43092.0</v>
      </c>
      <c r="B26" s="12">
        <v>3.0</v>
      </c>
      <c r="C26" s="13" t="s">
        <v>60</v>
      </c>
    </row>
    <row r="27">
      <c r="A27" s="8">
        <v>43093.0</v>
      </c>
      <c r="B27" s="9">
        <v>4.0</v>
      </c>
      <c r="C27" s="10" t="s">
        <v>61</v>
      </c>
    </row>
    <row r="28">
      <c r="A28" s="11">
        <v>43103.0</v>
      </c>
      <c r="B28" s="12">
        <v>8.5</v>
      </c>
      <c r="C28" s="13" t="s">
        <v>62</v>
      </c>
    </row>
    <row r="29">
      <c r="A29" s="8">
        <v>43104.0</v>
      </c>
      <c r="B29" s="9">
        <v>8.0</v>
      </c>
      <c r="C29" s="10" t="s">
        <v>63</v>
      </c>
    </row>
    <row r="30">
      <c r="A30" s="11">
        <v>43105.0</v>
      </c>
      <c r="B30" s="12">
        <v>8.0</v>
      </c>
      <c r="C30" s="13" t="s">
        <v>64</v>
      </c>
    </row>
    <row r="31">
      <c r="A31" s="8">
        <v>43107.0</v>
      </c>
      <c r="B31" s="9">
        <v>6.0</v>
      </c>
      <c r="C31" s="10" t="s">
        <v>65</v>
      </c>
    </row>
    <row r="32">
      <c r="A32" s="11">
        <v>43109.0</v>
      </c>
      <c r="B32" s="12">
        <v>8.0</v>
      </c>
      <c r="C32" s="13" t="s">
        <v>64</v>
      </c>
    </row>
    <row r="33">
      <c r="A33" s="8">
        <v>43110.0</v>
      </c>
      <c r="B33" s="9">
        <v>8.5</v>
      </c>
      <c r="C33" s="10" t="s">
        <v>66</v>
      </c>
    </row>
    <row r="34">
      <c r="A34" s="11">
        <v>43111.0</v>
      </c>
      <c r="B34" s="12">
        <v>7.0</v>
      </c>
      <c r="C34" s="13" t="s">
        <v>67</v>
      </c>
    </row>
    <row r="35">
      <c r="A35" s="8">
        <v>43112.0</v>
      </c>
      <c r="B35" s="9">
        <v>9.0</v>
      </c>
      <c r="C35" s="10" t="s">
        <v>68</v>
      </c>
    </row>
    <row r="36">
      <c r="A36" s="11">
        <v>43113.0</v>
      </c>
      <c r="B36" s="12">
        <v>7.5</v>
      </c>
      <c r="C36" s="13" t="s">
        <v>67</v>
      </c>
    </row>
    <row r="37">
      <c r="A37" s="21"/>
      <c r="B37" s="22"/>
      <c r="C37" s="23"/>
    </row>
    <row r="38">
      <c r="A38" s="15"/>
      <c r="B38" s="16"/>
      <c r="C38" s="19"/>
    </row>
    <row r="39">
      <c r="A39" s="21"/>
      <c r="B39" s="22"/>
      <c r="C39" s="23"/>
    </row>
    <row r="40">
      <c r="A40" s="15"/>
      <c r="B40" s="16"/>
      <c r="C40" s="19"/>
    </row>
    <row r="41">
      <c r="A41" s="21"/>
      <c r="B41" s="22"/>
      <c r="C41" s="23"/>
    </row>
    <row r="42">
      <c r="A42" s="15"/>
      <c r="B42" s="16"/>
      <c r="C42" s="19"/>
    </row>
    <row r="43">
      <c r="A43" s="21"/>
      <c r="B43" s="22"/>
      <c r="C43" s="23"/>
    </row>
    <row r="44">
      <c r="A44" s="15"/>
      <c r="B44" s="16"/>
      <c r="C44" s="19"/>
    </row>
    <row r="45">
      <c r="A45" s="21"/>
      <c r="B45" s="22"/>
      <c r="C45" s="23"/>
    </row>
    <row r="46">
      <c r="A46" s="15"/>
      <c r="B46" s="16"/>
      <c r="C46" s="19"/>
    </row>
    <row r="47">
      <c r="A47" s="21"/>
      <c r="B47" s="22"/>
      <c r="C47" s="23"/>
    </row>
    <row r="48">
      <c r="A48" s="15"/>
      <c r="B48" s="16"/>
      <c r="C48" s="19"/>
    </row>
    <row r="49">
      <c r="A49" s="21"/>
      <c r="B49" s="22"/>
      <c r="C49" s="23"/>
    </row>
    <row r="50">
      <c r="A50" s="15"/>
      <c r="B50" s="16"/>
      <c r="C50" s="19"/>
    </row>
    <row r="51">
      <c r="A51" s="21"/>
      <c r="B51" s="22"/>
      <c r="C51" s="23"/>
    </row>
    <row r="52">
      <c r="A52" s="15"/>
      <c r="B52" s="16"/>
      <c r="C52" s="19"/>
    </row>
    <row r="53">
      <c r="A53" s="21"/>
      <c r="B53" s="22"/>
      <c r="C53" s="23"/>
    </row>
    <row r="54">
      <c r="A54" s="15"/>
      <c r="B54" s="16"/>
      <c r="C54" s="19"/>
    </row>
    <row r="55">
      <c r="A55" s="21"/>
      <c r="B55" s="22"/>
      <c r="C55" s="23"/>
    </row>
    <row r="56">
      <c r="A56" s="15"/>
      <c r="B56" s="16"/>
      <c r="C56" s="19"/>
    </row>
    <row r="57">
      <c r="A57" s="21"/>
      <c r="B57" s="22"/>
      <c r="C57" s="23"/>
    </row>
    <row r="58">
      <c r="A58" s="15"/>
      <c r="B58" s="16"/>
      <c r="C58" s="19"/>
    </row>
    <row r="59">
      <c r="A59" s="21"/>
      <c r="B59" s="22"/>
      <c r="C59" s="23"/>
    </row>
    <row r="60">
      <c r="A60" s="15"/>
      <c r="B60" s="16"/>
      <c r="C60" s="19"/>
    </row>
    <row r="61">
      <c r="A61" s="21"/>
      <c r="B61" s="22"/>
      <c r="C61" s="23"/>
    </row>
    <row r="62">
      <c r="A62" s="15"/>
      <c r="B62" s="16"/>
      <c r="C62" s="19"/>
    </row>
    <row r="63">
      <c r="A63" s="21"/>
      <c r="B63" s="22"/>
      <c r="C63" s="23"/>
    </row>
    <row r="64">
      <c r="A64" s="15"/>
      <c r="B64" s="16"/>
      <c r="C64" s="19"/>
    </row>
    <row r="65">
      <c r="A65" s="21"/>
      <c r="B65" s="22"/>
      <c r="C65" s="23"/>
    </row>
    <row r="66">
      <c r="A66" s="15"/>
      <c r="B66" s="16"/>
      <c r="C66" s="19"/>
    </row>
    <row r="67">
      <c r="A67" s="21"/>
      <c r="B67" s="22"/>
      <c r="C67" s="23"/>
    </row>
    <row r="68">
      <c r="A68" s="15"/>
      <c r="B68" s="16"/>
      <c r="C68" s="19"/>
    </row>
    <row r="69">
      <c r="A69" s="21"/>
      <c r="B69" s="22"/>
      <c r="C69" s="23"/>
    </row>
    <row r="70">
      <c r="A70" s="15"/>
      <c r="B70" s="16"/>
      <c r="C70" s="19"/>
    </row>
    <row r="71">
      <c r="A71" s="21"/>
      <c r="B71" s="22"/>
      <c r="C71" s="23"/>
    </row>
    <row r="72">
      <c r="A72" s="15"/>
      <c r="B72" s="16"/>
      <c r="C72" s="19"/>
    </row>
    <row r="73">
      <c r="A73" s="21"/>
      <c r="B73" s="22"/>
      <c r="C73" s="24"/>
    </row>
    <row r="74">
      <c r="A74" s="15"/>
      <c r="B74" s="16"/>
      <c r="C74" s="19"/>
    </row>
    <row r="75">
      <c r="A75" s="21"/>
      <c r="B75" s="22"/>
      <c r="C75" s="23"/>
    </row>
    <row r="76">
      <c r="A76" s="15"/>
      <c r="B76" s="16"/>
      <c r="C76" s="19"/>
    </row>
    <row r="77">
      <c r="A77" s="25"/>
      <c r="B77" s="26"/>
      <c r="C77" s="27"/>
    </row>
    <row r="78">
      <c r="A78" s="28" t="s">
        <v>69</v>
      </c>
      <c r="B78" s="28">
        <f>SUM(B3:B77)</f>
        <v>177.5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24.86"/>
    <col customWidth="1" min="3" max="3" width="134.43"/>
  </cols>
  <sheetData>
    <row r="1" ht="18.75">
      <c r="A1" s="1" t="str">
        <f>"Eldin Zenderink(" &amp; (ROUNDUP(B79/336*100)) &amp; "%)"</f>
        <v>Eldin Zenderink(63%)</v>
      </c>
      <c r="B1" s="2"/>
      <c r="C1" s="2"/>
      <c r="D1" s="3"/>
    </row>
    <row r="2" ht="16.5">
      <c r="A2" s="4" t="s">
        <v>0</v>
      </c>
      <c r="B2" s="5" t="s">
        <v>1</v>
      </c>
      <c r="C2" s="6" t="s">
        <v>2</v>
      </c>
      <c r="D2" s="7"/>
    </row>
    <row r="3">
      <c r="A3" s="8">
        <v>43052.0</v>
      </c>
      <c r="B3" s="9">
        <v>3.0</v>
      </c>
      <c r="C3" s="29" t="str">
        <f>HYPERLINK("https://docs.google.com/document/d/1wNK1STuh4IKJfzY2xwgInj-IXBryxoSv7b8qbmwifIU/edit?usp=sharing","PVA v2.0 afgemaakt, definitief pva gemaakt, bestelling hardware ")</f>
        <v>PVA v2.0 afgemaakt, definitief pva gemaakt, bestelling hardware </v>
      </c>
      <c r="D3" s="7"/>
    </row>
    <row r="4">
      <c r="A4" s="11">
        <v>43053.0</v>
      </c>
      <c r="B4" s="12">
        <v>3.0</v>
      </c>
      <c r="C4" s="13" t="s">
        <v>71</v>
      </c>
      <c r="D4" s="7"/>
    </row>
    <row r="5">
      <c r="A5" s="8">
        <v>43054.0</v>
      </c>
      <c r="B5" s="9">
        <v>5.0</v>
      </c>
      <c r="C5" s="10" t="s">
        <v>72</v>
      </c>
      <c r="D5" s="7"/>
    </row>
    <row r="6">
      <c r="A6" s="11">
        <v>43055.0</v>
      </c>
      <c r="B6" s="12">
        <v>5.0</v>
      </c>
      <c r="C6" s="13" t="s">
        <v>73</v>
      </c>
      <c r="D6" s="7"/>
    </row>
    <row r="7">
      <c r="A7" s="8">
        <v>43056.0</v>
      </c>
      <c r="B7" s="9">
        <v>3.0</v>
      </c>
      <c r="C7" s="10" t="s">
        <v>41</v>
      </c>
      <c r="D7" s="7"/>
    </row>
    <row r="8">
      <c r="A8" s="11">
        <v>43059.0</v>
      </c>
      <c r="B8" s="12">
        <v>4.0</v>
      </c>
      <c r="C8" s="13" t="s">
        <v>74</v>
      </c>
      <c r="D8" s="7"/>
    </row>
    <row r="9">
      <c r="A9" s="8">
        <v>43060.0</v>
      </c>
      <c r="B9" s="9">
        <v>5.0</v>
      </c>
      <c r="C9" s="10" t="s">
        <v>75</v>
      </c>
      <c r="D9" s="7"/>
    </row>
    <row r="10">
      <c r="A10" s="11">
        <v>43061.0</v>
      </c>
      <c r="B10" s="12">
        <v>3.0</v>
      </c>
      <c r="C10" s="13" t="s">
        <v>76</v>
      </c>
      <c r="D10" s="7"/>
    </row>
    <row r="11">
      <c r="A11" s="8">
        <v>43062.0</v>
      </c>
      <c r="B11" s="9">
        <v>4.5</v>
      </c>
      <c r="C11" s="10" t="s">
        <v>11</v>
      </c>
      <c r="D11" s="7"/>
    </row>
    <row r="12">
      <c r="A12" s="11">
        <v>43067.0</v>
      </c>
      <c r="B12" s="12">
        <v>1.0</v>
      </c>
      <c r="C12" s="13" t="s">
        <v>77</v>
      </c>
      <c r="D12" s="7"/>
    </row>
    <row r="13">
      <c r="A13" s="8">
        <v>43068.0</v>
      </c>
      <c r="B13" s="9">
        <v>1.5</v>
      </c>
      <c r="C13" s="10" t="s">
        <v>78</v>
      </c>
      <c r="D13" s="7"/>
    </row>
    <row r="14">
      <c r="A14" s="11">
        <v>43069.0</v>
      </c>
      <c r="B14" s="12">
        <v>3.0</v>
      </c>
      <c r="C14" s="13" t="s">
        <v>79</v>
      </c>
      <c r="D14" s="7"/>
    </row>
    <row r="15">
      <c r="A15" s="8">
        <v>43070.0</v>
      </c>
      <c r="B15" s="9">
        <v>3.0</v>
      </c>
      <c r="C15" s="10" t="s">
        <v>80</v>
      </c>
      <c r="D15" s="7"/>
    </row>
    <row r="16">
      <c r="A16" s="8">
        <v>43074.0</v>
      </c>
      <c r="B16" s="9">
        <v>3.0</v>
      </c>
      <c r="C16" s="10" t="s">
        <v>49</v>
      </c>
      <c r="D16" s="7"/>
    </row>
    <row r="17">
      <c r="A17" s="11">
        <v>43075.0</v>
      </c>
      <c r="B17" s="12">
        <v>1.0</v>
      </c>
      <c r="C17" s="13" t="s">
        <v>81</v>
      </c>
      <c r="D17" s="7"/>
    </row>
    <row r="18">
      <c r="A18" s="8">
        <v>43076.0</v>
      </c>
      <c r="B18" s="9">
        <v>1.0</v>
      </c>
      <c r="C18" s="10" t="s">
        <v>81</v>
      </c>
      <c r="D18" s="7"/>
    </row>
    <row r="19">
      <c r="A19" s="11">
        <v>43077.0</v>
      </c>
      <c r="B19" s="12">
        <v>5.0</v>
      </c>
      <c r="C19" s="13" t="s">
        <v>82</v>
      </c>
      <c r="D19" s="7"/>
    </row>
    <row r="20">
      <c r="A20" s="8">
        <v>43081.0</v>
      </c>
      <c r="B20" s="9">
        <v>6.5</v>
      </c>
      <c r="C20" s="10" t="s">
        <v>83</v>
      </c>
      <c r="D20" s="7"/>
    </row>
    <row r="21">
      <c r="A21" s="11">
        <v>43082.0</v>
      </c>
      <c r="B21" s="12">
        <v>5.0</v>
      </c>
      <c r="C21" s="13" t="s">
        <v>84</v>
      </c>
      <c r="D21" s="7"/>
    </row>
    <row r="22">
      <c r="A22" s="8">
        <v>43083.0</v>
      </c>
      <c r="B22" s="9">
        <v>5.0</v>
      </c>
      <c r="C22" s="10" t="s">
        <v>85</v>
      </c>
      <c r="D22" s="7"/>
    </row>
    <row r="23">
      <c r="A23" s="11">
        <v>43084.0</v>
      </c>
      <c r="B23" s="12">
        <v>5.5</v>
      </c>
      <c r="C23" s="13" t="s">
        <v>86</v>
      </c>
      <c r="D23" s="7"/>
    </row>
    <row r="24">
      <c r="A24" s="8">
        <v>43086.0</v>
      </c>
      <c r="B24" s="9">
        <v>6.0</v>
      </c>
      <c r="C24" s="10" t="s">
        <v>87</v>
      </c>
      <c r="D24" s="7"/>
    </row>
    <row r="25">
      <c r="A25" s="11">
        <v>43087.0</v>
      </c>
      <c r="B25" s="12">
        <v>6.0</v>
      </c>
      <c r="C25" s="13" t="s">
        <v>88</v>
      </c>
      <c r="D25" s="7"/>
    </row>
    <row r="26">
      <c r="A26" s="8">
        <v>43088.0</v>
      </c>
      <c r="B26" s="9">
        <v>6.0</v>
      </c>
      <c r="C26" s="10" t="s">
        <v>21</v>
      </c>
      <c r="D26" s="7"/>
    </row>
    <row r="27">
      <c r="A27" s="11">
        <v>43089.0</v>
      </c>
      <c r="B27" s="12">
        <v>6.0</v>
      </c>
      <c r="C27" s="13" t="s">
        <v>89</v>
      </c>
      <c r="D27" s="7"/>
    </row>
    <row r="28">
      <c r="A28" s="11">
        <v>43090.0</v>
      </c>
      <c r="B28" s="12">
        <v>7.0</v>
      </c>
      <c r="C28" s="13" t="s">
        <v>90</v>
      </c>
      <c r="D28" s="7"/>
    </row>
    <row r="29">
      <c r="A29" s="8">
        <v>43091.0</v>
      </c>
      <c r="B29" s="9">
        <v>6.0</v>
      </c>
      <c r="C29" s="10" t="s">
        <v>91</v>
      </c>
      <c r="D29" s="7"/>
    </row>
    <row r="30">
      <c r="A30" s="11">
        <v>43099.0</v>
      </c>
      <c r="B30" s="12">
        <v>4.0</v>
      </c>
      <c r="C30" s="13" t="s">
        <v>92</v>
      </c>
      <c r="D30" s="7"/>
    </row>
    <row r="31">
      <c r="A31" s="11">
        <v>43100.0</v>
      </c>
      <c r="B31" s="28">
        <v>3.0</v>
      </c>
      <c r="C31" s="28" t="s">
        <v>93</v>
      </c>
      <c r="D31" s="7"/>
    </row>
    <row r="32">
      <c r="A32" s="8">
        <v>43101.0</v>
      </c>
      <c r="B32" s="9">
        <v>2.0</v>
      </c>
      <c r="C32" s="10" t="s">
        <v>94</v>
      </c>
      <c r="D32" s="7"/>
    </row>
    <row r="33">
      <c r="A33" s="11">
        <v>43102.0</v>
      </c>
      <c r="B33" s="12">
        <v>8.5</v>
      </c>
      <c r="C33" s="13" t="s">
        <v>95</v>
      </c>
      <c r="D33" s="7"/>
    </row>
    <row r="34">
      <c r="A34" s="8">
        <v>43103.0</v>
      </c>
      <c r="B34" s="9">
        <v>7.5</v>
      </c>
      <c r="C34" s="10" t="s">
        <v>96</v>
      </c>
      <c r="D34" s="7"/>
    </row>
    <row r="35">
      <c r="A35" s="11">
        <v>43104.0</v>
      </c>
      <c r="B35" s="12">
        <v>8.0</v>
      </c>
      <c r="C35" s="13" t="s">
        <v>97</v>
      </c>
      <c r="D35" s="7"/>
    </row>
    <row r="36">
      <c r="A36" s="8">
        <v>43105.0</v>
      </c>
      <c r="B36" s="9">
        <v>6.0</v>
      </c>
      <c r="C36" s="13" t="s">
        <v>98</v>
      </c>
      <c r="D36" s="7"/>
    </row>
    <row r="37">
      <c r="A37" s="11">
        <v>43106.0</v>
      </c>
      <c r="B37" s="12">
        <v>6.0</v>
      </c>
      <c r="C37" s="14" t="s">
        <v>99</v>
      </c>
      <c r="D37" s="7"/>
    </row>
    <row r="38">
      <c r="A38" s="8">
        <v>43107.0</v>
      </c>
      <c r="B38" s="9">
        <v>4.0</v>
      </c>
      <c r="C38" s="14" t="s">
        <v>99</v>
      </c>
      <c r="D38" s="7"/>
    </row>
    <row r="39">
      <c r="A39" s="11">
        <v>43108.0</v>
      </c>
      <c r="B39" s="12">
        <v>7.0</v>
      </c>
      <c r="C39" s="13" t="s">
        <v>100</v>
      </c>
      <c r="D39" s="7"/>
    </row>
    <row r="40">
      <c r="A40" s="8">
        <v>43109.0</v>
      </c>
      <c r="B40" s="9">
        <v>8.5</v>
      </c>
      <c r="C40" s="10" t="s">
        <v>101</v>
      </c>
      <c r="D40" s="7"/>
    </row>
    <row r="41">
      <c r="A41" s="11">
        <v>43110.0</v>
      </c>
      <c r="B41" s="12">
        <v>7.0</v>
      </c>
      <c r="C41" s="30" t="s">
        <v>102</v>
      </c>
      <c r="D41" s="7"/>
    </row>
    <row r="42">
      <c r="A42" s="8">
        <v>43111.0</v>
      </c>
      <c r="B42" s="9">
        <v>8.0</v>
      </c>
      <c r="C42" s="30" t="s">
        <v>103</v>
      </c>
      <c r="D42" s="7"/>
    </row>
    <row r="43">
      <c r="A43" s="11">
        <v>43112.0</v>
      </c>
      <c r="B43" s="12">
        <v>10.0</v>
      </c>
      <c r="C43" s="30" t="s">
        <v>104</v>
      </c>
      <c r="D43" s="7"/>
    </row>
    <row r="44">
      <c r="A44" s="31">
        <v>43113.0</v>
      </c>
      <c r="B44" s="32">
        <v>8.0</v>
      </c>
      <c r="C44" s="23" t="s">
        <v>105</v>
      </c>
      <c r="D44" s="7"/>
    </row>
    <row r="45">
      <c r="A45" s="15"/>
      <c r="B45" s="16"/>
      <c r="C45" s="19"/>
      <c r="D45" s="7"/>
    </row>
    <row r="46">
      <c r="A46" s="21"/>
      <c r="B46" s="22"/>
      <c r="C46" s="23"/>
      <c r="D46" s="7"/>
    </row>
    <row r="47">
      <c r="A47" s="15"/>
      <c r="B47" s="16"/>
      <c r="C47" s="19"/>
      <c r="D47" s="7"/>
    </row>
    <row r="48">
      <c r="A48" s="21"/>
      <c r="B48" s="22"/>
      <c r="C48" s="23"/>
      <c r="D48" s="7"/>
    </row>
    <row r="49">
      <c r="A49" s="15"/>
      <c r="B49" s="16"/>
      <c r="C49" s="19"/>
      <c r="D49" s="7"/>
    </row>
    <row r="50">
      <c r="A50" s="21"/>
      <c r="B50" s="22"/>
      <c r="C50" s="23"/>
      <c r="D50" s="7"/>
    </row>
    <row r="51">
      <c r="A51" s="15"/>
      <c r="B51" s="16"/>
      <c r="C51" s="19"/>
      <c r="D51" s="7"/>
    </row>
    <row r="52">
      <c r="A52" s="21"/>
      <c r="B52" s="22"/>
      <c r="C52" s="23"/>
      <c r="D52" s="7"/>
    </row>
    <row r="53">
      <c r="A53" s="15"/>
      <c r="B53" s="16"/>
      <c r="C53" s="19"/>
      <c r="D53" s="7"/>
    </row>
    <row r="54">
      <c r="A54" s="21"/>
      <c r="B54" s="22"/>
      <c r="C54" s="23"/>
      <c r="D54" s="7"/>
    </row>
    <row r="55">
      <c r="A55" s="15"/>
      <c r="B55" s="16"/>
      <c r="C55" s="19"/>
      <c r="D55" s="7"/>
    </row>
    <row r="56">
      <c r="A56" s="21"/>
      <c r="B56" s="22"/>
      <c r="C56" s="23"/>
      <c r="D56" s="7"/>
    </row>
    <row r="57">
      <c r="A57" s="15"/>
      <c r="B57" s="16"/>
      <c r="C57" s="19"/>
      <c r="D57" s="7"/>
    </row>
    <row r="58">
      <c r="A58" s="21"/>
      <c r="B58" s="22"/>
      <c r="C58" s="23"/>
      <c r="D58" s="7"/>
    </row>
    <row r="59">
      <c r="A59" s="15"/>
      <c r="B59" s="16"/>
      <c r="C59" s="19"/>
      <c r="D59" s="7"/>
    </row>
    <row r="60">
      <c r="A60" s="21"/>
      <c r="B60" s="22"/>
      <c r="C60" s="23"/>
      <c r="D60" s="7"/>
    </row>
    <row r="61">
      <c r="A61" s="15"/>
      <c r="B61" s="16"/>
      <c r="C61" s="19"/>
      <c r="D61" s="7"/>
    </row>
    <row r="62">
      <c r="A62" s="21"/>
      <c r="B62" s="22"/>
      <c r="C62" s="23"/>
      <c r="D62" s="7"/>
    </row>
    <row r="63">
      <c r="A63" s="15"/>
      <c r="B63" s="16"/>
      <c r="C63" s="19"/>
      <c r="D63" s="7"/>
    </row>
    <row r="64">
      <c r="A64" s="21"/>
      <c r="B64" s="22"/>
      <c r="C64" s="23"/>
      <c r="D64" s="7"/>
    </row>
    <row r="65">
      <c r="A65" s="15"/>
      <c r="B65" s="16"/>
      <c r="C65" s="19"/>
      <c r="D65" s="7"/>
    </row>
    <row r="66">
      <c r="A66" s="21"/>
      <c r="B66" s="22"/>
      <c r="C66" s="23"/>
      <c r="D66" s="7"/>
    </row>
    <row r="67">
      <c r="A67" s="15"/>
      <c r="B67" s="16"/>
      <c r="C67" s="19"/>
      <c r="D67" s="7"/>
    </row>
    <row r="68">
      <c r="A68" s="21"/>
      <c r="B68" s="22"/>
      <c r="C68" s="23"/>
      <c r="D68" s="7"/>
    </row>
    <row r="69">
      <c r="A69" s="15"/>
      <c r="B69" s="16"/>
      <c r="C69" s="19"/>
      <c r="D69" s="7"/>
    </row>
    <row r="70">
      <c r="A70" s="21"/>
      <c r="B70" s="22"/>
      <c r="C70" s="23"/>
      <c r="D70" s="7"/>
    </row>
    <row r="71">
      <c r="A71" s="15"/>
      <c r="B71" s="16"/>
      <c r="C71" s="19"/>
      <c r="D71" s="7"/>
    </row>
    <row r="72">
      <c r="A72" s="21"/>
      <c r="B72" s="22"/>
      <c r="C72" s="23"/>
      <c r="D72" s="7"/>
    </row>
    <row r="73">
      <c r="A73" s="15"/>
      <c r="B73" s="16"/>
      <c r="C73" s="19"/>
      <c r="D73" s="7"/>
    </row>
    <row r="74">
      <c r="A74" s="21"/>
      <c r="B74" s="22"/>
      <c r="C74" s="24"/>
      <c r="D74" s="7"/>
    </row>
    <row r="75">
      <c r="A75" s="15"/>
      <c r="B75" s="16"/>
      <c r="C75" s="19"/>
      <c r="D75" s="7"/>
    </row>
    <row r="76">
      <c r="A76" s="21"/>
      <c r="B76" s="22"/>
      <c r="C76" s="23"/>
      <c r="D76" s="7"/>
    </row>
    <row r="77">
      <c r="A77" s="15"/>
      <c r="B77" s="16"/>
      <c r="C77" s="19"/>
      <c r="D77" s="7"/>
    </row>
    <row r="78">
      <c r="A78" s="25"/>
      <c r="B78" s="26"/>
      <c r="C78" s="27"/>
      <c r="D78" s="7"/>
    </row>
    <row r="79">
      <c r="A79" s="3" t="s">
        <v>70</v>
      </c>
      <c r="B79" s="33">
        <f>SUM(B3:B78)</f>
        <v>210.5</v>
      </c>
    </row>
    <row r="88">
      <c r="A88" s="28"/>
      <c r="B88" s="28"/>
    </row>
  </sheetData>
  <mergeCells count="1">
    <mergeCell ref="A1:C1"/>
  </mergeCells>
  <drawing r:id="rId1"/>
</worksheet>
</file>