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Cris/Documents/TRABAJO/LINKEDIN LEARNING/Linkedin Supplier Content Producer/Cursos/2020/1 MARZO - 31 MARZO/Isabel Fernández_ ES_2345_1/excels/drive-download-20200226T083221Z-001/"/>
    </mc:Choice>
  </mc:AlternateContent>
  <xr:revisionPtr revIDLastSave="0" documentId="13_ncr:1_{C193D0D1-E02A-2442-BC0D-AD87EC3879B9}" xr6:coauthVersionLast="45" xr6:coauthVersionMax="45" xr10:uidLastSave="{00000000-0000-0000-0000-000000000000}"/>
  <bookViews>
    <workbookView xWindow="0" yWindow="460" windowWidth="25440" windowHeight="15400" xr2:uid="{8F477469-FD3C-4251-A367-639D96C13B9F}"/>
  </bookViews>
  <sheets>
    <sheet name="Función Ordenar" sheetId="1" r:id="rId1"/>
    <sheet name="Función OrdenarPor" sheetId="2" r:id="rId2"/>
  </sheets>
  <externalReferences>
    <externalReference r:id="rId3"/>
  </externalReferences>
  <definedNames>
    <definedName name="FYMonthNo">IF(FYMonthStart="ENE",1,IF(FYMonthStart="FEB",2,IF(FYMonthStart="MAR",3,IF(FYMonthStart="ABR",4,IF(FYMonthStart="MAY",5,IF(FYMonthStart="JUN",6,IF(FYMonthStart="JUL",7,IF(FYMonthStart="AGO",8,IF(FYMonthStart="SEP",9,IF(FYMonthStart="OCT",10,IF(FYMonthStart="NOV",11,12)))))))))))</definedName>
    <definedName name="FYMonthStart">'[1]Ejemplo 2 BuscarX'!$AC$2</definedName>
    <definedName name="FYStartYear">'[1]Ejemplo 2 BuscarX'!$AD$2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2" l="1" a="1"/>
  <c r="E7" i="2" s="1"/>
  <c r="K9" i="1" a="1"/>
  <c r="K9" i="1" s="1"/>
  <c r="I9" i="1" a="1"/>
  <c r="I9" i="1" s="1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K9" authorId="0" shapeId="0" xr:uid="{382DB1E9-0248-43DC-9E8F-4165EED15A22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Ordenar un rango de valores en orden descendente con el argumento -1.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<sst xmlns="http://schemas.openxmlformats.org/spreadsheetml/2006/main" count="55" uniqueCount="45">
  <si>
    <t>IdPedido</t>
  </si>
  <si>
    <t>IdCliente</t>
  </si>
  <si>
    <t>IdEmpleado</t>
  </si>
  <si>
    <t>FechaPedido</t>
  </si>
  <si>
    <t>IdProducto</t>
  </si>
  <si>
    <t>Cantidad</t>
  </si>
  <si>
    <t>VAFFE</t>
  </si>
  <si>
    <t>SAVEA</t>
  </si>
  <si>
    <t>FRANK</t>
  </si>
  <si>
    <t>PRINI</t>
  </si>
  <si>
    <t>HILAA</t>
  </si>
  <si>
    <t>HUNGC</t>
  </si>
  <si>
    <t>PICCO</t>
  </si>
  <si>
    <t>ERNSH</t>
  </si>
  <si>
    <t>DRACD</t>
  </si>
  <si>
    <t>BOTTM</t>
  </si>
  <si>
    <t>SEVES</t>
  </si>
  <si>
    <t>FAMIA</t>
  </si>
  <si>
    <t>SANTG</t>
  </si>
  <si>
    <t>SPLIR</t>
  </si>
  <si>
    <t>AROUT</t>
  </si>
  <si>
    <t>BERGS</t>
  </si>
  <si>
    <t>HUNGO</t>
  </si>
  <si>
    <t>LILAS</t>
  </si>
  <si>
    <t>QUEDE</t>
  </si>
  <si>
    <t>FOLKO</t>
  </si>
  <si>
    <t>MEREP</t>
  </si>
  <si>
    <t>WOLZA</t>
  </si>
  <si>
    <t>QUEEN</t>
  </si>
  <si>
    <t>CHOPS</t>
  </si>
  <si>
    <t>LAMAI</t>
  </si>
  <si>
    <t>GALED</t>
  </si>
  <si>
    <t>ANTON</t>
  </si>
  <si>
    <t>Vendedor</t>
  </si>
  <si>
    <t>Total ventas</t>
  </si>
  <si>
    <t>María</t>
  </si>
  <si>
    <t>Carlos Manuel</t>
  </si>
  <si>
    <t>Guadalupe</t>
  </si>
  <si>
    <t>Margarita</t>
  </si>
  <si>
    <t>Julio José</t>
  </si>
  <si>
    <t>Roberto</t>
  </si>
  <si>
    <t>Carmen</t>
  </si>
  <si>
    <t>Mariana</t>
  </si>
  <si>
    <t>Ramón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</si>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</sst>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medium">
        <color theme="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medium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2" xfId="0" applyFill="1" applyBorder="1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3" borderId="3" xfId="0" applyFill="1" applyBorder="1"/>
    <xf numFmtId="14" fontId="0" fillId="3" borderId="3" xfId="0" applyNumberFormat="1" applyFill="1" applyBorder="1"/>
    <xf numFmtId="0" fontId="0" fillId="3" borderId="4" xfId="0" applyFill="1" applyBorder="1"/>
    <xf numFmtId="0" fontId="0" fillId="4" borderId="0" xfId="0" applyFill="1"/>
    <xf numFmtId="164" fontId="0" fillId="0" borderId="0" xfId="0" applyNumberFormat="1"/>
    <xf numFmtId="0" fontId="4" fillId="5" borderId="0" xfId="0" applyFont="1" applyFill="1" applyAlignment="1">
      <alignment horizontal="left" indent="1"/>
    </xf>
    <xf numFmtId="164" fontId="4" fillId="5" borderId="0" xfId="0" applyNumberFormat="1" applyFont="1" applyFill="1"/>
    <xf numFmtId="0" fontId="0" fillId="4" borderId="0" xfId="0" applyFill="1" applyAlignment="1">
      <alignment horizontal="left"/>
    </xf>
    <xf numFmtId="164" fontId="0" fillId="4" borderId="0" xfId="0" applyNumberFormat="1" applyFill="1"/>
  </cellXfs>
  <cellStyles count="1">
    <cellStyle name="Normal" xfId="0" builtinId="0"/>
  </cellStyles>
  <dxfs count="10">
    <dxf>
      <font>
        <color auto="1"/>
      </font>
    </dxf>
    <dxf>
      <font>
        <color auto="1"/>
      </font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alignment relativeIndent="1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9526</xdr:rowOff>
    </xdr:from>
    <xdr:to>
      <xdr:col>6</xdr:col>
      <xdr:colOff>504825</xdr:colOff>
      <xdr:row>5</xdr:row>
      <xdr:rowOff>47626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B1D0A86-CBE9-4E8B-B7F8-D3254C731C82}"/>
            </a:ext>
          </a:extLst>
        </xdr:cNvPr>
        <xdr:cNvSpPr txBox="1"/>
      </xdr:nvSpPr>
      <xdr:spPr>
        <a:xfrm>
          <a:off x="85725" y="200026"/>
          <a:ext cx="5448300" cy="80010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La función </a:t>
          </a:r>
          <a:r>
            <a:rPr lang="es-ES" sz="1100" b="1"/>
            <a:t>ORDENAR</a:t>
          </a:r>
          <a:r>
            <a:rPr lang="es-ES" sz="1100"/>
            <a:t> ordena el contenido de un rango o una matriz, en orden ascendente por defecto o descendente añadiendo</a:t>
          </a:r>
          <a:r>
            <a:rPr lang="es-ES" sz="1100" baseline="0"/>
            <a:t> el argumento -1</a:t>
          </a:r>
        </a:p>
        <a:p>
          <a:r>
            <a:rPr lang="es-ES" sz="1100" baseline="0"/>
            <a:t>Sintaxis: ORDENAR(Matriz:Ordenar_índice;Criterio_ordenación) ---&gt; =ORDENAR(D9:D43;;-1)</a:t>
          </a:r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57149</xdr:colOff>
      <xdr:row>0</xdr:row>
      <xdr:rowOff>76198</xdr:rowOff>
    </xdr:from>
    <xdr:ext cx="5314951" cy="781052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3573320-FAF3-41BA-AE49-9A0DE30F1418}"/>
            </a:ext>
          </a:extLst>
        </xdr:cNvPr>
        <xdr:cNvSpPr txBox="1"/>
      </xdr:nvSpPr>
      <xdr:spPr>
        <a:xfrm>
          <a:off x="57149" y="76198"/>
          <a:ext cx="5314951" cy="78105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/>
            <a:t>La función </a:t>
          </a:r>
          <a:r>
            <a:rPr lang="es-ES" sz="1100" b="1"/>
            <a:t>ORDENARPOR</a:t>
          </a:r>
          <a:r>
            <a:rPr lang="es-ES" sz="1100"/>
            <a:t> ordena el contenido de un rango o matriz en función de los valores de un rango o matriz correspondiente.</a:t>
          </a:r>
        </a:p>
        <a:p>
          <a:r>
            <a:rPr lang="es-ES" sz="1100"/>
            <a:t>Sintaxis: OrdenarPor(Matriz, Por_matriz1) ---&gt; =ORDENARPOR(A8:B16;B8:B16)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:/Isa/informes/V2brain/VideoPracticas9/ES_2345_1ExcelParaPrincipiantesBuscarDatos/ArchivosBase_U1/EjemplosNuevasFuncionesBusqueda.V2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jemplo 1 BuscarX"/>
      <sheetName val="Ejemplo 2 BuscarX"/>
      <sheetName val="Función Filtrar"/>
      <sheetName val="Función Ordenar"/>
      <sheetName val="Función OrdenarPor"/>
      <sheetName val="Función Unicos"/>
      <sheetName val="Ejemplo CoincidirX"/>
      <sheetName val="Au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03Nuevasfuncion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oth16-mgr2" refreshedDate="43796.72095787037" createdVersion="6" refreshedVersion="6" minRefreshableVersion="3" recordCount="830" xr:uid="{3855C288-A7A5-44BF-81D1-F8B4D5265467}">
  <cacheSource type="worksheet">
    <worksheetSource ref="A7:F89" sheet="Función filtrar" r:id="rId2"/>
  </cacheSource>
  <cacheFields count="12">
    <cacheField name="IdPedido" numFmtId="0">
      <sharedItems containsSemiMixedTypes="0" containsString="0" containsNumber="1" containsInteger="1" minValue="10248" maxValue="11077"/>
    </cacheField>
    <cacheField name="IdCliente" numFmtId="0">
      <sharedItems/>
    </cacheField>
    <cacheField name="IdEmpleado" numFmtId="0">
      <sharedItems containsSemiMixedTypes="0" containsString="0" containsNumber="1" containsInteger="1" minValue="1" maxValue="9" count="9">
        <n v="8"/>
        <n v="2"/>
        <n v="1"/>
        <n v="5"/>
        <n v="6"/>
        <n v="3"/>
        <n v="4"/>
        <n v="9"/>
        <n v="7"/>
      </sharedItems>
    </cacheField>
    <cacheField name="FechaPedido" numFmtId="14">
      <sharedItems containsSemiMixedTypes="0" containsNonDate="0" containsDate="1" containsString="0" minDate="2017-01-01T00:00:00" maxDate="2020-01-01T00:00:00"/>
    </cacheField>
    <cacheField name="FechaEnvío" numFmtId="14">
      <sharedItems containsNonDate="0" containsDate="1" containsString="0" containsBlank="1" minDate="2016-07-10T00:00:00" maxDate="2018-05-07T00:00:00"/>
    </cacheField>
    <cacheField name="CargoEnvío" numFmtId="164">
      <sharedItems containsSemiMixedTypes="0" containsString="0" containsNumber="1" minValue="0.02" maxValue="1007.64"/>
    </cacheField>
    <cacheField name="Destinatario" numFmtId="0">
      <sharedItems/>
    </cacheField>
    <cacheField name="IdProducto" numFmtId="0">
      <sharedItems containsSemiMixedTypes="0" containsString="0" containsNumber="1" containsInteger="1" minValue="1" maxValue="77"/>
    </cacheField>
    <cacheField name="PrecioUnidad" numFmtId="164">
      <sharedItems containsSemiMixedTypes="0" containsString="0" containsNumber="1" minValue="2" maxValue="263.5"/>
    </cacheField>
    <cacheField name="Cantidad" numFmtId="0">
      <sharedItems containsSemiMixedTypes="0" containsString="0" containsNumber="1" containsInteger="1" minValue="1" maxValue="120"/>
    </cacheField>
    <cacheField name="Descuento" numFmtId="9">
      <sharedItems containsSemiMixedTypes="0" containsString="0" containsNumber="1" minValue="0" maxValue="0.25"/>
    </cacheField>
    <cacheField name="Total" numFmtId="164">
      <sharedItems containsSemiMixedTypes="0" containsString="0" containsNumber="1" minValue="10.24" maxValue="16003.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0">
  <r>
    <n v="10399"/>
    <s v="VAFFE"/>
    <x v="0"/>
    <d v="2019-12-31T00:00:00"/>
    <d v="2017-01-08T00:00:00"/>
    <n v="27.36"/>
    <s v="Vaffeljernet"/>
    <n v="68"/>
    <n v="10"/>
    <n v="60"/>
    <n v="0"/>
    <n v="627.36"/>
  </r>
  <r>
    <n v="10398"/>
    <s v="SAVEA"/>
    <x v="1"/>
    <d v="2019-12-30T00:00:00"/>
    <d v="2017-01-09T00:00:00"/>
    <n v="89.16"/>
    <s v="Save-a-lot Markets"/>
    <n v="35"/>
    <n v="14.4"/>
    <n v="30"/>
    <n v="0"/>
    <n v="521.16"/>
  </r>
  <r>
    <n v="10396"/>
    <s v="FRANK"/>
    <x v="2"/>
    <d v="2019-12-27T00:00:00"/>
    <d v="2017-01-06T00:00:00"/>
    <n v="135.35"/>
    <s v="Frankenversand"/>
    <n v="23"/>
    <n v="7.2"/>
    <n v="40"/>
    <n v="0"/>
    <n v="423.35"/>
  </r>
  <r>
    <n v="10397"/>
    <s v="PRINI"/>
    <x v="3"/>
    <d v="2019-12-27T00:00:00"/>
    <d v="2017-01-02T00:00:00"/>
    <n v="60.26"/>
    <s v="Princesa Isabel Vinhos"/>
    <n v="21"/>
    <n v="8"/>
    <n v="10"/>
    <n v="0.15000000596046448"/>
    <n v="128.25999952316283"/>
  </r>
  <r>
    <n v="10395"/>
    <s v="HILAA"/>
    <x v="4"/>
    <d v="2019-12-26T00:00:00"/>
    <d v="2017-01-03T00:00:00"/>
    <n v="184.41"/>
    <s v="HILARIÓN-Abastos"/>
    <n v="46"/>
    <n v="9.6"/>
    <n v="28"/>
    <n v="0.10000000149011612"/>
    <n v="426.32999959945676"/>
  </r>
  <r>
    <n v="10393"/>
    <s v="SAVEA"/>
    <x v="2"/>
    <d v="2019-12-25T00:00:00"/>
    <d v="2017-01-03T00:00:00"/>
    <n v="126.56"/>
    <s v="Save-a-lot Markets"/>
    <n v="2"/>
    <n v="15.2"/>
    <n v="25"/>
    <n v="0.25"/>
    <n v="411.56"/>
  </r>
  <r>
    <n v="10394"/>
    <s v="HUNGC"/>
    <x v="2"/>
    <d v="2019-12-25T00:00:00"/>
    <d v="2017-01-03T00:00:00"/>
    <n v="30.34"/>
    <s v="Hungry Coyote Import Store"/>
    <n v="13"/>
    <n v="4.8"/>
    <n v="10"/>
    <n v="0"/>
    <n v="78.34"/>
  </r>
  <r>
    <n v="10392"/>
    <s v="PICCO"/>
    <x v="1"/>
    <d v="2019-12-24T00:00:00"/>
    <d v="2017-01-01T00:00:00"/>
    <n v="122.46"/>
    <s v="Piccolo und mehr"/>
    <n v="69"/>
    <n v="28.8"/>
    <n v="50"/>
    <n v="0"/>
    <n v="1562.46"/>
  </r>
  <r>
    <n v="10390"/>
    <s v="ERNSH"/>
    <x v="4"/>
    <d v="2019-12-23T00:00:00"/>
    <d v="2016-12-26T00:00:00"/>
    <n v="126.38"/>
    <s v="Ernst Handel"/>
    <n v="31"/>
    <n v="10"/>
    <n v="60"/>
    <n v="0.10000000149011612"/>
    <n v="666.37999910593032"/>
  </r>
  <r>
    <n v="10391"/>
    <s v="DRACD"/>
    <x v="5"/>
    <d v="2019-12-23T00:00:00"/>
    <d v="2016-12-31T00:00:00"/>
    <n v="5.45"/>
    <s v="Drachenblut Delikatessen"/>
    <n v="13"/>
    <n v="4.8"/>
    <n v="18"/>
    <n v="0"/>
    <n v="91.85"/>
  </r>
  <r>
    <n v="10389"/>
    <s v="BOTTM"/>
    <x v="6"/>
    <d v="2019-12-20T00:00:00"/>
    <d v="2016-12-24T00:00:00"/>
    <n v="47.42"/>
    <s v="Bottom-Dollar Markets"/>
    <n v="10"/>
    <n v="24.8"/>
    <n v="16"/>
    <n v="0"/>
    <n v="444.22"/>
  </r>
  <r>
    <n v="10388"/>
    <s v="SEVES"/>
    <x v="1"/>
    <d v="2019-12-19T00:00:00"/>
    <d v="2016-12-20T00:00:00"/>
    <n v="34.86"/>
    <s v="Seven Seas Imports"/>
    <n v="45"/>
    <n v="7.6"/>
    <n v="15"/>
    <n v="0.20000000298023224"/>
    <n v="126.05999966025352"/>
  </r>
  <r>
    <n v="10386"/>
    <s v="FAMIA"/>
    <x v="7"/>
    <d v="2019-12-18T00:00:00"/>
    <d v="2016-12-25T00:00:00"/>
    <n v="13.99"/>
    <s v="Familia Arquibaldo"/>
    <n v="24"/>
    <n v="3.6"/>
    <n v="15"/>
    <n v="0"/>
    <n v="67.989999999999995"/>
  </r>
  <r>
    <n v="10387"/>
    <s v="SANTG"/>
    <x v="2"/>
    <d v="2019-12-18T00:00:00"/>
    <d v="2016-12-20T00:00:00"/>
    <n v="93.63"/>
    <s v="Santé Gourmet"/>
    <n v="24"/>
    <n v="3.6"/>
    <n v="15"/>
    <n v="0"/>
    <n v="147.63"/>
  </r>
  <r>
    <n v="10385"/>
    <s v="SPLIR"/>
    <x v="2"/>
    <d v="2019-12-17T00:00:00"/>
    <d v="2016-12-23T00:00:00"/>
    <n v="30.96"/>
    <s v="Split Rail Beer &amp; Ale"/>
    <n v="7"/>
    <n v="24"/>
    <n v="10"/>
    <n v="0.20000000298023224"/>
    <n v="222.95999928474427"/>
  </r>
  <r>
    <n v="10383"/>
    <s v="AROUT"/>
    <x v="0"/>
    <d v="2019-12-16T00:00:00"/>
    <d v="2016-12-18T00:00:00"/>
    <n v="34.24"/>
    <s v="Around the Horn"/>
    <n v="13"/>
    <n v="4.8"/>
    <n v="20"/>
    <n v="0"/>
    <n v="130.24"/>
  </r>
  <r>
    <n v="10384"/>
    <s v="BERGS"/>
    <x v="5"/>
    <d v="2019-12-16T00:00:00"/>
    <d v="2016-12-20T00:00:00"/>
    <n v="168.64"/>
    <s v="Berglunds snabbköp"/>
    <n v="20"/>
    <n v="64.8"/>
    <n v="28"/>
    <n v="0"/>
    <n v="1983.04"/>
  </r>
  <r>
    <n v="10382"/>
    <s v="ERNSH"/>
    <x v="6"/>
    <d v="2019-12-13T00:00:00"/>
    <d v="2016-12-16T00:00:00"/>
    <n v="94.77"/>
    <s v="Ernst Handel"/>
    <n v="5"/>
    <n v="17"/>
    <n v="32"/>
    <n v="0"/>
    <n v="638.77"/>
  </r>
  <r>
    <n v="10380"/>
    <s v="HUNGO"/>
    <x v="0"/>
    <d v="2019-12-12T00:00:00"/>
    <d v="2017-01-16T00:00:00"/>
    <n v="35.03"/>
    <s v="Hungry Owl All-Night Grocers"/>
    <n v="30"/>
    <n v="20.7"/>
    <n v="18"/>
    <n v="0.10000000149011612"/>
    <n v="370.36999944478271"/>
  </r>
  <r>
    <n v="10381"/>
    <s v="LILAS"/>
    <x v="5"/>
    <d v="2019-12-12T00:00:00"/>
    <d v="2016-12-13T00:00:00"/>
    <n v="7.99"/>
    <s v="LILA-Supermercado"/>
    <n v="74"/>
    <n v="8"/>
    <n v="14"/>
    <n v="0"/>
    <n v="119.99"/>
  </r>
  <r>
    <n v="10379"/>
    <s v="QUEDE"/>
    <x v="1"/>
    <d v="2019-12-11T00:00:00"/>
    <d v="2016-12-13T00:00:00"/>
    <n v="45.03"/>
    <s v="Que Delícia"/>
    <n v="41"/>
    <n v="7.7"/>
    <n v="8"/>
    <n v="0.10000000149011612"/>
    <n v="100.46999990820885"/>
  </r>
  <r>
    <n v="10378"/>
    <s v="FOLKO"/>
    <x v="3"/>
    <d v="2019-12-10T00:00:00"/>
    <d v="2016-12-19T00:00:00"/>
    <n v="5.44"/>
    <s v="Folk och fä HB"/>
    <n v="71"/>
    <n v="17.2"/>
    <n v="6"/>
    <n v="0"/>
    <n v="108.63999999999999"/>
  </r>
  <r>
    <n v="10376"/>
    <s v="MEREP"/>
    <x v="2"/>
    <d v="2019-12-09T00:00:00"/>
    <d v="2016-12-13T00:00:00"/>
    <n v="20.39"/>
    <s v="Mère Paillarde"/>
    <n v="31"/>
    <n v="10"/>
    <n v="42"/>
    <n v="5.000000074505806E-2"/>
    <n v="419.3899996870756"/>
  </r>
  <r>
    <n v="10377"/>
    <s v="SEVES"/>
    <x v="2"/>
    <d v="2019-12-09T00:00:00"/>
    <d v="2016-12-13T00:00:00"/>
    <n v="22.21"/>
    <s v="Seven Seas Imports"/>
    <n v="28"/>
    <n v="36.4"/>
    <n v="20"/>
    <n v="0.15000000596046448"/>
    <n v="641.0099956607819"/>
  </r>
  <r>
    <n v="10375"/>
    <s v="HUNGC"/>
    <x v="5"/>
    <d v="2019-12-06T00:00:00"/>
    <d v="2016-12-09T00:00:00"/>
    <n v="20.12"/>
    <s v="Hungry Coyote Import Store"/>
    <n v="14"/>
    <n v="18.600000000000001"/>
    <n v="15"/>
    <n v="0"/>
    <n v="299.12"/>
  </r>
  <r>
    <n v="10373"/>
    <s v="HUNGO"/>
    <x v="6"/>
    <d v="2019-12-05T00:00:00"/>
    <d v="2016-12-11T00:00:00"/>
    <n v="124.12"/>
    <s v="Hungry Owl All-Night Grocers"/>
    <n v="58"/>
    <n v="10.6"/>
    <n v="80"/>
    <n v="0.20000000298023224"/>
    <n v="802.51999747276307"/>
  </r>
  <r>
    <n v="10374"/>
    <s v="WOLZA"/>
    <x v="2"/>
    <d v="2019-12-05T00:00:00"/>
    <d v="2016-12-09T00:00:00"/>
    <n v="3.94"/>
    <s v="Wolski Zajazd"/>
    <n v="31"/>
    <n v="10"/>
    <n v="30"/>
    <n v="0"/>
    <n v="303.94"/>
  </r>
  <r>
    <n v="10372"/>
    <s v="QUEEN"/>
    <x v="3"/>
    <d v="2019-12-04T00:00:00"/>
    <d v="2016-12-09T00:00:00"/>
    <n v="890.78"/>
    <s v="Queen Cozinha"/>
    <n v="20"/>
    <n v="64.8"/>
    <n v="12"/>
    <n v="0.25"/>
    <n v="1473.98"/>
  </r>
  <r>
    <n v="10370"/>
    <s v="CHOPS"/>
    <x v="4"/>
    <d v="2019-12-03T00:00:00"/>
    <d v="2016-12-27T00:00:00"/>
    <n v="1.17"/>
    <s v="Chop-suey Chinese"/>
    <n v="1"/>
    <n v="14.4"/>
    <n v="15"/>
    <n v="0.15000000596046448"/>
    <n v="184.76999871253966"/>
  </r>
  <r>
    <n v="10371"/>
    <s v="LAMAI"/>
    <x v="2"/>
    <d v="2019-12-03T00:00:00"/>
    <d v="2016-12-24T00:00:00"/>
    <n v="0.45"/>
    <s v="La maison d'Asie"/>
    <n v="36"/>
    <n v="15.2"/>
    <n v="6"/>
    <n v="0.20000000298023224"/>
    <n v="73.40999972820282"/>
  </r>
  <r>
    <n v="10369"/>
    <s v="SPLIR"/>
    <x v="0"/>
    <d v="2019-12-02T00:00:00"/>
    <d v="2016-12-09T00:00:00"/>
    <n v="195.68"/>
    <s v="Split Rail Beer &amp; Ale"/>
    <n v="29"/>
    <n v="99"/>
    <n v="20"/>
    <n v="0"/>
    <n v="2175.6799999999998"/>
  </r>
  <r>
    <n v="10368"/>
    <s v="ERNSH"/>
    <x v="1"/>
    <d v="2019-11-29T00:00:00"/>
    <d v="2016-12-02T00:00:00"/>
    <n v="101.95"/>
    <s v="Ernst Handel"/>
    <n v="21"/>
    <n v="8"/>
    <n v="5"/>
    <n v="0.10000000149011612"/>
    <n v="137.94999994039534"/>
  </r>
  <r>
    <n v="10366"/>
    <s v="GALED"/>
    <x v="0"/>
    <d v="2019-11-28T00:00:00"/>
    <d v="2016-12-30T00:00:00"/>
    <n v="10.14"/>
    <s v="Galería del gastronómo"/>
    <n v="65"/>
    <n v="16.8"/>
    <n v="5"/>
    <n v="0"/>
    <n v="94.14"/>
  </r>
  <r>
    <n v="10367"/>
    <s v="VAFFE"/>
    <x v="8"/>
    <d v="2019-11-28T00:00:00"/>
    <d v="2016-12-02T00:00:00"/>
    <n v="13.55"/>
    <s v="Vaffeljernet"/>
    <n v="34"/>
    <n v="11.2"/>
    <n v="36"/>
    <n v="0"/>
    <n v="416.75"/>
  </r>
  <r>
    <n v="10365"/>
    <s v="ANTON"/>
    <x v="5"/>
    <d v="2019-11-27T00:00:00"/>
    <d v="2016-12-02T00:00:00"/>
    <n v="22"/>
    <s v="Antonio Moreno Taquería"/>
    <n v="11"/>
    <n v="16.8"/>
    <n v="24"/>
    <n v="0"/>
    <n v="425.20000000000005"/>
  </r>
  <r>
    <n v="10363"/>
    <s v="DRACD"/>
    <x v="6"/>
    <d v="2019-11-26T00:00:00"/>
    <d v="2016-12-04T00:00:00"/>
    <n v="30.54"/>
    <s v="Drachenblut Delikatessen"/>
    <n v="31"/>
    <n v="10"/>
    <n v="20"/>
    <n v="0"/>
    <n v="230.54"/>
  </r>
  <r>
    <n v="10364"/>
    <s v="EASTC"/>
    <x v="2"/>
    <d v="2019-11-26T00:00:00"/>
    <d v="2016-12-04T00:00:00"/>
    <n v="71.97"/>
    <s v="Eastern Connection"/>
    <n v="69"/>
    <n v="28.8"/>
    <n v="30"/>
    <n v="0"/>
    <n v="935.97"/>
  </r>
  <r>
    <n v="10362"/>
    <s v="BONAP"/>
    <x v="5"/>
    <d v="2019-11-25T00:00:00"/>
    <d v="2016-11-28T00:00:00"/>
    <n v="96.04"/>
    <s v="Bon app'"/>
    <n v="25"/>
    <n v="11.2"/>
    <n v="50"/>
    <n v="0"/>
    <n v="656.04"/>
  </r>
  <r>
    <n v="10360"/>
    <s v="BLONP"/>
    <x v="6"/>
    <d v="2019-11-22T00:00:00"/>
    <d v="2016-12-02T00:00:00"/>
    <n v="131.69999999999999"/>
    <s v="Blondel père et fils"/>
    <n v="28"/>
    <n v="36.4"/>
    <n v="30"/>
    <n v="0"/>
    <n v="1223.7"/>
  </r>
  <r>
    <n v="10361"/>
    <s v="QUICK"/>
    <x v="2"/>
    <d v="2019-11-22T00:00:00"/>
    <d v="2016-12-03T00:00:00"/>
    <n v="183.17"/>
    <s v="QUICK-Stop"/>
    <n v="39"/>
    <n v="14.4"/>
    <n v="54"/>
    <n v="0.10000000149011612"/>
    <n v="883.00999884128566"/>
  </r>
  <r>
    <n v="10359"/>
    <s v="SEVES"/>
    <x v="3"/>
    <d v="2019-11-21T00:00:00"/>
    <d v="2016-11-26T00:00:00"/>
    <n v="288.43"/>
    <s v="Seven Seas Imports"/>
    <n v="16"/>
    <n v="13.9"/>
    <n v="56"/>
    <n v="5.000000074505806E-2"/>
    <n v="1027.9099994200467"/>
  </r>
  <r>
    <n v="10358"/>
    <s v="LAMAI"/>
    <x v="3"/>
    <d v="2019-11-20T00:00:00"/>
    <d v="2016-11-27T00:00:00"/>
    <n v="19.64"/>
    <s v="La maison d'Asie"/>
    <n v="24"/>
    <n v="3.6"/>
    <n v="10"/>
    <n v="5.000000074505806E-2"/>
    <n v="53.83999997317791"/>
  </r>
  <r>
    <n v="10357"/>
    <s v="LILAS"/>
    <x v="2"/>
    <d v="2019-11-19T00:00:00"/>
    <d v="2016-12-02T00:00:00"/>
    <n v="34.880000000000003"/>
    <s v="LILA-Supermercado"/>
    <n v="10"/>
    <n v="24.8"/>
    <n v="30"/>
    <n v="0.20000000298023224"/>
    <n v="630.07999778270721"/>
  </r>
  <r>
    <n v="10356"/>
    <s v="WANDK"/>
    <x v="4"/>
    <d v="2019-11-18T00:00:00"/>
    <d v="2016-11-27T00:00:00"/>
    <n v="36.71"/>
    <s v="Die Wandernde Kuh"/>
    <n v="31"/>
    <n v="10"/>
    <n v="30"/>
    <n v="0"/>
    <n v="336.71"/>
  </r>
  <r>
    <n v="10355"/>
    <s v="AROUT"/>
    <x v="4"/>
    <d v="2019-11-15T00:00:00"/>
    <d v="2016-11-20T00:00:00"/>
    <n v="41.95"/>
    <s v="Around the Horn"/>
    <n v="24"/>
    <n v="3.6"/>
    <n v="25"/>
    <n v="0"/>
    <n v="131.94999999999999"/>
  </r>
  <r>
    <n v="10354"/>
    <s v="PERIC"/>
    <x v="0"/>
    <d v="2019-11-14T00:00:00"/>
    <d v="2016-11-20T00:00:00"/>
    <n v="53.8"/>
    <s v="Pericles Comidas clásicas"/>
    <n v="1"/>
    <n v="14.4"/>
    <n v="12"/>
    <n v="0"/>
    <n v="226.60000000000002"/>
  </r>
  <r>
    <n v="10353"/>
    <s v="PICCO"/>
    <x v="8"/>
    <d v="2019-11-13T00:00:00"/>
    <d v="2016-11-25T00:00:00"/>
    <n v="360.63"/>
    <s v="Piccolo und mehr"/>
    <n v="11"/>
    <n v="16.8"/>
    <n v="12"/>
    <n v="0.20000000298023224"/>
    <n v="521.90999939918515"/>
  </r>
  <r>
    <n v="10352"/>
    <s v="FURIB"/>
    <x v="5"/>
    <d v="2019-11-12T00:00:00"/>
    <d v="2016-11-18T00:00:00"/>
    <n v="1.3"/>
    <s v="Furia Bacalhau e Frutos do Mar"/>
    <n v="24"/>
    <n v="3.6"/>
    <n v="10"/>
    <n v="0"/>
    <n v="37.299999999999997"/>
  </r>
  <r>
    <n v="10350"/>
    <s v="LAMAI"/>
    <x v="4"/>
    <d v="2019-11-11T00:00:00"/>
    <d v="2016-12-03T00:00:00"/>
    <n v="64.19"/>
    <s v="La maison d'Asie"/>
    <n v="50"/>
    <n v="13"/>
    <n v="15"/>
    <n v="0.10000000149011612"/>
    <n v="239.68999970942735"/>
  </r>
  <r>
    <n v="10351"/>
    <s v="ERNSH"/>
    <x v="2"/>
    <d v="2019-11-11T00:00:00"/>
    <d v="2016-11-20T00:00:00"/>
    <n v="162.33000000000001"/>
    <s v="Ernst Handel"/>
    <n v="38"/>
    <n v="210.8"/>
    <n v="20"/>
    <n v="5.000000074505806E-2"/>
    <n v="4167.5299968588351"/>
  </r>
  <r>
    <n v="10349"/>
    <s v="SPLIR"/>
    <x v="8"/>
    <d v="2019-11-08T00:00:00"/>
    <d v="2016-11-15T00:00:00"/>
    <n v="8.6300000000000008"/>
    <s v="Split Rail Beer &amp; Ale"/>
    <n v="54"/>
    <n v="5.9"/>
    <n v="24"/>
    <n v="0"/>
    <n v="150.23000000000002"/>
  </r>
  <r>
    <n v="10348"/>
    <s v="WANDK"/>
    <x v="6"/>
    <d v="2019-11-07T00:00:00"/>
    <d v="2016-11-15T00:00:00"/>
    <n v="0.78"/>
    <s v="Die Wandernde Kuh"/>
    <n v="1"/>
    <n v="14.4"/>
    <n v="15"/>
    <n v="0.15000000596046448"/>
    <n v="184.37999871253967"/>
  </r>
  <r>
    <n v="10347"/>
    <s v="FAMIA"/>
    <x v="6"/>
    <d v="2019-11-06T00:00:00"/>
    <d v="2016-11-08T00:00:00"/>
    <n v="3.1"/>
    <s v="Familia Arquibaldo"/>
    <n v="25"/>
    <n v="11.2"/>
    <n v="10"/>
    <n v="0"/>
    <n v="115.1"/>
  </r>
  <r>
    <n v="10346"/>
    <s v="RATTC"/>
    <x v="5"/>
    <d v="2019-11-05T00:00:00"/>
    <d v="2016-11-08T00:00:00"/>
    <n v="142.08000000000001"/>
    <s v="Rattlesnake Canyon Grocery"/>
    <n v="17"/>
    <n v="31.2"/>
    <n v="36"/>
    <n v="0.10000000149011612"/>
    <n v="1152.9599983263015"/>
  </r>
  <r>
    <n v="10345"/>
    <s v="QUICK"/>
    <x v="1"/>
    <d v="2019-11-04T00:00:00"/>
    <d v="2016-11-11T00:00:00"/>
    <n v="249.06"/>
    <s v="QUICK-Stop"/>
    <n v="8"/>
    <n v="32"/>
    <n v="70"/>
    <n v="0"/>
    <n v="2489.06"/>
  </r>
  <r>
    <n v="10344"/>
    <s v="WHITC"/>
    <x v="6"/>
    <d v="2019-11-01T00:00:00"/>
    <d v="2016-11-05T00:00:00"/>
    <n v="23.29"/>
    <s v="White Clover Markets"/>
    <n v="4"/>
    <n v="17.600000000000001"/>
    <n v="35"/>
    <n v="0"/>
    <n v="639.29"/>
  </r>
  <r>
    <n v="10343"/>
    <s v="LEHMS"/>
    <x v="6"/>
    <d v="2019-10-31T00:00:00"/>
    <d v="2016-11-06T00:00:00"/>
    <n v="110.37"/>
    <s v="Lehmanns Marktstand"/>
    <n v="64"/>
    <n v="26.6"/>
    <n v="50"/>
    <n v="0"/>
    <n v="1440.37"/>
  </r>
  <r>
    <n v="10342"/>
    <s v="FRANK"/>
    <x v="6"/>
    <d v="2019-10-30T00:00:00"/>
    <d v="2016-11-04T00:00:00"/>
    <n v="54.83"/>
    <s v="Frankenversand"/>
    <n v="2"/>
    <n v="15.2"/>
    <n v="24"/>
    <n v="0.20000000298023224"/>
    <n v="346.66999891281125"/>
  </r>
  <r>
    <n v="10340"/>
    <s v="BONAP"/>
    <x v="2"/>
    <d v="2019-10-29T00:00:00"/>
    <d v="2016-11-08T00:00:00"/>
    <n v="166.31"/>
    <s v="Bon app'"/>
    <n v="18"/>
    <n v="50"/>
    <n v="20"/>
    <n v="5.000000074505806E-2"/>
    <n v="1116.3099992549419"/>
  </r>
  <r>
    <n v="10341"/>
    <s v="SIMOB"/>
    <x v="8"/>
    <d v="2019-10-29T00:00:00"/>
    <d v="2016-11-05T00:00:00"/>
    <n v="26.78"/>
    <s v="Simons bistro"/>
    <n v="33"/>
    <n v="2"/>
    <n v="8"/>
    <n v="0"/>
    <n v="42.78"/>
  </r>
  <r>
    <n v="10339"/>
    <s v="MEREP"/>
    <x v="1"/>
    <d v="2019-10-28T00:00:00"/>
    <d v="2016-11-04T00:00:00"/>
    <n v="15.66"/>
    <s v="Mère Paillarde"/>
    <n v="4"/>
    <n v="17.600000000000001"/>
    <n v="10"/>
    <n v="0"/>
    <n v="191.66"/>
  </r>
  <r>
    <n v="10338"/>
    <s v="OLDWO"/>
    <x v="6"/>
    <d v="2019-10-25T00:00:00"/>
    <d v="2016-10-29T00:00:00"/>
    <n v="84.21"/>
    <s v="Old World Delicatessen"/>
    <n v="17"/>
    <n v="31.2"/>
    <n v="20"/>
    <n v="0"/>
    <n v="708.21"/>
  </r>
  <r>
    <n v="10337"/>
    <s v="FRANK"/>
    <x v="6"/>
    <d v="2019-10-24T00:00:00"/>
    <d v="2016-10-29T00:00:00"/>
    <n v="108.26"/>
    <s v="Frankenversand"/>
    <n v="23"/>
    <n v="7.2"/>
    <n v="40"/>
    <n v="0"/>
    <n v="396.26"/>
  </r>
  <r>
    <n v="10336"/>
    <s v="PRINI"/>
    <x v="8"/>
    <d v="2019-10-23T00:00:00"/>
    <d v="2016-10-25T00:00:00"/>
    <n v="15.51"/>
    <s v="Princesa Isabel Vinhos"/>
    <n v="4"/>
    <n v="17.600000000000001"/>
    <n v="18"/>
    <n v="0.10000000149011612"/>
    <n v="300.6299995279312"/>
  </r>
  <r>
    <n v="10335"/>
    <s v="HUNGO"/>
    <x v="8"/>
    <d v="2019-10-22T00:00:00"/>
    <d v="2016-10-24T00:00:00"/>
    <n v="42.11"/>
    <s v="Hungry Owl All-Night Grocers"/>
    <n v="2"/>
    <n v="15.2"/>
    <n v="7"/>
    <n v="0.20000000298023224"/>
    <n v="127.22999968290328"/>
  </r>
  <r>
    <n v="10334"/>
    <s v="VICTE"/>
    <x v="0"/>
    <d v="2019-10-21T00:00:00"/>
    <d v="2016-10-28T00:00:00"/>
    <n v="8.56"/>
    <s v="Victuailles en stock"/>
    <n v="52"/>
    <n v="5.6"/>
    <n v="8"/>
    <n v="0"/>
    <n v="53.36"/>
  </r>
  <r>
    <n v="10333"/>
    <s v="WARTH"/>
    <x v="3"/>
    <d v="2019-10-18T00:00:00"/>
    <d v="2016-10-25T00:00:00"/>
    <n v="0.59"/>
    <s v="Wartian Herkku"/>
    <n v="14"/>
    <n v="18.600000000000001"/>
    <n v="10"/>
    <n v="0"/>
    <n v="186.59"/>
  </r>
  <r>
    <n v="10332"/>
    <s v="MEREP"/>
    <x v="5"/>
    <d v="2019-10-17T00:00:00"/>
    <d v="2016-10-21T00:00:00"/>
    <n v="52.84"/>
    <s v="Mère Paillarde"/>
    <n v="18"/>
    <n v="50"/>
    <n v="40"/>
    <n v="0.20000000298023224"/>
    <n v="1652.8399940395354"/>
  </r>
  <r>
    <n v="10330"/>
    <s v="LILAS"/>
    <x v="5"/>
    <d v="2019-10-16T00:00:00"/>
    <d v="2016-10-28T00:00:00"/>
    <n v="12.75"/>
    <s v="LILA-Supermercado"/>
    <n v="26"/>
    <n v="24.9"/>
    <n v="50"/>
    <n v="0.15000000596046448"/>
    <n v="1070.9999925792217"/>
  </r>
  <r>
    <n v="10331"/>
    <s v="BONAP"/>
    <x v="7"/>
    <d v="2019-10-16T00:00:00"/>
    <d v="2016-10-21T00:00:00"/>
    <n v="10.19"/>
    <s v="Bon app'"/>
    <n v="54"/>
    <n v="5.9"/>
    <n v="15"/>
    <n v="0"/>
    <n v="98.69"/>
  </r>
  <r>
    <n v="10329"/>
    <s v="SPLIR"/>
    <x v="6"/>
    <d v="2019-10-15T00:00:00"/>
    <d v="2016-10-23T00:00:00"/>
    <n v="191.67"/>
    <s v="Split Rail Beer &amp; Ale"/>
    <n v="19"/>
    <n v="7.3"/>
    <n v="10"/>
    <n v="5.000000074505806E-2"/>
    <n v="261.01999994561072"/>
  </r>
  <r>
    <n v="10328"/>
    <s v="FURIB"/>
    <x v="6"/>
    <d v="2019-10-14T00:00:00"/>
    <d v="2016-10-17T00:00:00"/>
    <n v="87.03"/>
    <s v="Furia Bacalhau e Frutos do Mar"/>
    <n v="59"/>
    <n v="44"/>
    <n v="9"/>
    <n v="0"/>
    <n v="483.03"/>
  </r>
  <r>
    <n v="10327"/>
    <s v="FOLKO"/>
    <x v="1"/>
    <d v="2019-10-11T00:00:00"/>
    <d v="2016-10-14T00:00:00"/>
    <n v="63.36"/>
    <s v="Folk och fä HB"/>
    <n v="2"/>
    <n v="15.2"/>
    <n v="25"/>
    <n v="0.20000000298023224"/>
    <n v="367.35999886751176"/>
  </r>
  <r>
    <n v="10326"/>
    <s v="BOLID"/>
    <x v="6"/>
    <d v="2019-10-10T00:00:00"/>
    <d v="2016-10-14T00:00:00"/>
    <n v="77.92"/>
    <s v="Bólido Comidas preparadas"/>
    <n v="4"/>
    <n v="17.600000000000001"/>
    <n v="24"/>
    <n v="0"/>
    <n v="500.32000000000005"/>
  </r>
  <r>
    <n v="10325"/>
    <s v="KOENE"/>
    <x v="2"/>
    <d v="2019-10-09T00:00:00"/>
    <d v="2016-10-14T00:00:00"/>
    <n v="64.86"/>
    <s v="Königlich Essen"/>
    <n v="6"/>
    <n v="20"/>
    <n v="6"/>
    <n v="0"/>
    <n v="184.86"/>
  </r>
  <r>
    <n v="10324"/>
    <s v="SAVEA"/>
    <x v="7"/>
    <d v="2019-10-08T00:00:00"/>
    <d v="2016-10-10T00:00:00"/>
    <n v="214.27"/>
    <s v="Save-a-lot Markets"/>
    <n v="16"/>
    <n v="13.9"/>
    <n v="21"/>
    <n v="0.15000000596046448"/>
    <n v="462.38499826014049"/>
  </r>
  <r>
    <n v="10323"/>
    <s v="KOENE"/>
    <x v="6"/>
    <d v="2019-10-07T00:00:00"/>
    <d v="2016-10-14T00:00:00"/>
    <n v="4.88"/>
    <s v="Königlich Essen"/>
    <n v="15"/>
    <n v="12.4"/>
    <n v="5"/>
    <n v="0"/>
    <n v="66.88"/>
  </r>
  <r>
    <n v="10322"/>
    <s v="PERIC"/>
    <x v="8"/>
    <d v="2019-10-04T00:00:00"/>
    <d v="2016-10-23T00:00:00"/>
    <n v="0.4"/>
    <s v="Pericles Comidas clásicas"/>
    <n v="52"/>
    <n v="5.6"/>
    <n v="20"/>
    <n v="0"/>
    <n v="112.4"/>
  </r>
  <r>
    <n v="10320"/>
    <s v="WARTH"/>
    <x v="3"/>
    <d v="2019-10-03T00:00:00"/>
    <d v="2016-10-18T00:00:00"/>
    <n v="34.57"/>
    <s v="Wartian Herkku"/>
    <n v="71"/>
    <n v="17.2"/>
    <n v="30"/>
    <n v="0"/>
    <n v="550.57000000000005"/>
  </r>
  <r>
    <n v="10321"/>
    <s v="ISLAT"/>
    <x v="5"/>
    <d v="2019-10-03T00:00:00"/>
    <d v="2016-10-11T00:00:00"/>
    <n v="3.43"/>
    <s v="Island Trading"/>
    <n v="35"/>
    <n v="14.4"/>
    <n v="10"/>
    <n v="0"/>
    <n v="147.43"/>
  </r>
  <r>
    <n v="10319"/>
    <s v="TORTU"/>
    <x v="8"/>
    <d v="2019-10-02T00:00:00"/>
    <d v="2016-10-11T00:00:00"/>
    <n v="64.5"/>
    <s v="Tortuga Restaurante"/>
    <n v="17"/>
    <n v="31.2"/>
    <n v="8"/>
    <n v="0"/>
    <n v="314.10000000000002"/>
  </r>
  <r>
    <n v="10318"/>
    <s v="ISLAT"/>
    <x v="0"/>
    <d v="2019-10-01T00:00:00"/>
    <d v="2016-10-04T00:00:00"/>
    <n v="4.7300000000000004"/>
    <s v="Island Trading"/>
    <n v="41"/>
    <n v="7.7"/>
    <n v="20"/>
    <n v="0"/>
    <n v="158.72999999999999"/>
  </r>
  <r>
    <n v="10317"/>
    <s v="LONEP"/>
    <x v="4"/>
    <d v="2019-09-30T00:00:00"/>
    <d v="2016-10-10T00:00:00"/>
    <n v="12.69"/>
    <s v="Lonesome Pine Restaurant"/>
    <n v="1"/>
    <n v="14.4"/>
    <n v="20"/>
    <n v="0"/>
    <n v="300.69"/>
  </r>
  <r>
    <n v="10316"/>
    <s v="RATTC"/>
    <x v="2"/>
    <d v="2019-09-27T00:00:00"/>
    <d v="2016-10-08T00:00:00"/>
    <n v="150.15"/>
    <s v="Rattlesnake Canyon Grocery"/>
    <n v="41"/>
    <n v="7.7"/>
    <n v="10"/>
    <n v="0"/>
    <n v="227.15"/>
  </r>
  <r>
    <n v="10315"/>
    <s v="ISLAT"/>
    <x v="6"/>
    <d v="2019-09-26T00:00:00"/>
    <d v="2016-10-03T00:00:00"/>
    <n v="41.76"/>
    <s v="Island Trading"/>
    <n v="34"/>
    <n v="11.2"/>
    <n v="14"/>
    <n v="0"/>
    <n v="198.55999999999997"/>
  </r>
  <r>
    <n v="10314"/>
    <s v="RATTC"/>
    <x v="2"/>
    <d v="2019-09-25T00:00:00"/>
    <d v="2016-10-04T00:00:00"/>
    <n v="74.16"/>
    <s v="Rattlesnake Canyon Grocery"/>
    <n v="32"/>
    <n v="25.6"/>
    <n v="40"/>
    <n v="0.10000000149011612"/>
    <n v="995.75999847412106"/>
  </r>
  <r>
    <n v="10313"/>
    <s v="QUICK"/>
    <x v="1"/>
    <d v="2019-09-24T00:00:00"/>
    <d v="2016-10-04T00:00:00"/>
    <n v="1.96"/>
    <s v="QUICK-Stop"/>
    <n v="36"/>
    <n v="15.2"/>
    <n v="12"/>
    <n v="0"/>
    <n v="184.35999999999999"/>
  </r>
  <r>
    <n v="10312"/>
    <s v="WANDK"/>
    <x v="1"/>
    <d v="2019-09-23T00:00:00"/>
    <d v="2016-10-03T00:00:00"/>
    <n v="40.26"/>
    <s v="Die Wandernde Kuh"/>
    <n v="28"/>
    <n v="36.4"/>
    <n v="4"/>
    <n v="0"/>
    <n v="185.85999999999999"/>
  </r>
  <r>
    <n v="10310"/>
    <s v="THEBI"/>
    <x v="0"/>
    <d v="2019-09-20T00:00:00"/>
    <d v="2016-09-27T00:00:00"/>
    <n v="17.52"/>
    <s v="The Big Cheese"/>
    <n v="16"/>
    <n v="13.9"/>
    <n v="10"/>
    <n v="0"/>
    <n v="156.52000000000001"/>
  </r>
  <r>
    <n v="10311"/>
    <s v="DUMON"/>
    <x v="2"/>
    <d v="2019-09-20T00:00:00"/>
    <d v="2016-09-26T00:00:00"/>
    <n v="24.69"/>
    <s v="Du monde entier"/>
    <n v="42"/>
    <n v="11.2"/>
    <n v="6"/>
    <n v="0"/>
    <n v="91.889999999999986"/>
  </r>
  <r>
    <n v="10309"/>
    <s v="HUNGO"/>
    <x v="5"/>
    <d v="2019-09-19T00:00:00"/>
    <d v="2016-10-23T00:00:00"/>
    <n v="47.3"/>
    <s v="Hungry Owl All-Night Grocers"/>
    <n v="4"/>
    <n v="17.600000000000001"/>
    <n v="20"/>
    <n v="0"/>
    <n v="399.3"/>
  </r>
  <r>
    <n v="10308"/>
    <s v="ANATR"/>
    <x v="8"/>
    <d v="2019-09-18T00:00:00"/>
    <d v="2016-09-24T00:00:00"/>
    <n v="1.61"/>
    <s v="Ana Trujillo Emparedados y helados"/>
    <n v="69"/>
    <n v="28.8"/>
    <n v="1"/>
    <n v="0"/>
    <n v="30.41"/>
  </r>
  <r>
    <n v="10307"/>
    <s v="LONEP"/>
    <x v="1"/>
    <d v="2019-09-17T00:00:00"/>
    <d v="2016-09-25T00:00:00"/>
    <n v="0.56000000000000005"/>
    <s v="Lonesome Pine Restaurant"/>
    <n v="62"/>
    <n v="39.4"/>
    <n v="10"/>
    <n v="0"/>
    <n v="394.56"/>
  </r>
  <r>
    <n v="10306"/>
    <s v="ROMEY"/>
    <x v="2"/>
    <d v="2019-09-16T00:00:00"/>
    <d v="2016-09-23T00:00:00"/>
    <n v="7.56"/>
    <s v="Romero y tomillo"/>
    <n v="30"/>
    <n v="20.7"/>
    <n v="10"/>
    <n v="0"/>
    <n v="214.56"/>
  </r>
  <r>
    <n v="10305"/>
    <s v="OLDWO"/>
    <x v="0"/>
    <d v="2019-09-13T00:00:00"/>
    <d v="2016-10-09T00:00:00"/>
    <n v="257.62"/>
    <s v="Old World Delicatessen"/>
    <n v="18"/>
    <n v="50"/>
    <n v="25"/>
    <n v="0.10000000149011612"/>
    <n v="1382.6199981373547"/>
  </r>
  <r>
    <n v="10304"/>
    <s v="TORTU"/>
    <x v="2"/>
    <d v="2019-09-12T00:00:00"/>
    <d v="2016-09-17T00:00:00"/>
    <n v="63.79"/>
    <s v="Tortuga Restaurante"/>
    <n v="49"/>
    <n v="16"/>
    <n v="30"/>
    <n v="0"/>
    <n v="543.79"/>
  </r>
  <r>
    <n v="10303"/>
    <s v="GODOS"/>
    <x v="8"/>
    <d v="2019-09-11T00:00:00"/>
    <d v="2016-09-18T00:00:00"/>
    <n v="107.83"/>
    <s v="Godos Cocina Típica"/>
    <n v="40"/>
    <n v="14.7"/>
    <n v="40"/>
    <n v="0.10000000149011612"/>
    <n v="637.02999912381176"/>
  </r>
  <r>
    <n v="10302"/>
    <s v="SUPRD"/>
    <x v="6"/>
    <d v="2019-09-10T00:00:00"/>
    <d v="2016-10-09T00:00:00"/>
    <n v="6.27"/>
    <s v="Suprêmes délices"/>
    <n v="17"/>
    <n v="31.2"/>
    <n v="40"/>
    <n v="0"/>
    <n v="1254.27"/>
  </r>
  <r>
    <n v="10300"/>
    <s v="MAGAA"/>
    <x v="1"/>
    <d v="2019-09-09T00:00:00"/>
    <d v="2016-09-18T00:00:00"/>
    <n v="17.68"/>
    <s v="Magazzini Alimentari Riuniti"/>
    <n v="66"/>
    <n v="13.6"/>
    <n v="30"/>
    <n v="0"/>
    <n v="425.68"/>
  </r>
  <r>
    <n v="10301"/>
    <s v="WANDK"/>
    <x v="0"/>
    <d v="2019-09-09T00:00:00"/>
    <d v="2016-09-17T00:00:00"/>
    <n v="45.08"/>
    <s v="Die Wandernde Kuh"/>
    <n v="40"/>
    <n v="14.7"/>
    <n v="10"/>
    <n v="0"/>
    <n v="192.07999999999998"/>
  </r>
  <r>
    <n v="10299"/>
    <s v="RICAR"/>
    <x v="6"/>
    <d v="2019-09-06T00:00:00"/>
    <d v="2016-09-13T00:00:00"/>
    <n v="29.76"/>
    <s v="Ricardo Adocicados"/>
    <n v="19"/>
    <n v="7.3"/>
    <n v="15"/>
    <n v="0"/>
    <n v="139.26"/>
  </r>
  <r>
    <n v="10298"/>
    <s v="HUNGO"/>
    <x v="4"/>
    <d v="2019-09-05T00:00:00"/>
    <d v="2016-09-11T00:00:00"/>
    <n v="168.22"/>
    <s v="Hungry Owl All-Night Grocers"/>
    <n v="2"/>
    <n v="15.2"/>
    <n v="40"/>
    <n v="0"/>
    <n v="776.22"/>
  </r>
  <r>
    <n v="10297"/>
    <s v="BLONP"/>
    <x v="3"/>
    <d v="2019-09-04T00:00:00"/>
    <d v="2016-09-10T00:00:00"/>
    <n v="5.74"/>
    <s v="Blondel père et fils"/>
    <n v="39"/>
    <n v="14.4"/>
    <n v="60"/>
    <n v="0"/>
    <n v="869.74"/>
  </r>
  <r>
    <n v="10296"/>
    <s v="LILAS"/>
    <x v="4"/>
    <d v="2019-09-03T00:00:00"/>
    <d v="2016-09-11T00:00:00"/>
    <n v="0.12"/>
    <s v="LILA-Supermercado"/>
    <n v="11"/>
    <n v="16.8"/>
    <n v="12"/>
    <n v="0"/>
    <n v="201.72000000000003"/>
  </r>
  <r>
    <n v="10295"/>
    <s v="VINET"/>
    <x v="1"/>
    <d v="2019-09-02T00:00:00"/>
    <d v="2016-09-10T00:00:00"/>
    <n v="1.1499999999999999"/>
    <s v="Vins et alcools Chevalier"/>
    <n v="56"/>
    <n v="30.4"/>
    <n v="4"/>
    <n v="0"/>
    <n v="122.75"/>
  </r>
  <r>
    <n v="10294"/>
    <s v="RATTC"/>
    <x v="6"/>
    <d v="2019-08-30T00:00:00"/>
    <d v="2016-09-05T00:00:00"/>
    <n v="147.26"/>
    <s v="Rattlesnake Canyon Grocery"/>
    <n v="1"/>
    <n v="14.4"/>
    <n v="18"/>
    <n v="0"/>
    <n v="406.46"/>
  </r>
  <r>
    <n v="10293"/>
    <s v="TORTU"/>
    <x v="2"/>
    <d v="2019-08-29T00:00:00"/>
    <d v="2016-09-11T00:00:00"/>
    <n v="21.18"/>
    <s v="Tortuga Restaurante"/>
    <n v="18"/>
    <n v="50"/>
    <n v="12"/>
    <n v="0"/>
    <n v="621.17999999999995"/>
  </r>
  <r>
    <n v="10292"/>
    <s v="TRADH"/>
    <x v="2"/>
    <d v="2019-08-28T00:00:00"/>
    <d v="2016-09-02T00:00:00"/>
    <n v="1.35"/>
    <s v="Tradição Hipermercados"/>
    <n v="20"/>
    <n v="64.8"/>
    <n v="20"/>
    <n v="0"/>
    <n v="1297.3499999999999"/>
  </r>
  <r>
    <n v="10290"/>
    <s v="COMMI"/>
    <x v="0"/>
    <d v="2019-08-27T00:00:00"/>
    <d v="2016-09-03T00:00:00"/>
    <n v="79.7"/>
    <s v="Comércio Mineiro"/>
    <n v="5"/>
    <n v="17"/>
    <n v="20"/>
    <n v="0"/>
    <n v="419.7"/>
  </r>
  <r>
    <n v="10291"/>
    <s v="QUEDE"/>
    <x v="4"/>
    <d v="2019-08-27T00:00:00"/>
    <d v="2016-09-04T00:00:00"/>
    <n v="6.4"/>
    <s v="Que Delícia"/>
    <n v="13"/>
    <n v="4.8"/>
    <n v="20"/>
    <n v="0.10000000149011612"/>
    <n v="92.799999856948858"/>
  </r>
  <r>
    <n v="10289"/>
    <s v="BSBEV"/>
    <x v="8"/>
    <d v="2019-08-26T00:00:00"/>
    <d v="2016-08-28T00:00:00"/>
    <n v="22.77"/>
    <s v="B's Beverages"/>
    <n v="3"/>
    <n v="8"/>
    <n v="30"/>
    <n v="0"/>
    <n v="262.77"/>
  </r>
  <r>
    <n v="10288"/>
    <s v="REGGC"/>
    <x v="6"/>
    <d v="2019-08-23T00:00:00"/>
    <d v="2016-09-03T00:00:00"/>
    <n v="7.45"/>
    <s v="Reggiani Caseifici"/>
    <n v="54"/>
    <n v="5.9"/>
    <n v="10"/>
    <n v="0.10000000149011612"/>
    <n v="60.549999912083152"/>
  </r>
  <r>
    <n v="10287"/>
    <s v="RICAR"/>
    <x v="0"/>
    <d v="2019-08-22T00:00:00"/>
    <d v="2016-08-28T00:00:00"/>
    <n v="12.76"/>
    <s v="Ricardo Adocicados"/>
    <n v="16"/>
    <n v="13.9"/>
    <n v="40"/>
    <n v="0.15000000596046448"/>
    <n v="485.35999668598174"/>
  </r>
  <r>
    <n v="10286"/>
    <s v="QUICK"/>
    <x v="0"/>
    <d v="2019-08-21T00:00:00"/>
    <d v="2016-08-30T00:00:00"/>
    <n v="229.24"/>
    <s v="QUICK-Stop"/>
    <n v="35"/>
    <n v="14.4"/>
    <n v="100"/>
    <n v="0"/>
    <n v="1669.24"/>
  </r>
  <r>
    <n v="10285"/>
    <s v="QUICK"/>
    <x v="2"/>
    <d v="2019-08-20T00:00:00"/>
    <d v="2016-08-26T00:00:00"/>
    <n v="76.83"/>
    <s v="QUICK-Stop"/>
    <n v="1"/>
    <n v="14.4"/>
    <n v="45"/>
    <n v="0.20000000298023224"/>
    <n v="595.22999806880955"/>
  </r>
  <r>
    <n v="10284"/>
    <s v="LEHMS"/>
    <x v="6"/>
    <d v="2019-08-19T00:00:00"/>
    <d v="2016-08-27T00:00:00"/>
    <n v="76.56"/>
    <s v="Lehmanns Marktstand"/>
    <n v="27"/>
    <n v="35.1"/>
    <n v="15"/>
    <n v="0.25"/>
    <n v="471.435"/>
  </r>
  <r>
    <n v="10283"/>
    <s v="LILAS"/>
    <x v="5"/>
    <d v="2019-08-16T00:00:00"/>
    <d v="2016-08-23T00:00:00"/>
    <n v="84.81"/>
    <s v="LILA-Supermercado"/>
    <n v="15"/>
    <n v="12.4"/>
    <n v="20"/>
    <n v="0"/>
    <n v="332.81"/>
  </r>
  <r>
    <n v="10282"/>
    <s v="ROMEY"/>
    <x v="6"/>
    <d v="2019-08-15T00:00:00"/>
    <d v="2016-08-21T00:00:00"/>
    <n v="12.69"/>
    <s v="Romero y tomillo"/>
    <n v="30"/>
    <n v="20.7"/>
    <n v="6"/>
    <n v="0"/>
    <n v="136.88999999999999"/>
  </r>
  <r>
    <n v="10280"/>
    <s v="BERGS"/>
    <x v="1"/>
    <d v="2019-08-14T00:00:00"/>
    <d v="2016-09-12T00:00:00"/>
    <n v="8.98"/>
    <s v="Berglunds snabbköp"/>
    <n v="24"/>
    <n v="3.6"/>
    <n v="12"/>
    <n v="0"/>
    <n v="52.180000000000007"/>
  </r>
  <r>
    <n v="10281"/>
    <s v="ROMEY"/>
    <x v="6"/>
    <d v="2019-08-14T00:00:00"/>
    <d v="2016-08-21T00:00:00"/>
    <n v="2.94"/>
    <s v="Romero y tomillo"/>
    <n v="19"/>
    <n v="7.3"/>
    <n v="1"/>
    <n v="0"/>
    <n v="10.24"/>
  </r>
  <r>
    <n v="10279"/>
    <s v="LEHMS"/>
    <x v="0"/>
    <d v="2019-08-13T00:00:00"/>
    <d v="2016-08-16T00:00:00"/>
    <n v="25.83"/>
    <s v="Lehmanns Marktstand"/>
    <n v="17"/>
    <n v="31.2"/>
    <n v="15"/>
    <n v="0.25"/>
    <n v="376.83"/>
  </r>
  <r>
    <n v="10278"/>
    <s v="BERGS"/>
    <x v="0"/>
    <d v="2019-08-12T00:00:00"/>
    <d v="2016-08-16T00:00:00"/>
    <n v="92.69"/>
    <s v="Berglunds snabbköp"/>
    <n v="44"/>
    <n v="15.5"/>
    <n v="16"/>
    <n v="0"/>
    <n v="340.69"/>
  </r>
  <r>
    <n v="10277"/>
    <s v="MORGK"/>
    <x v="1"/>
    <d v="2019-08-09T00:00:00"/>
    <d v="2016-08-13T00:00:00"/>
    <n v="125.77"/>
    <s v="Morgenstern Gesundkost"/>
    <n v="28"/>
    <n v="36.4"/>
    <n v="20"/>
    <n v="0"/>
    <n v="853.77"/>
  </r>
  <r>
    <n v="10276"/>
    <s v="TORTU"/>
    <x v="0"/>
    <d v="2019-08-08T00:00:00"/>
    <d v="2016-08-14T00:00:00"/>
    <n v="13.84"/>
    <s v="Tortuga Restaurante"/>
    <n v="10"/>
    <n v="24.8"/>
    <n v="15"/>
    <n v="0"/>
    <n v="385.84"/>
  </r>
  <r>
    <n v="10275"/>
    <s v="MAGAA"/>
    <x v="2"/>
    <d v="2019-08-07T00:00:00"/>
    <d v="2016-08-09T00:00:00"/>
    <n v="26.93"/>
    <s v="Magazzini Alimentari Riuniti"/>
    <n v="24"/>
    <n v="3.6"/>
    <n v="12"/>
    <n v="5.000000074505806E-2"/>
    <n v="67.969999967813493"/>
  </r>
  <r>
    <n v="10274"/>
    <s v="VINET"/>
    <x v="4"/>
    <d v="2019-08-06T00:00:00"/>
    <d v="2016-08-16T00:00:00"/>
    <n v="6.01"/>
    <s v="Vins et alcools Chevalier"/>
    <n v="71"/>
    <n v="17.2"/>
    <n v="20"/>
    <n v="0"/>
    <n v="350.01"/>
  </r>
  <r>
    <n v="10273"/>
    <s v="QUICK"/>
    <x v="5"/>
    <d v="2019-08-05T00:00:00"/>
    <d v="2016-08-12T00:00:00"/>
    <n v="76.069999999999993"/>
    <s v="QUICK-Stop"/>
    <n v="10"/>
    <n v="24.8"/>
    <n v="24"/>
    <n v="5.000000074505806E-2"/>
    <n v="641.50999955654152"/>
  </r>
  <r>
    <n v="10272"/>
    <s v="RATTC"/>
    <x v="4"/>
    <d v="2019-08-02T00:00:00"/>
    <d v="2016-08-06T00:00:00"/>
    <n v="98.03"/>
    <s v="Rattlesnake Canyon Grocery"/>
    <n v="20"/>
    <n v="64.8"/>
    <n v="6"/>
    <n v="0"/>
    <n v="486.82999999999993"/>
  </r>
  <r>
    <n v="10270"/>
    <s v="WARTH"/>
    <x v="2"/>
    <d v="2019-08-01T00:00:00"/>
    <d v="2016-08-02T00:00:00"/>
    <n v="136.54"/>
    <s v="Wartian Herkku"/>
    <n v="36"/>
    <n v="15.2"/>
    <n v="30"/>
    <n v="0"/>
    <n v="592.54"/>
  </r>
  <r>
    <n v="10271"/>
    <s v="SPLIR"/>
    <x v="4"/>
    <d v="2019-08-01T00:00:00"/>
    <d v="2016-08-30T00:00:00"/>
    <n v="4.54"/>
    <s v="Split Rail Beer &amp; Ale"/>
    <n v="33"/>
    <n v="2"/>
    <n v="24"/>
    <n v="0"/>
    <n v="52.54"/>
  </r>
  <r>
    <n v="10269"/>
    <s v="WHITC"/>
    <x v="3"/>
    <d v="2019-07-31T00:00:00"/>
    <d v="2016-08-09T00:00:00"/>
    <n v="4.5599999999999996"/>
    <s v="White Clover Markets"/>
    <n v="33"/>
    <n v="2"/>
    <n v="60"/>
    <n v="5.000000074505806E-2"/>
    <n v="118.55999991059304"/>
  </r>
  <r>
    <n v="10268"/>
    <s v="GROSR"/>
    <x v="0"/>
    <d v="2019-07-30T00:00:00"/>
    <d v="2016-08-02T00:00:00"/>
    <n v="66.290000000000006"/>
    <s v="GROSELLA-Restaurante"/>
    <n v="29"/>
    <n v="99"/>
    <n v="10"/>
    <n v="0"/>
    <n v="1056.29"/>
  </r>
  <r>
    <n v="10267"/>
    <s v="FRANK"/>
    <x v="6"/>
    <d v="2019-07-29T00:00:00"/>
    <d v="2016-08-06T00:00:00"/>
    <n v="208.58"/>
    <s v="Frankenversand"/>
    <n v="40"/>
    <n v="14.7"/>
    <n v="50"/>
    <n v="0"/>
    <n v="943.58"/>
  </r>
  <r>
    <n v="10266"/>
    <s v="WARTH"/>
    <x v="5"/>
    <d v="2019-07-26T00:00:00"/>
    <d v="2016-07-31T00:00:00"/>
    <n v="25.73"/>
    <s v="Wartian Herkku"/>
    <n v="12"/>
    <n v="30.4"/>
    <n v="12"/>
    <n v="5.000000074505806E-2"/>
    <n v="372.28999972820282"/>
  </r>
  <r>
    <n v="10265"/>
    <s v="BLONP"/>
    <x v="1"/>
    <d v="2019-07-25T00:00:00"/>
    <d v="2016-08-12T00:00:00"/>
    <n v="55.28"/>
    <s v="Blondel père et fils"/>
    <n v="17"/>
    <n v="31.2"/>
    <n v="30"/>
    <n v="0"/>
    <n v="991.28"/>
  </r>
  <r>
    <n v="10264"/>
    <s v="FOLKO"/>
    <x v="4"/>
    <d v="2019-07-24T00:00:00"/>
    <d v="2016-08-23T00:00:00"/>
    <n v="3.67"/>
    <s v="Folk och fä HB"/>
    <n v="2"/>
    <n v="15.2"/>
    <n v="35"/>
    <n v="0"/>
    <n v="535.66999999999996"/>
  </r>
  <r>
    <n v="10263"/>
    <s v="ERNSH"/>
    <x v="7"/>
    <d v="2019-07-23T00:00:00"/>
    <d v="2016-07-31T00:00:00"/>
    <n v="146.06"/>
    <s v="Ernst Handel"/>
    <n v="16"/>
    <n v="13.9"/>
    <n v="60"/>
    <n v="0.25"/>
    <n v="771.56"/>
  </r>
  <r>
    <n v="10262"/>
    <s v="RATTC"/>
    <x v="0"/>
    <d v="2019-07-22T00:00:00"/>
    <d v="2016-07-25T00:00:00"/>
    <n v="48.29"/>
    <s v="Rattlesnake Canyon Grocery"/>
    <n v="5"/>
    <n v="17"/>
    <n v="12"/>
    <n v="0.20000000298023224"/>
    <n v="211.48999939203262"/>
  </r>
  <r>
    <n v="10260"/>
    <s v="OTTIK"/>
    <x v="6"/>
    <d v="2019-07-19T00:00:00"/>
    <d v="2016-07-29T00:00:00"/>
    <n v="55.09"/>
    <s v="Ottilies Käseladen"/>
    <n v="41"/>
    <n v="7.7"/>
    <n v="16"/>
    <n v="0.25"/>
    <n v="147.49"/>
  </r>
  <r>
    <n v="10261"/>
    <s v="QUEDE"/>
    <x v="6"/>
    <d v="2019-07-19T00:00:00"/>
    <d v="2016-07-30T00:00:00"/>
    <n v="3.05"/>
    <s v="Que Delícia"/>
    <n v="21"/>
    <n v="8"/>
    <n v="20"/>
    <n v="0"/>
    <n v="163.05000000000001"/>
  </r>
  <r>
    <n v="10259"/>
    <s v="CENTC"/>
    <x v="6"/>
    <d v="2019-07-18T00:00:00"/>
    <d v="2016-07-25T00:00:00"/>
    <n v="3.25"/>
    <s v="Centro comercial Moctezuma"/>
    <n v="21"/>
    <n v="8"/>
    <n v="10"/>
    <n v="0"/>
    <n v="83.25"/>
  </r>
  <r>
    <n v="10258"/>
    <s v="ERNSH"/>
    <x v="2"/>
    <d v="2019-07-17T00:00:00"/>
    <d v="2016-07-23T00:00:00"/>
    <n v="140.51"/>
    <s v="Ernst Handel"/>
    <n v="2"/>
    <n v="15.2"/>
    <n v="50"/>
    <n v="0.20000000298023224"/>
    <n v="748.50999773502349"/>
  </r>
  <r>
    <n v="10257"/>
    <s v="HILAA"/>
    <x v="6"/>
    <d v="2019-07-16T00:00:00"/>
    <d v="2016-07-22T00:00:00"/>
    <n v="81.91"/>
    <s v="HILARIÓN-Abastos"/>
    <n v="27"/>
    <n v="35.1"/>
    <n v="25"/>
    <n v="0"/>
    <n v="959.41"/>
  </r>
  <r>
    <n v="10256"/>
    <s v="WELLI"/>
    <x v="5"/>
    <d v="2019-07-15T00:00:00"/>
    <d v="2016-07-17T00:00:00"/>
    <n v="13.97"/>
    <s v="Wellington Importadora"/>
    <n v="53"/>
    <n v="26.2"/>
    <n v="15"/>
    <n v="0"/>
    <n v="406.97"/>
  </r>
  <r>
    <n v="10255"/>
    <s v="RICSU"/>
    <x v="7"/>
    <d v="2019-07-12T00:00:00"/>
    <d v="2016-07-15T00:00:00"/>
    <n v="148.33000000000001"/>
    <s v="Richter Supermarkt"/>
    <n v="2"/>
    <n v="15.2"/>
    <n v="20"/>
    <n v="0"/>
    <n v="452.33000000000004"/>
  </r>
  <r>
    <n v="10254"/>
    <s v="CHOPS"/>
    <x v="3"/>
    <d v="2019-07-11T00:00:00"/>
    <d v="2016-07-23T00:00:00"/>
    <n v="22.98"/>
    <s v="Chop-suey Chinese"/>
    <n v="24"/>
    <n v="3.6"/>
    <n v="15"/>
    <n v="0.15000000596046448"/>
    <n v="68.879999678134922"/>
  </r>
  <r>
    <n v="10253"/>
    <s v="HANAR"/>
    <x v="5"/>
    <d v="2019-07-10T00:00:00"/>
    <d v="2016-07-16T00:00:00"/>
    <n v="58.17"/>
    <s v="Hanari Carnes"/>
    <n v="31"/>
    <n v="10"/>
    <n v="20"/>
    <n v="0"/>
    <n v="258.17"/>
  </r>
  <r>
    <n v="10252"/>
    <s v="SUPRD"/>
    <x v="6"/>
    <d v="2019-07-09T00:00:00"/>
    <d v="2016-07-11T00:00:00"/>
    <n v="51.3"/>
    <s v="Suprêmes délices"/>
    <n v="20"/>
    <n v="64.8"/>
    <n v="40"/>
    <n v="5.000000074505806E-2"/>
    <n v="2513.6999980688097"/>
  </r>
  <r>
    <n v="10250"/>
    <s v="HANAR"/>
    <x v="6"/>
    <d v="2019-07-08T00:00:00"/>
    <d v="2016-07-12T00:00:00"/>
    <n v="65.83"/>
    <s v="Hanari Carnes"/>
    <n v="41"/>
    <n v="7.7"/>
    <n v="10"/>
    <n v="0"/>
    <n v="142.82999999999998"/>
  </r>
  <r>
    <n v="10251"/>
    <s v="VICTE"/>
    <x v="5"/>
    <d v="2019-07-08T00:00:00"/>
    <d v="2016-07-15T00:00:00"/>
    <n v="41.34"/>
    <s v="Victuailles en stock"/>
    <n v="22"/>
    <n v="16.8"/>
    <n v="6"/>
    <n v="5.000000074505806E-2"/>
    <n v="137.09999992489816"/>
  </r>
  <r>
    <n v="10249"/>
    <s v="TOMSP"/>
    <x v="4"/>
    <d v="2019-07-05T00:00:00"/>
    <d v="2016-07-10T00:00:00"/>
    <n v="11.61"/>
    <s v="Toms Spezialitäten"/>
    <n v="14"/>
    <n v="18.600000000000001"/>
    <n v="9"/>
    <n v="0"/>
    <n v="179.01"/>
  </r>
  <r>
    <n v="10248"/>
    <s v="WILMK"/>
    <x v="3"/>
    <d v="2019-07-04T00:00:00"/>
    <d v="2016-07-16T00:00:00"/>
    <n v="32.380000000000003"/>
    <s v="Wilman Kala"/>
    <n v="11"/>
    <n v="14"/>
    <n v="12"/>
    <n v="0"/>
    <n v="200.38"/>
  </r>
  <r>
    <n v="11074"/>
    <s v="SIMOB"/>
    <x v="8"/>
    <d v="2018-05-06T00:00:00"/>
    <m/>
    <n v="18.440000000000001"/>
    <s v="Simons bistro"/>
    <n v="16"/>
    <n v="17.45"/>
    <n v="14"/>
    <n v="5.000000074505806E-2"/>
    <n v="250.52499981798229"/>
  </r>
  <r>
    <n v="11075"/>
    <s v="RICSU"/>
    <x v="0"/>
    <d v="2018-05-06T00:00:00"/>
    <m/>
    <n v="6.19"/>
    <s v="Richter Supermarkt"/>
    <n v="2"/>
    <n v="19"/>
    <n v="10"/>
    <n v="0.15000000596046448"/>
    <n v="167.68999886751175"/>
  </r>
  <r>
    <n v="11076"/>
    <s v="BONAP"/>
    <x v="6"/>
    <d v="2018-05-06T00:00:00"/>
    <m/>
    <n v="38.28"/>
    <s v="Bon app'"/>
    <n v="6"/>
    <n v="25"/>
    <n v="20"/>
    <n v="0.25"/>
    <n v="413.28"/>
  </r>
  <r>
    <n v="11077"/>
    <s v="RATTC"/>
    <x v="2"/>
    <d v="2018-05-06T00:00:00"/>
    <m/>
    <n v="8.5299999999999994"/>
    <s v="Rattlesnake Canyon Grocery"/>
    <n v="2"/>
    <n v="19"/>
    <n v="24"/>
    <n v="0.20000000298023224"/>
    <n v="373.32999864101407"/>
  </r>
  <r>
    <n v="11070"/>
    <s v="LEHMS"/>
    <x v="1"/>
    <d v="2018-05-05T00:00:00"/>
    <m/>
    <n v="136"/>
    <s v="Lehmanns Marktstand"/>
    <n v="1"/>
    <n v="18"/>
    <n v="40"/>
    <n v="0.15000000596046448"/>
    <n v="747.99999570846558"/>
  </r>
  <r>
    <n v="11071"/>
    <s v="LILAS"/>
    <x v="2"/>
    <d v="2018-05-05T00:00:00"/>
    <m/>
    <n v="0.93"/>
    <s v="LILA-Supermercado"/>
    <n v="7"/>
    <n v="30"/>
    <n v="15"/>
    <n v="5.000000074505806E-2"/>
    <n v="428.42999966472388"/>
  </r>
  <r>
    <n v="11072"/>
    <s v="ERNSH"/>
    <x v="6"/>
    <d v="2018-05-05T00:00:00"/>
    <m/>
    <n v="258.64"/>
    <s v="Ernst Handel"/>
    <n v="2"/>
    <n v="19"/>
    <n v="8"/>
    <n v="0"/>
    <n v="410.64"/>
  </r>
  <r>
    <n v="11073"/>
    <s v="PERIC"/>
    <x v="1"/>
    <d v="2018-05-05T00:00:00"/>
    <m/>
    <n v="24.95"/>
    <s v="Pericles Comidas clásicas"/>
    <n v="11"/>
    <n v="21"/>
    <n v="10"/>
    <n v="0"/>
    <n v="234.95"/>
  </r>
  <r>
    <n v="11067"/>
    <s v="DRACD"/>
    <x v="2"/>
    <d v="2018-05-04T00:00:00"/>
    <d v="2018-05-06T00:00:00"/>
    <n v="7.98"/>
    <s v="Drachenblut Delikatessen"/>
    <n v="41"/>
    <n v="9.65"/>
    <n v="9"/>
    <n v="0"/>
    <n v="94.830000000000013"/>
  </r>
  <r>
    <n v="11068"/>
    <s v="QUEEN"/>
    <x v="0"/>
    <d v="2018-05-04T00:00:00"/>
    <m/>
    <n v="81.75"/>
    <s v="Queen Cozinha"/>
    <n v="28"/>
    <n v="45.6"/>
    <n v="8"/>
    <n v="0.15000000596046448"/>
    <n v="391.82999782562257"/>
  </r>
  <r>
    <n v="11069"/>
    <s v="TORTU"/>
    <x v="2"/>
    <d v="2018-05-04T00:00:00"/>
    <d v="2018-05-06T00:00:00"/>
    <n v="15.67"/>
    <s v="Tortuga Restaurante"/>
    <n v="39"/>
    <n v="18"/>
    <n v="20"/>
    <n v="0"/>
    <n v="375.67"/>
  </r>
  <r>
    <n v="11064"/>
    <s v="SAVEA"/>
    <x v="2"/>
    <d v="2018-05-01T00:00:00"/>
    <d v="2018-05-04T00:00:00"/>
    <n v="30.09"/>
    <s v="Save-a-lot Markets"/>
    <n v="17"/>
    <n v="39"/>
    <n v="77"/>
    <n v="0.10000000149011612"/>
    <n v="2732.7899955251814"/>
  </r>
  <r>
    <n v="11065"/>
    <s v="LILAS"/>
    <x v="0"/>
    <d v="2018-05-01T00:00:00"/>
    <m/>
    <n v="12.91"/>
    <s v="LILA-Supermercado"/>
    <n v="30"/>
    <n v="25.89"/>
    <n v="4"/>
    <n v="0.25"/>
    <n v="90.58"/>
  </r>
  <r>
    <n v="11066"/>
    <s v="WHITC"/>
    <x v="8"/>
    <d v="2018-05-01T00:00:00"/>
    <d v="2018-05-04T00:00:00"/>
    <n v="44.72"/>
    <s v="White Clover Markets"/>
    <n v="16"/>
    <n v="17.45"/>
    <n v="3"/>
    <n v="0"/>
    <n v="97.07"/>
  </r>
  <r>
    <n v="11060"/>
    <s v="FRANS"/>
    <x v="1"/>
    <d v="2018-04-30T00:00:00"/>
    <d v="2018-05-04T00:00:00"/>
    <n v="10.98"/>
    <s v="Franchi S.p.A."/>
    <n v="60"/>
    <n v="34"/>
    <n v="4"/>
    <n v="0"/>
    <n v="146.97999999999999"/>
  </r>
  <r>
    <n v="11061"/>
    <s v="GREAL"/>
    <x v="6"/>
    <d v="2018-04-30T00:00:00"/>
    <m/>
    <n v="14.01"/>
    <s v="Great Lakes Food Market"/>
    <n v="60"/>
    <n v="34"/>
    <n v="15"/>
    <n v="0"/>
    <n v="524.01"/>
  </r>
  <r>
    <n v="11062"/>
    <s v="REGGC"/>
    <x v="6"/>
    <d v="2018-04-30T00:00:00"/>
    <m/>
    <n v="29.93"/>
    <s v="Reggiani Caseifici"/>
    <n v="53"/>
    <n v="32.799999999999997"/>
    <n v="10"/>
    <n v="0.20000000298023224"/>
    <n v="292.32999902248383"/>
  </r>
  <r>
    <n v="11063"/>
    <s v="HUNGO"/>
    <x v="5"/>
    <d v="2018-04-30T00:00:00"/>
    <d v="2018-05-06T00:00:00"/>
    <n v="81.73"/>
    <s v="Hungry Owl All-Night Grocers"/>
    <n v="34"/>
    <n v="14"/>
    <n v="30"/>
    <n v="0"/>
    <n v="501.73"/>
  </r>
  <r>
    <n v="11057"/>
    <s v="NORTS"/>
    <x v="5"/>
    <d v="2018-04-29T00:00:00"/>
    <d v="2018-05-01T00:00:00"/>
    <n v="4.13"/>
    <s v="North/South"/>
    <n v="70"/>
    <n v="15"/>
    <n v="3"/>
    <n v="0"/>
    <n v="49.13"/>
  </r>
  <r>
    <n v="11058"/>
    <s v="BLAUS"/>
    <x v="7"/>
    <d v="2018-04-29T00:00:00"/>
    <m/>
    <n v="31.14"/>
    <s v="Blauer See Delikatessen"/>
    <n v="21"/>
    <n v="10"/>
    <n v="3"/>
    <n v="0"/>
    <n v="61.14"/>
  </r>
  <r>
    <n v="11059"/>
    <s v="RICAR"/>
    <x v="1"/>
    <d v="2018-04-29T00:00:00"/>
    <m/>
    <n v="85.8"/>
    <s v="Ricardo Adocicados"/>
    <n v="13"/>
    <n v="6"/>
    <n v="30"/>
    <n v="0"/>
    <n v="265.8"/>
  </r>
  <r>
    <n v="11054"/>
    <s v="CACTU"/>
    <x v="0"/>
    <d v="2018-04-28T00:00:00"/>
    <m/>
    <n v="0.33"/>
    <s v="Cactus Comidas para llevar"/>
    <n v="33"/>
    <n v="2.5"/>
    <n v="10"/>
    <n v="0"/>
    <n v="25.33"/>
  </r>
  <r>
    <n v="11055"/>
    <s v="HILAA"/>
    <x v="8"/>
    <d v="2018-04-28T00:00:00"/>
    <d v="2018-05-05T00:00:00"/>
    <n v="120.92"/>
    <s v="HILARIÓN-Abastos"/>
    <n v="24"/>
    <n v="4.5"/>
    <n v="15"/>
    <n v="0"/>
    <n v="188.42000000000002"/>
  </r>
  <r>
    <n v="11056"/>
    <s v="EASTC"/>
    <x v="0"/>
    <d v="2018-04-28T00:00:00"/>
    <d v="2018-05-01T00:00:00"/>
    <n v="278.95999999999998"/>
    <s v="Eastern Connection"/>
    <n v="7"/>
    <n v="30"/>
    <n v="40"/>
    <n v="0"/>
    <n v="1478.96"/>
  </r>
  <r>
    <n v="11050"/>
    <s v="FOLKO"/>
    <x v="0"/>
    <d v="2018-04-27T00:00:00"/>
    <d v="2018-05-05T00:00:00"/>
    <n v="59.41"/>
    <s v="Folk och fä HB"/>
    <n v="76"/>
    <n v="18"/>
    <n v="50"/>
    <n v="0.10000000149011612"/>
    <n v="869.40999865889546"/>
  </r>
  <r>
    <n v="11051"/>
    <s v="LAMAI"/>
    <x v="8"/>
    <d v="2018-04-27T00:00:00"/>
    <m/>
    <n v="2.79"/>
    <s v="La maison d'Asie"/>
    <n v="24"/>
    <n v="4.5"/>
    <n v="10"/>
    <n v="0.20000000298023224"/>
    <n v="38.789999865889548"/>
  </r>
  <r>
    <n v="11052"/>
    <s v="HANAR"/>
    <x v="5"/>
    <d v="2018-04-27T00:00:00"/>
    <d v="2018-05-01T00:00:00"/>
    <n v="67.260000000000005"/>
    <s v="Hanari Carnes"/>
    <n v="43"/>
    <n v="46"/>
    <n v="30"/>
    <n v="0.20000000298023224"/>
    <n v="1171.2599958872795"/>
  </r>
  <r>
    <n v="11053"/>
    <s v="PICCO"/>
    <x v="1"/>
    <d v="2018-04-27T00:00:00"/>
    <d v="2018-04-29T00:00:00"/>
    <n v="53.05"/>
    <s v="Piccolo und mehr"/>
    <n v="18"/>
    <n v="62.5"/>
    <n v="35"/>
    <n v="0.20000000298023224"/>
    <n v="1803.0499934807419"/>
  </r>
  <r>
    <n v="11047"/>
    <s v="EASTC"/>
    <x v="8"/>
    <d v="2018-04-24T00:00:00"/>
    <d v="2018-05-01T00:00:00"/>
    <n v="46.62"/>
    <s v="Eastern Connection"/>
    <n v="1"/>
    <n v="18"/>
    <n v="25"/>
    <n v="0.25"/>
    <n v="384.12"/>
  </r>
  <r>
    <n v="11048"/>
    <s v="BOTTM"/>
    <x v="8"/>
    <d v="2018-04-24T00:00:00"/>
    <d v="2018-04-30T00:00:00"/>
    <n v="24.12"/>
    <s v="Bottom-Dollar Markets"/>
    <n v="68"/>
    <n v="12.5"/>
    <n v="42"/>
    <n v="0"/>
    <n v="549.12"/>
  </r>
  <r>
    <n v="11049"/>
    <s v="GOURL"/>
    <x v="5"/>
    <d v="2018-04-24T00:00:00"/>
    <d v="2018-05-04T00:00:00"/>
    <n v="8.34"/>
    <s v="Gourmet Lanchonetes"/>
    <n v="2"/>
    <n v="19"/>
    <n v="10"/>
    <n v="0.20000000298023224"/>
    <n v="160.33999943375588"/>
  </r>
  <r>
    <n v="11044"/>
    <s v="WOLZA"/>
    <x v="6"/>
    <d v="2018-04-23T00:00:00"/>
    <d v="2018-05-01T00:00:00"/>
    <n v="8.7200000000000006"/>
    <s v="Wolski Zajazd"/>
    <n v="62"/>
    <n v="49.3"/>
    <n v="12"/>
    <n v="0"/>
    <n v="600.31999999999994"/>
  </r>
  <r>
    <n v="11045"/>
    <s v="BOTTM"/>
    <x v="4"/>
    <d v="2018-04-23T00:00:00"/>
    <m/>
    <n v="70.58"/>
    <s v="Bottom-Dollar Markets"/>
    <n v="33"/>
    <n v="2.5"/>
    <n v="15"/>
    <n v="0"/>
    <n v="108.08"/>
  </r>
  <r>
    <n v="11046"/>
    <s v="WANDK"/>
    <x v="0"/>
    <d v="2018-04-23T00:00:00"/>
    <d v="2018-04-24T00:00:00"/>
    <n v="71.64"/>
    <s v="Die Wandernde Kuh"/>
    <n v="12"/>
    <n v="38"/>
    <n v="20"/>
    <n v="5.000000074505806E-2"/>
    <n v="793.63999943375586"/>
  </r>
  <r>
    <n v="11040"/>
    <s v="GREAL"/>
    <x v="6"/>
    <d v="2018-04-22T00:00:00"/>
    <m/>
    <n v="18.84"/>
    <s v="Great Lakes Food Market"/>
    <n v="21"/>
    <n v="10"/>
    <n v="20"/>
    <n v="0"/>
    <n v="218.84"/>
  </r>
  <r>
    <n v="11041"/>
    <s v="CHOPS"/>
    <x v="5"/>
    <d v="2018-04-22T00:00:00"/>
    <d v="2018-04-28T00:00:00"/>
    <n v="48.22"/>
    <s v="Chop-suey Chinese"/>
    <n v="2"/>
    <n v="19"/>
    <n v="30"/>
    <n v="0.20000000298023224"/>
    <n v="504.21999830126765"/>
  </r>
  <r>
    <n v="11042"/>
    <s v="COMMI"/>
    <x v="1"/>
    <d v="2018-04-22T00:00:00"/>
    <d v="2018-05-01T00:00:00"/>
    <n v="29.99"/>
    <s v="Comércio Mineiro"/>
    <n v="44"/>
    <n v="19.45"/>
    <n v="15"/>
    <n v="0"/>
    <n v="321.74"/>
  </r>
  <r>
    <n v="11043"/>
    <s v="SPECD"/>
    <x v="3"/>
    <d v="2018-04-22T00:00:00"/>
    <d v="2018-04-29T00:00:00"/>
    <n v="8.8000000000000007"/>
    <s v="Spécialités du monde"/>
    <n v="11"/>
    <n v="21"/>
    <n v="10"/>
    <n v="0"/>
    <n v="218.8"/>
  </r>
  <r>
    <n v="11037"/>
    <s v="GODOS"/>
    <x v="8"/>
    <d v="2018-04-21T00:00:00"/>
    <d v="2018-04-27T00:00:00"/>
    <n v="3.2"/>
    <s v="Godos Cocina Típica"/>
    <n v="70"/>
    <n v="15"/>
    <n v="4"/>
    <n v="0"/>
    <n v="63.2"/>
  </r>
  <r>
    <n v="11038"/>
    <s v="SUPRD"/>
    <x v="2"/>
    <d v="2018-04-21T00:00:00"/>
    <d v="2018-04-30T00:00:00"/>
    <n v="29.59"/>
    <s v="Suprêmes délices"/>
    <n v="40"/>
    <n v="18.399999999999999"/>
    <n v="5"/>
    <n v="0.20000000298023224"/>
    <n v="103.18999972581864"/>
  </r>
  <r>
    <n v="11039"/>
    <s v="LINOD"/>
    <x v="2"/>
    <d v="2018-04-21T00:00:00"/>
    <m/>
    <n v="65"/>
    <s v="LINO-Delicateses"/>
    <n v="28"/>
    <n v="45.6"/>
    <n v="20"/>
    <n v="0"/>
    <n v="977"/>
  </r>
  <r>
    <n v="11034"/>
    <s v="OLDWO"/>
    <x v="0"/>
    <d v="2018-04-20T00:00:00"/>
    <d v="2018-04-27T00:00:00"/>
    <n v="40.32"/>
    <s v="Old World Delicatessen"/>
    <n v="21"/>
    <n v="10"/>
    <n v="15"/>
    <n v="0.10000000149011612"/>
    <n v="175.31999977648258"/>
  </r>
  <r>
    <n v="11035"/>
    <s v="SUPRD"/>
    <x v="1"/>
    <d v="2018-04-20T00:00:00"/>
    <d v="2018-04-24T00:00:00"/>
    <n v="0.17"/>
    <s v="Suprêmes délices"/>
    <n v="1"/>
    <n v="18"/>
    <n v="10"/>
    <n v="0"/>
    <n v="180.17"/>
  </r>
  <r>
    <n v="11036"/>
    <s v="DRACD"/>
    <x v="0"/>
    <d v="2018-04-20T00:00:00"/>
    <d v="2018-04-22T00:00:00"/>
    <n v="149.47"/>
    <s v="Drachenblut Delikatessen"/>
    <n v="13"/>
    <n v="6"/>
    <n v="7"/>
    <n v="0"/>
    <n v="191.47"/>
  </r>
  <r>
    <n v="11030"/>
    <s v="SAVEA"/>
    <x v="8"/>
    <d v="2018-04-17T00:00:00"/>
    <d v="2018-04-27T00:00:00"/>
    <n v="830.75"/>
    <s v="Save-a-lot Markets"/>
    <n v="2"/>
    <n v="19"/>
    <n v="100"/>
    <n v="0.25"/>
    <n v="2255.75"/>
  </r>
  <r>
    <n v="11031"/>
    <s v="SAVEA"/>
    <x v="4"/>
    <d v="2018-04-17T00:00:00"/>
    <d v="2018-04-24T00:00:00"/>
    <n v="227.22"/>
    <s v="Save-a-lot Markets"/>
    <n v="1"/>
    <n v="18"/>
    <n v="45"/>
    <n v="0"/>
    <n v="1037.22"/>
  </r>
  <r>
    <n v="11032"/>
    <s v="WHITC"/>
    <x v="1"/>
    <d v="2018-04-17T00:00:00"/>
    <d v="2018-04-23T00:00:00"/>
    <n v="606.19000000000005"/>
    <s v="White Clover Markets"/>
    <n v="36"/>
    <n v="19"/>
    <n v="35"/>
    <n v="0"/>
    <n v="1271.19"/>
  </r>
  <r>
    <n v="11033"/>
    <s v="RICSU"/>
    <x v="8"/>
    <d v="2018-04-17T00:00:00"/>
    <d v="2018-04-23T00:00:00"/>
    <n v="84.74"/>
    <s v="Richter Supermarkt"/>
    <n v="53"/>
    <n v="32.799999999999997"/>
    <n v="70"/>
    <n v="0.10000000149011612"/>
    <n v="2151.1399965786932"/>
  </r>
  <r>
    <n v="11027"/>
    <s v="BOTTM"/>
    <x v="2"/>
    <d v="2018-04-16T00:00:00"/>
    <d v="2018-04-20T00:00:00"/>
    <n v="52.52"/>
    <s v="Bottom-Dollar Markets"/>
    <n v="24"/>
    <n v="4.5"/>
    <n v="30"/>
    <n v="0.25"/>
    <n v="153.77000000000001"/>
  </r>
  <r>
    <n v="11028"/>
    <s v="KOENE"/>
    <x v="1"/>
    <d v="2018-04-16T00:00:00"/>
    <d v="2018-04-22T00:00:00"/>
    <n v="29.59"/>
    <s v="Königlich Essen"/>
    <n v="55"/>
    <n v="24"/>
    <n v="35"/>
    <n v="0"/>
    <n v="869.59"/>
  </r>
  <r>
    <n v="11029"/>
    <s v="CHOPS"/>
    <x v="6"/>
    <d v="2018-04-16T00:00:00"/>
    <d v="2018-04-27T00:00:00"/>
    <n v="47.84"/>
    <s v="Chop-suey Chinese"/>
    <n v="56"/>
    <n v="38"/>
    <n v="20"/>
    <n v="0"/>
    <n v="807.84"/>
  </r>
  <r>
    <n v="11024"/>
    <s v="EASTC"/>
    <x v="6"/>
    <d v="2018-04-15T00:00:00"/>
    <d v="2018-04-20T00:00:00"/>
    <n v="74.36"/>
    <s v="Eastern Connection"/>
    <n v="26"/>
    <n v="31.23"/>
    <n v="12"/>
    <n v="0"/>
    <n v="449.12"/>
  </r>
  <r>
    <n v="11025"/>
    <s v="WARTH"/>
    <x v="4"/>
    <d v="2018-04-15T00:00:00"/>
    <d v="2018-04-24T00:00:00"/>
    <n v="29.17"/>
    <s v="Wartian Herkku"/>
    <n v="1"/>
    <n v="18"/>
    <n v="10"/>
    <n v="0.10000000149011612"/>
    <n v="191.16999973177911"/>
  </r>
  <r>
    <n v="11026"/>
    <s v="FRANS"/>
    <x v="6"/>
    <d v="2018-04-15T00:00:00"/>
    <d v="2018-04-28T00:00:00"/>
    <n v="47.09"/>
    <s v="Franchi S.p.A."/>
    <n v="18"/>
    <n v="62.5"/>
    <n v="8"/>
    <n v="0"/>
    <n v="547.09"/>
  </r>
  <r>
    <n v="11020"/>
    <s v="OTTIK"/>
    <x v="1"/>
    <d v="2018-04-14T00:00:00"/>
    <d v="2018-04-16T00:00:00"/>
    <n v="43.3"/>
    <s v="Ottilies Käseladen"/>
    <n v="10"/>
    <n v="31"/>
    <n v="24"/>
    <n v="0.15000000596046448"/>
    <n v="675.69999556541438"/>
  </r>
  <r>
    <n v="11021"/>
    <s v="QUICK"/>
    <x v="5"/>
    <d v="2018-04-14T00:00:00"/>
    <d v="2018-04-21T00:00:00"/>
    <n v="297.18"/>
    <s v="QUICK-Stop"/>
    <n v="2"/>
    <n v="19"/>
    <n v="11"/>
    <n v="0.25"/>
    <n v="453.93"/>
  </r>
  <r>
    <n v="11022"/>
    <s v="HANAR"/>
    <x v="7"/>
    <d v="2018-04-14T00:00:00"/>
    <d v="2018-05-04T00:00:00"/>
    <n v="6.27"/>
    <s v="Hanari Carnes"/>
    <n v="19"/>
    <n v="9.1999999999999993"/>
    <n v="35"/>
    <n v="0"/>
    <n v="328.27"/>
  </r>
  <r>
    <n v="11023"/>
    <s v="BSBEV"/>
    <x v="2"/>
    <d v="2018-04-14T00:00:00"/>
    <d v="2018-04-24T00:00:00"/>
    <n v="123.83"/>
    <s v="B's Beverages"/>
    <n v="7"/>
    <n v="30"/>
    <n v="4"/>
    <n v="0"/>
    <n v="243.82999999999998"/>
  </r>
  <r>
    <n v="11017"/>
    <s v="ERNSH"/>
    <x v="7"/>
    <d v="2018-04-13T00:00:00"/>
    <d v="2018-04-20T00:00:00"/>
    <n v="754.26"/>
    <s v="Ernst Handel"/>
    <n v="3"/>
    <n v="10"/>
    <n v="25"/>
    <n v="0"/>
    <n v="1004.26"/>
  </r>
  <r>
    <n v="11018"/>
    <s v="LONEP"/>
    <x v="6"/>
    <d v="2018-04-13T00:00:00"/>
    <d v="2018-04-16T00:00:00"/>
    <n v="11.65"/>
    <s v="Lonesome Pine Restaurant"/>
    <n v="12"/>
    <n v="38"/>
    <n v="20"/>
    <n v="0"/>
    <n v="771.65"/>
  </r>
  <r>
    <n v="11019"/>
    <s v="RANCH"/>
    <x v="4"/>
    <d v="2018-04-13T00:00:00"/>
    <m/>
    <n v="3.17"/>
    <s v="Rancho grande"/>
    <n v="46"/>
    <n v="12"/>
    <n v="3"/>
    <n v="0"/>
    <n v="39.17"/>
  </r>
  <r>
    <n v="11014"/>
    <s v="LINOD"/>
    <x v="1"/>
    <d v="2018-04-10T00:00:00"/>
    <d v="2018-04-15T00:00:00"/>
    <n v="23.6"/>
    <s v="LINO-Delicateses"/>
    <n v="41"/>
    <n v="9.65"/>
    <n v="28"/>
    <n v="0.10000000149011612"/>
    <n v="266.77999959737065"/>
  </r>
  <r>
    <n v="11015"/>
    <s v="SANTG"/>
    <x v="1"/>
    <d v="2018-04-10T00:00:00"/>
    <d v="2018-04-20T00:00:00"/>
    <n v="4.62"/>
    <s v="Santé Gourmet"/>
    <n v="30"/>
    <n v="25.89"/>
    <n v="15"/>
    <n v="0"/>
    <n v="392.97"/>
  </r>
  <r>
    <n v="11016"/>
    <s v="AROUT"/>
    <x v="7"/>
    <d v="2018-04-10T00:00:00"/>
    <d v="2018-04-13T00:00:00"/>
    <n v="33.799999999999997"/>
    <s v="Around the Horn"/>
    <n v="31"/>
    <n v="12.5"/>
    <n v="15"/>
    <n v="0"/>
    <n v="221.3"/>
  </r>
  <r>
    <n v="11010"/>
    <s v="REGGC"/>
    <x v="1"/>
    <d v="2018-04-09T00:00:00"/>
    <d v="2018-04-21T00:00:00"/>
    <n v="28.71"/>
    <s v="Reggiani Caseifici"/>
    <n v="7"/>
    <n v="30"/>
    <n v="20"/>
    <n v="0"/>
    <n v="628.71"/>
  </r>
  <r>
    <n v="11011"/>
    <s v="ALFKI"/>
    <x v="5"/>
    <d v="2018-04-09T00:00:00"/>
    <d v="2018-04-13T00:00:00"/>
    <n v="1.21"/>
    <s v="Alfreds Futterkiste"/>
    <n v="58"/>
    <n v="13.25"/>
    <n v="40"/>
    <n v="5.000000074505806E-2"/>
    <n v="504.70999960511921"/>
  </r>
  <r>
    <n v="11012"/>
    <s v="FRANK"/>
    <x v="2"/>
    <d v="2018-04-09T00:00:00"/>
    <d v="2018-04-17T00:00:00"/>
    <n v="242.95"/>
    <s v="Frankenversand"/>
    <n v="19"/>
    <n v="9.1999999999999993"/>
    <n v="50"/>
    <n v="5.000000074505806E-2"/>
    <n v="679.94999965727322"/>
  </r>
  <r>
    <n v="11013"/>
    <s v="ROMEY"/>
    <x v="1"/>
    <d v="2018-04-09T00:00:00"/>
    <d v="2018-04-10T00:00:00"/>
    <n v="32.99"/>
    <s v="Romero y tomillo"/>
    <n v="23"/>
    <n v="9"/>
    <n v="10"/>
    <n v="0"/>
    <n v="122.99000000000001"/>
  </r>
  <r>
    <n v="11007"/>
    <s v="PRINI"/>
    <x v="0"/>
    <d v="2018-04-08T00:00:00"/>
    <d v="2018-04-13T00:00:00"/>
    <n v="202.24"/>
    <s v="Princesa Isabel Vinhos"/>
    <n v="8"/>
    <n v="40"/>
    <n v="30"/>
    <n v="0"/>
    <n v="1402.24"/>
  </r>
  <r>
    <n v="11008"/>
    <s v="ERNSH"/>
    <x v="8"/>
    <d v="2018-04-08T00:00:00"/>
    <m/>
    <n v="79.459999999999994"/>
    <s v="Ernst Handel"/>
    <n v="28"/>
    <n v="45.6"/>
    <n v="70"/>
    <n v="5.000000074505806E-2"/>
    <n v="3111.8599976217747"/>
  </r>
  <r>
    <n v="11009"/>
    <s v="GODOS"/>
    <x v="1"/>
    <d v="2018-04-08T00:00:00"/>
    <d v="2018-04-10T00:00:00"/>
    <n v="59.11"/>
    <s v="Godos Cocina Típica"/>
    <n v="24"/>
    <n v="4.5"/>
    <n v="12"/>
    <n v="0"/>
    <n v="113.11"/>
  </r>
  <r>
    <n v="11004"/>
    <s v="MAISD"/>
    <x v="5"/>
    <d v="2018-04-07T00:00:00"/>
    <d v="2018-04-20T00:00:00"/>
    <n v="44.84"/>
    <s v="Maison Dewey"/>
    <n v="26"/>
    <n v="31.23"/>
    <n v="6"/>
    <n v="0"/>
    <n v="232.22"/>
  </r>
  <r>
    <n v="11005"/>
    <s v="WILMK"/>
    <x v="1"/>
    <d v="2018-04-07T00:00:00"/>
    <d v="2018-04-10T00:00:00"/>
    <n v="0.75"/>
    <s v="Wilman Kala"/>
    <n v="1"/>
    <n v="18"/>
    <n v="2"/>
    <n v="0"/>
    <n v="36.75"/>
  </r>
  <r>
    <n v="11006"/>
    <s v="GREAL"/>
    <x v="5"/>
    <d v="2018-04-07T00:00:00"/>
    <d v="2018-04-15T00:00:00"/>
    <n v="25.19"/>
    <s v="Great Lakes Food Market"/>
    <n v="1"/>
    <n v="18"/>
    <n v="8"/>
    <n v="0"/>
    <n v="169.19"/>
  </r>
  <r>
    <n v="11000"/>
    <s v="RATTC"/>
    <x v="1"/>
    <d v="2018-04-06T00:00:00"/>
    <d v="2018-04-14T00:00:00"/>
    <n v="55.12"/>
    <s v="Rattlesnake Canyon Grocery"/>
    <n v="4"/>
    <n v="22"/>
    <n v="25"/>
    <n v="0.25"/>
    <n v="467.62"/>
  </r>
  <r>
    <n v="11001"/>
    <s v="FOLKO"/>
    <x v="1"/>
    <d v="2018-04-06T00:00:00"/>
    <d v="2018-04-14T00:00:00"/>
    <n v="197.3"/>
    <s v="Folk och fä HB"/>
    <n v="7"/>
    <n v="30"/>
    <n v="60"/>
    <n v="0"/>
    <n v="1997.3"/>
  </r>
  <r>
    <n v="11002"/>
    <s v="SAVEA"/>
    <x v="6"/>
    <d v="2018-04-06T00:00:00"/>
    <d v="2018-04-16T00:00:00"/>
    <n v="141.16"/>
    <s v="Save-a-lot Markets"/>
    <n v="13"/>
    <n v="6"/>
    <n v="56"/>
    <n v="0"/>
    <n v="477.15999999999997"/>
  </r>
  <r>
    <n v="11003"/>
    <s v="THECR"/>
    <x v="5"/>
    <d v="2018-04-06T00:00:00"/>
    <d v="2018-04-08T00:00:00"/>
    <n v="14.91"/>
    <s v="The Cracker Box"/>
    <n v="1"/>
    <n v="18"/>
    <n v="4"/>
    <n v="0"/>
    <n v="86.91"/>
  </r>
  <r>
    <n v="10997"/>
    <s v="LILAS"/>
    <x v="0"/>
    <d v="2018-04-03T00:00:00"/>
    <d v="2018-04-13T00:00:00"/>
    <n v="73.91"/>
    <s v="LILA-Supermercado"/>
    <n v="32"/>
    <n v="32"/>
    <n v="50"/>
    <n v="0"/>
    <n v="1673.91"/>
  </r>
  <r>
    <n v="10998"/>
    <s v="WOLZA"/>
    <x v="0"/>
    <d v="2018-04-03T00:00:00"/>
    <d v="2018-04-17T00:00:00"/>
    <n v="20.309999999999999"/>
    <s v="Wolski Zajazd"/>
    <n v="24"/>
    <n v="4.5"/>
    <n v="12"/>
    <n v="0"/>
    <n v="74.31"/>
  </r>
  <r>
    <n v="10999"/>
    <s v="OTTIK"/>
    <x v="4"/>
    <d v="2018-04-03T00:00:00"/>
    <d v="2018-04-10T00:00:00"/>
    <n v="96.35"/>
    <s v="Ottilies Käseladen"/>
    <n v="41"/>
    <n v="9.65"/>
    <n v="20"/>
    <n v="5.000000074505806E-2"/>
    <n v="279.69999985620382"/>
  </r>
  <r>
    <n v="10994"/>
    <s v="VAFFE"/>
    <x v="1"/>
    <d v="2018-04-02T00:00:00"/>
    <d v="2018-04-09T00:00:00"/>
    <n v="65.53"/>
    <s v="Vaffeljernet"/>
    <n v="59"/>
    <n v="55"/>
    <n v="18"/>
    <n v="5.000000074505806E-2"/>
    <n v="1006.0299992623925"/>
  </r>
  <r>
    <n v="10995"/>
    <s v="PERIC"/>
    <x v="2"/>
    <d v="2018-04-02T00:00:00"/>
    <d v="2018-04-06T00:00:00"/>
    <n v="46"/>
    <s v="Pericles Comidas clásicas"/>
    <n v="51"/>
    <n v="53"/>
    <n v="20"/>
    <n v="0"/>
    <n v="1106"/>
  </r>
  <r>
    <n v="10996"/>
    <s v="QUICK"/>
    <x v="6"/>
    <d v="2018-04-02T00:00:00"/>
    <d v="2018-04-10T00:00:00"/>
    <n v="1.1200000000000001"/>
    <s v="QUICK-Stop"/>
    <n v="42"/>
    <n v="14"/>
    <n v="40"/>
    <n v="0"/>
    <n v="561.12"/>
  </r>
  <r>
    <n v="10990"/>
    <s v="ERNSH"/>
    <x v="1"/>
    <d v="2018-04-01T00:00:00"/>
    <d v="2018-04-07T00:00:00"/>
    <n v="117.61"/>
    <s v="Ernst Handel"/>
    <n v="21"/>
    <n v="10"/>
    <n v="65"/>
    <n v="0"/>
    <n v="767.61"/>
  </r>
  <r>
    <n v="10991"/>
    <s v="QUICK"/>
    <x v="2"/>
    <d v="2018-04-01T00:00:00"/>
    <d v="2018-04-07T00:00:00"/>
    <n v="38.51"/>
    <s v="QUICK-Stop"/>
    <n v="2"/>
    <n v="19"/>
    <n v="50"/>
    <n v="0.20000000298023224"/>
    <n v="798.50999716877936"/>
  </r>
  <r>
    <n v="10992"/>
    <s v="THEBI"/>
    <x v="2"/>
    <d v="2018-04-01T00:00:00"/>
    <d v="2018-04-03T00:00:00"/>
    <n v="4.2699999999999996"/>
    <s v="The Big Cheese"/>
    <n v="72"/>
    <n v="34.799999999999997"/>
    <n v="2"/>
    <n v="0"/>
    <n v="73.86999999999999"/>
  </r>
  <r>
    <n v="10993"/>
    <s v="FOLKO"/>
    <x v="8"/>
    <d v="2018-04-01T00:00:00"/>
    <d v="2018-04-10T00:00:00"/>
    <n v="8.81"/>
    <s v="Folk och fä HB"/>
    <n v="29"/>
    <n v="123.79"/>
    <n v="50"/>
    <n v="0.25"/>
    <n v="4650.9350000000004"/>
  </r>
  <r>
    <n v="10987"/>
    <s v="EASTC"/>
    <x v="0"/>
    <d v="2018-03-31T00:00:00"/>
    <d v="2018-04-06T00:00:00"/>
    <n v="185.48"/>
    <s v="Eastern Connection"/>
    <n v="7"/>
    <n v="30"/>
    <n v="60"/>
    <n v="0"/>
    <n v="1985.48"/>
  </r>
  <r>
    <n v="10988"/>
    <s v="RATTC"/>
    <x v="5"/>
    <d v="2018-03-31T00:00:00"/>
    <d v="2018-04-10T00:00:00"/>
    <n v="61.14"/>
    <s v="Rattlesnake Canyon Grocery"/>
    <n v="7"/>
    <n v="30"/>
    <n v="60"/>
    <n v="0"/>
    <n v="1861.14"/>
  </r>
  <r>
    <n v="10989"/>
    <s v="QUEDE"/>
    <x v="1"/>
    <d v="2018-03-31T00:00:00"/>
    <d v="2018-04-02T00:00:00"/>
    <n v="34.76"/>
    <s v="Que Delícia"/>
    <n v="6"/>
    <n v="25"/>
    <n v="40"/>
    <n v="0"/>
    <n v="1034.76"/>
  </r>
  <r>
    <n v="10984"/>
    <s v="SAVEA"/>
    <x v="2"/>
    <d v="2018-03-30T00:00:00"/>
    <d v="2018-04-03T00:00:00"/>
    <n v="211.22"/>
    <s v="Save-a-lot Markets"/>
    <n v="16"/>
    <n v="17.45"/>
    <n v="55"/>
    <n v="0"/>
    <n v="1170.97"/>
  </r>
  <r>
    <n v="10985"/>
    <s v="HUNGO"/>
    <x v="1"/>
    <d v="2018-03-30T00:00:00"/>
    <d v="2018-04-02T00:00:00"/>
    <n v="91.51"/>
    <s v="Hungry Owl All-Night Grocers"/>
    <n v="16"/>
    <n v="17.45"/>
    <n v="36"/>
    <n v="0.10000000149011612"/>
    <n v="656.88999906390893"/>
  </r>
  <r>
    <n v="10986"/>
    <s v="OCEAN"/>
    <x v="0"/>
    <d v="2018-03-30T00:00:00"/>
    <d v="2018-04-21T00:00:00"/>
    <n v="217.86"/>
    <s v="Océano Atlántico Ltda."/>
    <n v="11"/>
    <n v="21"/>
    <n v="30"/>
    <n v="0"/>
    <n v="847.86"/>
  </r>
  <r>
    <n v="10980"/>
    <s v="FOLKO"/>
    <x v="6"/>
    <d v="2018-03-27T00:00:00"/>
    <d v="2018-04-17T00:00:00"/>
    <n v="1.26"/>
    <s v="Folk och fä HB"/>
    <n v="75"/>
    <n v="7.75"/>
    <n v="40"/>
    <n v="0.20000000298023224"/>
    <n v="249.259999076128"/>
  </r>
  <r>
    <n v="10981"/>
    <s v="HANAR"/>
    <x v="2"/>
    <d v="2018-03-27T00:00:00"/>
    <d v="2018-04-02T00:00:00"/>
    <n v="193.37"/>
    <s v="Hanari Carnes"/>
    <n v="38"/>
    <n v="263.5"/>
    <n v="60"/>
    <n v="0"/>
    <n v="16003.37"/>
  </r>
  <r>
    <n v="10982"/>
    <s v="BOTTM"/>
    <x v="1"/>
    <d v="2018-03-27T00:00:00"/>
    <d v="2018-04-08T00:00:00"/>
    <n v="14.01"/>
    <s v="Bottom-Dollar Markets"/>
    <n v="7"/>
    <n v="30"/>
    <n v="20"/>
    <n v="0"/>
    <n v="614.01"/>
  </r>
  <r>
    <n v="10983"/>
    <s v="SAVEA"/>
    <x v="1"/>
    <d v="2018-03-27T00:00:00"/>
    <d v="2018-04-06T00:00:00"/>
    <n v="657.54"/>
    <s v="Save-a-lot Markets"/>
    <n v="13"/>
    <n v="6"/>
    <n v="84"/>
    <n v="0.15000000596046448"/>
    <n v="1085.9399969959259"/>
  </r>
  <r>
    <n v="10977"/>
    <s v="FOLKO"/>
    <x v="0"/>
    <d v="2018-03-26T00:00:00"/>
    <d v="2018-04-10T00:00:00"/>
    <n v="208.5"/>
    <s v="Folk och fä HB"/>
    <n v="39"/>
    <n v="18"/>
    <n v="30"/>
    <n v="0"/>
    <n v="748.5"/>
  </r>
  <r>
    <n v="10978"/>
    <s v="MAISD"/>
    <x v="7"/>
    <d v="2018-03-26T00:00:00"/>
    <d v="2018-04-23T00:00:00"/>
    <n v="32.82"/>
    <s v="Maison Dewey"/>
    <n v="8"/>
    <n v="40"/>
    <n v="20"/>
    <n v="0.15000000596046448"/>
    <n v="712.81999523162847"/>
  </r>
  <r>
    <n v="10979"/>
    <s v="ERNSH"/>
    <x v="0"/>
    <d v="2018-03-26T00:00:00"/>
    <d v="2018-03-31T00:00:00"/>
    <n v="353.07"/>
    <s v="Ernst Handel"/>
    <n v="7"/>
    <n v="30"/>
    <n v="18"/>
    <n v="0"/>
    <n v="893.06999999999994"/>
  </r>
  <r>
    <n v="10974"/>
    <s v="SPLIR"/>
    <x v="5"/>
    <d v="2018-03-25T00:00:00"/>
    <d v="2018-04-03T00:00:00"/>
    <n v="12.96"/>
    <s v="Split Rail Beer &amp; Ale"/>
    <n v="63"/>
    <n v="43.9"/>
    <n v="10"/>
    <n v="0"/>
    <n v="451.96"/>
  </r>
  <r>
    <n v="10975"/>
    <s v="BOTTM"/>
    <x v="2"/>
    <d v="2018-03-25T00:00:00"/>
    <d v="2018-03-27T00:00:00"/>
    <n v="32.270000000000003"/>
    <s v="Bottom-Dollar Markets"/>
    <n v="8"/>
    <n v="40"/>
    <n v="16"/>
    <n v="0"/>
    <n v="672.27"/>
  </r>
  <r>
    <n v="10976"/>
    <s v="HILAA"/>
    <x v="2"/>
    <d v="2018-03-25T00:00:00"/>
    <d v="2018-04-03T00:00:00"/>
    <n v="37.97"/>
    <s v="HILARIÓN-Abastos"/>
    <n v="28"/>
    <n v="45.6"/>
    <n v="20"/>
    <n v="0"/>
    <n v="949.97"/>
  </r>
  <r>
    <n v="10970"/>
    <s v="BOLID"/>
    <x v="7"/>
    <d v="2018-03-24T00:00:00"/>
    <d v="2018-04-24T00:00:00"/>
    <n v="16.16"/>
    <s v="Bólido Comidas preparadas"/>
    <n v="52"/>
    <n v="7"/>
    <n v="40"/>
    <n v="0.20000000298023224"/>
    <n v="240.15999916553497"/>
  </r>
  <r>
    <n v="10971"/>
    <s v="FRANR"/>
    <x v="1"/>
    <d v="2018-03-24T00:00:00"/>
    <d v="2018-04-02T00:00:00"/>
    <n v="121.82"/>
    <s v="France restauration"/>
    <n v="29"/>
    <n v="123.79"/>
    <n v="14"/>
    <n v="0"/>
    <n v="1854.88"/>
  </r>
  <r>
    <n v="10972"/>
    <s v="LACOR"/>
    <x v="6"/>
    <d v="2018-03-24T00:00:00"/>
    <d v="2018-03-26T00:00:00"/>
    <n v="0.02"/>
    <s v="La corne d'abondance"/>
    <n v="17"/>
    <n v="39"/>
    <n v="6"/>
    <n v="0"/>
    <n v="234.02"/>
  </r>
  <r>
    <n v="10973"/>
    <s v="LACOR"/>
    <x v="4"/>
    <d v="2018-03-24T00:00:00"/>
    <d v="2018-03-27T00:00:00"/>
    <n v="15.17"/>
    <s v="La corne d'abondance"/>
    <n v="26"/>
    <n v="31.23"/>
    <n v="5"/>
    <n v="0"/>
    <n v="171.32"/>
  </r>
  <r>
    <n v="10967"/>
    <s v="TOMSP"/>
    <x v="1"/>
    <d v="2018-03-23T00:00:00"/>
    <d v="2018-04-02T00:00:00"/>
    <n v="62.22"/>
    <s v="Toms Spezialitäten"/>
    <n v="19"/>
    <n v="9.1999999999999993"/>
    <n v="12"/>
    <n v="0"/>
    <n v="172.62"/>
  </r>
  <r>
    <n v="10968"/>
    <s v="ERNSH"/>
    <x v="2"/>
    <d v="2018-03-23T00:00:00"/>
    <d v="2018-04-01T00:00:00"/>
    <n v="74.599999999999994"/>
    <s v="Ernst Handel"/>
    <n v="12"/>
    <n v="38"/>
    <n v="30"/>
    <n v="0"/>
    <n v="1214.5999999999999"/>
  </r>
  <r>
    <n v="10969"/>
    <s v="COMMI"/>
    <x v="2"/>
    <d v="2018-03-23T00:00:00"/>
    <d v="2018-03-30T00:00:00"/>
    <n v="0.21"/>
    <s v="Comércio Mineiro"/>
    <n v="46"/>
    <n v="12"/>
    <n v="9"/>
    <n v="0"/>
    <n v="108.21"/>
  </r>
  <r>
    <n v="10964"/>
    <s v="SPECD"/>
    <x v="5"/>
    <d v="2018-03-20T00:00:00"/>
    <d v="2018-03-24T00:00:00"/>
    <n v="87.38"/>
    <s v="Spécialités du monde"/>
    <n v="18"/>
    <n v="62.5"/>
    <n v="6"/>
    <n v="0"/>
    <n v="462.38"/>
  </r>
  <r>
    <n v="10965"/>
    <s v="OLDWO"/>
    <x v="4"/>
    <d v="2018-03-20T00:00:00"/>
    <d v="2018-03-30T00:00:00"/>
    <n v="144.38"/>
    <s v="Old World Delicatessen"/>
    <n v="51"/>
    <n v="53"/>
    <n v="16"/>
    <n v="0"/>
    <n v="992.38"/>
  </r>
  <r>
    <n v="10966"/>
    <s v="CHOPS"/>
    <x v="6"/>
    <d v="2018-03-20T00:00:00"/>
    <d v="2018-04-08T00:00:00"/>
    <n v="27.19"/>
    <s v="Chop-suey Chinese"/>
    <n v="37"/>
    <n v="26"/>
    <n v="8"/>
    <n v="0"/>
    <n v="235.19"/>
  </r>
  <r>
    <n v="10960"/>
    <s v="HILAA"/>
    <x v="5"/>
    <d v="2018-03-19T00:00:00"/>
    <d v="2018-04-08T00:00:00"/>
    <n v="2.08"/>
    <s v="HILARIÓN-Abastos"/>
    <n v="24"/>
    <n v="4.5"/>
    <n v="10"/>
    <n v="0.25"/>
    <n v="35.83"/>
  </r>
  <r>
    <n v="10961"/>
    <s v="QUEEN"/>
    <x v="0"/>
    <d v="2018-03-19T00:00:00"/>
    <d v="2018-03-30T00:00:00"/>
    <n v="104.47"/>
    <s v="Queen Cozinha"/>
    <n v="52"/>
    <n v="7"/>
    <n v="6"/>
    <n v="5.000000074505806E-2"/>
    <n v="144.36999996870756"/>
  </r>
  <r>
    <n v="10962"/>
    <s v="QUICK"/>
    <x v="0"/>
    <d v="2018-03-19T00:00:00"/>
    <d v="2018-03-23T00:00:00"/>
    <n v="275.79000000000002"/>
    <s v="QUICK-Stop"/>
    <n v="7"/>
    <n v="30"/>
    <n v="45"/>
    <n v="0"/>
    <n v="1625.79"/>
  </r>
  <r>
    <n v="10963"/>
    <s v="FURIB"/>
    <x v="7"/>
    <d v="2018-03-19T00:00:00"/>
    <d v="2018-03-26T00:00:00"/>
    <n v="2.7"/>
    <s v="Furia Bacalhau e Frutos do Mar"/>
    <n v="60"/>
    <n v="34"/>
    <n v="2"/>
    <n v="0.15000000596046448"/>
    <n v="60.499999594688418"/>
  </r>
  <r>
    <n v="10957"/>
    <s v="HILAA"/>
    <x v="0"/>
    <d v="2018-03-18T00:00:00"/>
    <d v="2018-03-27T00:00:00"/>
    <n v="105.36"/>
    <s v="HILARIÓN-Abastos"/>
    <n v="30"/>
    <n v="25.89"/>
    <n v="30"/>
    <n v="0"/>
    <n v="882.06000000000006"/>
  </r>
  <r>
    <n v="10958"/>
    <s v="OCEAN"/>
    <x v="8"/>
    <d v="2018-03-18T00:00:00"/>
    <d v="2018-03-27T00:00:00"/>
    <n v="49.56"/>
    <s v="Océano Atlántico Ltda."/>
    <n v="5"/>
    <n v="21.35"/>
    <n v="20"/>
    <n v="0"/>
    <n v="476.56"/>
  </r>
  <r>
    <n v="10959"/>
    <s v="GOURL"/>
    <x v="4"/>
    <d v="2018-03-18T00:00:00"/>
    <d v="2018-03-23T00:00:00"/>
    <n v="4.9800000000000004"/>
    <s v="Gourmet Lanchonetes"/>
    <n v="75"/>
    <n v="7.75"/>
    <n v="20"/>
    <n v="0.15000000596046448"/>
    <n v="136.729999076128"/>
  </r>
  <r>
    <n v="10954"/>
    <s v="LINOD"/>
    <x v="3"/>
    <d v="2018-03-17T00:00:00"/>
    <d v="2018-03-20T00:00:00"/>
    <n v="27.91"/>
    <s v="LINO-Delicateses"/>
    <n v="16"/>
    <n v="17.45"/>
    <n v="28"/>
    <n v="0.15000000596046448"/>
    <n v="443.21999708771705"/>
  </r>
  <r>
    <n v="10955"/>
    <s v="FOLKO"/>
    <x v="0"/>
    <d v="2018-03-17T00:00:00"/>
    <d v="2018-03-20T00:00:00"/>
    <n v="3.26"/>
    <s v="Folk och fä HB"/>
    <n v="75"/>
    <n v="7.75"/>
    <n v="12"/>
    <n v="0.20000000298023224"/>
    <n v="77.659999722838407"/>
  </r>
  <r>
    <n v="10956"/>
    <s v="BLAUS"/>
    <x v="4"/>
    <d v="2018-03-17T00:00:00"/>
    <d v="2018-03-20T00:00:00"/>
    <n v="44.65"/>
    <s v="Blauer See Delikatessen"/>
    <n v="21"/>
    <n v="10"/>
    <n v="12"/>
    <n v="0"/>
    <n v="164.65"/>
  </r>
  <r>
    <n v="10950"/>
    <s v="MAGAA"/>
    <x v="2"/>
    <d v="2018-03-16T00:00:00"/>
    <d v="2018-03-23T00:00:00"/>
    <n v="2.5"/>
    <s v="Magazzini Alimentari Riuniti"/>
    <n v="4"/>
    <n v="22"/>
    <n v="5"/>
    <n v="0"/>
    <n v="112.5"/>
  </r>
  <r>
    <n v="10951"/>
    <s v="RICSU"/>
    <x v="7"/>
    <d v="2018-03-16T00:00:00"/>
    <d v="2018-04-07T00:00:00"/>
    <n v="30.85"/>
    <s v="Richter Supermarkt"/>
    <n v="33"/>
    <n v="2.5"/>
    <n v="15"/>
    <n v="5.000000074505806E-2"/>
    <n v="66.474999972060317"/>
  </r>
  <r>
    <n v="10952"/>
    <s v="ALFKI"/>
    <x v="2"/>
    <d v="2018-03-16T00:00:00"/>
    <d v="2018-03-24T00:00:00"/>
    <n v="40.42"/>
    <s v="Alfreds Futterkiste"/>
    <n v="6"/>
    <n v="25"/>
    <n v="16"/>
    <n v="5.000000074505806E-2"/>
    <n v="420.41999970197679"/>
  </r>
  <r>
    <n v="10953"/>
    <s v="AROUT"/>
    <x v="7"/>
    <d v="2018-03-16T00:00:00"/>
    <d v="2018-03-25T00:00:00"/>
    <n v="23.72"/>
    <s v="Around the Horn"/>
    <n v="20"/>
    <n v="81"/>
    <n v="50"/>
    <n v="5.000000074505806E-2"/>
    <n v="3871.2199969825147"/>
  </r>
  <r>
    <n v="10947"/>
    <s v="BSBEV"/>
    <x v="5"/>
    <d v="2018-03-13T00:00:00"/>
    <d v="2018-03-16T00:00:00"/>
    <n v="3.26"/>
    <s v="B's Beverages"/>
    <n v="59"/>
    <n v="55"/>
    <n v="4"/>
    <n v="0"/>
    <n v="223.26"/>
  </r>
  <r>
    <n v="10948"/>
    <s v="GODOS"/>
    <x v="5"/>
    <d v="2018-03-13T00:00:00"/>
    <d v="2018-03-19T00:00:00"/>
    <n v="23.39"/>
    <s v="Godos Cocina Típica"/>
    <n v="50"/>
    <n v="16.25"/>
    <n v="9"/>
    <n v="0"/>
    <n v="169.64"/>
  </r>
  <r>
    <n v="10949"/>
    <s v="BOTTM"/>
    <x v="1"/>
    <d v="2018-03-13T00:00:00"/>
    <d v="2018-03-17T00:00:00"/>
    <n v="74.44"/>
    <s v="Bottom-Dollar Markets"/>
    <n v="6"/>
    <n v="25"/>
    <n v="12"/>
    <n v="0"/>
    <n v="374.44"/>
  </r>
  <r>
    <n v="10944"/>
    <s v="BOTTM"/>
    <x v="4"/>
    <d v="2018-03-12T00:00:00"/>
    <d v="2018-03-13T00:00:00"/>
    <n v="52.92"/>
    <s v="Bottom-Dollar Markets"/>
    <n v="11"/>
    <n v="21"/>
    <n v="5"/>
    <n v="0.25"/>
    <n v="131.67000000000002"/>
  </r>
  <r>
    <n v="10945"/>
    <s v="MORGK"/>
    <x v="6"/>
    <d v="2018-03-12T00:00:00"/>
    <d v="2018-03-18T00:00:00"/>
    <n v="10.220000000000001"/>
    <s v="Morgenstern Gesundkost"/>
    <n v="13"/>
    <n v="6"/>
    <n v="20"/>
    <n v="0"/>
    <n v="130.22"/>
  </r>
  <r>
    <n v="10946"/>
    <s v="VAFFE"/>
    <x v="2"/>
    <d v="2018-03-12T00:00:00"/>
    <d v="2018-03-19T00:00:00"/>
    <n v="27.2"/>
    <s v="Vaffeljernet"/>
    <n v="10"/>
    <n v="31"/>
    <n v="25"/>
    <n v="0"/>
    <n v="802.2"/>
  </r>
  <r>
    <n v="10940"/>
    <s v="BONAP"/>
    <x v="0"/>
    <d v="2018-03-11T00:00:00"/>
    <d v="2018-03-23T00:00:00"/>
    <n v="19.77"/>
    <s v="Bon app'"/>
    <n v="7"/>
    <n v="30"/>
    <n v="8"/>
    <n v="0"/>
    <n v="259.77"/>
  </r>
  <r>
    <n v="10941"/>
    <s v="SAVEA"/>
    <x v="8"/>
    <d v="2018-03-11T00:00:00"/>
    <d v="2018-03-20T00:00:00"/>
    <n v="400.81"/>
    <s v="Save-a-lot Markets"/>
    <n v="31"/>
    <n v="12.5"/>
    <n v="44"/>
    <n v="0.25"/>
    <n v="813.31"/>
  </r>
  <r>
    <n v="10942"/>
    <s v="REGGC"/>
    <x v="7"/>
    <d v="2018-03-11T00:00:00"/>
    <d v="2018-03-18T00:00:00"/>
    <n v="17.95"/>
    <s v="Reggiani Caseifici"/>
    <n v="49"/>
    <n v="20"/>
    <n v="28"/>
    <n v="0"/>
    <n v="577.95000000000005"/>
  </r>
  <r>
    <n v="10943"/>
    <s v="BSBEV"/>
    <x v="6"/>
    <d v="2018-03-11T00:00:00"/>
    <d v="2018-03-19T00:00:00"/>
    <n v="2.17"/>
    <s v="B's Beverages"/>
    <n v="13"/>
    <n v="6"/>
    <n v="15"/>
    <n v="0"/>
    <n v="92.17"/>
  </r>
  <r>
    <n v="10937"/>
    <s v="CACTU"/>
    <x v="8"/>
    <d v="2018-03-10T00:00:00"/>
    <d v="2018-03-13T00:00:00"/>
    <n v="31.51"/>
    <s v="Cactus Comidas para llevar"/>
    <n v="28"/>
    <n v="45.6"/>
    <n v="8"/>
    <n v="0"/>
    <n v="396.31"/>
  </r>
  <r>
    <n v="10938"/>
    <s v="QUICK"/>
    <x v="5"/>
    <d v="2018-03-10T00:00:00"/>
    <d v="2018-03-16T00:00:00"/>
    <n v="31.89"/>
    <s v="QUICK-Stop"/>
    <n v="13"/>
    <n v="6"/>
    <n v="20"/>
    <n v="0.25"/>
    <n v="121.89"/>
  </r>
  <r>
    <n v="10939"/>
    <s v="MAGAA"/>
    <x v="1"/>
    <d v="2018-03-10T00:00:00"/>
    <d v="2018-03-13T00:00:00"/>
    <n v="76.33"/>
    <s v="Magazzini Alimentari Riuniti"/>
    <n v="2"/>
    <n v="19"/>
    <n v="10"/>
    <n v="0.15000000596046448"/>
    <n v="237.82999886751173"/>
  </r>
  <r>
    <n v="10934"/>
    <s v="LEHMS"/>
    <x v="5"/>
    <d v="2018-03-09T00:00:00"/>
    <d v="2018-03-12T00:00:00"/>
    <n v="32.01"/>
    <s v="Lehmanns Marktstand"/>
    <n v="6"/>
    <n v="25"/>
    <n v="20"/>
    <n v="0"/>
    <n v="532.01"/>
  </r>
  <r>
    <n v="10935"/>
    <s v="WELLI"/>
    <x v="6"/>
    <d v="2018-03-09T00:00:00"/>
    <d v="2018-03-18T00:00:00"/>
    <n v="47.59"/>
    <s v="Wellington Importadora"/>
    <n v="1"/>
    <n v="18"/>
    <n v="21"/>
    <n v="0"/>
    <n v="425.59000000000003"/>
  </r>
  <r>
    <n v="10936"/>
    <s v="GREAL"/>
    <x v="5"/>
    <d v="2018-03-09T00:00:00"/>
    <d v="2018-03-18T00:00:00"/>
    <n v="33.68"/>
    <s v="Great Lakes Food Market"/>
    <n v="36"/>
    <n v="19"/>
    <n v="30"/>
    <n v="0.20000000298023224"/>
    <n v="489.67999830126763"/>
  </r>
  <r>
    <n v="10930"/>
    <s v="SUPRD"/>
    <x v="6"/>
    <d v="2018-03-06T00:00:00"/>
    <d v="2018-03-18T00:00:00"/>
    <n v="15.55"/>
    <s v="Suprêmes délices"/>
    <n v="21"/>
    <n v="10"/>
    <n v="36"/>
    <n v="0"/>
    <n v="375.55"/>
  </r>
  <r>
    <n v="10931"/>
    <s v="RICSU"/>
    <x v="6"/>
    <d v="2018-03-06T00:00:00"/>
    <d v="2018-03-19T00:00:00"/>
    <n v="13.6"/>
    <s v="Richter Supermarkt"/>
    <n v="13"/>
    <n v="6"/>
    <n v="42"/>
    <n v="0.15000000596046448"/>
    <n v="227.79999849796295"/>
  </r>
  <r>
    <n v="10932"/>
    <s v="BONAP"/>
    <x v="0"/>
    <d v="2018-03-06T00:00:00"/>
    <d v="2018-03-24T00:00:00"/>
    <n v="134.63999999999999"/>
    <s v="Bon app'"/>
    <n v="16"/>
    <n v="17.45"/>
    <n v="30"/>
    <n v="0.10000000149011612"/>
    <n v="605.7899992199242"/>
  </r>
  <r>
    <n v="10933"/>
    <s v="ISLAT"/>
    <x v="4"/>
    <d v="2018-03-06T00:00:00"/>
    <d v="2018-03-16T00:00:00"/>
    <n v="54.15"/>
    <s v="Island Trading"/>
    <n v="53"/>
    <n v="32.799999999999997"/>
    <n v="2"/>
    <n v="0"/>
    <n v="119.75"/>
  </r>
  <r>
    <n v="10927"/>
    <s v="LACOR"/>
    <x v="6"/>
    <d v="2018-03-05T00:00:00"/>
    <d v="2018-04-08T00:00:00"/>
    <n v="19.79"/>
    <s v="La corne d'abondance"/>
    <n v="20"/>
    <n v="81"/>
    <n v="5"/>
    <n v="0"/>
    <n v="424.79"/>
  </r>
  <r>
    <n v="10928"/>
    <s v="GALED"/>
    <x v="2"/>
    <d v="2018-03-05T00:00:00"/>
    <d v="2018-03-18T00:00:00"/>
    <n v="1.36"/>
    <s v="Galería del gastronómo"/>
    <n v="47"/>
    <n v="9.5"/>
    <n v="5"/>
    <n v="0"/>
    <n v="48.86"/>
  </r>
  <r>
    <n v="10929"/>
    <s v="FRANK"/>
    <x v="4"/>
    <d v="2018-03-05T00:00:00"/>
    <d v="2018-03-12T00:00:00"/>
    <n v="33.93"/>
    <s v="Frankenversand"/>
    <n v="21"/>
    <n v="10"/>
    <n v="60"/>
    <n v="0"/>
    <n v="633.92999999999995"/>
  </r>
  <r>
    <n v="10924"/>
    <s v="BERGS"/>
    <x v="5"/>
    <d v="2018-03-04T00:00:00"/>
    <d v="2018-04-08T00:00:00"/>
    <n v="151.52000000000001"/>
    <s v="Berglunds snabbköp"/>
    <n v="10"/>
    <n v="31"/>
    <n v="20"/>
    <n v="0.10000000149011612"/>
    <n v="709.51999907612799"/>
  </r>
  <r>
    <n v="10925"/>
    <s v="HANAR"/>
    <x v="5"/>
    <d v="2018-03-04T00:00:00"/>
    <d v="2018-03-13T00:00:00"/>
    <n v="2.27"/>
    <s v="Hanari Carnes"/>
    <n v="36"/>
    <n v="19"/>
    <n v="25"/>
    <n v="0.15000000596046448"/>
    <n v="406.01999716877935"/>
  </r>
  <r>
    <n v="10926"/>
    <s v="ANATR"/>
    <x v="6"/>
    <d v="2018-03-04T00:00:00"/>
    <d v="2018-03-11T00:00:00"/>
    <n v="39.92"/>
    <s v="Ana Trujillo Emparedados y helados"/>
    <n v="11"/>
    <n v="21"/>
    <n v="2"/>
    <n v="0"/>
    <n v="81.92"/>
  </r>
  <r>
    <n v="10920"/>
    <s v="AROUT"/>
    <x v="6"/>
    <d v="2018-03-03T00:00:00"/>
    <d v="2018-03-09T00:00:00"/>
    <n v="29.61"/>
    <s v="Around the Horn"/>
    <n v="50"/>
    <n v="16.25"/>
    <n v="24"/>
    <n v="0"/>
    <n v="419.61"/>
  </r>
  <r>
    <n v="10921"/>
    <s v="VAFFE"/>
    <x v="2"/>
    <d v="2018-03-03T00:00:00"/>
    <d v="2018-03-09T00:00:00"/>
    <n v="176.48"/>
    <s v="Vaffeljernet"/>
    <n v="35"/>
    <n v="18"/>
    <n v="10"/>
    <n v="0"/>
    <n v="356.48"/>
  </r>
  <r>
    <n v="10922"/>
    <s v="HANAR"/>
    <x v="3"/>
    <d v="2018-03-03T00:00:00"/>
    <d v="2018-03-05T00:00:00"/>
    <n v="62.74"/>
    <s v="Hanari Carnes"/>
    <n v="17"/>
    <n v="39"/>
    <n v="15"/>
    <n v="0"/>
    <n v="647.74"/>
  </r>
  <r>
    <n v="10923"/>
    <s v="LAMAI"/>
    <x v="8"/>
    <d v="2018-03-03T00:00:00"/>
    <d v="2018-03-13T00:00:00"/>
    <n v="68.260000000000005"/>
    <s v="La maison d'Asie"/>
    <n v="42"/>
    <n v="14"/>
    <n v="10"/>
    <n v="0.20000000298023224"/>
    <n v="180.25999958276748"/>
  </r>
  <r>
    <n v="10917"/>
    <s v="ROMEY"/>
    <x v="6"/>
    <d v="2018-03-02T00:00:00"/>
    <d v="2018-03-11T00:00:00"/>
    <n v="8.2899999999999991"/>
    <s v="Romero y tomillo"/>
    <n v="30"/>
    <n v="25.89"/>
    <n v="1"/>
    <n v="0"/>
    <n v="34.18"/>
  </r>
  <r>
    <n v="10918"/>
    <s v="BOTTM"/>
    <x v="5"/>
    <d v="2018-03-02T00:00:00"/>
    <d v="2018-03-11T00:00:00"/>
    <n v="48.83"/>
    <s v="Bottom-Dollar Markets"/>
    <n v="1"/>
    <n v="18"/>
    <n v="60"/>
    <n v="0.25"/>
    <n v="858.83"/>
  </r>
  <r>
    <n v="10919"/>
    <s v="LINOD"/>
    <x v="1"/>
    <d v="2018-03-02T00:00:00"/>
    <d v="2018-03-04T00:00:00"/>
    <n v="19.8"/>
    <s v="LINO-Delicateses"/>
    <n v="16"/>
    <n v="17.45"/>
    <n v="24"/>
    <n v="0"/>
    <n v="438.59999999999997"/>
  </r>
  <r>
    <n v="10914"/>
    <s v="QUEEN"/>
    <x v="4"/>
    <d v="2018-02-27T00:00:00"/>
    <d v="2018-03-02T00:00:00"/>
    <n v="21.19"/>
    <s v="Queen Cozinha"/>
    <n v="71"/>
    <n v="21.5"/>
    <n v="25"/>
    <n v="0"/>
    <n v="558.69000000000005"/>
  </r>
  <r>
    <n v="10915"/>
    <s v="TORTU"/>
    <x v="1"/>
    <d v="2018-02-27T00:00:00"/>
    <d v="2018-03-02T00:00:00"/>
    <n v="3.51"/>
    <s v="Tortuga Restaurante"/>
    <n v="17"/>
    <n v="39"/>
    <n v="10"/>
    <n v="0"/>
    <n v="393.51"/>
  </r>
  <r>
    <n v="10916"/>
    <s v="RANCH"/>
    <x v="2"/>
    <d v="2018-02-27T00:00:00"/>
    <d v="2018-03-09T00:00:00"/>
    <n v="63.77"/>
    <s v="Rancho grande"/>
    <n v="16"/>
    <n v="17.45"/>
    <n v="6"/>
    <n v="0"/>
    <n v="168.47"/>
  </r>
  <r>
    <n v="10908"/>
    <s v="REGGC"/>
    <x v="6"/>
    <d v="2018-02-26T00:00:00"/>
    <d v="2018-03-06T00:00:00"/>
    <n v="32.96"/>
    <s v="Reggiani Caseifici"/>
    <n v="7"/>
    <n v="30"/>
    <n v="20"/>
    <n v="5.000000074505806E-2"/>
    <n v="602.9599995529652"/>
  </r>
  <r>
    <n v="10909"/>
    <s v="SANTG"/>
    <x v="2"/>
    <d v="2018-02-26T00:00:00"/>
    <d v="2018-03-10T00:00:00"/>
    <n v="53.05"/>
    <s v="Santé Gourmet"/>
    <n v="7"/>
    <n v="30"/>
    <n v="12"/>
    <n v="0"/>
    <n v="413.05"/>
  </r>
  <r>
    <n v="10910"/>
    <s v="WILMK"/>
    <x v="2"/>
    <d v="2018-02-26T00:00:00"/>
    <d v="2018-03-04T00:00:00"/>
    <n v="38.11"/>
    <s v="Wilman Kala"/>
    <n v="19"/>
    <n v="9.1999999999999993"/>
    <n v="12"/>
    <n v="0"/>
    <n v="148.51"/>
  </r>
  <r>
    <n v="10911"/>
    <s v="GODOS"/>
    <x v="5"/>
    <d v="2018-02-26T00:00:00"/>
    <d v="2018-03-05T00:00:00"/>
    <n v="38.19"/>
    <s v="Godos Cocina Típica"/>
    <n v="1"/>
    <n v="18"/>
    <n v="10"/>
    <n v="0"/>
    <n v="218.19"/>
  </r>
  <r>
    <n v="10912"/>
    <s v="HUNGO"/>
    <x v="1"/>
    <d v="2018-02-26T00:00:00"/>
    <d v="2018-03-18T00:00:00"/>
    <n v="580.91"/>
    <s v="Hungry Owl All-Night Grocers"/>
    <n v="11"/>
    <n v="21"/>
    <n v="40"/>
    <n v="0.25"/>
    <n v="1210.9099999999999"/>
  </r>
  <r>
    <n v="10913"/>
    <s v="QUEEN"/>
    <x v="6"/>
    <d v="2018-02-26T00:00:00"/>
    <d v="2018-03-04T00:00:00"/>
    <n v="33.049999999999997"/>
    <s v="Queen Cozinha"/>
    <n v="4"/>
    <n v="22"/>
    <n v="30"/>
    <n v="0.25"/>
    <n v="528.04999999999995"/>
  </r>
  <r>
    <n v="10906"/>
    <s v="WOLZA"/>
    <x v="6"/>
    <d v="2018-02-25T00:00:00"/>
    <d v="2018-03-03T00:00:00"/>
    <n v="26.29"/>
    <s v="Wolski Zajazd"/>
    <n v="61"/>
    <n v="28.5"/>
    <n v="15"/>
    <n v="0"/>
    <n v="453.79"/>
  </r>
  <r>
    <n v="10907"/>
    <s v="SPECD"/>
    <x v="4"/>
    <d v="2018-02-25T00:00:00"/>
    <d v="2018-02-27T00:00:00"/>
    <n v="9.19"/>
    <s v="Spécialités du monde"/>
    <n v="75"/>
    <n v="7.75"/>
    <n v="14"/>
    <n v="0"/>
    <n v="117.69"/>
  </r>
  <r>
    <n v="10903"/>
    <s v="HANAR"/>
    <x v="5"/>
    <d v="2018-02-24T00:00:00"/>
    <d v="2018-03-04T00:00:00"/>
    <n v="36.71"/>
    <s v="Hanari Carnes"/>
    <n v="13"/>
    <n v="6"/>
    <n v="40"/>
    <n v="0"/>
    <n v="276.70999999999998"/>
  </r>
  <r>
    <n v="10904"/>
    <s v="WHITC"/>
    <x v="5"/>
    <d v="2018-02-24T00:00:00"/>
    <d v="2018-02-27T00:00:00"/>
    <n v="162.94999999999999"/>
    <s v="White Clover Markets"/>
    <n v="58"/>
    <n v="13.25"/>
    <n v="15"/>
    <n v="0"/>
    <n v="361.7"/>
  </r>
  <r>
    <n v="10905"/>
    <s v="WELLI"/>
    <x v="7"/>
    <d v="2018-02-24T00:00:00"/>
    <d v="2018-03-06T00:00:00"/>
    <n v="13.72"/>
    <s v="Wellington Importadora"/>
    <n v="1"/>
    <n v="18"/>
    <n v="20"/>
    <n v="5.000000074505806E-2"/>
    <n v="355.71999973177913"/>
  </r>
  <r>
    <n v="10901"/>
    <s v="HILAA"/>
    <x v="6"/>
    <d v="2018-02-23T00:00:00"/>
    <d v="2018-02-26T00:00:00"/>
    <n v="62.09"/>
    <s v="HILARIÓN-Abastos"/>
    <n v="41"/>
    <n v="9.65"/>
    <n v="30"/>
    <n v="0"/>
    <n v="351.59000000000003"/>
  </r>
  <r>
    <n v="10902"/>
    <s v="FOLKO"/>
    <x v="2"/>
    <d v="2018-02-23T00:00:00"/>
    <d v="2018-03-03T00:00:00"/>
    <n v="44.15"/>
    <s v="Folk och fä HB"/>
    <n v="55"/>
    <n v="24"/>
    <n v="30"/>
    <n v="0.15000000596046448"/>
    <n v="656.14999570846555"/>
  </r>
  <r>
    <n v="10898"/>
    <s v="OCEAN"/>
    <x v="6"/>
    <d v="2018-02-20T00:00:00"/>
    <d v="2018-03-06T00:00:00"/>
    <n v="1.27"/>
    <s v="Océano Atlántico Ltda."/>
    <n v="13"/>
    <n v="6"/>
    <n v="5"/>
    <n v="0"/>
    <n v="31.27"/>
  </r>
  <r>
    <n v="10899"/>
    <s v="LILAS"/>
    <x v="3"/>
    <d v="2018-02-20T00:00:00"/>
    <d v="2018-02-26T00:00:00"/>
    <n v="1.21"/>
    <s v="LILA-Supermercado"/>
    <n v="39"/>
    <n v="18"/>
    <n v="8"/>
    <n v="0.15000000596046448"/>
    <n v="123.60999914169311"/>
  </r>
  <r>
    <n v="10900"/>
    <s v="WELLI"/>
    <x v="2"/>
    <d v="2018-02-20T00:00:00"/>
    <d v="2018-03-04T00:00:00"/>
    <n v="1.66"/>
    <s v="Wellington Importadora"/>
    <n v="70"/>
    <n v="15"/>
    <n v="3"/>
    <n v="0.25"/>
    <n v="35.409999999999997"/>
  </r>
  <r>
    <n v="10896"/>
    <s v="MAISD"/>
    <x v="8"/>
    <d v="2018-02-19T00:00:00"/>
    <d v="2018-02-27T00:00:00"/>
    <n v="32.450000000000003"/>
    <s v="Maison Dewey"/>
    <n v="45"/>
    <n v="9.5"/>
    <n v="15"/>
    <n v="0"/>
    <n v="174.95"/>
  </r>
  <r>
    <n v="10897"/>
    <s v="HUNGO"/>
    <x v="5"/>
    <d v="2018-02-19T00:00:00"/>
    <d v="2018-02-25T00:00:00"/>
    <n v="603.54"/>
    <s v="Hungry Owl All-Night Grocers"/>
    <n v="29"/>
    <n v="123.79"/>
    <n v="80"/>
    <n v="0"/>
    <n v="10506.740000000002"/>
  </r>
  <r>
    <n v="10893"/>
    <s v="KOENE"/>
    <x v="7"/>
    <d v="2018-02-18T00:00:00"/>
    <d v="2018-02-20T00:00:00"/>
    <n v="77.78"/>
    <s v="Königlich Essen"/>
    <n v="8"/>
    <n v="40"/>
    <n v="30"/>
    <n v="0"/>
    <n v="1277.78"/>
  </r>
  <r>
    <n v="10894"/>
    <s v="SAVEA"/>
    <x v="2"/>
    <d v="2018-02-18T00:00:00"/>
    <d v="2018-02-20T00:00:00"/>
    <n v="116.13"/>
    <s v="Save-a-lot Markets"/>
    <n v="13"/>
    <n v="6"/>
    <n v="28"/>
    <n v="5.000000074505806E-2"/>
    <n v="275.72999987483024"/>
  </r>
  <r>
    <n v="10895"/>
    <s v="ERNSH"/>
    <x v="5"/>
    <d v="2018-02-18T00:00:00"/>
    <d v="2018-02-23T00:00:00"/>
    <n v="162.75"/>
    <s v="Ernst Handel"/>
    <n v="24"/>
    <n v="4.5"/>
    <n v="110"/>
    <n v="0"/>
    <n v="657.75"/>
  </r>
  <r>
    <n v="10891"/>
    <s v="LEHMS"/>
    <x v="8"/>
    <d v="2018-02-17T00:00:00"/>
    <d v="2018-02-19T00:00:00"/>
    <n v="20.37"/>
    <s v="Lehmanns Marktstand"/>
    <n v="30"/>
    <n v="25.89"/>
    <n v="15"/>
    <n v="5.000000074505806E-2"/>
    <n v="389.30249971065672"/>
  </r>
  <r>
    <n v="10892"/>
    <s v="MAISD"/>
    <x v="6"/>
    <d v="2018-02-17T00:00:00"/>
    <d v="2018-02-19T00:00:00"/>
    <n v="120.27"/>
    <s v="Maison Dewey"/>
    <n v="59"/>
    <n v="55"/>
    <n v="40"/>
    <n v="5.000000074505806E-2"/>
    <n v="2210.2699983608723"/>
  </r>
  <r>
    <n v="10888"/>
    <s v="GODOS"/>
    <x v="2"/>
    <d v="2018-02-16T00:00:00"/>
    <d v="2018-02-23T00:00:00"/>
    <n v="51.87"/>
    <s v="Godos Cocina Típica"/>
    <n v="2"/>
    <n v="19"/>
    <n v="20"/>
    <n v="0"/>
    <n v="431.87"/>
  </r>
  <r>
    <n v="10889"/>
    <s v="RATTC"/>
    <x v="7"/>
    <d v="2018-02-16T00:00:00"/>
    <d v="2018-02-23T00:00:00"/>
    <n v="280.61"/>
    <s v="Rattlesnake Canyon Grocery"/>
    <n v="11"/>
    <n v="21"/>
    <n v="40"/>
    <n v="0"/>
    <n v="1120.6100000000001"/>
  </r>
  <r>
    <n v="10890"/>
    <s v="DUMON"/>
    <x v="8"/>
    <d v="2018-02-16T00:00:00"/>
    <d v="2018-02-18T00:00:00"/>
    <n v="32.76"/>
    <s v="Du monde entier"/>
    <n v="17"/>
    <n v="39"/>
    <n v="15"/>
    <n v="0"/>
    <n v="617.76"/>
  </r>
  <r>
    <n v="10886"/>
    <s v="HANAR"/>
    <x v="2"/>
    <d v="2018-02-13T00:00:00"/>
    <d v="2018-03-02T00:00:00"/>
    <n v="4.99"/>
    <s v="Hanari Carnes"/>
    <n v="10"/>
    <n v="31"/>
    <n v="70"/>
    <n v="0"/>
    <n v="2174.9899999999998"/>
  </r>
  <r>
    <n v="10887"/>
    <s v="GALED"/>
    <x v="0"/>
    <d v="2018-02-13T00:00:00"/>
    <d v="2018-02-16T00:00:00"/>
    <n v="1.25"/>
    <s v="Galería del gastronómo"/>
    <n v="25"/>
    <n v="14"/>
    <n v="5"/>
    <n v="0"/>
    <n v="71.25"/>
  </r>
  <r>
    <n v="10883"/>
    <s v="LONEP"/>
    <x v="0"/>
    <d v="2018-02-12T00:00:00"/>
    <d v="2018-02-20T00:00:00"/>
    <n v="0.53"/>
    <s v="Lonesome Pine Restaurant"/>
    <n v="24"/>
    <n v="4.5"/>
    <n v="8"/>
    <n v="0"/>
    <n v="36.53"/>
  </r>
  <r>
    <n v="10884"/>
    <s v="LETSS"/>
    <x v="6"/>
    <d v="2018-02-12T00:00:00"/>
    <d v="2018-02-13T00:00:00"/>
    <n v="90.97"/>
    <s v="Let's Stop N Shop"/>
    <n v="21"/>
    <n v="10"/>
    <n v="40"/>
    <n v="5.000000074505806E-2"/>
    <n v="470.9699997019768"/>
  </r>
  <r>
    <n v="10885"/>
    <s v="SUPRD"/>
    <x v="4"/>
    <d v="2018-02-12T00:00:00"/>
    <d v="2018-02-18T00:00:00"/>
    <n v="5.64"/>
    <s v="Suprêmes délices"/>
    <n v="2"/>
    <n v="19"/>
    <n v="20"/>
    <n v="0"/>
    <n v="385.64"/>
  </r>
  <r>
    <n v="10881"/>
    <s v="CACTU"/>
    <x v="6"/>
    <d v="2018-02-11T00:00:00"/>
    <d v="2018-02-18T00:00:00"/>
    <n v="2.84"/>
    <s v="Cactus Comidas para llevar"/>
    <n v="73"/>
    <n v="15"/>
    <n v="10"/>
    <n v="0"/>
    <n v="152.84"/>
  </r>
  <r>
    <n v="10882"/>
    <s v="SAVEA"/>
    <x v="6"/>
    <d v="2018-02-11T00:00:00"/>
    <d v="2018-02-20T00:00:00"/>
    <n v="23.1"/>
    <s v="Save-a-lot Markets"/>
    <n v="42"/>
    <n v="14"/>
    <n v="25"/>
    <n v="0"/>
    <n v="373.1"/>
  </r>
  <r>
    <n v="10878"/>
    <s v="QUICK"/>
    <x v="6"/>
    <d v="2018-02-10T00:00:00"/>
    <d v="2018-02-12T00:00:00"/>
    <n v="46.69"/>
    <s v="QUICK-Stop"/>
    <n v="20"/>
    <n v="81"/>
    <n v="20"/>
    <n v="5.000000074505806E-2"/>
    <n v="1585.689998793006"/>
  </r>
  <r>
    <n v="10879"/>
    <s v="WILMK"/>
    <x v="5"/>
    <d v="2018-02-10T00:00:00"/>
    <d v="2018-02-12T00:00:00"/>
    <n v="8.5"/>
    <s v="Wilman Kala"/>
    <n v="40"/>
    <n v="18.399999999999999"/>
    <n v="12"/>
    <n v="0"/>
    <n v="229.29999999999998"/>
  </r>
  <r>
    <n v="10880"/>
    <s v="FOLKO"/>
    <x v="8"/>
    <d v="2018-02-10T00:00:00"/>
    <d v="2018-02-18T00:00:00"/>
    <n v="88.01"/>
    <s v="Folk och fä HB"/>
    <n v="23"/>
    <n v="9"/>
    <n v="30"/>
    <n v="0.20000000298023224"/>
    <n v="304.00999919533729"/>
  </r>
  <r>
    <n v="10876"/>
    <s v="BONAP"/>
    <x v="8"/>
    <d v="2018-02-09T00:00:00"/>
    <d v="2018-02-12T00:00:00"/>
    <n v="60.42"/>
    <s v="Bon app'"/>
    <n v="46"/>
    <n v="12"/>
    <n v="21"/>
    <n v="0"/>
    <n v="312.42"/>
  </r>
  <r>
    <n v="10877"/>
    <s v="RICAR"/>
    <x v="2"/>
    <d v="2018-02-09T00:00:00"/>
    <d v="2018-02-19T00:00:00"/>
    <n v="38.06"/>
    <s v="Ricardo Adocicados"/>
    <n v="16"/>
    <n v="17.45"/>
    <n v="30"/>
    <n v="0.25"/>
    <n v="430.685"/>
  </r>
  <r>
    <n v="10873"/>
    <s v="WILMK"/>
    <x v="6"/>
    <d v="2018-02-06T00:00:00"/>
    <d v="2018-02-09T00:00:00"/>
    <n v="0.82"/>
    <s v="Wilman Kala"/>
    <n v="21"/>
    <n v="10"/>
    <n v="20"/>
    <n v="0"/>
    <n v="200.82"/>
  </r>
  <r>
    <n v="10874"/>
    <s v="GODOS"/>
    <x v="3"/>
    <d v="2018-02-06T00:00:00"/>
    <d v="2018-02-11T00:00:00"/>
    <n v="19.579999999999998"/>
    <s v="Godos Cocina Típica"/>
    <n v="10"/>
    <n v="31"/>
    <n v="10"/>
    <n v="0"/>
    <n v="329.58"/>
  </r>
  <r>
    <n v="10875"/>
    <s v="BERGS"/>
    <x v="6"/>
    <d v="2018-02-06T00:00:00"/>
    <d v="2018-03-03T00:00:00"/>
    <n v="32.369999999999997"/>
    <s v="Berglunds snabbköp"/>
    <n v="19"/>
    <n v="9.1999999999999993"/>
    <n v="25"/>
    <n v="0"/>
    <n v="262.36999999999995"/>
  </r>
  <r>
    <n v="10871"/>
    <s v="BONAP"/>
    <x v="7"/>
    <d v="2018-02-05T00:00:00"/>
    <d v="2018-02-10T00:00:00"/>
    <n v="112.27"/>
    <s v="Bon app'"/>
    <n v="6"/>
    <n v="25"/>
    <n v="50"/>
    <n v="5.000000074505806E-2"/>
    <n v="1299.7699990686774"/>
  </r>
  <r>
    <n v="10872"/>
    <s v="GODOS"/>
    <x v="3"/>
    <d v="2018-02-05T00:00:00"/>
    <d v="2018-02-09T00:00:00"/>
    <n v="175.32"/>
    <s v="Godos Cocina Típica"/>
    <n v="55"/>
    <n v="24"/>
    <n v="10"/>
    <n v="5.000000074505806E-2"/>
    <n v="403.31999982118606"/>
  </r>
  <r>
    <n v="10868"/>
    <s v="QUEEN"/>
    <x v="8"/>
    <d v="2018-02-04T00:00:00"/>
    <d v="2018-02-23T00:00:00"/>
    <n v="191.27"/>
    <s v="Queen Cozinha"/>
    <n v="26"/>
    <n v="31.23"/>
    <n v="20"/>
    <n v="0"/>
    <n v="815.87"/>
  </r>
  <r>
    <n v="10869"/>
    <s v="SEVES"/>
    <x v="3"/>
    <d v="2018-02-04T00:00:00"/>
    <d v="2018-02-09T00:00:00"/>
    <n v="143.28"/>
    <s v="Seven Seas Imports"/>
    <n v="1"/>
    <n v="18"/>
    <n v="40"/>
    <n v="0"/>
    <n v="863.28"/>
  </r>
  <r>
    <n v="10870"/>
    <s v="WHITC"/>
    <x v="3"/>
    <d v="2018-02-04T00:00:00"/>
    <d v="2018-02-13T00:00:00"/>
    <n v="12.04"/>
    <s v="White Clover Markets"/>
    <n v="35"/>
    <n v="18"/>
    <n v="3"/>
    <n v="0"/>
    <n v="66.039999999999992"/>
  </r>
  <r>
    <n v="10866"/>
    <s v="BERGS"/>
    <x v="3"/>
    <d v="2018-02-03T00:00:00"/>
    <d v="2018-02-12T00:00:00"/>
    <n v="109.11"/>
    <s v="Berglunds snabbköp"/>
    <n v="2"/>
    <n v="19"/>
    <n v="21"/>
    <n v="0.25"/>
    <n v="408.36"/>
  </r>
  <r>
    <n v="10867"/>
    <s v="LONEP"/>
    <x v="4"/>
    <d v="2018-02-03T00:00:00"/>
    <d v="2018-02-11T00:00:00"/>
    <n v="1.93"/>
    <s v="Lonesome Pine Restaurant"/>
    <n v="53"/>
    <n v="32.799999999999997"/>
    <n v="3"/>
    <n v="0"/>
    <n v="100.33"/>
  </r>
  <r>
    <n v="10863"/>
    <s v="HILAA"/>
    <x v="6"/>
    <d v="2018-02-02T00:00:00"/>
    <d v="2018-02-17T00:00:00"/>
    <n v="30.26"/>
    <s v="HILARIÓN-Abastos"/>
    <n v="1"/>
    <n v="18"/>
    <n v="20"/>
    <n v="0.15000000596046448"/>
    <n v="336.25999785423278"/>
  </r>
  <r>
    <n v="10864"/>
    <s v="AROUT"/>
    <x v="6"/>
    <d v="2018-02-02T00:00:00"/>
    <d v="2018-02-09T00:00:00"/>
    <n v="3.04"/>
    <s v="Around the Horn"/>
    <n v="35"/>
    <n v="18"/>
    <n v="4"/>
    <n v="0"/>
    <n v="75.040000000000006"/>
  </r>
  <r>
    <n v="10865"/>
    <s v="QUICK"/>
    <x v="1"/>
    <d v="2018-02-02T00:00:00"/>
    <d v="2018-02-12T00:00:00"/>
    <n v="348.14"/>
    <s v="QUICK-Stop"/>
    <n v="38"/>
    <n v="263.5"/>
    <n v="60"/>
    <n v="5.000000074505806E-2"/>
    <n v="15367.639988220631"/>
  </r>
  <r>
    <n v="10861"/>
    <s v="WHITC"/>
    <x v="6"/>
    <d v="2018-01-30T00:00:00"/>
    <d v="2018-02-17T00:00:00"/>
    <n v="14.93"/>
    <s v="White Clover Markets"/>
    <n v="17"/>
    <n v="39"/>
    <n v="42"/>
    <n v="0"/>
    <n v="1652.93"/>
  </r>
  <r>
    <n v="10862"/>
    <s v="LEHMS"/>
    <x v="0"/>
    <d v="2018-01-30T00:00:00"/>
    <d v="2018-02-02T00:00:00"/>
    <n v="53.23"/>
    <s v="Lehmanns Marktstand"/>
    <n v="11"/>
    <n v="21"/>
    <n v="25"/>
    <n v="0"/>
    <n v="578.23"/>
  </r>
  <r>
    <n v="10858"/>
    <s v="LACOR"/>
    <x v="1"/>
    <d v="2018-01-29T00:00:00"/>
    <d v="2018-02-03T00:00:00"/>
    <n v="52.51"/>
    <s v="La corne d'abondance"/>
    <n v="7"/>
    <n v="30"/>
    <n v="5"/>
    <n v="0"/>
    <n v="202.51"/>
  </r>
  <r>
    <n v="10859"/>
    <s v="FRANK"/>
    <x v="2"/>
    <d v="2018-01-29T00:00:00"/>
    <d v="2018-02-02T00:00:00"/>
    <n v="76.099999999999994"/>
    <s v="Frankenversand"/>
    <n v="24"/>
    <n v="4.5"/>
    <n v="40"/>
    <n v="0.25"/>
    <n v="211.1"/>
  </r>
  <r>
    <n v="10860"/>
    <s v="FRANR"/>
    <x v="5"/>
    <d v="2018-01-29T00:00:00"/>
    <d v="2018-02-04T00:00:00"/>
    <n v="19.260000000000002"/>
    <s v="France restauration"/>
    <n v="51"/>
    <n v="53"/>
    <n v="3"/>
    <n v="0"/>
    <n v="178.26"/>
  </r>
  <r>
    <n v="10856"/>
    <s v="ANTON"/>
    <x v="5"/>
    <d v="2018-01-28T00:00:00"/>
    <d v="2018-02-10T00:00:00"/>
    <n v="58.43"/>
    <s v="Antonio Moreno Taquería"/>
    <n v="2"/>
    <n v="19"/>
    <n v="20"/>
    <n v="0"/>
    <n v="438.43"/>
  </r>
  <r>
    <n v="10857"/>
    <s v="BERGS"/>
    <x v="0"/>
    <d v="2018-01-28T00:00:00"/>
    <d v="2018-02-06T00:00:00"/>
    <n v="188.85"/>
    <s v="Berglunds snabbköp"/>
    <n v="3"/>
    <n v="10"/>
    <n v="30"/>
    <n v="0"/>
    <n v="488.85"/>
  </r>
  <r>
    <n v="10853"/>
    <s v="BLAUS"/>
    <x v="7"/>
    <d v="2018-01-27T00:00:00"/>
    <d v="2018-02-03T00:00:00"/>
    <n v="53.83"/>
    <s v="Blauer See Delikatessen"/>
    <n v="18"/>
    <n v="62.5"/>
    <n v="10"/>
    <n v="0"/>
    <n v="678.83"/>
  </r>
  <r>
    <n v="10854"/>
    <s v="ERNSH"/>
    <x v="5"/>
    <d v="2018-01-27T00:00:00"/>
    <d v="2018-02-05T00:00:00"/>
    <n v="100.22"/>
    <s v="Ernst Handel"/>
    <n v="10"/>
    <n v="31"/>
    <n v="100"/>
    <n v="0.15000000596046448"/>
    <n v="2735.2199815225599"/>
  </r>
  <r>
    <n v="10855"/>
    <s v="OLDWO"/>
    <x v="5"/>
    <d v="2018-01-27T00:00:00"/>
    <d v="2018-02-04T00:00:00"/>
    <n v="170.97"/>
    <s v="Old World Delicatessen"/>
    <n v="16"/>
    <n v="17.45"/>
    <n v="50"/>
    <n v="0"/>
    <n v="1043.47"/>
  </r>
  <r>
    <n v="10851"/>
    <s v="RICAR"/>
    <x v="3"/>
    <d v="2018-01-26T00:00:00"/>
    <d v="2018-02-02T00:00:00"/>
    <n v="160.55000000000001"/>
    <s v="Ricardo Adocicados"/>
    <n v="2"/>
    <n v="19"/>
    <n v="5"/>
    <n v="5.000000074505806E-2"/>
    <n v="250.7999999292195"/>
  </r>
  <r>
    <n v="10852"/>
    <s v="RATTC"/>
    <x v="0"/>
    <d v="2018-01-26T00:00:00"/>
    <d v="2018-01-30T00:00:00"/>
    <n v="174.05"/>
    <s v="Rattlesnake Canyon Grocery"/>
    <n v="2"/>
    <n v="19"/>
    <n v="15"/>
    <n v="0"/>
    <n v="459.05"/>
  </r>
  <r>
    <n v="10848"/>
    <s v="CONSH"/>
    <x v="8"/>
    <d v="2018-01-23T00:00:00"/>
    <d v="2018-01-29T00:00:00"/>
    <n v="38.24"/>
    <s v="Consolidated Holdings"/>
    <n v="5"/>
    <n v="21.35"/>
    <n v="30"/>
    <n v="0"/>
    <n v="678.74"/>
  </r>
  <r>
    <n v="10849"/>
    <s v="KOENE"/>
    <x v="7"/>
    <d v="2018-01-23T00:00:00"/>
    <d v="2018-01-30T00:00:00"/>
    <n v="0.56000000000000005"/>
    <s v="Königlich Essen"/>
    <n v="3"/>
    <n v="10"/>
    <n v="49"/>
    <n v="0"/>
    <n v="490.56"/>
  </r>
  <r>
    <n v="10850"/>
    <s v="VICTE"/>
    <x v="2"/>
    <d v="2018-01-23T00:00:00"/>
    <d v="2018-01-30T00:00:00"/>
    <n v="49.19"/>
    <s v="Victuailles en stock"/>
    <n v="25"/>
    <n v="14"/>
    <n v="20"/>
    <n v="0.15000000596046448"/>
    <n v="287.18999833106994"/>
  </r>
  <r>
    <n v="10846"/>
    <s v="SUPRD"/>
    <x v="1"/>
    <d v="2018-01-22T00:00:00"/>
    <d v="2018-01-23T00:00:00"/>
    <n v="56.46"/>
    <s v="Suprêmes délices"/>
    <n v="4"/>
    <n v="22"/>
    <n v="21"/>
    <n v="0"/>
    <n v="518.46"/>
  </r>
  <r>
    <n v="10847"/>
    <s v="SAVEA"/>
    <x v="6"/>
    <d v="2018-01-22T00:00:00"/>
    <d v="2018-02-10T00:00:00"/>
    <n v="487.57"/>
    <s v="Save-a-lot Markets"/>
    <n v="1"/>
    <n v="18"/>
    <n v="80"/>
    <n v="0.20000000298023224"/>
    <n v="1639.5699957084655"/>
  </r>
  <r>
    <n v="10843"/>
    <s v="VICTE"/>
    <x v="6"/>
    <d v="2018-01-21T00:00:00"/>
    <d v="2018-01-26T00:00:00"/>
    <n v="9.26"/>
    <s v="Victuailles en stock"/>
    <n v="51"/>
    <n v="53"/>
    <n v="4"/>
    <n v="0.25"/>
    <n v="168.26"/>
  </r>
  <r>
    <n v="10844"/>
    <s v="PICCO"/>
    <x v="0"/>
    <d v="2018-01-21T00:00:00"/>
    <d v="2018-01-26T00:00:00"/>
    <n v="25.22"/>
    <s v="Piccolo und mehr"/>
    <n v="22"/>
    <n v="21"/>
    <n v="35"/>
    <n v="0"/>
    <n v="760.22"/>
  </r>
  <r>
    <n v="10845"/>
    <s v="QUICK"/>
    <x v="0"/>
    <d v="2018-01-21T00:00:00"/>
    <d v="2018-01-30T00:00:00"/>
    <n v="212.98"/>
    <s v="QUICK-Stop"/>
    <n v="23"/>
    <n v="9"/>
    <n v="70"/>
    <n v="0.10000000149011612"/>
    <n v="779.97999906122686"/>
  </r>
  <r>
    <n v="10841"/>
    <s v="SUPRD"/>
    <x v="3"/>
    <d v="2018-01-20T00:00:00"/>
    <d v="2018-01-29T00:00:00"/>
    <n v="424.3"/>
    <s v="Suprêmes délices"/>
    <n v="10"/>
    <n v="31"/>
    <n v="16"/>
    <n v="0"/>
    <n v="920.3"/>
  </r>
  <r>
    <n v="10842"/>
    <s v="TORTU"/>
    <x v="2"/>
    <d v="2018-01-20T00:00:00"/>
    <d v="2018-01-29T00:00:00"/>
    <n v="54.42"/>
    <s v="Tortuga Restaurante"/>
    <n v="11"/>
    <n v="21"/>
    <n v="15"/>
    <n v="0"/>
    <n v="369.42"/>
  </r>
  <r>
    <n v="10838"/>
    <s v="LINOD"/>
    <x v="5"/>
    <d v="2018-01-19T00:00:00"/>
    <d v="2018-01-23T00:00:00"/>
    <n v="59.28"/>
    <s v="LINO-Delicateses"/>
    <n v="1"/>
    <n v="18"/>
    <n v="4"/>
    <n v="0.25"/>
    <n v="113.28"/>
  </r>
  <r>
    <n v="10839"/>
    <s v="TRADH"/>
    <x v="5"/>
    <d v="2018-01-19T00:00:00"/>
    <d v="2018-01-22T00:00:00"/>
    <n v="35.43"/>
    <s v="Tradição Hipermercados"/>
    <n v="58"/>
    <n v="13.25"/>
    <n v="30"/>
    <n v="0.10000000149011612"/>
    <n v="393.17999940767885"/>
  </r>
  <r>
    <n v="10840"/>
    <s v="LINOD"/>
    <x v="6"/>
    <d v="2018-01-19T00:00:00"/>
    <d v="2018-02-16T00:00:00"/>
    <n v="2.71"/>
    <s v="LINO-Delicateses"/>
    <n v="25"/>
    <n v="14"/>
    <n v="6"/>
    <n v="0.20000000298023224"/>
    <n v="69.909999749660486"/>
  </r>
  <r>
    <n v="10836"/>
    <s v="ERNSH"/>
    <x v="8"/>
    <d v="2018-01-16T00:00:00"/>
    <d v="2018-01-21T00:00:00"/>
    <n v="411.88"/>
    <s v="Ernst Handel"/>
    <n v="22"/>
    <n v="21"/>
    <n v="52"/>
    <n v="0"/>
    <n v="1503.88"/>
  </r>
  <r>
    <n v="10837"/>
    <s v="BERGS"/>
    <x v="7"/>
    <d v="2018-01-16T00:00:00"/>
    <d v="2018-01-23T00:00:00"/>
    <n v="13.32"/>
    <s v="Berglunds snabbköp"/>
    <n v="13"/>
    <n v="6"/>
    <n v="6"/>
    <n v="0"/>
    <n v="49.32"/>
  </r>
  <r>
    <n v="10833"/>
    <s v="OTTIK"/>
    <x v="4"/>
    <d v="2018-01-15T00:00:00"/>
    <d v="2018-01-23T00:00:00"/>
    <n v="71.489999999999995"/>
    <s v="Ottilies Käseladen"/>
    <n v="7"/>
    <n v="30"/>
    <n v="20"/>
    <n v="0.10000000149011612"/>
    <n v="611.48999910593034"/>
  </r>
  <r>
    <n v="10834"/>
    <s v="TRADH"/>
    <x v="2"/>
    <d v="2018-01-15T00:00:00"/>
    <d v="2018-01-19T00:00:00"/>
    <n v="29.78"/>
    <s v="Tradição Hipermercados"/>
    <n v="29"/>
    <n v="123.79"/>
    <n v="8"/>
    <n v="5.000000074505806E-2"/>
    <n v="970.58399926215407"/>
  </r>
  <r>
    <n v="10835"/>
    <s v="ALFKI"/>
    <x v="2"/>
    <d v="2018-01-15T00:00:00"/>
    <d v="2018-01-21T00:00:00"/>
    <n v="69.53"/>
    <s v="Alfreds Futterkiste"/>
    <n v="59"/>
    <n v="55"/>
    <n v="15"/>
    <n v="0"/>
    <n v="894.53"/>
  </r>
  <r>
    <n v="10831"/>
    <s v="SANTG"/>
    <x v="5"/>
    <d v="2018-01-14T00:00:00"/>
    <d v="2018-01-23T00:00:00"/>
    <n v="72.19"/>
    <s v="Santé Gourmet"/>
    <n v="19"/>
    <n v="9.1999999999999993"/>
    <n v="2"/>
    <n v="0"/>
    <n v="90.59"/>
  </r>
  <r>
    <n v="10832"/>
    <s v="LAMAI"/>
    <x v="1"/>
    <d v="2018-01-14T00:00:00"/>
    <d v="2018-01-19T00:00:00"/>
    <n v="43.26"/>
    <s v="La maison d'Asie"/>
    <n v="13"/>
    <n v="6"/>
    <n v="3"/>
    <n v="0.20000000298023224"/>
    <n v="57.659999946355818"/>
  </r>
  <r>
    <n v="10828"/>
    <s v="RANCH"/>
    <x v="7"/>
    <d v="2018-01-13T00:00:00"/>
    <d v="2018-02-04T00:00:00"/>
    <n v="90.85"/>
    <s v="Rancho grande"/>
    <n v="20"/>
    <n v="81"/>
    <n v="5"/>
    <n v="0"/>
    <n v="495.85"/>
  </r>
  <r>
    <n v="10829"/>
    <s v="ISLAT"/>
    <x v="7"/>
    <d v="2018-01-13T00:00:00"/>
    <d v="2018-01-23T00:00:00"/>
    <n v="154.72"/>
    <s v="Island Trading"/>
    <n v="2"/>
    <n v="19"/>
    <n v="10"/>
    <n v="0"/>
    <n v="344.72"/>
  </r>
  <r>
    <n v="10830"/>
    <s v="TRADH"/>
    <x v="6"/>
    <d v="2018-01-13T00:00:00"/>
    <d v="2018-01-21T00:00:00"/>
    <n v="81.83"/>
    <s v="Tradição Hipermercados"/>
    <n v="6"/>
    <n v="25"/>
    <n v="6"/>
    <n v="0"/>
    <n v="231.82999999999998"/>
  </r>
  <r>
    <n v="10826"/>
    <s v="BLONP"/>
    <x v="4"/>
    <d v="2018-01-12T00:00:00"/>
    <d v="2018-02-06T00:00:00"/>
    <n v="7.09"/>
    <s v="Blondel père et fils"/>
    <n v="31"/>
    <n v="12.5"/>
    <n v="35"/>
    <n v="0"/>
    <n v="444.59"/>
  </r>
  <r>
    <n v="10827"/>
    <s v="BONAP"/>
    <x v="2"/>
    <d v="2018-01-12T00:00:00"/>
    <d v="2018-02-06T00:00:00"/>
    <n v="63.54"/>
    <s v="Bon app'"/>
    <n v="10"/>
    <n v="31"/>
    <n v="15"/>
    <n v="0"/>
    <n v="528.54"/>
  </r>
  <r>
    <n v="10823"/>
    <s v="LILAS"/>
    <x v="3"/>
    <d v="2018-01-09T00:00:00"/>
    <d v="2018-01-13T00:00:00"/>
    <n v="163.97"/>
    <s v="LILA-Supermercado"/>
    <n v="11"/>
    <n v="21"/>
    <n v="20"/>
    <n v="0.10000000149011612"/>
    <n v="541.96999937415126"/>
  </r>
  <r>
    <n v="10824"/>
    <s v="FOLKO"/>
    <x v="0"/>
    <d v="2018-01-09T00:00:00"/>
    <d v="2018-01-30T00:00:00"/>
    <n v="1.23"/>
    <s v="Folk och fä HB"/>
    <n v="41"/>
    <n v="9.65"/>
    <n v="12"/>
    <n v="0"/>
    <n v="117.03000000000002"/>
  </r>
  <r>
    <n v="10825"/>
    <s v="DRACD"/>
    <x v="2"/>
    <d v="2018-01-09T00:00:00"/>
    <d v="2018-01-14T00:00:00"/>
    <n v="79.25"/>
    <s v="Drachenblut Delikatessen"/>
    <n v="26"/>
    <n v="31.23"/>
    <n v="12"/>
    <n v="0"/>
    <n v="454.01"/>
  </r>
  <r>
    <n v="10821"/>
    <s v="SPLIR"/>
    <x v="2"/>
    <d v="2018-01-08T00:00:00"/>
    <d v="2018-01-15T00:00:00"/>
    <n v="36.68"/>
    <s v="Split Rail Beer &amp; Ale"/>
    <n v="35"/>
    <n v="18"/>
    <n v="20"/>
    <n v="0"/>
    <n v="396.68"/>
  </r>
  <r>
    <n v="10822"/>
    <s v="TRAIH"/>
    <x v="4"/>
    <d v="2018-01-08T00:00:00"/>
    <d v="2018-01-16T00:00:00"/>
    <n v="7"/>
    <s v="Trail's Head Gourmet Provisioners"/>
    <n v="62"/>
    <n v="49.3"/>
    <n v="3"/>
    <n v="0"/>
    <n v="154.89999999999998"/>
  </r>
  <r>
    <n v="10818"/>
    <s v="MAGAA"/>
    <x v="8"/>
    <d v="2018-01-07T00:00:00"/>
    <d v="2018-01-12T00:00:00"/>
    <n v="65.48"/>
    <s v="Magazzini Alimentari Riuniti"/>
    <n v="32"/>
    <n v="32"/>
    <n v="20"/>
    <n v="0"/>
    <n v="705.48"/>
  </r>
  <r>
    <n v="10819"/>
    <s v="CACTU"/>
    <x v="1"/>
    <d v="2018-01-07T00:00:00"/>
    <d v="2018-01-16T00:00:00"/>
    <n v="19.760000000000002"/>
    <s v="Cactus Comidas para llevar"/>
    <n v="43"/>
    <n v="46"/>
    <n v="7"/>
    <n v="0"/>
    <n v="341.76"/>
  </r>
  <r>
    <n v="10820"/>
    <s v="RATTC"/>
    <x v="5"/>
    <d v="2018-01-07T00:00:00"/>
    <d v="2018-01-13T00:00:00"/>
    <n v="37.520000000000003"/>
    <s v="Rattlesnake Canyon Grocery"/>
    <n v="56"/>
    <n v="38"/>
    <n v="30"/>
    <n v="0"/>
    <n v="1177.52"/>
  </r>
  <r>
    <n v="10816"/>
    <s v="GREAL"/>
    <x v="6"/>
    <d v="2018-01-06T00:00:00"/>
    <d v="2018-02-04T00:00:00"/>
    <n v="719.78"/>
    <s v="Great Lakes Food Market"/>
    <n v="38"/>
    <n v="263.5"/>
    <n v="30"/>
    <n v="5.000000074505806E-2"/>
    <n v="8229.5299941103167"/>
  </r>
  <r>
    <n v="10817"/>
    <s v="KOENE"/>
    <x v="5"/>
    <d v="2018-01-06T00:00:00"/>
    <d v="2018-01-13T00:00:00"/>
    <n v="306.07"/>
    <s v="Königlich Essen"/>
    <n v="26"/>
    <n v="31.23"/>
    <n v="40"/>
    <n v="0.15000000596046448"/>
    <n v="1367.8899925541878"/>
  </r>
  <r>
    <n v="10813"/>
    <s v="RICAR"/>
    <x v="2"/>
    <d v="2018-01-05T00:00:00"/>
    <d v="2018-01-09T00:00:00"/>
    <n v="47.38"/>
    <s v="Ricardo Adocicados"/>
    <n v="2"/>
    <n v="19"/>
    <n v="12"/>
    <n v="0.20000000298023224"/>
    <n v="229.77999932050705"/>
  </r>
  <r>
    <n v="10814"/>
    <s v="VICTE"/>
    <x v="5"/>
    <d v="2018-01-05T00:00:00"/>
    <d v="2018-01-14T00:00:00"/>
    <n v="130.94"/>
    <s v="Victuailles en stock"/>
    <n v="41"/>
    <n v="9.65"/>
    <n v="20"/>
    <n v="0"/>
    <n v="323.94"/>
  </r>
  <r>
    <n v="10815"/>
    <s v="SAVEA"/>
    <x v="1"/>
    <d v="2018-01-05T00:00:00"/>
    <d v="2018-01-14T00:00:00"/>
    <n v="14.62"/>
    <s v="Save-a-lot Markets"/>
    <n v="33"/>
    <n v="2.5"/>
    <n v="16"/>
    <n v="0"/>
    <n v="54.62"/>
  </r>
  <r>
    <n v="10811"/>
    <s v="LINOD"/>
    <x v="0"/>
    <d v="2018-01-02T00:00:00"/>
    <d v="2018-01-08T00:00:00"/>
    <n v="31.22"/>
    <s v="LINO-Delicateses"/>
    <n v="19"/>
    <n v="9.1999999999999993"/>
    <n v="15"/>
    <n v="0"/>
    <n v="169.22"/>
  </r>
  <r>
    <n v="10812"/>
    <s v="REGGC"/>
    <x v="3"/>
    <d v="2018-01-02T00:00:00"/>
    <d v="2018-01-12T00:00:00"/>
    <n v="59.78"/>
    <s v="Reggiani Caseifici"/>
    <n v="31"/>
    <n v="12.5"/>
    <n v="16"/>
    <n v="0.10000000149011612"/>
    <n v="239.77999970197678"/>
  </r>
  <r>
    <n v="10808"/>
    <s v="OLDWO"/>
    <x v="1"/>
    <d v="2018-01-01T00:00:00"/>
    <d v="2018-01-09T00:00:00"/>
    <n v="45.53"/>
    <s v="Old World Delicatessen"/>
    <n v="56"/>
    <n v="38"/>
    <n v="20"/>
    <n v="0.15000000596046448"/>
    <n v="691.52999547004697"/>
  </r>
  <r>
    <n v="10809"/>
    <s v="WELLI"/>
    <x v="8"/>
    <d v="2018-01-01T00:00:00"/>
    <d v="2018-01-07T00:00:00"/>
    <n v="4.87"/>
    <s v="Wellington Importadora"/>
    <n v="52"/>
    <n v="7"/>
    <n v="20"/>
    <n v="0"/>
    <n v="144.87"/>
  </r>
  <r>
    <n v="10810"/>
    <s v="LAUGB"/>
    <x v="1"/>
    <d v="2018-01-01T00:00:00"/>
    <d v="2018-01-07T00:00:00"/>
    <n v="4.33"/>
    <s v="Laughing Bacchus Wine Cellars"/>
    <n v="13"/>
    <n v="6"/>
    <n v="7"/>
    <n v="0"/>
    <n v="46.33"/>
  </r>
  <r>
    <n v="10806"/>
    <s v="VICTE"/>
    <x v="5"/>
    <d v="2017-12-31T00:00:00"/>
    <d v="2018-01-05T00:00:00"/>
    <n v="22.11"/>
    <s v="Victuailles en stock"/>
    <n v="2"/>
    <n v="19"/>
    <n v="20"/>
    <n v="0.25"/>
    <n v="307.11"/>
  </r>
  <r>
    <n v="10807"/>
    <s v="FRANS"/>
    <x v="6"/>
    <d v="2017-12-31T00:00:00"/>
    <d v="2018-01-30T00:00:00"/>
    <n v="1.36"/>
    <s v="Franchi S.p.A."/>
    <n v="40"/>
    <n v="18.399999999999999"/>
    <n v="1"/>
    <n v="0"/>
    <n v="19.759999999999998"/>
  </r>
  <r>
    <n v="10803"/>
    <s v="WELLI"/>
    <x v="6"/>
    <d v="2017-12-30T00:00:00"/>
    <d v="2018-01-06T00:00:00"/>
    <n v="55.23"/>
    <s v="Wellington Importadora"/>
    <n v="19"/>
    <n v="9.1999999999999993"/>
    <n v="24"/>
    <n v="5.000000074505806E-2"/>
    <n v="264.98999983549118"/>
  </r>
  <r>
    <n v="10804"/>
    <s v="SEVES"/>
    <x v="4"/>
    <d v="2017-12-30T00:00:00"/>
    <d v="2018-01-07T00:00:00"/>
    <n v="27.33"/>
    <s v="Seven Seas Imports"/>
    <n v="10"/>
    <n v="31"/>
    <n v="36"/>
    <n v="0"/>
    <n v="1143.33"/>
  </r>
  <r>
    <n v="10805"/>
    <s v="THEBI"/>
    <x v="1"/>
    <d v="2017-12-30T00:00:00"/>
    <d v="2018-01-09T00:00:00"/>
    <n v="237.34"/>
    <s v="The Big Cheese"/>
    <n v="34"/>
    <n v="14"/>
    <n v="10"/>
    <n v="0"/>
    <n v="377.34000000000003"/>
  </r>
  <r>
    <n v="10801"/>
    <s v="BOLID"/>
    <x v="6"/>
    <d v="2017-12-29T00:00:00"/>
    <d v="2017-12-31T00:00:00"/>
    <n v="97.09"/>
    <s v="Bólido Comidas preparadas"/>
    <n v="17"/>
    <n v="39"/>
    <n v="40"/>
    <n v="0.25"/>
    <n v="1267.0899999999999"/>
  </r>
  <r>
    <n v="10802"/>
    <s v="SIMOB"/>
    <x v="6"/>
    <d v="2017-12-29T00:00:00"/>
    <d v="2018-01-02T00:00:00"/>
    <n v="257.26"/>
    <s v="Simons bistro"/>
    <n v="30"/>
    <n v="25.89"/>
    <n v="25"/>
    <n v="0.25"/>
    <n v="742.69749999999999"/>
  </r>
  <r>
    <n v="10798"/>
    <s v="ISLAT"/>
    <x v="1"/>
    <d v="2017-12-26T00:00:00"/>
    <d v="2018-01-05T00:00:00"/>
    <n v="2.33"/>
    <s v="Island Trading"/>
    <n v="62"/>
    <n v="49.3"/>
    <n v="2"/>
    <n v="0"/>
    <n v="100.92999999999999"/>
  </r>
  <r>
    <n v="10799"/>
    <s v="KOENE"/>
    <x v="7"/>
    <d v="2017-12-26T00:00:00"/>
    <d v="2018-01-05T00:00:00"/>
    <n v="30.76"/>
    <s v="Königlich Essen"/>
    <n v="13"/>
    <n v="6"/>
    <n v="20"/>
    <n v="0.15000000596046448"/>
    <n v="132.75999928474425"/>
  </r>
  <r>
    <n v="10800"/>
    <s v="SEVES"/>
    <x v="2"/>
    <d v="2017-12-26T00:00:00"/>
    <d v="2018-01-05T00:00:00"/>
    <n v="137.44"/>
    <s v="Seven Seas Imports"/>
    <n v="11"/>
    <n v="21"/>
    <n v="50"/>
    <n v="0.10000000149011612"/>
    <n v="1082.4399984353781"/>
  </r>
  <r>
    <n v="10796"/>
    <s v="HILAA"/>
    <x v="5"/>
    <d v="2017-12-25T00:00:00"/>
    <d v="2018-01-14T00:00:00"/>
    <n v="26.52"/>
    <s v="HILARIÓN-Abastos"/>
    <n v="26"/>
    <n v="31.23"/>
    <n v="21"/>
    <n v="0.20000000298023224"/>
    <n v="551.18399804547425"/>
  </r>
  <r>
    <n v="10797"/>
    <s v="DRACD"/>
    <x v="8"/>
    <d v="2017-12-25T00:00:00"/>
    <d v="2018-01-05T00:00:00"/>
    <n v="33.35"/>
    <s v="Drachenblut Delikatessen"/>
    <n v="11"/>
    <n v="21"/>
    <n v="20"/>
    <n v="0"/>
    <n v="453.35"/>
  </r>
  <r>
    <n v="10793"/>
    <s v="AROUT"/>
    <x v="5"/>
    <d v="2017-12-24T00:00:00"/>
    <d v="2018-01-08T00:00:00"/>
    <n v="4.5199999999999996"/>
    <s v="Around the Horn"/>
    <n v="41"/>
    <n v="9.65"/>
    <n v="14"/>
    <n v="0"/>
    <n v="139.62"/>
  </r>
  <r>
    <n v="10794"/>
    <s v="QUEDE"/>
    <x v="4"/>
    <d v="2017-12-24T00:00:00"/>
    <d v="2018-01-02T00:00:00"/>
    <n v="21.49"/>
    <s v="Que Delícia"/>
    <n v="14"/>
    <n v="23.25"/>
    <n v="15"/>
    <n v="0.20000000298023224"/>
    <n v="300.48999896064402"/>
  </r>
  <r>
    <n v="10795"/>
    <s v="ERNSH"/>
    <x v="0"/>
    <d v="2017-12-24T00:00:00"/>
    <d v="2018-01-20T00:00:00"/>
    <n v="126.66"/>
    <s v="Ernst Handel"/>
    <n v="16"/>
    <n v="17.45"/>
    <n v="65"/>
    <n v="0"/>
    <n v="1260.9100000000001"/>
  </r>
  <r>
    <n v="10791"/>
    <s v="FRANK"/>
    <x v="4"/>
    <d v="2017-12-23T00:00:00"/>
    <d v="2018-01-01T00:00:00"/>
    <n v="16.850000000000001"/>
    <s v="Frankenversand"/>
    <n v="29"/>
    <n v="123.79"/>
    <n v="14"/>
    <n v="5.000000074505806E-2"/>
    <n v="1663.2569987087697"/>
  </r>
  <r>
    <n v="10792"/>
    <s v="WOLZA"/>
    <x v="2"/>
    <d v="2017-12-23T00:00:00"/>
    <d v="2017-12-31T00:00:00"/>
    <n v="23.79"/>
    <s v="Wolski Zajazd"/>
    <n v="2"/>
    <n v="19"/>
    <n v="10"/>
    <n v="0"/>
    <n v="213.79"/>
  </r>
  <r>
    <n v="10788"/>
    <s v="QUICK"/>
    <x v="2"/>
    <d v="2017-12-22T00:00:00"/>
    <d v="2018-01-19T00:00:00"/>
    <n v="42.7"/>
    <s v="QUICK-Stop"/>
    <n v="19"/>
    <n v="9.1999999999999993"/>
    <n v="50"/>
    <n v="5.000000074505806E-2"/>
    <n v="479.69999965727322"/>
  </r>
  <r>
    <n v="10789"/>
    <s v="FOLIG"/>
    <x v="2"/>
    <d v="2017-12-22T00:00:00"/>
    <d v="2017-12-31T00:00:00"/>
    <n v="100.6"/>
    <s v="Folies gourmandes"/>
    <n v="18"/>
    <n v="62.5"/>
    <n v="30"/>
    <n v="0"/>
    <n v="1975.6"/>
  </r>
  <r>
    <n v="10790"/>
    <s v="GOURL"/>
    <x v="4"/>
    <d v="2017-12-22T00:00:00"/>
    <d v="2017-12-26T00:00:00"/>
    <n v="28.23"/>
    <s v="Gourmet Lanchonetes"/>
    <n v="7"/>
    <n v="30"/>
    <n v="3"/>
    <n v="0.15000000596046448"/>
    <n v="104.7299994635582"/>
  </r>
  <r>
    <n v="10786"/>
    <s v="QUEEN"/>
    <x v="0"/>
    <d v="2017-12-19T00:00:00"/>
    <d v="2017-12-23T00:00:00"/>
    <n v="110.87"/>
    <s v="Queen Cozinha"/>
    <n v="8"/>
    <n v="40"/>
    <n v="30"/>
    <n v="0.20000000298023224"/>
    <n v="1070.8699964237212"/>
  </r>
  <r>
    <n v="10787"/>
    <s v="LAMAI"/>
    <x v="1"/>
    <d v="2017-12-19T00:00:00"/>
    <d v="2017-12-26T00:00:00"/>
    <n v="249.93"/>
    <s v="La maison d'Asie"/>
    <n v="2"/>
    <n v="19"/>
    <n v="15"/>
    <n v="5.000000074505806E-2"/>
    <n v="520.67999978765852"/>
  </r>
  <r>
    <n v="10783"/>
    <s v="HANAR"/>
    <x v="6"/>
    <d v="2017-12-18T00:00:00"/>
    <d v="2017-12-19T00:00:00"/>
    <n v="124.98"/>
    <s v="Hanari Carnes"/>
    <n v="31"/>
    <n v="12.5"/>
    <n v="10"/>
    <n v="0"/>
    <n v="249.98000000000002"/>
  </r>
  <r>
    <n v="10784"/>
    <s v="MAGAA"/>
    <x v="6"/>
    <d v="2017-12-18T00:00:00"/>
    <d v="2017-12-22T00:00:00"/>
    <n v="70.09"/>
    <s v="Magazzini Alimentari Riuniti"/>
    <n v="36"/>
    <n v="19"/>
    <n v="30"/>
    <n v="0"/>
    <n v="640.09"/>
  </r>
  <r>
    <n v="10785"/>
    <s v="GROSR"/>
    <x v="2"/>
    <d v="2017-12-18T00:00:00"/>
    <d v="2017-12-24T00:00:00"/>
    <n v="1.51"/>
    <s v="GROSELLA-Restaurante"/>
    <n v="10"/>
    <n v="31"/>
    <n v="10"/>
    <n v="0"/>
    <n v="311.51"/>
  </r>
  <r>
    <n v="10781"/>
    <s v="WARTH"/>
    <x v="1"/>
    <d v="2017-12-17T00:00:00"/>
    <d v="2017-12-19T00:00:00"/>
    <n v="73.16"/>
    <s v="Wartian Herkku"/>
    <n v="54"/>
    <n v="7.45"/>
    <n v="3"/>
    <n v="0.20000000298023224"/>
    <n v="91.039999933391812"/>
  </r>
  <r>
    <n v="10782"/>
    <s v="CACTU"/>
    <x v="7"/>
    <d v="2017-12-17T00:00:00"/>
    <d v="2017-12-22T00:00:00"/>
    <n v="1.1000000000000001"/>
    <s v="Cactus Comidas para llevar"/>
    <n v="31"/>
    <n v="12.5"/>
    <n v="1"/>
    <n v="0"/>
    <n v="13.6"/>
  </r>
  <r>
    <n v="10778"/>
    <s v="BERGS"/>
    <x v="5"/>
    <d v="2017-12-16T00:00:00"/>
    <d v="2017-12-24T00:00:00"/>
    <n v="6.79"/>
    <s v="Berglunds snabbköp"/>
    <n v="41"/>
    <n v="9.65"/>
    <n v="10"/>
    <n v="0"/>
    <n v="103.29"/>
  </r>
  <r>
    <n v="10779"/>
    <s v="MORGK"/>
    <x v="5"/>
    <d v="2017-12-16T00:00:00"/>
    <d v="2018-01-14T00:00:00"/>
    <n v="58.13"/>
    <s v="Morgenstern Gesundkost"/>
    <n v="16"/>
    <n v="17.45"/>
    <n v="20"/>
    <n v="0"/>
    <n v="407.13"/>
  </r>
  <r>
    <n v="10780"/>
    <s v="LILAS"/>
    <x v="1"/>
    <d v="2017-12-16T00:00:00"/>
    <d v="2017-12-25T00:00:00"/>
    <n v="42.13"/>
    <s v="LILA-Supermercado"/>
    <n v="70"/>
    <n v="15"/>
    <n v="35"/>
    <n v="0"/>
    <n v="567.13"/>
  </r>
  <r>
    <n v="10776"/>
    <s v="ERNSH"/>
    <x v="2"/>
    <d v="2017-12-15T00:00:00"/>
    <d v="2017-12-18T00:00:00"/>
    <n v="351.53"/>
    <s v="Ernst Handel"/>
    <n v="31"/>
    <n v="12.5"/>
    <n v="16"/>
    <n v="5.000000074505806E-2"/>
    <n v="541.52999985098836"/>
  </r>
  <r>
    <n v="10777"/>
    <s v="GOURL"/>
    <x v="8"/>
    <d v="2017-12-15T00:00:00"/>
    <d v="2018-01-21T00:00:00"/>
    <n v="3.01"/>
    <s v="Gourmet Lanchonetes"/>
    <n v="42"/>
    <n v="14"/>
    <n v="20"/>
    <n v="0.20000000298023224"/>
    <n v="227.00999916553496"/>
  </r>
  <r>
    <n v="10775"/>
    <s v="THECR"/>
    <x v="8"/>
    <d v="2017-12-12T00:00:00"/>
    <d v="2017-12-26T00:00:00"/>
    <n v="20.25"/>
    <s v="The Cracker Box"/>
    <n v="10"/>
    <n v="31"/>
    <n v="6"/>
    <n v="0"/>
    <n v="206.25"/>
  </r>
  <r>
    <n v="10773"/>
    <s v="ERNSH"/>
    <x v="2"/>
    <d v="2017-12-11T00:00:00"/>
    <d v="2017-12-16T00:00:00"/>
    <n v="96.43"/>
    <s v="Ernst Handel"/>
    <n v="17"/>
    <n v="39"/>
    <n v="33"/>
    <n v="0"/>
    <n v="1383.43"/>
  </r>
  <r>
    <n v="10774"/>
    <s v="FOLKO"/>
    <x v="6"/>
    <d v="2017-12-11T00:00:00"/>
    <d v="2017-12-12T00:00:00"/>
    <n v="48.2"/>
    <s v="Folk och fä HB"/>
    <n v="31"/>
    <n v="12.5"/>
    <n v="2"/>
    <n v="0.25"/>
    <n v="66.95"/>
  </r>
  <r>
    <n v="10771"/>
    <s v="ERNSH"/>
    <x v="7"/>
    <d v="2017-12-10T00:00:00"/>
    <d v="2018-01-02T00:00:00"/>
    <n v="11.19"/>
    <s v="Ernst Handel"/>
    <n v="71"/>
    <n v="21.5"/>
    <n v="16"/>
    <n v="0"/>
    <n v="355.19"/>
  </r>
  <r>
    <n v="10772"/>
    <s v="LEHMS"/>
    <x v="5"/>
    <d v="2017-12-10T00:00:00"/>
    <d v="2017-12-19T00:00:00"/>
    <n v="91.28"/>
    <s v="Lehmanns Marktstand"/>
    <n v="29"/>
    <n v="123.79"/>
    <n v="18"/>
    <n v="0"/>
    <n v="2319.5000000000005"/>
  </r>
  <r>
    <n v="10770"/>
    <s v="HANAR"/>
    <x v="0"/>
    <d v="2017-12-09T00:00:00"/>
    <d v="2017-12-17T00:00:00"/>
    <n v="5.32"/>
    <s v="Hanari Carnes"/>
    <n v="11"/>
    <n v="21"/>
    <n v="15"/>
    <n v="0.25"/>
    <n v="241.57"/>
  </r>
  <r>
    <n v="10768"/>
    <s v="AROUT"/>
    <x v="5"/>
    <d v="2017-12-08T00:00:00"/>
    <d v="2017-12-15T00:00:00"/>
    <n v="146.32"/>
    <s v="Around the Horn"/>
    <n v="22"/>
    <n v="21"/>
    <n v="4"/>
    <n v="0"/>
    <n v="230.32"/>
  </r>
  <r>
    <n v="10769"/>
    <s v="VAFFE"/>
    <x v="5"/>
    <d v="2017-12-08T00:00:00"/>
    <d v="2017-12-12T00:00:00"/>
    <n v="65.06"/>
    <s v="Vaffeljernet"/>
    <n v="41"/>
    <n v="9.65"/>
    <n v="30"/>
    <n v="5.000000074505806E-2"/>
    <n v="340.08499978430569"/>
  </r>
  <r>
    <n v="10766"/>
    <s v="OTTIK"/>
    <x v="6"/>
    <d v="2017-12-05T00:00:00"/>
    <d v="2017-12-09T00:00:00"/>
    <n v="157.55000000000001"/>
    <s v="Ottilies Käseladen"/>
    <n v="2"/>
    <n v="19"/>
    <n v="40"/>
    <n v="0"/>
    <n v="917.55"/>
  </r>
  <r>
    <n v="10767"/>
    <s v="SUPRD"/>
    <x v="6"/>
    <d v="2017-12-05T00:00:00"/>
    <d v="2017-12-15T00:00:00"/>
    <n v="1.59"/>
    <s v="Suprêmes délices"/>
    <n v="42"/>
    <n v="14"/>
    <n v="2"/>
    <n v="0"/>
    <n v="29.59"/>
  </r>
  <r>
    <n v="10765"/>
    <s v="QUICK"/>
    <x v="5"/>
    <d v="2017-12-04T00:00:00"/>
    <d v="2017-12-09T00:00:00"/>
    <n v="42.74"/>
    <s v="QUICK-Stop"/>
    <n v="65"/>
    <n v="21.05"/>
    <n v="80"/>
    <n v="0.10000000149011612"/>
    <n v="1558.3399974906445"/>
  </r>
  <r>
    <n v="10763"/>
    <s v="FOLIG"/>
    <x v="5"/>
    <d v="2017-12-03T00:00:00"/>
    <d v="2017-12-08T00:00:00"/>
    <n v="37.35"/>
    <s v="Folies gourmandes"/>
    <n v="21"/>
    <n v="10"/>
    <n v="40"/>
    <n v="0"/>
    <n v="437.35"/>
  </r>
  <r>
    <n v="10764"/>
    <s v="ERNSH"/>
    <x v="4"/>
    <d v="2017-12-03T00:00:00"/>
    <d v="2017-12-08T00:00:00"/>
    <n v="145.44999999999999"/>
    <s v="Ernst Handel"/>
    <n v="3"/>
    <n v="10"/>
    <n v="20"/>
    <n v="0.10000000149011612"/>
    <n v="325.44999970197676"/>
  </r>
  <r>
    <n v="10761"/>
    <s v="RATTC"/>
    <x v="3"/>
    <d v="2017-12-02T00:00:00"/>
    <d v="2017-12-08T00:00:00"/>
    <n v="18.66"/>
    <s v="Rattlesnake Canyon Grocery"/>
    <n v="25"/>
    <n v="14"/>
    <n v="35"/>
    <n v="0.25"/>
    <n v="386.16"/>
  </r>
  <r>
    <n v="10762"/>
    <s v="FOLKO"/>
    <x v="5"/>
    <d v="2017-12-02T00:00:00"/>
    <d v="2017-12-09T00:00:00"/>
    <n v="328.74"/>
    <s v="Folk och fä HB"/>
    <n v="39"/>
    <n v="18"/>
    <n v="16"/>
    <n v="0"/>
    <n v="616.74"/>
  </r>
  <r>
    <n v="10760"/>
    <s v="MAISD"/>
    <x v="6"/>
    <d v="2017-12-01T00:00:00"/>
    <d v="2017-12-10T00:00:00"/>
    <n v="155.63999999999999"/>
    <s v="Maison Dewey"/>
    <n v="25"/>
    <n v="14"/>
    <n v="12"/>
    <n v="0.25"/>
    <n v="281.64"/>
  </r>
  <r>
    <n v="10758"/>
    <s v="RICSU"/>
    <x v="5"/>
    <d v="2017-11-28T00:00:00"/>
    <d v="2017-12-04T00:00:00"/>
    <n v="138.16999999999999"/>
    <s v="Richter Supermarkt"/>
    <n v="26"/>
    <n v="31.23"/>
    <n v="20"/>
    <n v="0"/>
    <n v="762.77"/>
  </r>
  <r>
    <n v="10759"/>
    <s v="ANATR"/>
    <x v="5"/>
    <d v="2017-11-28T00:00:00"/>
    <d v="2017-12-12T00:00:00"/>
    <n v="11.99"/>
    <s v="Ana Trujillo Emparedados y helados"/>
    <n v="32"/>
    <n v="32"/>
    <n v="10"/>
    <n v="0"/>
    <n v="331.99"/>
  </r>
  <r>
    <n v="10756"/>
    <s v="SPLIR"/>
    <x v="0"/>
    <d v="2017-11-27T00:00:00"/>
    <d v="2017-12-02T00:00:00"/>
    <n v="73.209999999999994"/>
    <s v="Split Rail Beer &amp; Ale"/>
    <n v="18"/>
    <n v="62.5"/>
    <n v="21"/>
    <n v="0.20000000298023224"/>
    <n v="1123.2099960884452"/>
  </r>
  <r>
    <n v="10757"/>
    <s v="SAVEA"/>
    <x v="4"/>
    <d v="2017-11-27T00:00:00"/>
    <d v="2017-12-15T00:00:00"/>
    <n v="8.19"/>
    <s v="Save-a-lot Markets"/>
    <n v="34"/>
    <n v="14"/>
    <n v="30"/>
    <n v="0"/>
    <n v="428.19"/>
  </r>
  <r>
    <n v="10755"/>
    <s v="BONAP"/>
    <x v="6"/>
    <d v="2017-11-26T00:00:00"/>
    <d v="2017-11-28T00:00:00"/>
    <n v="16.71"/>
    <s v="Bon app'"/>
    <n v="47"/>
    <n v="9.5"/>
    <n v="30"/>
    <n v="0.25"/>
    <n v="230.46"/>
  </r>
  <r>
    <n v="10753"/>
    <s v="FRANS"/>
    <x v="5"/>
    <d v="2017-11-25T00:00:00"/>
    <d v="2017-11-27T00:00:00"/>
    <n v="7.7"/>
    <s v="Franchi S.p.A."/>
    <n v="45"/>
    <n v="9.5"/>
    <n v="4"/>
    <n v="0"/>
    <n v="45.7"/>
  </r>
  <r>
    <n v="10754"/>
    <s v="MAGAA"/>
    <x v="4"/>
    <d v="2017-11-25T00:00:00"/>
    <d v="2017-11-27T00:00:00"/>
    <n v="2.38"/>
    <s v="Magazzini Alimentari Riuniti"/>
    <n v="40"/>
    <n v="18.399999999999999"/>
    <n v="3"/>
    <n v="0"/>
    <n v="57.58"/>
  </r>
  <r>
    <n v="10751"/>
    <s v="RICSU"/>
    <x v="5"/>
    <d v="2017-11-24T00:00:00"/>
    <d v="2017-12-03T00:00:00"/>
    <n v="130.79"/>
    <s v="Richter Supermarkt"/>
    <n v="26"/>
    <n v="31.23"/>
    <n v="12"/>
    <n v="0.10000000149011612"/>
    <n v="468.07399944156407"/>
  </r>
  <r>
    <n v="10752"/>
    <s v="NORTS"/>
    <x v="1"/>
    <d v="2017-11-24T00:00:00"/>
    <d v="2017-11-28T00:00:00"/>
    <n v="1.39"/>
    <s v="North/South"/>
    <n v="1"/>
    <n v="18"/>
    <n v="8"/>
    <n v="0"/>
    <n v="145.38999999999999"/>
  </r>
  <r>
    <n v="10750"/>
    <s v="WARTH"/>
    <x v="7"/>
    <d v="2017-11-21T00:00:00"/>
    <d v="2017-11-24T00:00:00"/>
    <n v="79.3"/>
    <s v="Wartian Herkku"/>
    <n v="14"/>
    <n v="23.25"/>
    <n v="5"/>
    <n v="0.15000000596046448"/>
    <n v="178.11249930709602"/>
  </r>
  <r>
    <n v="10748"/>
    <s v="SAVEA"/>
    <x v="5"/>
    <d v="2017-11-20T00:00:00"/>
    <d v="2017-11-28T00:00:00"/>
    <n v="232.55"/>
    <s v="Save-a-lot Markets"/>
    <n v="23"/>
    <n v="9"/>
    <n v="44"/>
    <n v="0"/>
    <n v="628.54999999999995"/>
  </r>
  <r>
    <n v="10749"/>
    <s v="ISLAT"/>
    <x v="6"/>
    <d v="2017-11-20T00:00:00"/>
    <d v="2017-12-19T00:00:00"/>
    <n v="61.53"/>
    <s v="Island Trading"/>
    <n v="56"/>
    <n v="38"/>
    <n v="15"/>
    <n v="0"/>
    <n v="631.53"/>
  </r>
  <r>
    <n v="10746"/>
    <s v="CHOPS"/>
    <x v="2"/>
    <d v="2017-11-19T00:00:00"/>
    <d v="2017-11-21T00:00:00"/>
    <n v="31.43"/>
    <s v="Chop-suey Chinese"/>
    <n v="13"/>
    <n v="6"/>
    <n v="6"/>
    <n v="0"/>
    <n v="67.430000000000007"/>
  </r>
  <r>
    <n v="10747"/>
    <s v="PICCO"/>
    <x v="4"/>
    <d v="2017-11-19T00:00:00"/>
    <d v="2017-11-26T00:00:00"/>
    <n v="117.33"/>
    <s v="Piccolo und mehr"/>
    <n v="31"/>
    <n v="12.5"/>
    <n v="8"/>
    <n v="0"/>
    <n v="217.32999999999998"/>
  </r>
  <r>
    <n v="10745"/>
    <s v="QUICK"/>
    <x v="7"/>
    <d v="2017-11-18T00:00:00"/>
    <d v="2017-11-27T00:00:00"/>
    <n v="3.52"/>
    <s v="QUICK-Stop"/>
    <n v="18"/>
    <n v="62.5"/>
    <n v="24"/>
    <n v="0"/>
    <n v="1503.52"/>
  </r>
  <r>
    <n v="10743"/>
    <s v="AROUT"/>
    <x v="2"/>
    <d v="2017-11-17T00:00:00"/>
    <d v="2017-11-21T00:00:00"/>
    <n v="23.72"/>
    <s v="Around the Horn"/>
    <n v="46"/>
    <n v="12"/>
    <n v="28"/>
    <n v="5.000000074505806E-2"/>
    <n v="342.91999974966052"/>
  </r>
  <r>
    <n v="10744"/>
    <s v="VAFFE"/>
    <x v="4"/>
    <d v="2017-11-17T00:00:00"/>
    <d v="2017-11-24T00:00:00"/>
    <n v="69.19"/>
    <s v="Vaffeljernet"/>
    <n v="40"/>
    <n v="18.399999999999999"/>
    <n v="50"/>
    <n v="0.20000000298023224"/>
    <n v="805.18999725818617"/>
  </r>
  <r>
    <n v="10741"/>
    <s v="BERGS"/>
    <x v="6"/>
    <d v="2017-11-14T00:00:00"/>
    <d v="2017-11-18T00:00:00"/>
    <n v="10.96"/>
    <s v="Berglunds snabbköp"/>
    <n v="2"/>
    <n v="19"/>
    <n v="15"/>
    <n v="0.20000000298023224"/>
    <n v="238.95999915063382"/>
  </r>
  <r>
    <n v="10742"/>
    <s v="BOTTM"/>
    <x v="5"/>
    <d v="2017-11-14T00:00:00"/>
    <d v="2017-11-18T00:00:00"/>
    <n v="243.73"/>
    <s v="Bottom-Dollar Markets"/>
    <n v="3"/>
    <n v="10"/>
    <n v="20"/>
    <n v="0"/>
    <n v="443.73"/>
  </r>
  <r>
    <n v="10740"/>
    <s v="WHITC"/>
    <x v="6"/>
    <d v="2017-11-13T00:00:00"/>
    <d v="2017-11-25T00:00:00"/>
    <n v="81.88"/>
    <s v="White Clover Markets"/>
    <n v="28"/>
    <n v="45.6"/>
    <n v="5"/>
    <n v="0.20000000298023224"/>
    <n v="264.27999932050705"/>
  </r>
  <r>
    <n v="10738"/>
    <s v="SPECD"/>
    <x v="1"/>
    <d v="2017-11-12T00:00:00"/>
    <d v="2017-11-18T00:00:00"/>
    <n v="2.91"/>
    <s v="Spécialités du monde"/>
    <n v="16"/>
    <n v="17.45"/>
    <n v="3"/>
    <n v="0"/>
    <n v="55.259999999999991"/>
  </r>
  <r>
    <n v="10739"/>
    <s v="VINET"/>
    <x v="5"/>
    <d v="2017-11-12T00:00:00"/>
    <d v="2017-11-17T00:00:00"/>
    <n v="11.08"/>
    <s v="Vins et alcools Chevalier"/>
    <n v="36"/>
    <n v="19"/>
    <n v="6"/>
    <n v="0"/>
    <n v="125.08"/>
  </r>
  <r>
    <n v="10736"/>
    <s v="HUNGO"/>
    <x v="7"/>
    <d v="2017-11-11T00:00:00"/>
    <d v="2017-11-21T00:00:00"/>
    <n v="44.1"/>
    <s v="Hungry Owl All-Night Grocers"/>
    <n v="65"/>
    <n v="21.05"/>
    <n v="40"/>
    <n v="0"/>
    <n v="886.1"/>
  </r>
  <r>
    <n v="10737"/>
    <s v="VINET"/>
    <x v="1"/>
    <d v="2017-11-11T00:00:00"/>
    <d v="2017-11-18T00:00:00"/>
    <n v="7.79"/>
    <s v="Vins et alcools Chevalier"/>
    <n v="13"/>
    <n v="6"/>
    <n v="4"/>
    <n v="0"/>
    <n v="31.79"/>
  </r>
  <r>
    <n v="10735"/>
    <s v="LETSS"/>
    <x v="4"/>
    <d v="2017-11-10T00:00:00"/>
    <d v="2017-11-21T00:00:00"/>
    <n v="45.97"/>
    <s v="Let's Stop N Shop"/>
    <n v="61"/>
    <n v="28.5"/>
    <n v="20"/>
    <n v="0.10000000149011612"/>
    <n v="558.96999915063384"/>
  </r>
  <r>
    <n v="10733"/>
    <s v="BERGS"/>
    <x v="2"/>
    <d v="2017-11-07T00:00:00"/>
    <d v="2017-11-10T00:00:00"/>
    <n v="110.11"/>
    <s v="Berglunds snabbköp"/>
    <n v="14"/>
    <n v="23.25"/>
    <n v="16"/>
    <n v="0"/>
    <n v="482.11"/>
  </r>
  <r>
    <n v="10734"/>
    <s v="GOURL"/>
    <x v="1"/>
    <d v="2017-11-07T00:00:00"/>
    <d v="2017-11-12T00:00:00"/>
    <n v="1.63"/>
    <s v="Gourmet Lanchonetes"/>
    <n v="6"/>
    <n v="25"/>
    <n v="30"/>
    <n v="0"/>
    <n v="751.63"/>
  </r>
  <r>
    <n v="10731"/>
    <s v="CHOPS"/>
    <x v="8"/>
    <d v="2017-11-06T00:00:00"/>
    <d v="2017-11-14T00:00:00"/>
    <n v="96.65"/>
    <s v="Chop-suey Chinese"/>
    <n v="21"/>
    <n v="10"/>
    <n v="40"/>
    <n v="5.000000074505806E-2"/>
    <n v="476.64999970197675"/>
  </r>
  <r>
    <n v="10732"/>
    <s v="BONAP"/>
    <x v="5"/>
    <d v="2017-11-06T00:00:00"/>
    <d v="2017-11-07T00:00:00"/>
    <n v="16.97"/>
    <s v="Bon app'"/>
    <n v="76"/>
    <n v="18"/>
    <n v="20"/>
    <n v="0"/>
    <n v="376.97"/>
  </r>
  <r>
    <n v="10730"/>
    <s v="BONAP"/>
    <x v="3"/>
    <d v="2017-11-05T00:00:00"/>
    <d v="2017-11-14T00:00:00"/>
    <n v="20.12"/>
    <s v="Bon app'"/>
    <n v="16"/>
    <n v="17.45"/>
    <n v="15"/>
    <n v="5.000000074505806E-2"/>
    <n v="268.78249980498106"/>
  </r>
  <r>
    <n v="10728"/>
    <s v="QUEEN"/>
    <x v="6"/>
    <d v="2017-11-04T00:00:00"/>
    <d v="2017-11-11T00:00:00"/>
    <n v="58.33"/>
    <s v="Queen Cozinha"/>
    <n v="30"/>
    <n v="25.89"/>
    <n v="15"/>
    <n v="0"/>
    <n v="446.68"/>
  </r>
  <r>
    <n v="10729"/>
    <s v="LINOD"/>
    <x v="0"/>
    <d v="2017-11-04T00:00:00"/>
    <d v="2017-11-14T00:00:00"/>
    <n v="141.06"/>
    <s v="LINO-Delicateses"/>
    <n v="1"/>
    <n v="18"/>
    <n v="50"/>
    <n v="0"/>
    <n v="1041.06"/>
  </r>
  <r>
    <n v="10726"/>
    <s v="EASTC"/>
    <x v="6"/>
    <d v="2017-11-03T00:00:00"/>
    <d v="2017-12-05T00:00:00"/>
    <n v="16.559999999999999"/>
    <s v="Eastern Connection"/>
    <n v="4"/>
    <n v="22"/>
    <n v="25"/>
    <n v="0"/>
    <n v="566.55999999999995"/>
  </r>
  <r>
    <n v="10727"/>
    <s v="REGGC"/>
    <x v="1"/>
    <d v="2017-11-03T00:00:00"/>
    <d v="2017-12-05T00:00:00"/>
    <n v="89.9"/>
    <s v="Reggiani Caseifici"/>
    <n v="17"/>
    <n v="39"/>
    <n v="20"/>
    <n v="5.000000074505806E-2"/>
    <n v="830.89999941885469"/>
  </r>
  <r>
    <n v="10725"/>
    <s v="FAMIA"/>
    <x v="6"/>
    <d v="2017-10-31T00:00:00"/>
    <d v="2017-11-05T00:00:00"/>
    <n v="10.83"/>
    <s v="Familia Arquibaldo"/>
    <n v="41"/>
    <n v="9.65"/>
    <n v="12"/>
    <n v="0"/>
    <n v="126.63000000000001"/>
  </r>
  <r>
    <n v="10723"/>
    <s v="WHITC"/>
    <x v="5"/>
    <d v="2017-10-30T00:00:00"/>
    <d v="2017-11-25T00:00:00"/>
    <n v="21.72"/>
    <s v="White Clover Markets"/>
    <n v="26"/>
    <n v="31.23"/>
    <n v="15"/>
    <n v="0"/>
    <n v="490.16999999999996"/>
  </r>
  <r>
    <n v="10724"/>
    <s v="MEREP"/>
    <x v="0"/>
    <d v="2017-10-30T00:00:00"/>
    <d v="2017-11-05T00:00:00"/>
    <n v="57.75"/>
    <s v="Mère Paillarde"/>
    <n v="10"/>
    <n v="31"/>
    <n v="16"/>
    <n v="0"/>
    <n v="553.75"/>
  </r>
  <r>
    <n v="10721"/>
    <s v="QUICK"/>
    <x v="3"/>
    <d v="2017-10-29T00:00:00"/>
    <d v="2017-10-31T00:00:00"/>
    <n v="48.92"/>
    <s v="QUICK-Stop"/>
    <n v="44"/>
    <n v="19.45"/>
    <n v="50"/>
    <n v="5.000000074505806E-2"/>
    <n v="972.794999275431"/>
  </r>
  <r>
    <n v="10722"/>
    <s v="SAVEA"/>
    <x v="0"/>
    <d v="2017-10-29T00:00:00"/>
    <d v="2017-11-04T00:00:00"/>
    <n v="74.58"/>
    <s v="Save-a-lot Markets"/>
    <n v="2"/>
    <n v="19"/>
    <n v="3"/>
    <n v="0"/>
    <n v="131.57999999999998"/>
  </r>
  <r>
    <n v="10720"/>
    <s v="QUEDE"/>
    <x v="0"/>
    <d v="2017-10-28T00:00:00"/>
    <d v="2017-11-05T00:00:00"/>
    <n v="9.5299999999999994"/>
    <s v="Que Delícia"/>
    <n v="35"/>
    <n v="18"/>
    <n v="21"/>
    <n v="0"/>
    <n v="387.53"/>
  </r>
  <r>
    <n v="10718"/>
    <s v="KOENE"/>
    <x v="2"/>
    <d v="2017-10-27T00:00:00"/>
    <d v="2017-10-29T00:00:00"/>
    <n v="170.88"/>
    <s v="Königlich Essen"/>
    <n v="12"/>
    <n v="38"/>
    <n v="36"/>
    <n v="0"/>
    <n v="1538.88"/>
  </r>
  <r>
    <n v="10719"/>
    <s v="LETSS"/>
    <x v="0"/>
    <d v="2017-10-27T00:00:00"/>
    <d v="2017-11-05T00:00:00"/>
    <n v="51.44"/>
    <s v="Let's Stop N Shop"/>
    <n v="18"/>
    <n v="62.5"/>
    <n v="12"/>
    <n v="0.25"/>
    <n v="613.94000000000005"/>
  </r>
  <r>
    <n v="10716"/>
    <s v="RANCH"/>
    <x v="6"/>
    <d v="2017-10-24T00:00:00"/>
    <d v="2017-10-27T00:00:00"/>
    <n v="22.57"/>
    <s v="Rancho grande"/>
    <n v="21"/>
    <n v="10"/>
    <n v="5"/>
    <n v="0"/>
    <n v="72.569999999999993"/>
  </r>
  <r>
    <n v="10717"/>
    <s v="FRANK"/>
    <x v="2"/>
    <d v="2017-10-24T00:00:00"/>
    <d v="2017-10-29T00:00:00"/>
    <n v="59.25"/>
    <s v="Frankenversand"/>
    <n v="21"/>
    <n v="10"/>
    <n v="32"/>
    <n v="5.000000074505806E-2"/>
    <n v="363.24999976158142"/>
  </r>
  <r>
    <n v="10715"/>
    <s v="BONAP"/>
    <x v="5"/>
    <d v="2017-10-23T00:00:00"/>
    <d v="2017-10-29T00:00:00"/>
    <n v="63.2"/>
    <s v="Bon app'"/>
    <n v="10"/>
    <n v="31"/>
    <n v="21"/>
    <n v="0"/>
    <n v="714.2"/>
  </r>
  <r>
    <n v="10713"/>
    <s v="SAVEA"/>
    <x v="2"/>
    <d v="2017-10-22T00:00:00"/>
    <d v="2017-10-24T00:00:00"/>
    <n v="167.05"/>
    <s v="Save-a-lot Markets"/>
    <n v="10"/>
    <n v="31"/>
    <n v="18"/>
    <n v="0"/>
    <n v="725.05"/>
  </r>
  <r>
    <n v="10714"/>
    <s v="SAVEA"/>
    <x v="3"/>
    <d v="2017-10-22T00:00:00"/>
    <d v="2017-10-27T00:00:00"/>
    <n v="24.49"/>
    <s v="Save-a-lot Markets"/>
    <n v="2"/>
    <n v="19"/>
    <n v="30"/>
    <n v="0.25"/>
    <n v="451.99"/>
  </r>
  <r>
    <n v="10711"/>
    <s v="SAVEA"/>
    <x v="3"/>
    <d v="2017-10-21T00:00:00"/>
    <d v="2017-10-29T00:00:00"/>
    <n v="52.41"/>
    <s v="Save-a-lot Markets"/>
    <n v="19"/>
    <n v="9.1999999999999993"/>
    <n v="12"/>
    <n v="0"/>
    <n v="162.81"/>
  </r>
  <r>
    <n v="10712"/>
    <s v="HUNGO"/>
    <x v="5"/>
    <d v="2017-10-21T00:00:00"/>
    <d v="2017-10-31T00:00:00"/>
    <n v="89.93"/>
    <s v="Hungry Owl All-Night Grocers"/>
    <n v="53"/>
    <n v="32.799999999999997"/>
    <n v="3"/>
    <n v="5.000000074505806E-2"/>
    <n v="183.40999992668628"/>
  </r>
  <r>
    <n v="10710"/>
    <s v="FRANS"/>
    <x v="2"/>
    <d v="2017-10-20T00:00:00"/>
    <d v="2017-10-23T00:00:00"/>
    <n v="4.9800000000000004"/>
    <s v="Franchi S.p.A."/>
    <n v="19"/>
    <n v="9.1999999999999993"/>
    <n v="5"/>
    <n v="0"/>
    <n v="50.980000000000004"/>
  </r>
  <r>
    <n v="10708"/>
    <s v="THEBI"/>
    <x v="4"/>
    <d v="2017-10-17T00:00:00"/>
    <d v="2017-11-05T00:00:00"/>
    <n v="2.96"/>
    <s v="The Big Cheese"/>
    <n v="5"/>
    <n v="21.35"/>
    <n v="4"/>
    <n v="0"/>
    <n v="88.36"/>
  </r>
  <r>
    <n v="10709"/>
    <s v="GOURL"/>
    <x v="2"/>
    <d v="2017-10-17T00:00:00"/>
    <d v="2017-11-20T00:00:00"/>
    <n v="210.8"/>
    <s v="Gourmet Lanchonetes"/>
    <n v="8"/>
    <n v="40"/>
    <n v="40"/>
    <n v="0"/>
    <n v="1810.8"/>
  </r>
  <r>
    <n v="10706"/>
    <s v="OLDWO"/>
    <x v="0"/>
    <d v="2017-10-16T00:00:00"/>
    <d v="2017-10-21T00:00:00"/>
    <n v="135.63"/>
    <s v="Old World Delicatessen"/>
    <n v="16"/>
    <n v="17.45"/>
    <n v="20"/>
    <n v="0"/>
    <n v="484.63"/>
  </r>
  <r>
    <n v="10707"/>
    <s v="AROUT"/>
    <x v="6"/>
    <d v="2017-10-16T00:00:00"/>
    <d v="2017-10-23T00:00:00"/>
    <n v="21.74"/>
    <s v="Around the Horn"/>
    <n v="55"/>
    <n v="24"/>
    <n v="21"/>
    <n v="0"/>
    <n v="525.74"/>
  </r>
  <r>
    <n v="10705"/>
    <s v="HILAA"/>
    <x v="7"/>
    <d v="2017-10-15T00:00:00"/>
    <d v="2017-11-18T00:00:00"/>
    <n v="3.52"/>
    <s v="HILARIÓN-Abastos"/>
    <n v="31"/>
    <n v="12.5"/>
    <n v="20"/>
    <n v="0"/>
    <n v="253.52"/>
  </r>
  <r>
    <n v="10703"/>
    <s v="FOLKO"/>
    <x v="4"/>
    <d v="2017-10-14T00:00:00"/>
    <d v="2017-10-20T00:00:00"/>
    <n v="152.30000000000001"/>
    <s v="Folk och fä HB"/>
    <n v="2"/>
    <n v="19"/>
    <n v="5"/>
    <n v="0"/>
    <n v="247.3"/>
  </r>
  <r>
    <n v="10704"/>
    <s v="QUEEN"/>
    <x v="4"/>
    <d v="2017-10-14T00:00:00"/>
    <d v="2017-11-07T00:00:00"/>
    <n v="4.78"/>
    <s v="Queen Cozinha"/>
    <n v="4"/>
    <n v="22"/>
    <n v="6"/>
    <n v="0"/>
    <n v="136.78"/>
  </r>
  <r>
    <n v="10701"/>
    <s v="HUNGO"/>
    <x v="4"/>
    <d v="2017-10-13T00:00:00"/>
    <d v="2017-10-15T00:00:00"/>
    <n v="220.31"/>
    <s v="Hungry Owl All-Night Grocers"/>
    <n v="59"/>
    <n v="55"/>
    <n v="42"/>
    <n v="0.15000000596046448"/>
    <n v="2183.809986231327"/>
  </r>
  <r>
    <n v="10702"/>
    <s v="ALFKI"/>
    <x v="6"/>
    <d v="2017-10-13T00:00:00"/>
    <d v="2017-10-21T00:00:00"/>
    <n v="23.94"/>
    <s v="Alfreds Futterkiste"/>
    <n v="3"/>
    <n v="10"/>
    <n v="6"/>
    <n v="0"/>
    <n v="83.94"/>
  </r>
  <r>
    <n v="10700"/>
    <s v="SAVEA"/>
    <x v="5"/>
    <d v="2017-10-10T00:00:00"/>
    <d v="2017-10-16T00:00:00"/>
    <n v="65.099999999999994"/>
    <s v="Save-a-lot Markets"/>
    <n v="1"/>
    <n v="18"/>
    <n v="5"/>
    <n v="0.20000000298023224"/>
    <n v="137.09999973177909"/>
  </r>
  <r>
    <n v="10698"/>
    <s v="ERNSH"/>
    <x v="6"/>
    <d v="2017-10-09T00:00:00"/>
    <d v="2017-10-17T00:00:00"/>
    <n v="272.47000000000003"/>
    <s v="Ernst Handel"/>
    <n v="11"/>
    <n v="21"/>
    <n v="15"/>
    <n v="0"/>
    <n v="587.47"/>
  </r>
  <r>
    <n v="10699"/>
    <s v="MORGK"/>
    <x v="5"/>
    <d v="2017-10-09T00:00:00"/>
    <d v="2017-10-13T00:00:00"/>
    <n v="0.57999999999999996"/>
    <s v="Morgenstern Gesundkost"/>
    <n v="47"/>
    <n v="9.5"/>
    <n v="12"/>
    <n v="0"/>
    <n v="114.58"/>
  </r>
  <r>
    <n v="10696"/>
    <s v="WHITC"/>
    <x v="0"/>
    <d v="2017-10-08T00:00:00"/>
    <d v="2017-10-14T00:00:00"/>
    <n v="102.55"/>
    <s v="White Clover Markets"/>
    <n v="17"/>
    <n v="39"/>
    <n v="20"/>
    <n v="0"/>
    <n v="882.55"/>
  </r>
  <r>
    <n v="10697"/>
    <s v="LINOD"/>
    <x v="5"/>
    <d v="2017-10-08T00:00:00"/>
    <d v="2017-10-14T00:00:00"/>
    <n v="45.52"/>
    <s v="LINO-Delicateses"/>
    <n v="19"/>
    <n v="9.1999999999999993"/>
    <n v="7"/>
    <n v="0.25"/>
    <n v="93.82"/>
  </r>
  <r>
    <n v="10695"/>
    <s v="WILMK"/>
    <x v="8"/>
    <d v="2017-10-07T00:00:00"/>
    <d v="2017-10-14T00:00:00"/>
    <n v="16.72"/>
    <s v="Wilman Kala"/>
    <n v="8"/>
    <n v="40"/>
    <n v="10"/>
    <n v="0"/>
    <n v="416.72"/>
  </r>
  <r>
    <n v="10693"/>
    <s v="WHITC"/>
    <x v="5"/>
    <d v="2017-10-06T00:00:00"/>
    <d v="2017-10-10T00:00:00"/>
    <n v="139.34"/>
    <s v="White Clover Markets"/>
    <n v="9"/>
    <n v="97"/>
    <n v="6"/>
    <n v="0"/>
    <n v="721.34"/>
  </r>
  <r>
    <n v="10694"/>
    <s v="QUICK"/>
    <x v="0"/>
    <d v="2017-10-06T00:00:00"/>
    <d v="2017-10-09T00:00:00"/>
    <n v="398.36"/>
    <s v="QUICK-Stop"/>
    <n v="7"/>
    <n v="30"/>
    <n v="90"/>
    <n v="0"/>
    <n v="3098.36"/>
  </r>
  <r>
    <n v="10691"/>
    <s v="QUICK"/>
    <x v="1"/>
    <d v="2017-10-03T00:00:00"/>
    <d v="2017-10-22T00:00:00"/>
    <n v="810.05"/>
    <s v="QUICK-Stop"/>
    <n v="1"/>
    <n v="18"/>
    <n v="30"/>
    <n v="0"/>
    <n v="1350.05"/>
  </r>
  <r>
    <n v="10692"/>
    <s v="ALFKI"/>
    <x v="6"/>
    <d v="2017-10-03T00:00:00"/>
    <d v="2017-10-13T00:00:00"/>
    <n v="61.02"/>
    <s v="Alfreds Futterkiste"/>
    <n v="63"/>
    <n v="43.9"/>
    <n v="20"/>
    <n v="0"/>
    <n v="939.02"/>
  </r>
  <r>
    <n v="10690"/>
    <s v="HANAR"/>
    <x v="2"/>
    <d v="2017-10-02T00:00:00"/>
    <d v="2017-10-03T00:00:00"/>
    <n v="15.8"/>
    <s v="Hanari Carnes"/>
    <n v="56"/>
    <n v="38"/>
    <n v="20"/>
    <n v="0.25"/>
    <n v="585.79999999999995"/>
  </r>
  <r>
    <n v="10688"/>
    <s v="VAFFE"/>
    <x v="6"/>
    <d v="2017-10-01T00:00:00"/>
    <d v="2017-10-07T00:00:00"/>
    <n v="299.08999999999997"/>
    <s v="Vaffeljernet"/>
    <n v="10"/>
    <n v="31"/>
    <n v="18"/>
    <n v="0.10000000149011612"/>
    <n v="801.28999916851512"/>
  </r>
  <r>
    <n v="10689"/>
    <s v="BERGS"/>
    <x v="2"/>
    <d v="2017-10-01T00:00:00"/>
    <d v="2017-10-07T00:00:00"/>
    <n v="13.42"/>
    <s v="Berglunds snabbköp"/>
    <n v="1"/>
    <n v="18"/>
    <n v="35"/>
    <n v="0.25"/>
    <n v="485.92"/>
  </r>
  <r>
    <n v="10686"/>
    <s v="PICCO"/>
    <x v="1"/>
    <d v="2017-09-30T00:00:00"/>
    <d v="2017-10-08T00:00:00"/>
    <n v="96.5"/>
    <s v="Piccolo und mehr"/>
    <n v="17"/>
    <n v="39"/>
    <n v="30"/>
    <n v="0.20000000298023224"/>
    <n v="1032.4999965131283"/>
  </r>
  <r>
    <n v="10687"/>
    <s v="HUNGO"/>
    <x v="7"/>
    <d v="2017-09-30T00:00:00"/>
    <d v="2017-10-30T00:00:00"/>
    <n v="296.43"/>
    <s v="Hungry Owl All-Night Grocers"/>
    <n v="9"/>
    <n v="97"/>
    <n v="50"/>
    <n v="0.25"/>
    <n v="3933.93"/>
  </r>
  <r>
    <n v="10685"/>
    <s v="GOURL"/>
    <x v="6"/>
    <d v="2017-09-29T00:00:00"/>
    <d v="2017-10-03T00:00:00"/>
    <n v="33.75"/>
    <s v="Gourmet Lanchonetes"/>
    <n v="10"/>
    <n v="31"/>
    <n v="20"/>
    <n v="0"/>
    <n v="653.75"/>
  </r>
  <r>
    <n v="10683"/>
    <s v="DUMON"/>
    <x v="1"/>
    <d v="2017-09-26T00:00:00"/>
    <d v="2017-10-01T00:00:00"/>
    <n v="4.4000000000000004"/>
    <s v="Du monde entier"/>
    <n v="52"/>
    <n v="7"/>
    <n v="9"/>
    <n v="0"/>
    <n v="67.400000000000006"/>
  </r>
  <r>
    <n v="10684"/>
    <s v="OTTIK"/>
    <x v="5"/>
    <d v="2017-09-26T00:00:00"/>
    <d v="2017-09-30T00:00:00"/>
    <n v="145.63"/>
    <s v="Ottilies Käseladen"/>
    <n v="40"/>
    <n v="18.399999999999999"/>
    <n v="20"/>
    <n v="0"/>
    <n v="513.63"/>
  </r>
  <r>
    <n v="10681"/>
    <s v="GREAL"/>
    <x v="5"/>
    <d v="2017-09-25T00:00:00"/>
    <d v="2017-09-30T00:00:00"/>
    <n v="76.13"/>
    <s v="Great Lakes Food Market"/>
    <n v="19"/>
    <n v="9.1999999999999993"/>
    <n v="30"/>
    <n v="0.10000000149011612"/>
    <n v="324.52999958872795"/>
  </r>
  <r>
    <n v="10682"/>
    <s v="ANTON"/>
    <x v="5"/>
    <d v="2017-09-25T00:00:00"/>
    <d v="2017-10-01T00:00:00"/>
    <n v="36.130000000000003"/>
    <s v="Antonio Moreno Taquería"/>
    <n v="33"/>
    <n v="2.5"/>
    <n v="30"/>
    <n v="0"/>
    <n v="111.13"/>
  </r>
  <r>
    <n v="10680"/>
    <s v="OLDWO"/>
    <x v="2"/>
    <d v="2017-09-24T00:00:00"/>
    <d v="2017-09-26T00:00:00"/>
    <n v="26.61"/>
    <s v="Old World Delicatessen"/>
    <n v="16"/>
    <n v="17.45"/>
    <n v="50"/>
    <n v="0.25"/>
    <n v="680.98500000000001"/>
  </r>
  <r>
    <n v="10678"/>
    <s v="SAVEA"/>
    <x v="8"/>
    <d v="2017-09-23T00:00:00"/>
    <d v="2017-10-16T00:00:00"/>
    <n v="388.98"/>
    <s v="Save-a-lot Markets"/>
    <n v="12"/>
    <n v="38"/>
    <n v="100"/>
    <n v="0"/>
    <n v="4188.9799999999996"/>
  </r>
  <r>
    <n v="10679"/>
    <s v="BLONP"/>
    <x v="0"/>
    <d v="2017-09-23T00:00:00"/>
    <d v="2017-09-30T00:00:00"/>
    <n v="27.94"/>
    <s v="Blondel père et fils"/>
    <n v="59"/>
    <n v="55"/>
    <n v="12"/>
    <n v="0"/>
    <n v="687.94"/>
  </r>
  <r>
    <n v="10676"/>
    <s v="TORTU"/>
    <x v="1"/>
    <d v="2017-09-22T00:00:00"/>
    <d v="2017-09-29T00:00:00"/>
    <n v="2.0099999999999998"/>
    <s v="Tortuga Restaurante"/>
    <n v="10"/>
    <n v="31"/>
    <n v="2"/>
    <n v="0"/>
    <n v="64.010000000000005"/>
  </r>
  <r>
    <n v="10677"/>
    <s v="ANTON"/>
    <x v="2"/>
    <d v="2017-09-22T00:00:00"/>
    <d v="2017-09-26T00:00:00"/>
    <n v="4.03"/>
    <s v="Antonio Moreno Taquería"/>
    <n v="26"/>
    <n v="31.23"/>
    <n v="30"/>
    <n v="0.15000000596046448"/>
    <n v="800.39499441564078"/>
  </r>
  <r>
    <n v="10675"/>
    <s v="FRANK"/>
    <x v="3"/>
    <d v="2017-09-19T00:00:00"/>
    <d v="2017-09-23T00:00:00"/>
    <n v="31.85"/>
    <s v="Frankenversand"/>
    <n v="14"/>
    <n v="23.25"/>
    <n v="30"/>
    <n v="0"/>
    <n v="729.35"/>
  </r>
  <r>
    <n v="10673"/>
    <s v="WILMK"/>
    <x v="1"/>
    <d v="2017-09-18T00:00:00"/>
    <d v="2017-09-19T00:00:00"/>
    <n v="22.76"/>
    <s v="Wilman Kala"/>
    <n v="16"/>
    <n v="17.45"/>
    <n v="3"/>
    <n v="0"/>
    <n v="75.11"/>
  </r>
  <r>
    <n v="10674"/>
    <s v="ISLAT"/>
    <x v="6"/>
    <d v="2017-09-18T00:00:00"/>
    <d v="2017-09-30T00:00:00"/>
    <n v="0.9"/>
    <s v="Island Trading"/>
    <n v="23"/>
    <n v="9"/>
    <n v="5"/>
    <n v="0"/>
    <n v="45.9"/>
  </r>
  <r>
    <n v="10671"/>
    <s v="FRANR"/>
    <x v="2"/>
    <d v="2017-09-17T00:00:00"/>
    <d v="2017-09-24T00:00:00"/>
    <n v="30.34"/>
    <s v="France restauration"/>
    <n v="16"/>
    <n v="17.45"/>
    <n v="10"/>
    <n v="0"/>
    <n v="204.84"/>
  </r>
  <r>
    <n v="10672"/>
    <s v="BERGS"/>
    <x v="7"/>
    <d v="2017-09-17T00:00:00"/>
    <d v="2017-09-26T00:00:00"/>
    <n v="95.75"/>
    <s v="Berglunds snabbköp"/>
    <n v="38"/>
    <n v="263.5"/>
    <n v="15"/>
    <n v="0.10000000149011612"/>
    <n v="3652.999994110316"/>
  </r>
  <r>
    <n v="10670"/>
    <s v="FRANK"/>
    <x v="6"/>
    <d v="2017-09-16T00:00:00"/>
    <d v="2017-09-18T00:00:00"/>
    <n v="203.48"/>
    <s v="Frankenversand"/>
    <n v="23"/>
    <n v="9"/>
    <n v="32"/>
    <n v="0"/>
    <n v="491.48"/>
  </r>
  <r>
    <n v="10668"/>
    <s v="WANDK"/>
    <x v="2"/>
    <d v="2017-09-15T00:00:00"/>
    <d v="2017-09-23T00:00:00"/>
    <n v="47.22"/>
    <s v="Die Wandernde Kuh"/>
    <n v="31"/>
    <n v="12.5"/>
    <n v="8"/>
    <n v="0.10000000149011612"/>
    <n v="137.21999985098839"/>
  </r>
  <r>
    <n v="10669"/>
    <s v="SIMOB"/>
    <x v="1"/>
    <d v="2017-09-15T00:00:00"/>
    <d v="2017-09-22T00:00:00"/>
    <n v="24.39"/>
    <s v="Simons bistro"/>
    <n v="36"/>
    <n v="19"/>
    <n v="30"/>
    <n v="0"/>
    <n v="594.39"/>
  </r>
  <r>
    <n v="10666"/>
    <s v="RICSU"/>
    <x v="8"/>
    <d v="2017-09-12T00:00:00"/>
    <d v="2017-09-22T00:00:00"/>
    <n v="232.42"/>
    <s v="Richter Supermarkt"/>
    <n v="29"/>
    <n v="123.79"/>
    <n v="36"/>
    <n v="0"/>
    <n v="4688.8600000000006"/>
  </r>
  <r>
    <n v="10667"/>
    <s v="ERNSH"/>
    <x v="8"/>
    <d v="2017-09-12T00:00:00"/>
    <d v="2017-09-19T00:00:00"/>
    <n v="78.09"/>
    <s v="Ernst Handel"/>
    <n v="69"/>
    <n v="36"/>
    <n v="45"/>
    <n v="0.20000000298023224"/>
    <n v="1374.0899951720237"/>
  </r>
  <r>
    <n v="10665"/>
    <s v="LONEP"/>
    <x v="2"/>
    <d v="2017-09-11T00:00:00"/>
    <d v="2017-09-17T00:00:00"/>
    <n v="26.31"/>
    <s v="Lonesome Pine Restaurant"/>
    <n v="51"/>
    <n v="53"/>
    <n v="20"/>
    <n v="0"/>
    <n v="1086.31"/>
  </r>
  <r>
    <n v="10663"/>
    <s v="BONAP"/>
    <x v="1"/>
    <d v="2017-09-10T00:00:00"/>
    <d v="2017-10-03T00:00:00"/>
    <n v="113.15"/>
    <s v="Bon app'"/>
    <n v="40"/>
    <n v="18.399999999999999"/>
    <n v="30"/>
    <n v="5.000000074505806E-2"/>
    <n v="637.54999958872793"/>
  </r>
  <r>
    <n v="10664"/>
    <s v="FURIB"/>
    <x v="2"/>
    <d v="2017-09-10T00:00:00"/>
    <d v="2017-09-19T00:00:00"/>
    <n v="1.27"/>
    <s v="Furia Bacalhau e Frutos do Mar"/>
    <n v="10"/>
    <n v="31"/>
    <n v="24"/>
    <n v="0.15000000596046448"/>
    <n v="633.66999556541441"/>
  </r>
  <r>
    <n v="10661"/>
    <s v="HUNGO"/>
    <x v="8"/>
    <d v="2017-09-09T00:00:00"/>
    <d v="2017-09-15T00:00:00"/>
    <n v="17.55"/>
    <s v="Hungry Owl All-Night Grocers"/>
    <n v="39"/>
    <n v="18"/>
    <n v="3"/>
    <n v="0.20000000298023224"/>
    <n v="60.749999839067456"/>
  </r>
  <r>
    <n v="10662"/>
    <s v="LONEP"/>
    <x v="5"/>
    <d v="2017-09-09T00:00:00"/>
    <d v="2017-09-18T00:00:00"/>
    <n v="1.28"/>
    <s v="Lonesome Pine Restaurant"/>
    <n v="68"/>
    <n v="12.5"/>
    <n v="10"/>
    <n v="0"/>
    <n v="126.28"/>
  </r>
  <r>
    <n v="10660"/>
    <s v="HUNGC"/>
    <x v="0"/>
    <d v="2017-09-08T00:00:00"/>
    <d v="2017-10-15T00:00:00"/>
    <n v="111.29"/>
    <s v="Hungry Coyote Import Store"/>
    <n v="20"/>
    <n v="81"/>
    <n v="21"/>
    <n v="0"/>
    <n v="1812.29"/>
  </r>
  <r>
    <n v="10658"/>
    <s v="QUICK"/>
    <x v="6"/>
    <d v="2017-09-05T00:00:00"/>
    <d v="2017-09-08T00:00:00"/>
    <n v="364.15"/>
    <s v="QUICK-Stop"/>
    <n v="21"/>
    <n v="10"/>
    <n v="60"/>
    <n v="0"/>
    <n v="964.15"/>
  </r>
  <r>
    <n v="10659"/>
    <s v="QUEEN"/>
    <x v="8"/>
    <d v="2017-09-05T00:00:00"/>
    <d v="2017-09-10T00:00:00"/>
    <n v="105.81"/>
    <s v="Queen Cozinha"/>
    <n v="31"/>
    <n v="12.5"/>
    <n v="20"/>
    <n v="5.000000074505806E-2"/>
    <n v="343.30999981373549"/>
  </r>
  <r>
    <n v="10656"/>
    <s v="GREAL"/>
    <x v="4"/>
    <d v="2017-09-04T00:00:00"/>
    <d v="2017-09-10T00:00:00"/>
    <n v="57.15"/>
    <s v="Great Lakes Food Market"/>
    <n v="14"/>
    <n v="23.25"/>
    <n v="3"/>
    <n v="0.10000000149011612"/>
    <n v="119.92499989606441"/>
  </r>
  <r>
    <n v="10657"/>
    <s v="SAVEA"/>
    <x v="1"/>
    <d v="2017-09-04T00:00:00"/>
    <d v="2017-09-15T00:00:00"/>
    <n v="352.69"/>
    <s v="Save-a-lot Markets"/>
    <n v="15"/>
    <n v="15.5"/>
    <n v="50"/>
    <n v="0"/>
    <n v="1127.69"/>
  </r>
  <r>
    <n v="10655"/>
    <s v="REGGC"/>
    <x v="2"/>
    <d v="2017-09-03T00:00:00"/>
    <d v="2017-09-11T00:00:00"/>
    <n v="4.41"/>
    <s v="Reggiani Caseifici"/>
    <n v="41"/>
    <n v="9.65"/>
    <n v="20"/>
    <n v="0.20000000298023224"/>
    <n v="158.80999942481517"/>
  </r>
  <r>
    <n v="10653"/>
    <s v="FRANK"/>
    <x v="2"/>
    <d v="2017-09-02T00:00:00"/>
    <d v="2017-09-19T00:00:00"/>
    <n v="93.25"/>
    <s v="Frankenversand"/>
    <n v="16"/>
    <n v="17.45"/>
    <n v="30"/>
    <n v="0.10000000149011612"/>
    <n v="564.39999921992421"/>
  </r>
  <r>
    <n v="10654"/>
    <s v="BERGS"/>
    <x v="3"/>
    <d v="2017-09-02T00:00:00"/>
    <d v="2017-09-11T00:00:00"/>
    <n v="55.26"/>
    <s v="Berglunds snabbköp"/>
    <n v="4"/>
    <n v="22"/>
    <n v="12"/>
    <n v="0.10000000149011612"/>
    <n v="292.85999960660934"/>
  </r>
  <r>
    <n v="10651"/>
    <s v="WANDK"/>
    <x v="0"/>
    <d v="2017-09-01T00:00:00"/>
    <d v="2017-09-11T00:00:00"/>
    <n v="20.6"/>
    <s v="Die Wandernde Kuh"/>
    <n v="19"/>
    <n v="9.1999999999999993"/>
    <n v="12"/>
    <n v="0.25"/>
    <n v="103.4"/>
  </r>
  <r>
    <n v="10652"/>
    <s v="GOURL"/>
    <x v="6"/>
    <d v="2017-09-01T00:00:00"/>
    <d v="2017-09-08T00:00:00"/>
    <n v="7.14"/>
    <s v="Gourmet Lanchonetes"/>
    <n v="30"/>
    <n v="25.89"/>
    <n v="2"/>
    <n v="0.25"/>
    <n v="45.975000000000001"/>
  </r>
  <r>
    <n v="10650"/>
    <s v="FAMIA"/>
    <x v="3"/>
    <d v="2017-08-29T00:00:00"/>
    <d v="2017-09-03T00:00:00"/>
    <n v="176.81"/>
    <s v="Familia Arquibaldo"/>
    <n v="30"/>
    <n v="25.89"/>
    <n v="30"/>
    <n v="0"/>
    <n v="953.51"/>
  </r>
  <r>
    <n v="10648"/>
    <s v="RICAR"/>
    <x v="3"/>
    <d v="2017-08-28T00:00:00"/>
    <d v="2017-09-09T00:00:00"/>
    <n v="14.25"/>
    <s v="Ricardo Adocicados"/>
    <n v="22"/>
    <n v="21"/>
    <n v="15"/>
    <n v="0"/>
    <n v="329.25"/>
  </r>
  <r>
    <n v="10649"/>
    <s v="MAISD"/>
    <x v="3"/>
    <d v="2017-08-28T00:00:00"/>
    <d v="2017-08-29T00:00:00"/>
    <n v="6.2"/>
    <s v="Maison Dewey"/>
    <n v="28"/>
    <n v="45.6"/>
    <n v="20"/>
    <n v="0"/>
    <n v="918.2"/>
  </r>
  <r>
    <n v="10646"/>
    <s v="HUNGO"/>
    <x v="7"/>
    <d v="2017-08-27T00:00:00"/>
    <d v="2017-09-03T00:00:00"/>
    <n v="142.33000000000001"/>
    <s v="Hungry Owl All-Night Grocers"/>
    <n v="1"/>
    <n v="18"/>
    <n v="15"/>
    <n v="0.25"/>
    <n v="344.83000000000004"/>
  </r>
  <r>
    <n v="10647"/>
    <s v="QUEDE"/>
    <x v="6"/>
    <d v="2017-08-27T00:00:00"/>
    <d v="2017-09-03T00:00:00"/>
    <n v="45.54"/>
    <s v="Que Delícia"/>
    <n v="19"/>
    <n v="9.1999999999999993"/>
    <n v="30"/>
    <n v="0"/>
    <n v="321.54000000000002"/>
  </r>
  <r>
    <n v="10645"/>
    <s v="HANAR"/>
    <x v="6"/>
    <d v="2017-08-26T00:00:00"/>
    <d v="2017-09-02T00:00:00"/>
    <n v="12.41"/>
    <s v="Hanari Carnes"/>
    <n v="18"/>
    <n v="62.5"/>
    <n v="20"/>
    <n v="0"/>
    <n v="1262.4100000000001"/>
  </r>
  <r>
    <n v="10643"/>
    <s v="ALFKI"/>
    <x v="4"/>
    <d v="2017-08-25T00:00:00"/>
    <d v="2017-09-02T00:00:00"/>
    <n v="29.46"/>
    <s v="Alfreds Futterkiste"/>
    <n v="28"/>
    <n v="45.6"/>
    <n v="15"/>
    <n v="0.25"/>
    <n v="542.46"/>
  </r>
  <r>
    <n v="10644"/>
    <s v="WELLI"/>
    <x v="5"/>
    <d v="2017-08-25T00:00:00"/>
    <d v="2017-09-01T00:00:00"/>
    <n v="0.14000000000000001"/>
    <s v="Wellington Importadora"/>
    <n v="18"/>
    <n v="62.5"/>
    <n v="4"/>
    <n v="0.10000000149011612"/>
    <n v="225.13999962747096"/>
  </r>
  <r>
    <n v="10641"/>
    <s v="HILAA"/>
    <x v="6"/>
    <d v="2017-08-22T00:00:00"/>
    <d v="2017-08-26T00:00:00"/>
    <n v="179.61"/>
    <s v="HILARIÓN-Abastos"/>
    <n v="2"/>
    <n v="19"/>
    <n v="50"/>
    <n v="0"/>
    <n v="1129.6100000000001"/>
  </r>
  <r>
    <n v="10642"/>
    <s v="SIMOB"/>
    <x v="8"/>
    <d v="2017-08-22T00:00:00"/>
    <d v="2017-09-05T00:00:00"/>
    <n v="41.89"/>
    <s v="Simons bistro"/>
    <n v="21"/>
    <n v="10"/>
    <n v="30"/>
    <n v="0.20000000298023224"/>
    <n v="281.88999910593031"/>
  </r>
  <r>
    <n v="10640"/>
    <s v="WANDK"/>
    <x v="6"/>
    <d v="2017-08-21T00:00:00"/>
    <d v="2017-08-28T00:00:00"/>
    <n v="23.55"/>
    <s v="Die Wandernde Kuh"/>
    <n v="69"/>
    <n v="36"/>
    <n v="20"/>
    <n v="0.25"/>
    <n v="563.54999999999995"/>
  </r>
  <r>
    <n v="10638"/>
    <s v="LINOD"/>
    <x v="5"/>
    <d v="2017-08-20T00:00:00"/>
    <d v="2017-09-01T00:00:00"/>
    <n v="158.44"/>
    <s v="LINO-Delicateses"/>
    <n v="45"/>
    <n v="9.5"/>
    <n v="20"/>
    <n v="0"/>
    <n v="348.44"/>
  </r>
  <r>
    <n v="10639"/>
    <s v="SANTG"/>
    <x v="8"/>
    <d v="2017-08-20T00:00:00"/>
    <d v="2017-08-27T00:00:00"/>
    <n v="38.64"/>
    <s v="Santé Gourmet"/>
    <n v="18"/>
    <n v="62.5"/>
    <n v="8"/>
    <n v="0"/>
    <n v="538.64"/>
  </r>
  <r>
    <n v="10636"/>
    <s v="WARTH"/>
    <x v="6"/>
    <d v="2017-08-19T00:00:00"/>
    <d v="2017-08-26T00:00:00"/>
    <n v="1.1499999999999999"/>
    <s v="Wartian Herkku"/>
    <n v="4"/>
    <n v="22"/>
    <n v="25"/>
    <n v="0"/>
    <n v="551.15"/>
  </r>
  <r>
    <n v="10637"/>
    <s v="QUEEN"/>
    <x v="4"/>
    <d v="2017-08-19T00:00:00"/>
    <d v="2017-08-26T00:00:00"/>
    <n v="201.29"/>
    <s v="Queen Cozinha"/>
    <n v="11"/>
    <n v="21"/>
    <n v="10"/>
    <n v="0"/>
    <n v="411.28999999999996"/>
  </r>
  <r>
    <n v="10635"/>
    <s v="MAGAA"/>
    <x v="0"/>
    <d v="2017-08-18T00:00:00"/>
    <d v="2017-08-21T00:00:00"/>
    <n v="47.46"/>
    <s v="Magazzini Alimentari Riuniti"/>
    <n v="4"/>
    <n v="22"/>
    <n v="10"/>
    <n v="0.10000000149011612"/>
    <n v="245.45999967217446"/>
  </r>
  <r>
    <n v="10633"/>
    <s v="ERNSH"/>
    <x v="8"/>
    <d v="2017-08-15T00:00:00"/>
    <d v="2017-08-18T00:00:00"/>
    <n v="477.9"/>
    <s v="Ernst Handel"/>
    <n v="12"/>
    <n v="38"/>
    <n v="36"/>
    <n v="0.15000000596046448"/>
    <n v="1640.6999918460847"/>
  </r>
  <r>
    <n v="10634"/>
    <s v="FOLIG"/>
    <x v="6"/>
    <d v="2017-08-15T00:00:00"/>
    <d v="2017-08-21T00:00:00"/>
    <n v="487.38"/>
    <s v="Folies gourmandes"/>
    <n v="7"/>
    <n v="30"/>
    <n v="35"/>
    <n v="0"/>
    <n v="1537.38"/>
  </r>
  <r>
    <n v="10631"/>
    <s v="LAMAI"/>
    <x v="0"/>
    <d v="2017-08-14T00:00:00"/>
    <d v="2017-08-15T00:00:00"/>
    <n v="0.87"/>
    <s v="La maison d'Asie"/>
    <n v="75"/>
    <n v="7.75"/>
    <n v="8"/>
    <n v="0.10000000149011612"/>
    <n v="56.669999907612798"/>
  </r>
  <r>
    <n v="10632"/>
    <s v="WANDK"/>
    <x v="0"/>
    <d v="2017-08-14T00:00:00"/>
    <d v="2017-08-19T00:00:00"/>
    <n v="41.38"/>
    <s v="Die Wandernde Kuh"/>
    <n v="2"/>
    <n v="19"/>
    <n v="30"/>
    <n v="5.000000074505806E-2"/>
    <n v="582.8799995753169"/>
  </r>
  <r>
    <n v="10630"/>
    <s v="KOENE"/>
    <x v="2"/>
    <d v="2017-08-13T00:00:00"/>
    <d v="2017-08-19T00:00:00"/>
    <n v="32.35"/>
    <s v="Königlich Essen"/>
    <n v="55"/>
    <n v="24"/>
    <n v="12"/>
    <n v="5.000000074505806E-2"/>
    <n v="305.9499997854233"/>
  </r>
  <r>
    <n v="10628"/>
    <s v="BLONP"/>
    <x v="6"/>
    <d v="2017-08-12T00:00:00"/>
    <d v="2017-08-20T00:00:00"/>
    <n v="30.36"/>
    <s v="Blondel père et fils"/>
    <n v="1"/>
    <n v="18"/>
    <n v="25"/>
    <n v="0"/>
    <n v="480.36"/>
  </r>
  <r>
    <n v="10629"/>
    <s v="GODOS"/>
    <x v="6"/>
    <d v="2017-08-12T00:00:00"/>
    <d v="2017-08-20T00:00:00"/>
    <n v="85.46"/>
    <s v="Godos Cocina Típica"/>
    <n v="29"/>
    <n v="123.79"/>
    <n v="20"/>
    <n v="0"/>
    <n v="2561.2600000000002"/>
  </r>
  <r>
    <n v="10626"/>
    <s v="BERGS"/>
    <x v="2"/>
    <d v="2017-08-11T00:00:00"/>
    <d v="2017-08-20T00:00:00"/>
    <n v="138.69"/>
    <s v="Berglunds snabbköp"/>
    <n v="53"/>
    <n v="32.799999999999997"/>
    <n v="12"/>
    <n v="0"/>
    <n v="532.29"/>
  </r>
  <r>
    <n v="10627"/>
    <s v="SAVEA"/>
    <x v="0"/>
    <d v="2017-08-11T00:00:00"/>
    <d v="2017-08-21T00:00:00"/>
    <n v="107.46"/>
    <s v="Save-a-lot Markets"/>
    <n v="62"/>
    <n v="49.3"/>
    <n v="15"/>
    <n v="0"/>
    <n v="846.96"/>
  </r>
  <r>
    <n v="10625"/>
    <s v="ANATR"/>
    <x v="5"/>
    <d v="2017-08-08T00:00:00"/>
    <d v="2017-08-14T00:00:00"/>
    <n v="43.9"/>
    <s v="Ana Trujillo Emparedados y helados"/>
    <n v="14"/>
    <n v="23.25"/>
    <n v="3"/>
    <n v="0"/>
    <n v="113.65"/>
  </r>
  <r>
    <n v="10623"/>
    <s v="FRANK"/>
    <x v="0"/>
    <d v="2017-08-07T00:00:00"/>
    <d v="2017-08-12T00:00:00"/>
    <n v="97.18"/>
    <s v="Frankenversand"/>
    <n v="14"/>
    <n v="23.25"/>
    <n v="21"/>
    <n v="0"/>
    <n v="585.43000000000006"/>
  </r>
  <r>
    <n v="10624"/>
    <s v="THECR"/>
    <x v="6"/>
    <d v="2017-08-07T00:00:00"/>
    <d v="2017-08-19T00:00:00"/>
    <n v="94.8"/>
    <s v="The Cracker Box"/>
    <n v="28"/>
    <n v="45.6"/>
    <n v="10"/>
    <n v="0"/>
    <n v="550.79999999999995"/>
  </r>
  <r>
    <n v="10622"/>
    <s v="RICAR"/>
    <x v="6"/>
    <d v="2017-08-06T00:00:00"/>
    <d v="2017-08-11T00:00:00"/>
    <n v="50.97"/>
    <s v="Ricardo Adocicados"/>
    <n v="2"/>
    <n v="19"/>
    <n v="20"/>
    <n v="0"/>
    <n v="430.97"/>
  </r>
  <r>
    <n v="10620"/>
    <s v="LAUGB"/>
    <x v="1"/>
    <d v="2017-08-05T00:00:00"/>
    <d v="2017-08-14T00:00:00"/>
    <n v="0.94"/>
    <s v="Laughing Bacchus Wine Cellars"/>
    <n v="24"/>
    <n v="4.5"/>
    <n v="5"/>
    <n v="0"/>
    <n v="23.44"/>
  </r>
  <r>
    <n v="10621"/>
    <s v="ISLAT"/>
    <x v="6"/>
    <d v="2017-08-05T00:00:00"/>
    <d v="2017-08-11T00:00:00"/>
    <n v="23.73"/>
    <s v="Island Trading"/>
    <n v="19"/>
    <n v="9.1999999999999993"/>
    <n v="5"/>
    <n v="0"/>
    <n v="69.73"/>
  </r>
  <r>
    <n v="10619"/>
    <s v="MEREP"/>
    <x v="5"/>
    <d v="2017-08-04T00:00:00"/>
    <d v="2017-08-07T00:00:00"/>
    <n v="91.05"/>
    <s v="Mère Paillarde"/>
    <n v="21"/>
    <n v="10"/>
    <n v="42"/>
    <n v="0"/>
    <n v="511.05"/>
  </r>
  <r>
    <n v="10618"/>
    <s v="MEREP"/>
    <x v="2"/>
    <d v="2017-08-01T00:00:00"/>
    <d v="2017-08-08T00:00:00"/>
    <n v="154.68"/>
    <s v="Mère Paillarde"/>
    <n v="6"/>
    <n v="25"/>
    <n v="70"/>
    <n v="0"/>
    <n v="1904.68"/>
  </r>
  <r>
    <n v="10616"/>
    <s v="GREAL"/>
    <x v="2"/>
    <d v="2017-07-31T00:00:00"/>
    <d v="2017-08-05T00:00:00"/>
    <n v="116.53"/>
    <s v="Great Lakes Food Market"/>
    <n v="38"/>
    <n v="263.5"/>
    <n v="15"/>
    <n v="5.000000074505806E-2"/>
    <n v="3871.4049970551582"/>
  </r>
  <r>
    <n v="10617"/>
    <s v="GREAL"/>
    <x v="6"/>
    <d v="2017-07-31T00:00:00"/>
    <d v="2017-08-04T00:00:00"/>
    <n v="18.53"/>
    <s v="Great Lakes Food Market"/>
    <n v="59"/>
    <n v="55"/>
    <n v="30"/>
    <n v="0.15000000596046448"/>
    <n v="1421.0299901652336"/>
  </r>
  <r>
    <n v="10615"/>
    <s v="WILMK"/>
    <x v="1"/>
    <d v="2017-07-30T00:00:00"/>
    <d v="2017-08-06T00:00:00"/>
    <n v="0.75"/>
    <s v="Wilman Kala"/>
    <n v="55"/>
    <n v="24"/>
    <n v="5"/>
    <n v="0"/>
    <n v="120.75"/>
  </r>
  <r>
    <n v="10613"/>
    <s v="HILAA"/>
    <x v="6"/>
    <d v="2017-07-29T00:00:00"/>
    <d v="2017-08-01T00:00:00"/>
    <n v="8.11"/>
    <s v="HILARIÓN-Abastos"/>
    <n v="13"/>
    <n v="6"/>
    <n v="8"/>
    <n v="0.10000000149011612"/>
    <n v="51.309999928474426"/>
  </r>
  <r>
    <n v="10614"/>
    <s v="BLAUS"/>
    <x v="0"/>
    <d v="2017-07-29T00:00:00"/>
    <d v="2017-08-01T00:00:00"/>
    <n v="1.93"/>
    <s v="Blauer See Delikatessen"/>
    <n v="11"/>
    <n v="21"/>
    <n v="14"/>
    <n v="0"/>
    <n v="295.93"/>
  </r>
  <r>
    <n v="10612"/>
    <s v="SAVEA"/>
    <x v="2"/>
    <d v="2017-07-28T00:00:00"/>
    <d v="2017-08-01T00:00:00"/>
    <n v="544.08000000000004"/>
    <s v="Save-a-lot Markets"/>
    <n v="10"/>
    <n v="31"/>
    <n v="70"/>
    <n v="0"/>
    <n v="2714.08"/>
  </r>
  <r>
    <n v="10610"/>
    <s v="LAMAI"/>
    <x v="0"/>
    <d v="2017-07-25T00:00:00"/>
    <d v="2017-08-06T00:00:00"/>
    <n v="26.78"/>
    <s v="La maison d'Asie"/>
    <n v="36"/>
    <n v="19"/>
    <n v="21"/>
    <n v="0.25"/>
    <n v="326.02999999999997"/>
  </r>
  <r>
    <n v="10611"/>
    <s v="WOLZA"/>
    <x v="4"/>
    <d v="2017-07-25T00:00:00"/>
    <d v="2017-08-01T00:00:00"/>
    <n v="80.650000000000006"/>
    <s v="Wolski Zajazd"/>
    <n v="1"/>
    <n v="18"/>
    <n v="6"/>
    <n v="0"/>
    <n v="188.65"/>
  </r>
  <r>
    <n v="10609"/>
    <s v="DUMON"/>
    <x v="8"/>
    <d v="2017-07-24T00:00:00"/>
    <d v="2017-07-30T00:00:00"/>
    <n v="1.85"/>
    <s v="Du monde entier"/>
    <n v="1"/>
    <n v="18"/>
    <n v="3"/>
    <n v="0"/>
    <n v="55.85"/>
  </r>
  <r>
    <n v="10608"/>
    <s v="TOMSP"/>
    <x v="6"/>
    <d v="2017-07-23T00:00:00"/>
    <d v="2017-08-01T00:00:00"/>
    <n v="27.79"/>
    <s v="Toms Spezialitäten"/>
    <n v="56"/>
    <n v="38"/>
    <n v="28"/>
    <n v="0"/>
    <n v="1091.79"/>
  </r>
  <r>
    <n v="10606"/>
    <s v="TRADH"/>
    <x v="6"/>
    <d v="2017-07-22T00:00:00"/>
    <d v="2017-07-31T00:00:00"/>
    <n v="79.400000000000006"/>
    <s v="Tradição Hipermercados"/>
    <n v="4"/>
    <n v="22"/>
    <n v="20"/>
    <n v="0.20000000298023224"/>
    <n v="431.39999868869779"/>
  </r>
  <r>
    <n v="10607"/>
    <s v="SAVEA"/>
    <x v="3"/>
    <d v="2017-07-22T00:00:00"/>
    <d v="2017-07-25T00:00:00"/>
    <n v="200.24"/>
    <s v="Save-a-lot Markets"/>
    <n v="7"/>
    <n v="30"/>
    <n v="45"/>
    <n v="0"/>
    <n v="1550.24"/>
  </r>
  <r>
    <n v="10605"/>
    <s v="MEREP"/>
    <x v="2"/>
    <d v="2017-07-21T00:00:00"/>
    <d v="2017-07-29T00:00:00"/>
    <n v="379.13"/>
    <s v="Mère Paillarde"/>
    <n v="16"/>
    <n v="17.45"/>
    <n v="30"/>
    <n v="5.000000074505806E-2"/>
    <n v="876.4549996099621"/>
  </r>
  <r>
    <n v="10603"/>
    <s v="SAVEA"/>
    <x v="0"/>
    <d v="2017-07-18T00:00:00"/>
    <d v="2017-08-08T00:00:00"/>
    <n v="48.77"/>
    <s v="Save-a-lot Markets"/>
    <n v="22"/>
    <n v="21"/>
    <n v="48"/>
    <n v="0"/>
    <n v="1056.77"/>
  </r>
  <r>
    <n v="10604"/>
    <s v="FURIB"/>
    <x v="2"/>
    <d v="2017-07-18T00:00:00"/>
    <d v="2017-07-29T00:00:00"/>
    <n v="7.46"/>
    <s v="Furia Bacalhau e Frutos do Mar"/>
    <n v="48"/>
    <n v="12.75"/>
    <n v="6"/>
    <n v="0.10000000149011612"/>
    <n v="76.309999886006111"/>
  </r>
  <r>
    <n v="10602"/>
    <s v="VAFFE"/>
    <x v="0"/>
    <d v="2017-07-17T00:00:00"/>
    <d v="2017-07-22T00:00:00"/>
    <n v="2.92"/>
    <s v="Vaffeljernet"/>
    <n v="77"/>
    <n v="13"/>
    <n v="5"/>
    <n v="0.25"/>
    <n v="51.67"/>
  </r>
  <r>
    <n v="10600"/>
    <s v="HUNGC"/>
    <x v="6"/>
    <d v="2017-07-16T00:00:00"/>
    <d v="2017-07-21T00:00:00"/>
    <n v="45.13"/>
    <s v="Hungry Coyote Import Store"/>
    <n v="54"/>
    <n v="7.45"/>
    <n v="4"/>
    <n v="0"/>
    <n v="74.930000000000007"/>
  </r>
  <r>
    <n v="10601"/>
    <s v="HILAA"/>
    <x v="8"/>
    <d v="2017-07-16T00:00:00"/>
    <d v="2017-07-22T00:00:00"/>
    <n v="58.3"/>
    <s v="HILARIÓN-Abastos"/>
    <n v="13"/>
    <n v="6"/>
    <n v="60"/>
    <n v="0"/>
    <n v="418.3"/>
  </r>
  <r>
    <n v="10599"/>
    <s v="BSBEV"/>
    <x v="4"/>
    <d v="2017-07-15T00:00:00"/>
    <d v="2017-07-21T00:00:00"/>
    <n v="29.98"/>
    <s v="B's Beverages"/>
    <n v="62"/>
    <n v="49.3"/>
    <n v="10"/>
    <n v="0"/>
    <n v="522.98"/>
  </r>
  <r>
    <n v="10598"/>
    <s v="RATTC"/>
    <x v="2"/>
    <d v="2017-07-14T00:00:00"/>
    <d v="2017-07-18T00:00:00"/>
    <n v="44.42"/>
    <s v="Rattlesnake Canyon Grocery"/>
    <n v="27"/>
    <n v="43.9"/>
    <n v="50"/>
    <n v="0"/>
    <n v="2239.42"/>
  </r>
  <r>
    <n v="10596"/>
    <s v="WHITC"/>
    <x v="0"/>
    <d v="2017-07-11T00:00:00"/>
    <d v="2017-08-12T00:00:00"/>
    <n v="16.34"/>
    <s v="White Clover Markets"/>
    <n v="56"/>
    <n v="38"/>
    <n v="5"/>
    <n v="0.20000000298023224"/>
    <n v="168.33999943375588"/>
  </r>
  <r>
    <n v="10597"/>
    <s v="PICCO"/>
    <x v="8"/>
    <d v="2017-07-11T00:00:00"/>
    <d v="2017-07-18T00:00:00"/>
    <n v="35.119999999999997"/>
    <s v="Piccolo und mehr"/>
    <n v="24"/>
    <n v="4.5"/>
    <n v="35"/>
    <n v="0.20000000298023224"/>
    <n v="161.11999953061343"/>
  </r>
  <r>
    <n v="10595"/>
    <s v="ERNSH"/>
    <x v="1"/>
    <d v="2017-07-10T00:00:00"/>
    <d v="2017-07-14T00:00:00"/>
    <n v="96.78"/>
    <s v="Ernst Handel"/>
    <n v="35"/>
    <n v="18"/>
    <n v="30"/>
    <n v="0.25"/>
    <n v="501.78"/>
  </r>
  <r>
    <n v="10593"/>
    <s v="LEHMS"/>
    <x v="8"/>
    <d v="2017-07-09T00:00:00"/>
    <d v="2017-08-13T00:00:00"/>
    <n v="174.2"/>
    <s v="Lehmanns Marktstand"/>
    <n v="20"/>
    <n v="81"/>
    <n v="21"/>
    <n v="0.20000000298023224"/>
    <n v="1534.999994930625"/>
  </r>
  <r>
    <n v="10594"/>
    <s v="OLDWO"/>
    <x v="5"/>
    <d v="2017-07-09T00:00:00"/>
    <d v="2017-07-16T00:00:00"/>
    <n v="5.24"/>
    <s v="Old World Delicatessen"/>
    <n v="52"/>
    <n v="7"/>
    <n v="24"/>
    <n v="0"/>
    <n v="173.24"/>
  </r>
  <r>
    <n v="10592"/>
    <s v="LEHMS"/>
    <x v="5"/>
    <d v="2017-07-08T00:00:00"/>
    <d v="2017-07-16T00:00:00"/>
    <n v="32.1"/>
    <s v="Lehmanns Marktstand"/>
    <n v="15"/>
    <n v="15.5"/>
    <n v="25"/>
    <n v="5.000000074505806E-2"/>
    <n v="400.22499971129002"/>
  </r>
  <r>
    <n v="10590"/>
    <s v="MEREP"/>
    <x v="6"/>
    <d v="2017-07-07T00:00:00"/>
    <d v="2017-07-14T00:00:00"/>
    <n v="44.77"/>
    <s v="Mère Paillarde"/>
    <n v="1"/>
    <n v="18"/>
    <n v="20"/>
    <n v="0"/>
    <n v="404.77"/>
  </r>
  <r>
    <n v="10591"/>
    <s v="VAFFE"/>
    <x v="2"/>
    <d v="2017-07-07T00:00:00"/>
    <d v="2017-07-16T00:00:00"/>
    <n v="55.92"/>
    <s v="Vaffeljernet"/>
    <n v="3"/>
    <n v="10"/>
    <n v="14"/>
    <n v="0"/>
    <n v="195.92000000000002"/>
  </r>
  <r>
    <n v="10589"/>
    <s v="GREAL"/>
    <x v="0"/>
    <d v="2017-07-04T00:00:00"/>
    <d v="2017-07-14T00:00:00"/>
    <n v="4.42"/>
    <s v="Great Lakes Food Market"/>
    <n v="35"/>
    <n v="18"/>
    <n v="4"/>
    <n v="0"/>
    <n v="76.42"/>
  </r>
  <r>
    <n v="10588"/>
    <s v="QUICK"/>
    <x v="1"/>
    <d v="2017-07-03T00:00:00"/>
    <d v="2017-07-10T00:00:00"/>
    <n v="194.67"/>
    <s v="QUICK-Stop"/>
    <n v="18"/>
    <n v="62.5"/>
    <n v="40"/>
    <n v="0.20000000298023224"/>
    <n v="2194.6699925494195"/>
  </r>
  <r>
    <n v="10586"/>
    <s v="REGGC"/>
    <x v="7"/>
    <d v="2017-07-02T00:00:00"/>
    <d v="2017-07-09T00:00:00"/>
    <n v="0.48"/>
    <s v="Reggiani Caseifici"/>
    <n v="52"/>
    <n v="7"/>
    <n v="4"/>
    <n v="0.15000000596046448"/>
    <n v="24.279999833106995"/>
  </r>
  <r>
    <n v="10587"/>
    <s v="QUEDE"/>
    <x v="2"/>
    <d v="2017-07-02T00:00:00"/>
    <d v="2017-07-09T00:00:00"/>
    <n v="62.52"/>
    <s v="Que Delícia"/>
    <n v="26"/>
    <n v="31.23"/>
    <n v="6"/>
    <n v="0"/>
    <n v="249.9"/>
  </r>
  <r>
    <n v="10585"/>
    <s v="WELLI"/>
    <x v="8"/>
    <d v="2017-07-01T00:00:00"/>
    <d v="2017-07-10T00:00:00"/>
    <n v="13.41"/>
    <s v="Wellington Importadora"/>
    <n v="47"/>
    <n v="9.5"/>
    <n v="15"/>
    <n v="0"/>
    <n v="155.91"/>
  </r>
  <r>
    <n v="10583"/>
    <s v="WARTH"/>
    <x v="1"/>
    <d v="2017-06-30T00:00:00"/>
    <d v="2017-07-04T00:00:00"/>
    <n v="7.28"/>
    <s v="Wartian Herkku"/>
    <n v="29"/>
    <n v="123.79"/>
    <n v="10"/>
    <n v="0"/>
    <n v="1245.18"/>
  </r>
  <r>
    <n v="10584"/>
    <s v="BLONP"/>
    <x v="6"/>
    <d v="2017-06-30T00:00:00"/>
    <d v="2017-07-04T00:00:00"/>
    <n v="59.14"/>
    <s v="Blondel père et fils"/>
    <n v="31"/>
    <n v="12.5"/>
    <n v="50"/>
    <n v="5.000000074505806E-2"/>
    <n v="652.8899995343387"/>
  </r>
  <r>
    <n v="10582"/>
    <s v="BLAUS"/>
    <x v="5"/>
    <d v="2017-06-27T00:00:00"/>
    <d v="2017-07-14T00:00:00"/>
    <n v="27.71"/>
    <s v="Blauer See Delikatessen"/>
    <n v="57"/>
    <n v="19.5"/>
    <n v="4"/>
    <n v="0"/>
    <n v="105.71000000000001"/>
  </r>
  <r>
    <n v="10580"/>
    <s v="OTTIK"/>
    <x v="6"/>
    <d v="2017-06-26T00:00:00"/>
    <d v="2017-07-01T00:00:00"/>
    <n v="75.89"/>
    <s v="Ottilies Käseladen"/>
    <n v="14"/>
    <n v="23.25"/>
    <n v="15"/>
    <n v="5.000000074505806E-2"/>
    <n v="407.20249974016099"/>
  </r>
  <r>
    <n v="10581"/>
    <s v="FAMIA"/>
    <x v="5"/>
    <d v="2017-06-26T00:00:00"/>
    <d v="2017-07-02T00:00:00"/>
    <n v="3.01"/>
    <s v="Familia Arquibaldo"/>
    <n v="75"/>
    <n v="7.75"/>
    <n v="50"/>
    <n v="0.20000000298023224"/>
    <n v="313.00999884516"/>
  </r>
  <r>
    <n v="10579"/>
    <s v="LETSS"/>
    <x v="2"/>
    <d v="2017-06-25T00:00:00"/>
    <d v="2017-07-04T00:00:00"/>
    <n v="13.73"/>
    <s v="Let's Stop N Shop"/>
    <n v="15"/>
    <n v="15.5"/>
    <n v="10"/>
    <n v="0"/>
    <n v="168.73"/>
  </r>
  <r>
    <n v="10578"/>
    <s v="BSBEV"/>
    <x v="6"/>
    <d v="2017-06-24T00:00:00"/>
    <d v="2017-07-25T00:00:00"/>
    <n v="29.6"/>
    <s v="B's Beverages"/>
    <n v="35"/>
    <n v="18"/>
    <n v="20"/>
    <n v="0"/>
    <n v="389.6"/>
  </r>
  <r>
    <n v="10576"/>
    <s v="TORTU"/>
    <x v="5"/>
    <d v="2017-06-23T00:00:00"/>
    <d v="2017-06-30T00:00:00"/>
    <n v="18.559999999999999"/>
    <s v="Tortuga Restaurante"/>
    <n v="1"/>
    <n v="18"/>
    <n v="10"/>
    <n v="0"/>
    <n v="198.56"/>
  </r>
  <r>
    <n v="10577"/>
    <s v="TRAIH"/>
    <x v="7"/>
    <d v="2017-06-23T00:00:00"/>
    <d v="2017-06-30T00:00:00"/>
    <n v="25.41"/>
    <s v="Trail's Head Gourmet Provisioners"/>
    <n v="39"/>
    <n v="18"/>
    <n v="10"/>
    <n v="0"/>
    <n v="205.41"/>
  </r>
  <r>
    <n v="10575"/>
    <s v="MORGK"/>
    <x v="3"/>
    <d v="2017-06-20T00:00:00"/>
    <d v="2017-06-30T00:00:00"/>
    <n v="127.34"/>
    <s v="Morgenstern Gesundkost"/>
    <n v="59"/>
    <n v="55"/>
    <n v="12"/>
    <n v="0"/>
    <n v="787.34"/>
  </r>
  <r>
    <n v="10573"/>
    <s v="ANTON"/>
    <x v="8"/>
    <d v="2017-06-19T00:00:00"/>
    <d v="2017-06-20T00:00:00"/>
    <n v="84.84"/>
    <s v="Antonio Moreno Taquería"/>
    <n v="17"/>
    <n v="39"/>
    <n v="18"/>
    <n v="0"/>
    <n v="786.84"/>
  </r>
  <r>
    <n v="10574"/>
    <s v="TRAIH"/>
    <x v="6"/>
    <d v="2017-06-19T00:00:00"/>
    <d v="2017-06-30T00:00:00"/>
    <n v="37.6"/>
    <s v="Trail's Head Gourmet Provisioners"/>
    <n v="33"/>
    <n v="2.5"/>
    <n v="14"/>
    <n v="0"/>
    <n v="72.599999999999994"/>
  </r>
  <r>
    <n v="10572"/>
    <s v="BERGS"/>
    <x v="5"/>
    <d v="2017-06-18T00:00:00"/>
    <d v="2017-06-25T00:00:00"/>
    <n v="116.43"/>
    <s v="Berglunds snabbköp"/>
    <n v="16"/>
    <n v="17.45"/>
    <n v="12"/>
    <n v="0.10000000149011612"/>
    <n v="304.88999968796963"/>
  </r>
  <r>
    <n v="10570"/>
    <s v="MEREP"/>
    <x v="5"/>
    <d v="2017-06-17T00:00:00"/>
    <d v="2017-06-19T00:00:00"/>
    <n v="188.99"/>
    <s v="Mère Paillarde"/>
    <n v="11"/>
    <n v="21"/>
    <n v="15"/>
    <n v="5.000000074505806E-2"/>
    <n v="488.23999976530672"/>
  </r>
  <r>
    <n v="10571"/>
    <s v="ERNSH"/>
    <x v="0"/>
    <d v="2017-06-17T00:00:00"/>
    <d v="2017-07-04T00:00:00"/>
    <n v="26.06"/>
    <s v="Ernst Handel"/>
    <n v="14"/>
    <n v="23.25"/>
    <n v="11"/>
    <n v="0.15000000596046448"/>
    <n v="243.44749847561121"/>
  </r>
  <r>
    <n v="10569"/>
    <s v="RATTC"/>
    <x v="3"/>
    <d v="2017-06-16T00:00:00"/>
    <d v="2017-07-11T00:00:00"/>
    <n v="58.98"/>
    <s v="Rattlesnake Canyon Grocery"/>
    <n v="31"/>
    <n v="12.5"/>
    <n v="35"/>
    <n v="0.20000000298023224"/>
    <n v="408.97999869614841"/>
  </r>
  <r>
    <n v="10568"/>
    <s v="GALED"/>
    <x v="5"/>
    <d v="2017-06-13T00:00:00"/>
    <d v="2017-07-09T00:00:00"/>
    <n v="6.54"/>
    <s v="Galería del gastronómo"/>
    <n v="10"/>
    <n v="31"/>
    <n v="5"/>
    <n v="0"/>
    <n v="161.54"/>
  </r>
  <r>
    <n v="10566"/>
    <s v="BLONP"/>
    <x v="7"/>
    <d v="2017-06-12T00:00:00"/>
    <d v="2017-06-18T00:00:00"/>
    <n v="88.4"/>
    <s v="Blondel père et fils"/>
    <n v="11"/>
    <n v="21"/>
    <n v="35"/>
    <n v="0.15000000596046448"/>
    <n v="713.14999561905859"/>
  </r>
  <r>
    <n v="10567"/>
    <s v="HUNGO"/>
    <x v="2"/>
    <d v="2017-06-12T00:00:00"/>
    <d v="2017-06-17T00:00:00"/>
    <n v="33.97"/>
    <s v="Hungry Owl All-Night Grocers"/>
    <n v="31"/>
    <n v="12.5"/>
    <n v="60"/>
    <n v="0.20000000298023224"/>
    <n v="633.96999776482585"/>
  </r>
  <r>
    <n v="10565"/>
    <s v="MEREP"/>
    <x v="0"/>
    <d v="2017-06-11T00:00:00"/>
    <d v="2017-06-18T00:00:00"/>
    <n v="7.15"/>
    <s v="Mère Paillarde"/>
    <n v="24"/>
    <n v="4.5"/>
    <n v="25"/>
    <n v="0.10000000149011612"/>
    <n v="108.39999983236194"/>
  </r>
  <r>
    <n v="10563"/>
    <s v="RICAR"/>
    <x v="1"/>
    <d v="2017-06-10T00:00:00"/>
    <d v="2017-06-24T00:00:00"/>
    <n v="60.43"/>
    <s v="Ricardo Adocicados"/>
    <n v="36"/>
    <n v="19"/>
    <n v="25"/>
    <n v="0"/>
    <n v="535.42999999999995"/>
  </r>
  <r>
    <n v="10564"/>
    <s v="RATTC"/>
    <x v="6"/>
    <d v="2017-06-10T00:00:00"/>
    <d v="2017-06-16T00:00:00"/>
    <n v="13.75"/>
    <s v="Rattlesnake Canyon Grocery"/>
    <n v="17"/>
    <n v="39"/>
    <n v="16"/>
    <n v="5.000000074505806E-2"/>
    <n v="606.54999953508377"/>
  </r>
  <r>
    <n v="10562"/>
    <s v="REGGC"/>
    <x v="2"/>
    <d v="2017-06-09T00:00:00"/>
    <d v="2017-06-12T00:00:00"/>
    <n v="22.95"/>
    <s v="Reggiani Caseifici"/>
    <n v="33"/>
    <n v="2.5"/>
    <n v="20"/>
    <n v="0.10000000149011612"/>
    <n v="67.949999925494197"/>
  </r>
  <r>
    <n v="10560"/>
    <s v="FRANK"/>
    <x v="0"/>
    <d v="2017-06-06T00:00:00"/>
    <d v="2017-06-09T00:00:00"/>
    <n v="36.65"/>
    <s v="Frankenversand"/>
    <n v="30"/>
    <n v="25.89"/>
    <n v="20"/>
    <n v="0"/>
    <n v="554.44999999999993"/>
  </r>
  <r>
    <n v="10561"/>
    <s v="FOLKO"/>
    <x v="1"/>
    <d v="2017-06-06T00:00:00"/>
    <d v="2017-06-09T00:00:00"/>
    <n v="242.21"/>
    <s v="Folk och fä HB"/>
    <n v="44"/>
    <n v="19.45"/>
    <n v="10"/>
    <n v="0"/>
    <n v="436.71000000000004"/>
  </r>
  <r>
    <n v="10559"/>
    <s v="BLONP"/>
    <x v="4"/>
    <d v="2017-06-05T00:00:00"/>
    <d v="2017-06-13T00:00:00"/>
    <n v="8.0500000000000007"/>
    <s v="Blondel père et fils"/>
    <n v="41"/>
    <n v="9.65"/>
    <n v="12"/>
    <n v="5.000000074505806E-2"/>
    <n v="118.05999991372228"/>
  </r>
  <r>
    <n v="10558"/>
    <s v="AROUT"/>
    <x v="2"/>
    <d v="2017-06-04T00:00:00"/>
    <d v="2017-06-10T00:00:00"/>
    <n v="72.97"/>
    <s v="Around the Horn"/>
    <n v="47"/>
    <n v="9.5"/>
    <n v="25"/>
    <n v="0"/>
    <n v="310.47000000000003"/>
  </r>
  <r>
    <n v="10556"/>
    <s v="SIMOB"/>
    <x v="1"/>
    <d v="2017-06-03T00:00:00"/>
    <d v="2017-06-13T00:00:00"/>
    <n v="9.8000000000000007"/>
    <s v="Simons bistro"/>
    <n v="72"/>
    <n v="34.799999999999997"/>
    <n v="24"/>
    <n v="0"/>
    <n v="844.99999999999989"/>
  </r>
  <r>
    <n v="10557"/>
    <s v="LEHMS"/>
    <x v="7"/>
    <d v="2017-06-03T00:00:00"/>
    <d v="2017-06-06T00:00:00"/>
    <n v="96.72"/>
    <s v="Lehmanns Marktstand"/>
    <n v="64"/>
    <n v="33.25"/>
    <n v="30"/>
    <n v="0"/>
    <n v="1094.22"/>
  </r>
  <r>
    <n v="10555"/>
    <s v="SAVEA"/>
    <x v="4"/>
    <d v="2017-06-02T00:00:00"/>
    <d v="2017-06-04T00:00:00"/>
    <n v="252.49"/>
    <s v="Save-a-lot Markets"/>
    <n v="14"/>
    <n v="23.25"/>
    <n v="30"/>
    <n v="0.20000000298023224"/>
    <n v="810.48999792128802"/>
  </r>
  <r>
    <n v="10553"/>
    <s v="WARTH"/>
    <x v="1"/>
    <d v="2017-05-30T00:00:00"/>
    <d v="2017-06-03T00:00:00"/>
    <n v="149.49"/>
    <s v="Wartian Herkku"/>
    <n v="11"/>
    <n v="21"/>
    <n v="15"/>
    <n v="0"/>
    <n v="464.49"/>
  </r>
  <r>
    <n v="10554"/>
    <s v="OTTIK"/>
    <x v="6"/>
    <d v="2017-05-30T00:00:00"/>
    <d v="2017-06-05T00:00:00"/>
    <n v="120.97"/>
    <s v="Ottilies Käseladen"/>
    <n v="16"/>
    <n v="17.45"/>
    <n v="30"/>
    <n v="5.000000074505806E-2"/>
    <n v="618.29499960996213"/>
  </r>
  <r>
    <n v="10552"/>
    <s v="HILAA"/>
    <x v="1"/>
    <d v="2017-05-29T00:00:00"/>
    <d v="2017-06-05T00:00:00"/>
    <n v="83.22"/>
    <s v="HILARIÓN-Abastos"/>
    <n v="69"/>
    <n v="36"/>
    <n v="18"/>
    <n v="0"/>
    <n v="731.22"/>
  </r>
  <r>
    <n v="10550"/>
    <s v="GODOS"/>
    <x v="8"/>
    <d v="2017-05-28T00:00:00"/>
    <d v="2017-06-06T00:00:00"/>
    <n v="4.32"/>
    <s v="Godos Cocina Típica"/>
    <n v="17"/>
    <n v="39"/>
    <n v="8"/>
    <n v="0.10000000149011612"/>
    <n v="285.11999953508376"/>
  </r>
  <r>
    <n v="10551"/>
    <s v="FURIB"/>
    <x v="6"/>
    <d v="2017-05-28T00:00:00"/>
    <d v="2017-06-06T00:00:00"/>
    <n v="72.95"/>
    <s v="Furia Bacalhau e Frutos do Mar"/>
    <n v="16"/>
    <n v="17.45"/>
    <n v="40"/>
    <n v="0.15000000596046448"/>
    <n v="666.24999583959584"/>
  </r>
  <r>
    <n v="10549"/>
    <s v="QUICK"/>
    <x v="3"/>
    <d v="2017-05-27T00:00:00"/>
    <d v="2017-05-30T00:00:00"/>
    <n v="171.24"/>
    <s v="QUICK-Stop"/>
    <n v="31"/>
    <n v="12.5"/>
    <n v="55"/>
    <n v="0.15000000596046448"/>
    <n v="755.61499590218068"/>
  </r>
  <r>
    <n v="10548"/>
    <s v="TOMSP"/>
    <x v="5"/>
    <d v="2017-05-26T00:00:00"/>
    <d v="2017-06-02T00:00:00"/>
    <n v="1.43"/>
    <s v="Toms Spezialitäten"/>
    <n v="34"/>
    <n v="14"/>
    <n v="10"/>
    <n v="0.25"/>
    <n v="106.43"/>
  </r>
  <r>
    <n v="10546"/>
    <s v="VICTE"/>
    <x v="2"/>
    <d v="2017-05-23T00:00:00"/>
    <d v="2017-05-27T00:00:00"/>
    <n v="194.72"/>
    <s v="Victuailles en stock"/>
    <n v="7"/>
    <n v="30"/>
    <n v="10"/>
    <n v="0"/>
    <n v="494.72"/>
  </r>
  <r>
    <n v="10547"/>
    <s v="SEVES"/>
    <x v="5"/>
    <d v="2017-05-23T00:00:00"/>
    <d v="2017-06-02T00:00:00"/>
    <n v="178.43"/>
    <s v="Seven Seas Imports"/>
    <n v="32"/>
    <n v="32"/>
    <n v="24"/>
    <n v="0.15000000596046448"/>
    <n v="831.22999542236334"/>
  </r>
  <r>
    <n v="10545"/>
    <s v="LAZYK"/>
    <x v="0"/>
    <d v="2017-05-22T00:00:00"/>
    <d v="2017-06-26T00:00:00"/>
    <n v="11.92"/>
    <s v="Lazy K Kountry Store"/>
    <n v="11"/>
    <n v="21"/>
    <n v="10"/>
    <n v="0"/>
    <n v="221.92"/>
  </r>
  <r>
    <n v="10543"/>
    <s v="LILAS"/>
    <x v="0"/>
    <d v="2017-05-21T00:00:00"/>
    <d v="2017-05-23T00:00:00"/>
    <n v="48.17"/>
    <s v="LILA-Supermercado"/>
    <n v="12"/>
    <n v="38"/>
    <n v="30"/>
    <n v="0.15000000596046448"/>
    <n v="1017.1699932050705"/>
  </r>
  <r>
    <n v="10544"/>
    <s v="LONEP"/>
    <x v="6"/>
    <d v="2017-05-21T00:00:00"/>
    <d v="2017-05-30T00:00:00"/>
    <n v="24.91"/>
    <s v="Lonesome Pine Restaurant"/>
    <n v="28"/>
    <n v="45.6"/>
    <n v="7"/>
    <n v="0"/>
    <n v="344.11"/>
  </r>
  <r>
    <n v="10542"/>
    <s v="KOENE"/>
    <x v="2"/>
    <d v="2017-05-20T00:00:00"/>
    <d v="2017-05-26T00:00:00"/>
    <n v="10.95"/>
    <s v="Königlich Essen"/>
    <n v="11"/>
    <n v="21"/>
    <n v="15"/>
    <n v="5.000000074505806E-2"/>
    <n v="310.1999997653067"/>
  </r>
  <r>
    <n v="10540"/>
    <s v="QUICK"/>
    <x v="5"/>
    <d v="2017-05-19T00:00:00"/>
    <d v="2017-06-13T00:00:00"/>
    <n v="1007.64"/>
    <s v="QUICK-Stop"/>
    <n v="3"/>
    <n v="10"/>
    <n v="60"/>
    <n v="0"/>
    <n v="1607.6399999999999"/>
  </r>
  <r>
    <n v="10541"/>
    <s v="HANAR"/>
    <x v="1"/>
    <d v="2017-05-19T00:00:00"/>
    <d v="2017-05-29T00:00:00"/>
    <n v="68.650000000000006"/>
    <s v="Hanari Carnes"/>
    <n v="24"/>
    <n v="4.5"/>
    <n v="35"/>
    <n v="0.10000000149011612"/>
    <n v="210.39999976530672"/>
  </r>
  <r>
    <n v="10539"/>
    <s v="BSBEV"/>
    <x v="4"/>
    <d v="2017-05-16T00:00:00"/>
    <d v="2017-05-23T00:00:00"/>
    <n v="12.36"/>
    <s v="B's Beverages"/>
    <n v="13"/>
    <n v="6"/>
    <n v="8"/>
    <n v="0"/>
    <n v="60.36"/>
  </r>
  <r>
    <n v="10538"/>
    <s v="BSBEV"/>
    <x v="7"/>
    <d v="2017-05-15T00:00:00"/>
    <d v="2017-05-16T00:00:00"/>
    <n v="4.87"/>
    <s v="B's Beverages"/>
    <n v="70"/>
    <n v="15"/>
    <n v="7"/>
    <n v="0"/>
    <n v="109.87"/>
  </r>
  <r>
    <n v="10536"/>
    <s v="LEHMS"/>
    <x v="5"/>
    <d v="2017-05-14T00:00:00"/>
    <d v="2017-06-06T00:00:00"/>
    <n v="58.88"/>
    <s v="Lehmanns Marktstand"/>
    <n v="12"/>
    <n v="38"/>
    <n v="15"/>
    <n v="0.25"/>
    <n v="486.38"/>
  </r>
  <r>
    <n v="10537"/>
    <s v="RICSU"/>
    <x v="2"/>
    <d v="2017-05-14T00:00:00"/>
    <d v="2017-05-19T00:00:00"/>
    <n v="78.849999999999994"/>
    <s v="Richter Supermarkt"/>
    <n v="31"/>
    <n v="12.5"/>
    <n v="30"/>
    <n v="0"/>
    <n v="453.85"/>
  </r>
  <r>
    <n v="10535"/>
    <s v="ANTON"/>
    <x v="6"/>
    <d v="2017-05-13T00:00:00"/>
    <d v="2017-05-21T00:00:00"/>
    <n v="15.64"/>
    <s v="Antonio Moreno Taquería"/>
    <n v="11"/>
    <n v="21"/>
    <n v="50"/>
    <n v="0.10000000149011612"/>
    <n v="960.63999843537806"/>
  </r>
  <r>
    <n v="10533"/>
    <s v="FOLKO"/>
    <x v="0"/>
    <d v="2017-05-12T00:00:00"/>
    <d v="2017-05-22T00:00:00"/>
    <n v="188.04"/>
    <s v="Folk och fä HB"/>
    <n v="4"/>
    <n v="22"/>
    <n v="50"/>
    <n v="5.000000074505806E-2"/>
    <n v="1233.0399991804361"/>
  </r>
  <r>
    <n v="10534"/>
    <s v="LEHMS"/>
    <x v="0"/>
    <d v="2017-05-12T00:00:00"/>
    <d v="2017-05-14T00:00:00"/>
    <n v="27.94"/>
    <s v="Lehmanns Marktstand"/>
    <n v="30"/>
    <n v="25.89"/>
    <n v="10"/>
    <n v="0"/>
    <n v="286.83999999999997"/>
  </r>
  <r>
    <n v="10532"/>
    <s v="EASTC"/>
    <x v="8"/>
    <d v="2017-05-09T00:00:00"/>
    <d v="2017-05-12T00:00:00"/>
    <n v="74.459999999999994"/>
    <s v="Eastern Connection"/>
    <n v="30"/>
    <n v="25.89"/>
    <n v="15"/>
    <n v="0"/>
    <n v="462.81"/>
  </r>
  <r>
    <n v="10530"/>
    <s v="PICCO"/>
    <x v="5"/>
    <d v="2017-05-08T00:00:00"/>
    <d v="2017-05-12T00:00:00"/>
    <n v="339.22"/>
    <s v="Piccolo und mehr"/>
    <n v="17"/>
    <n v="39"/>
    <n v="40"/>
    <n v="0"/>
    <n v="1899.22"/>
  </r>
  <r>
    <n v="10531"/>
    <s v="OCEAN"/>
    <x v="8"/>
    <d v="2017-05-08T00:00:00"/>
    <d v="2017-05-19T00:00:00"/>
    <n v="8.1199999999999992"/>
    <s v="Océano Atlántico Ltda."/>
    <n v="59"/>
    <n v="55"/>
    <n v="2"/>
    <n v="0"/>
    <n v="118.12"/>
  </r>
  <r>
    <n v="10529"/>
    <s v="MAISD"/>
    <x v="3"/>
    <d v="2017-05-07T00:00:00"/>
    <d v="2017-05-09T00:00:00"/>
    <n v="66.69"/>
    <s v="Maison Dewey"/>
    <n v="55"/>
    <n v="24"/>
    <n v="14"/>
    <n v="0"/>
    <n v="402.69"/>
  </r>
  <r>
    <n v="10528"/>
    <s v="GREAL"/>
    <x v="4"/>
    <d v="2017-05-06T00:00:00"/>
    <d v="2017-05-09T00:00:00"/>
    <n v="3.35"/>
    <s v="Great Lakes Food Market"/>
    <n v="11"/>
    <n v="21"/>
    <n v="3"/>
    <n v="0"/>
    <n v="66.349999999999994"/>
  </r>
  <r>
    <n v="10526"/>
    <s v="WARTH"/>
    <x v="6"/>
    <d v="2017-05-05T00:00:00"/>
    <d v="2017-05-15T00:00:00"/>
    <n v="58.59"/>
    <s v="Wartian Herkku"/>
    <n v="1"/>
    <n v="18"/>
    <n v="8"/>
    <n v="0.15000000596046448"/>
    <n v="180.98999914169312"/>
  </r>
  <r>
    <n v="10527"/>
    <s v="QUICK"/>
    <x v="8"/>
    <d v="2017-05-05T00:00:00"/>
    <d v="2017-05-07T00:00:00"/>
    <n v="41.9"/>
    <s v="QUICK-Stop"/>
    <n v="4"/>
    <n v="22"/>
    <n v="50"/>
    <n v="0.10000000149011612"/>
    <n v="1031.8999983608724"/>
  </r>
  <r>
    <n v="10525"/>
    <s v="BONAP"/>
    <x v="2"/>
    <d v="2017-05-02T00:00:00"/>
    <d v="2017-05-23T00:00:00"/>
    <n v="11.06"/>
    <s v="Bon app'"/>
    <n v="36"/>
    <n v="19"/>
    <n v="30"/>
    <n v="0"/>
    <n v="581.05999999999995"/>
  </r>
  <r>
    <n v="10523"/>
    <s v="SEVES"/>
    <x v="8"/>
    <d v="2017-05-01T00:00:00"/>
    <d v="2017-05-30T00:00:00"/>
    <n v="77.63"/>
    <s v="Seven Seas Imports"/>
    <n v="17"/>
    <n v="39"/>
    <n v="25"/>
    <n v="0.10000000149011612"/>
    <n v="955.12999854713678"/>
  </r>
  <r>
    <n v="10524"/>
    <s v="BERGS"/>
    <x v="2"/>
    <d v="2017-05-01T00:00:00"/>
    <d v="2017-05-07T00:00:00"/>
    <n v="244.79"/>
    <s v="Berglunds snabbköp"/>
    <n v="10"/>
    <n v="31"/>
    <n v="2"/>
    <n v="0"/>
    <n v="306.78999999999996"/>
  </r>
  <r>
    <n v="10522"/>
    <s v="LEHMS"/>
    <x v="6"/>
    <d v="2017-04-30T00:00:00"/>
    <d v="2017-05-06T00:00:00"/>
    <n v="45.33"/>
    <s v="Lehmanns Marktstand"/>
    <n v="1"/>
    <n v="18"/>
    <n v="40"/>
    <n v="0.20000000298023224"/>
    <n v="621.32999785423283"/>
  </r>
  <r>
    <n v="10520"/>
    <s v="SANTG"/>
    <x v="8"/>
    <d v="2017-04-29T00:00:00"/>
    <d v="2017-05-01T00:00:00"/>
    <n v="13.37"/>
    <s v="Santé Gourmet"/>
    <n v="24"/>
    <n v="4.5"/>
    <n v="8"/>
    <n v="0"/>
    <n v="49.37"/>
  </r>
  <r>
    <n v="10521"/>
    <s v="CACTU"/>
    <x v="0"/>
    <d v="2017-04-29T00:00:00"/>
    <d v="2017-05-02T00:00:00"/>
    <n v="17.22"/>
    <s v="Cactus Comidas para llevar"/>
    <n v="35"/>
    <n v="18"/>
    <n v="3"/>
    <n v="0"/>
    <n v="71.22"/>
  </r>
  <r>
    <n v="10519"/>
    <s v="CHOPS"/>
    <x v="4"/>
    <d v="2017-04-28T00:00:00"/>
    <d v="2017-05-01T00:00:00"/>
    <n v="91.76"/>
    <s v="Chop-suey Chinese"/>
    <n v="10"/>
    <n v="31"/>
    <n v="16"/>
    <n v="5.000000074505806E-2"/>
    <n v="562.95999963045119"/>
  </r>
  <r>
    <n v="10518"/>
    <s v="TORTU"/>
    <x v="6"/>
    <d v="2017-04-25T00:00:00"/>
    <d v="2017-05-05T00:00:00"/>
    <n v="218.15"/>
    <s v="Tortuga Restaurante"/>
    <n v="24"/>
    <n v="4.5"/>
    <n v="5"/>
    <n v="0"/>
    <n v="240.65"/>
  </r>
  <r>
    <n v="10516"/>
    <s v="HUNGO"/>
    <x v="1"/>
    <d v="2017-04-24T00:00:00"/>
    <d v="2017-05-01T00:00:00"/>
    <n v="62.78"/>
    <s v="Hungry Owl All-Night Grocers"/>
    <n v="18"/>
    <n v="62.5"/>
    <n v="25"/>
    <n v="0.10000000149011612"/>
    <n v="1469.0299976716935"/>
  </r>
  <r>
    <n v="10517"/>
    <s v="NORTS"/>
    <x v="5"/>
    <d v="2017-04-24T00:00:00"/>
    <d v="2017-04-29T00:00:00"/>
    <n v="32.07"/>
    <s v="North/South"/>
    <n v="52"/>
    <n v="7"/>
    <n v="6"/>
    <n v="0"/>
    <n v="74.069999999999993"/>
  </r>
  <r>
    <n v="10515"/>
    <s v="QUICK"/>
    <x v="1"/>
    <d v="2017-04-23T00:00:00"/>
    <d v="2017-05-23T00:00:00"/>
    <n v="204.47"/>
    <s v="QUICK-Stop"/>
    <n v="9"/>
    <n v="97"/>
    <n v="16"/>
    <n v="0.15000000596046448"/>
    <n v="1523.6699907493592"/>
  </r>
  <r>
    <n v="10513"/>
    <s v="WANDK"/>
    <x v="8"/>
    <d v="2017-04-22T00:00:00"/>
    <d v="2017-04-28T00:00:00"/>
    <n v="105.65"/>
    <s v="Die Wandernde Kuh"/>
    <n v="21"/>
    <n v="10"/>
    <n v="40"/>
    <n v="0.20000000298023224"/>
    <n v="425.64999880790708"/>
  </r>
  <r>
    <n v="10514"/>
    <s v="ERNSH"/>
    <x v="5"/>
    <d v="2017-04-22T00:00:00"/>
    <d v="2017-05-16T00:00:00"/>
    <n v="789.95"/>
    <s v="Ernst Handel"/>
    <n v="20"/>
    <n v="81"/>
    <n v="39"/>
    <n v="0"/>
    <n v="3948.95"/>
  </r>
  <r>
    <n v="10512"/>
    <s v="FAMIA"/>
    <x v="8"/>
    <d v="2017-04-21T00:00:00"/>
    <d v="2017-04-24T00:00:00"/>
    <n v="3.53"/>
    <s v="Familia Arquibaldo"/>
    <n v="24"/>
    <n v="4.5"/>
    <n v="10"/>
    <n v="0.15000000596046448"/>
    <n v="41.7799997317791"/>
  </r>
  <r>
    <n v="10510"/>
    <s v="SAVEA"/>
    <x v="4"/>
    <d v="2017-04-18T00:00:00"/>
    <d v="2017-04-28T00:00:00"/>
    <n v="367.63"/>
    <s v="Save-a-lot Markets"/>
    <n v="29"/>
    <n v="123.79"/>
    <n v="36"/>
    <n v="0"/>
    <n v="4824.0700000000006"/>
  </r>
  <r>
    <n v="10511"/>
    <s v="BONAP"/>
    <x v="6"/>
    <d v="2017-04-18T00:00:00"/>
    <d v="2017-04-21T00:00:00"/>
    <n v="350.64"/>
    <s v="Bon app'"/>
    <n v="4"/>
    <n v="22"/>
    <n v="50"/>
    <n v="0.15000000596046448"/>
    <n v="1285.6399934434889"/>
  </r>
  <r>
    <n v="10509"/>
    <s v="BLAUS"/>
    <x v="6"/>
    <d v="2017-04-17T00:00:00"/>
    <d v="2017-04-29T00:00:00"/>
    <n v="0.15"/>
    <s v="Blauer See Delikatessen"/>
    <n v="28"/>
    <n v="45.6"/>
    <n v="3"/>
    <n v="0"/>
    <n v="136.95000000000002"/>
  </r>
  <r>
    <n v="10508"/>
    <s v="OTTIK"/>
    <x v="2"/>
    <d v="2017-04-16T00:00:00"/>
    <d v="2017-05-13T00:00:00"/>
    <n v="4.99"/>
    <s v="Ottilies Käseladen"/>
    <n v="13"/>
    <n v="6"/>
    <n v="10"/>
    <n v="0"/>
    <n v="64.989999999999995"/>
  </r>
  <r>
    <n v="10506"/>
    <s v="KOENE"/>
    <x v="7"/>
    <d v="2017-04-15T00:00:00"/>
    <d v="2017-05-02T00:00:00"/>
    <n v="21.19"/>
    <s v="Königlich Essen"/>
    <n v="25"/>
    <n v="14"/>
    <n v="18"/>
    <n v="0.10000000149011612"/>
    <n v="247.98999962449074"/>
  </r>
  <r>
    <n v="10507"/>
    <s v="ANTON"/>
    <x v="8"/>
    <d v="2017-04-15T00:00:00"/>
    <d v="2017-04-22T00:00:00"/>
    <n v="47.45"/>
    <s v="Antonio Moreno Taquería"/>
    <n v="43"/>
    <n v="46"/>
    <n v="15"/>
    <n v="0.15000000596046448"/>
    <n v="633.94999588727956"/>
  </r>
  <r>
    <n v="10505"/>
    <s v="MEREP"/>
    <x v="5"/>
    <d v="2017-04-14T00:00:00"/>
    <d v="2017-04-21T00:00:00"/>
    <n v="7.13"/>
    <s v="Mère Paillarde"/>
    <n v="62"/>
    <n v="49.3"/>
    <n v="3"/>
    <n v="0"/>
    <n v="155.02999999999997"/>
  </r>
  <r>
    <n v="10503"/>
    <s v="HUNGO"/>
    <x v="4"/>
    <d v="2017-04-11T00:00:00"/>
    <d v="2017-04-16T00:00:00"/>
    <n v="16.739999999999998"/>
    <s v="Hungry Owl All-Night Grocers"/>
    <n v="14"/>
    <n v="23.25"/>
    <n v="70"/>
    <n v="0"/>
    <n v="1644.24"/>
  </r>
  <r>
    <n v="10504"/>
    <s v="WHITC"/>
    <x v="6"/>
    <d v="2017-04-11T00:00:00"/>
    <d v="2017-04-18T00:00:00"/>
    <n v="59.13"/>
    <s v="White Clover Markets"/>
    <n v="2"/>
    <n v="19"/>
    <n v="12"/>
    <n v="0"/>
    <n v="287.13"/>
  </r>
  <r>
    <n v="10502"/>
    <s v="PERIC"/>
    <x v="1"/>
    <d v="2017-04-10T00:00:00"/>
    <d v="2017-04-29T00:00:00"/>
    <n v="69.319999999999993"/>
    <s v="Pericles Comidas clásicas"/>
    <n v="45"/>
    <n v="9.5"/>
    <n v="21"/>
    <n v="0"/>
    <n v="268.82"/>
  </r>
  <r>
    <n v="10500"/>
    <s v="LAMAI"/>
    <x v="4"/>
    <d v="2017-04-09T00:00:00"/>
    <d v="2017-04-17T00:00:00"/>
    <n v="42.68"/>
    <s v="La maison d'Asie"/>
    <n v="15"/>
    <n v="15.5"/>
    <n v="12"/>
    <n v="5.000000074505806E-2"/>
    <n v="219.37999986141921"/>
  </r>
  <r>
    <n v="10501"/>
    <s v="BLAUS"/>
    <x v="7"/>
    <d v="2017-04-09T00:00:00"/>
    <d v="2017-04-16T00:00:00"/>
    <n v="8.85"/>
    <s v="Blauer See Delikatessen"/>
    <n v="54"/>
    <n v="7.45"/>
    <n v="20"/>
    <n v="0"/>
    <n v="157.85"/>
  </r>
  <r>
    <n v="10499"/>
    <s v="LILAS"/>
    <x v="6"/>
    <d v="2017-04-08T00:00:00"/>
    <d v="2017-04-16T00:00:00"/>
    <n v="102.02"/>
    <s v="LILA-Supermercado"/>
    <n v="28"/>
    <n v="45.6"/>
    <n v="20"/>
    <n v="0"/>
    <n v="1014.02"/>
  </r>
  <r>
    <n v="10498"/>
    <s v="HILAA"/>
    <x v="0"/>
    <d v="2017-04-07T00:00:00"/>
    <d v="2017-04-11T00:00:00"/>
    <n v="29.75"/>
    <s v="HILARIÓN-Abastos"/>
    <n v="24"/>
    <n v="4.5"/>
    <n v="14"/>
    <n v="0"/>
    <n v="92.75"/>
  </r>
  <r>
    <n v="10496"/>
    <s v="TRADH"/>
    <x v="8"/>
    <d v="2017-04-04T00:00:00"/>
    <d v="2017-04-07T00:00:00"/>
    <n v="46.77"/>
    <s v="Tradição Hipermercados"/>
    <n v="31"/>
    <n v="10"/>
    <n v="20"/>
    <n v="5.000000074505806E-2"/>
    <n v="236.7699998509884"/>
  </r>
  <r>
    <n v="10497"/>
    <s v="LEHMS"/>
    <x v="8"/>
    <d v="2017-04-04T00:00:00"/>
    <d v="2017-04-07T00:00:00"/>
    <n v="36.21"/>
    <s v="Lehmanns Marktstand"/>
    <n v="56"/>
    <n v="30.4"/>
    <n v="14"/>
    <n v="0"/>
    <n v="461.80999999999995"/>
  </r>
  <r>
    <n v="10495"/>
    <s v="LAUGB"/>
    <x v="5"/>
    <d v="2017-04-03T00:00:00"/>
    <d v="2017-04-11T00:00:00"/>
    <n v="4.6500000000000004"/>
    <s v="Laughing Bacchus Wine Cellars"/>
    <n v="23"/>
    <n v="7.2"/>
    <n v="10"/>
    <n v="0"/>
    <n v="76.650000000000006"/>
  </r>
  <r>
    <n v="10493"/>
    <s v="LAMAI"/>
    <x v="6"/>
    <d v="2017-04-02T00:00:00"/>
    <d v="2017-04-10T00:00:00"/>
    <n v="10.64"/>
    <s v="La maison d'Asie"/>
    <n v="65"/>
    <n v="16.8"/>
    <n v="15"/>
    <n v="0.10000000149011612"/>
    <n v="237.43999962449072"/>
  </r>
  <r>
    <n v="10494"/>
    <s v="COMMI"/>
    <x v="6"/>
    <d v="2017-04-02T00:00:00"/>
    <d v="2017-04-09T00:00:00"/>
    <n v="65.989999999999995"/>
    <s v="Comércio Mineiro"/>
    <n v="56"/>
    <n v="30.4"/>
    <n v="30"/>
    <n v="0"/>
    <n v="977.99"/>
  </r>
  <r>
    <n v="10492"/>
    <s v="BOTTM"/>
    <x v="5"/>
    <d v="2017-04-01T00:00:00"/>
    <d v="2017-04-11T00:00:00"/>
    <n v="62.89"/>
    <s v="Bottom-Dollar Markets"/>
    <n v="25"/>
    <n v="11.2"/>
    <n v="60"/>
    <n v="5.000000074505806E-2"/>
    <n v="701.28999949932097"/>
  </r>
  <r>
    <n v="10490"/>
    <s v="HILAA"/>
    <x v="8"/>
    <d v="2017-03-31T00:00:00"/>
    <d v="2017-04-03T00:00:00"/>
    <n v="210.19"/>
    <s v="HILARIÓN-Abastos"/>
    <n v="59"/>
    <n v="44"/>
    <n v="60"/>
    <n v="0"/>
    <n v="2850.19"/>
  </r>
  <r>
    <n v="10491"/>
    <s v="FURIB"/>
    <x v="0"/>
    <d v="2017-03-31T00:00:00"/>
    <d v="2017-04-08T00:00:00"/>
    <n v="16.96"/>
    <s v="Furia Bacalhau e Frutos do Mar"/>
    <n v="44"/>
    <n v="15.5"/>
    <n v="15"/>
    <n v="0.15000000596046448"/>
    <n v="214.58499861419202"/>
  </r>
  <r>
    <n v="10489"/>
    <s v="PICCO"/>
    <x v="4"/>
    <d v="2017-03-28T00:00:00"/>
    <d v="2017-04-09T00:00:00"/>
    <n v="5.29"/>
    <s v="Piccolo und mehr"/>
    <n v="11"/>
    <n v="16.8"/>
    <n v="15"/>
    <n v="0.25"/>
    <n v="194.29"/>
  </r>
  <r>
    <n v="10488"/>
    <s v="FRANK"/>
    <x v="0"/>
    <d v="2017-03-27T00:00:00"/>
    <d v="2017-04-02T00:00:00"/>
    <n v="4.93"/>
    <s v="Frankenversand"/>
    <n v="59"/>
    <n v="44"/>
    <n v="30"/>
    <n v="0"/>
    <n v="1324.93"/>
  </r>
  <r>
    <n v="10486"/>
    <s v="HILAA"/>
    <x v="2"/>
    <d v="2017-03-26T00:00:00"/>
    <d v="2017-04-02T00:00:00"/>
    <n v="30.53"/>
    <s v="HILARIÓN-Abastos"/>
    <n v="11"/>
    <n v="16.8"/>
    <n v="5"/>
    <n v="0"/>
    <n v="114.53"/>
  </r>
  <r>
    <n v="10487"/>
    <s v="QUEEN"/>
    <x v="1"/>
    <d v="2017-03-26T00:00:00"/>
    <d v="2017-03-28T00:00:00"/>
    <n v="71.069999999999993"/>
    <s v="Queen Cozinha"/>
    <n v="19"/>
    <n v="7.3"/>
    <n v="5"/>
    <n v="0"/>
    <n v="107.57"/>
  </r>
  <r>
    <n v="10485"/>
    <s v="LINOD"/>
    <x v="6"/>
    <d v="2017-03-25T00:00:00"/>
    <d v="2017-03-31T00:00:00"/>
    <n v="64.45"/>
    <s v="LINO-Delicateses"/>
    <n v="2"/>
    <n v="15.2"/>
    <n v="20"/>
    <n v="0.10000000149011612"/>
    <n v="338.04999954700469"/>
  </r>
  <r>
    <n v="10483"/>
    <s v="WHITC"/>
    <x v="8"/>
    <d v="2017-03-24T00:00:00"/>
    <d v="2017-04-25T00:00:00"/>
    <n v="15.28"/>
    <s v="White Clover Markets"/>
    <n v="34"/>
    <n v="11.2"/>
    <n v="35"/>
    <n v="5.000000074505806E-2"/>
    <n v="387.67999970793721"/>
  </r>
  <r>
    <n v="10484"/>
    <s v="BSBEV"/>
    <x v="5"/>
    <d v="2017-03-24T00:00:00"/>
    <d v="2017-04-01T00:00:00"/>
    <n v="6.88"/>
    <s v="B's Beverages"/>
    <n v="21"/>
    <n v="8"/>
    <n v="14"/>
    <n v="0"/>
    <n v="118.88"/>
  </r>
  <r>
    <n v="10482"/>
    <s v="LAZYK"/>
    <x v="2"/>
    <d v="2017-03-21T00:00:00"/>
    <d v="2017-04-10T00:00:00"/>
    <n v="7.48"/>
    <s v="Lazy K Kountry Store"/>
    <n v="40"/>
    <n v="14.7"/>
    <n v="10"/>
    <n v="0"/>
    <n v="154.47999999999999"/>
  </r>
  <r>
    <n v="10480"/>
    <s v="FOLIG"/>
    <x v="4"/>
    <d v="2017-03-20T00:00:00"/>
    <d v="2017-03-24T00:00:00"/>
    <n v="1.35"/>
    <s v="Folies gourmandes"/>
    <n v="47"/>
    <n v="7.6"/>
    <n v="30"/>
    <n v="0"/>
    <n v="229.35"/>
  </r>
  <r>
    <n v="10481"/>
    <s v="RICAR"/>
    <x v="0"/>
    <d v="2017-03-20T00:00:00"/>
    <d v="2017-03-25T00:00:00"/>
    <n v="64.33"/>
    <s v="Ricardo Adocicados"/>
    <n v="49"/>
    <n v="16"/>
    <n v="24"/>
    <n v="0"/>
    <n v="448.33"/>
  </r>
  <r>
    <n v="10479"/>
    <s v="RATTC"/>
    <x v="5"/>
    <d v="2017-03-19T00:00:00"/>
    <d v="2017-03-21T00:00:00"/>
    <n v="708.95"/>
    <s v="Rattlesnake Canyon Grocery"/>
    <n v="38"/>
    <n v="210.8"/>
    <n v="30"/>
    <n v="0"/>
    <n v="7032.95"/>
  </r>
  <r>
    <n v="10478"/>
    <s v="VICTE"/>
    <x v="1"/>
    <d v="2017-03-18T00:00:00"/>
    <d v="2017-03-26T00:00:00"/>
    <n v="4.8099999999999996"/>
    <s v="Victuailles en stock"/>
    <n v="10"/>
    <n v="24.8"/>
    <n v="20"/>
    <n v="5.000000074505806E-2"/>
    <n v="476.0099996304512"/>
  </r>
  <r>
    <n v="10476"/>
    <s v="HILAA"/>
    <x v="0"/>
    <d v="2017-03-17T00:00:00"/>
    <d v="2017-03-24T00:00:00"/>
    <n v="4.41"/>
    <s v="HILARIÓN-Abastos"/>
    <n v="55"/>
    <n v="19.2"/>
    <n v="2"/>
    <n v="5.000000074505806E-2"/>
    <n v="40.88999997138977"/>
  </r>
  <r>
    <n v="10477"/>
    <s v="PRINI"/>
    <x v="3"/>
    <d v="2017-03-17T00:00:00"/>
    <d v="2017-03-25T00:00:00"/>
    <n v="13.02"/>
    <s v="Princesa Isabel Vinhos"/>
    <n v="1"/>
    <n v="14.4"/>
    <n v="15"/>
    <n v="0"/>
    <n v="229.02"/>
  </r>
  <r>
    <n v="10475"/>
    <s v="SUPRD"/>
    <x v="7"/>
    <d v="2017-03-14T00:00:00"/>
    <d v="2017-04-04T00:00:00"/>
    <n v="68.52"/>
    <s v="Suprêmes délices"/>
    <n v="31"/>
    <n v="10"/>
    <n v="35"/>
    <n v="0.15000000596046448"/>
    <n v="366.01999791383741"/>
  </r>
  <r>
    <n v="10473"/>
    <s v="ISLAT"/>
    <x v="2"/>
    <d v="2017-03-13T00:00:00"/>
    <d v="2017-03-21T00:00:00"/>
    <n v="16.37"/>
    <s v="Island Trading"/>
    <n v="33"/>
    <n v="2"/>
    <n v="12"/>
    <n v="0"/>
    <n v="40.370000000000005"/>
  </r>
  <r>
    <n v="10474"/>
    <s v="PERIC"/>
    <x v="3"/>
    <d v="2017-03-13T00:00:00"/>
    <d v="2017-03-21T00:00:00"/>
    <n v="83.49"/>
    <s v="Pericles Comidas clásicas"/>
    <n v="14"/>
    <n v="18.600000000000001"/>
    <n v="12"/>
    <n v="0"/>
    <n v="306.69"/>
  </r>
  <r>
    <n v="10472"/>
    <s v="SEVES"/>
    <x v="0"/>
    <d v="2017-03-12T00:00:00"/>
    <d v="2017-03-19T00:00:00"/>
    <n v="4.2"/>
    <s v="Seven Seas Imports"/>
    <n v="24"/>
    <n v="3.6"/>
    <n v="80"/>
    <n v="5.000000074505806E-2"/>
    <n v="277.79999978542327"/>
  </r>
  <r>
    <n v="10470"/>
    <s v="BONAP"/>
    <x v="6"/>
    <d v="2017-03-11T00:00:00"/>
    <d v="2017-03-14T00:00:00"/>
    <n v="64.56"/>
    <s v="Bon app'"/>
    <n v="18"/>
    <n v="50"/>
    <n v="30"/>
    <n v="0"/>
    <n v="1564.56"/>
  </r>
  <r>
    <n v="10471"/>
    <s v="BSBEV"/>
    <x v="1"/>
    <d v="2017-03-11T00:00:00"/>
    <d v="2017-03-18T00:00:00"/>
    <n v="45.59"/>
    <s v="B's Beverages"/>
    <n v="7"/>
    <n v="24"/>
    <n v="30"/>
    <n v="0"/>
    <n v="765.59"/>
  </r>
  <r>
    <n v="10469"/>
    <s v="WHITC"/>
    <x v="2"/>
    <d v="2017-03-10T00:00:00"/>
    <d v="2017-03-14T00:00:00"/>
    <n v="60.18"/>
    <s v="White Clover Markets"/>
    <n v="2"/>
    <n v="15.2"/>
    <n v="40"/>
    <n v="0.15000000596046448"/>
    <n v="576.97999637603755"/>
  </r>
  <r>
    <n v="10468"/>
    <s v="KOENE"/>
    <x v="5"/>
    <d v="2017-03-07T00:00:00"/>
    <d v="2017-03-12T00:00:00"/>
    <n v="44.12"/>
    <s v="Königlich Essen"/>
    <n v="30"/>
    <n v="20.7"/>
    <n v="8"/>
    <n v="0"/>
    <n v="209.72"/>
  </r>
  <r>
    <n v="10466"/>
    <s v="COMMI"/>
    <x v="6"/>
    <d v="2017-03-06T00:00:00"/>
    <d v="2017-03-13T00:00:00"/>
    <n v="11.93"/>
    <s v="Comércio Mineiro"/>
    <n v="11"/>
    <n v="16.8"/>
    <n v="10"/>
    <n v="0"/>
    <n v="179.93"/>
  </r>
  <r>
    <n v="10467"/>
    <s v="MAGAA"/>
    <x v="0"/>
    <d v="2017-03-06T00:00:00"/>
    <d v="2017-03-11T00:00:00"/>
    <n v="4.93"/>
    <s v="Magazzini Alimentari Riuniti"/>
    <n v="24"/>
    <n v="3.6"/>
    <n v="28"/>
    <n v="0"/>
    <n v="105.72999999999999"/>
  </r>
  <r>
    <n v="10465"/>
    <s v="VAFFE"/>
    <x v="2"/>
    <d v="2017-03-05T00:00:00"/>
    <d v="2017-03-14T00:00:00"/>
    <n v="145.04"/>
    <s v="Vaffeljernet"/>
    <n v="24"/>
    <n v="3.6"/>
    <n v="25"/>
    <n v="0"/>
    <n v="235.04"/>
  </r>
  <r>
    <n v="10463"/>
    <s v="SUPRD"/>
    <x v="3"/>
    <d v="2017-03-04T00:00:00"/>
    <d v="2017-03-06T00:00:00"/>
    <n v="14.78"/>
    <s v="Suprêmes délices"/>
    <n v="19"/>
    <n v="7.3"/>
    <n v="21"/>
    <n v="0"/>
    <n v="168.07999999999998"/>
  </r>
  <r>
    <n v="10464"/>
    <s v="FURIB"/>
    <x v="6"/>
    <d v="2017-03-04T00:00:00"/>
    <d v="2017-03-14T00:00:00"/>
    <n v="89"/>
    <s v="Furia Bacalhau e Frutos do Mar"/>
    <n v="4"/>
    <n v="17.600000000000001"/>
    <n v="16"/>
    <n v="0.20000000298023224"/>
    <n v="314.27999916076658"/>
  </r>
  <r>
    <n v="10462"/>
    <s v="CONSH"/>
    <x v="1"/>
    <d v="2017-03-03T00:00:00"/>
    <d v="2017-03-18T00:00:00"/>
    <n v="6.17"/>
    <s v="Consolidated Holdings"/>
    <n v="13"/>
    <n v="4.8"/>
    <n v="1"/>
    <n v="0"/>
    <n v="10.969999999999999"/>
  </r>
  <r>
    <n v="10460"/>
    <s v="FOLKO"/>
    <x v="0"/>
    <d v="2017-02-28T00:00:00"/>
    <d v="2017-03-03T00:00:00"/>
    <n v="16.27"/>
    <s v="Folk och fä HB"/>
    <n v="68"/>
    <n v="10"/>
    <n v="21"/>
    <n v="0.25"/>
    <n v="173.77"/>
  </r>
  <r>
    <n v="10461"/>
    <s v="LILAS"/>
    <x v="2"/>
    <d v="2017-02-28T00:00:00"/>
    <d v="2017-03-05T00:00:00"/>
    <n v="148.61000000000001"/>
    <s v="LILA-Supermercado"/>
    <n v="21"/>
    <n v="8"/>
    <n v="40"/>
    <n v="0.25"/>
    <n v="388.61"/>
  </r>
  <r>
    <n v="10459"/>
    <s v="VICTE"/>
    <x v="6"/>
    <d v="2017-02-27T00:00:00"/>
    <d v="2017-02-28T00:00:00"/>
    <n v="25.09"/>
    <s v="Victuailles en stock"/>
    <n v="7"/>
    <n v="24"/>
    <n v="16"/>
    <n v="5.000000074505806E-2"/>
    <n v="389.88999971389768"/>
  </r>
  <r>
    <n v="10458"/>
    <s v="SUPRD"/>
    <x v="8"/>
    <d v="2017-02-26T00:00:00"/>
    <d v="2017-03-04T00:00:00"/>
    <n v="147.06"/>
    <s v="Suprêmes délices"/>
    <n v="26"/>
    <n v="24.9"/>
    <n v="30"/>
    <n v="0"/>
    <n v="894.06"/>
  </r>
  <r>
    <n v="10456"/>
    <s v="KOENE"/>
    <x v="0"/>
    <d v="2017-02-25T00:00:00"/>
    <d v="2017-02-28T00:00:00"/>
    <n v="8.1199999999999992"/>
    <s v="Königlich Essen"/>
    <n v="21"/>
    <n v="8"/>
    <n v="40"/>
    <n v="0.15000000596046448"/>
    <n v="280.11999809265137"/>
  </r>
  <r>
    <n v="10457"/>
    <s v="KOENE"/>
    <x v="1"/>
    <d v="2017-02-25T00:00:00"/>
    <d v="2017-03-03T00:00:00"/>
    <n v="11.57"/>
    <s v="Königlich Essen"/>
    <n v="59"/>
    <n v="44"/>
    <n v="36"/>
    <n v="0"/>
    <n v="1595.57"/>
  </r>
  <r>
    <n v="10455"/>
    <s v="WARTH"/>
    <x v="0"/>
    <d v="2017-02-24T00:00:00"/>
    <d v="2017-03-03T00:00:00"/>
    <n v="180.45"/>
    <s v="Wartian Herkku"/>
    <n v="39"/>
    <n v="14.4"/>
    <n v="20"/>
    <n v="0"/>
    <n v="468.45"/>
  </r>
  <r>
    <n v="10453"/>
    <s v="AROUT"/>
    <x v="2"/>
    <d v="2017-02-21T00:00:00"/>
    <d v="2017-02-26T00:00:00"/>
    <n v="25.36"/>
    <s v="Around the Horn"/>
    <n v="48"/>
    <n v="10.199999999999999"/>
    <n v="15"/>
    <n v="0.10000000149011612"/>
    <n v="163.05999977201225"/>
  </r>
  <r>
    <n v="10454"/>
    <s v="LAMAI"/>
    <x v="6"/>
    <d v="2017-02-21T00:00:00"/>
    <d v="2017-02-25T00:00:00"/>
    <n v="2.74"/>
    <s v="La maison d'Asie"/>
    <n v="16"/>
    <n v="13.9"/>
    <n v="20"/>
    <n v="0.20000000298023224"/>
    <n v="225.13999917149545"/>
  </r>
  <r>
    <n v="10452"/>
    <s v="SAVEA"/>
    <x v="0"/>
    <d v="2017-02-20T00:00:00"/>
    <d v="2017-02-26T00:00:00"/>
    <n v="140.26"/>
    <s v="Save-a-lot Markets"/>
    <n v="28"/>
    <n v="36.4"/>
    <n v="15"/>
    <n v="0"/>
    <n v="686.26"/>
  </r>
  <r>
    <n v="10450"/>
    <s v="VICTE"/>
    <x v="0"/>
    <d v="2017-02-19T00:00:00"/>
    <d v="2017-03-11T00:00:00"/>
    <n v="7.23"/>
    <s v="Victuailles en stock"/>
    <n v="10"/>
    <n v="24.8"/>
    <n v="20"/>
    <n v="0.20000000298023224"/>
    <n v="404.02999852180483"/>
  </r>
  <r>
    <n v="10451"/>
    <s v="QUICK"/>
    <x v="6"/>
    <d v="2017-02-19T00:00:00"/>
    <d v="2017-03-12T00:00:00"/>
    <n v="189.09"/>
    <s v="QUICK-Stop"/>
    <n v="55"/>
    <n v="19.2"/>
    <n v="120"/>
    <n v="0.10000000149011612"/>
    <n v="2262.6899965667726"/>
  </r>
  <r>
    <n v="10449"/>
    <s v="BLONP"/>
    <x v="5"/>
    <d v="2017-02-18T00:00:00"/>
    <d v="2017-02-27T00:00:00"/>
    <n v="53.3"/>
    <s v="Blondel père et fils"/>
    <n v="10"/>
    <n v="24.8"/>
    <n v="14"/>
    <n v="0"/>
    <n v="400.5"/>
  </r>
  <r>
    <n v="10448"/>
    <s v="RANCH"/>
    <x v="6"/>
    <d v="2017-02-17T00:00:00"/>
    <d v="2017-02-24T00:00:00"/>
    <n v="38.82"/>
    <s v="Rancho grande"/>
    <n v="26"/>
    <n v="24.9"/>
    <n v="6"/>
    <n v="0"/>
    <n v="188.21999999999997"/>
  </r>
  <r>
    <n v="10446"/>
    <s v="TOMSP"/>
    <x v="4"/>
    <d v="2017-02-14T00:00:00"/>
    <d v="2017-02-19T00:00:00"/>
    <n v="14.68"/>
    <s v="Toms Spezialitäten"/>
    <n v="19"/>
    <n v="7.3"/>
    <n v="12"/>
    <n v="0.10000000149011612"/>
    <n v="93.519999869465835"/>
  </r>
  <r>
    <n v="10447"/>
    <s v="RICAR"/>
    <x v="6"/>
    <d v="2017-02-14T00:00:00"/>
    <d v="2017-03-07T00:00:00"/>
    <n v="68.66"/>
    <s v="Ricardo Adocicados"/>
    <n v="19"/>
    <n v="7.3"/>
    <n v="40"/>
    <n v="0"/>
    <n v="360.65999999999997"/>
  </r>
  <r>
    <n v="10445"/>
    <s v="BERGS"/>
    <x v="5"/>
    <d v="2017-02-13T00:00:00"/>
    <d v="2017-02-20T00:00:00"/>
    <n v="9.3000000000000007"/>
    <s v="Berglunds snabbköp"/>
    <n v="39"/>
    <n v="14.4"/>
    <n v="6"/>
    <n v="0"/>
    <n v="95.7"/>
  </r>
  <r>
    <n v="10443"/>
    <s v="REGGC"/>
    <x v="0"/>
    <d v="2017-02-12T00:00:00"/>
    <d v="2017-02-14T00:00:00"/>
    <n v="13.95"/>
    <s v="Reggiani Caseifici"/>
    <n v="11"/>
    <n v="16.8"/>
    <n v="6"/>
    <n v="0.20000000298023224"/>
    <n v="94.589999699592596"/>
  </r>
  <r>
    <n v="10444"/>
    <s v="BERGS"/>
    <x v="5"/>
    <d v="2017-02-12T00:00:00"/>
    <d v="2017-02-21T00:00:00"/>
    <n v="3.5"/>
    <s v="Berglunds snabbköp"/>
    <n v="17"/>
    <n v="31.2"/>
    <n v="10"/>
    <n v="0"/>
    <n v="315.5"/>
  </r>
  <r>
    <n v="10442"/>
    <s v="ERNSH"/>
    <x v="5"/>
    <d v="2017-02-11T00:00:00"/>
    <d v="2017-02-18T00:00:00"/>
    <n v="47.94"/>
    <s v="Ernst Handel"/>
    <n v="11"/>
    <n v="16.8"/>
    <n v="30"/>
    <n v="0"/>
    <n v="551.94000000000005"/>
  </r>
  <r>
    <n v="10440"/>
    <s v="SAVEA"/>
    <x v="6"/>
    <d v="2017-02-10T00:00:00"/>
    <d v="2017-02-28T00:00:00"/>
    <n v="86.53"/>
    <s v="Save-a-lot Markets"/>
    <n v="2"/>
    <n v="15.2"/>
    <n v="45"/>
    <n v="0.15000000596046448"/>
    <n v="667.92999592304227"/>
  </r>
  <r>
    <n v="10441"/>
    <s v="OLDWO"/>
    <x v="5"/>
    <d v="2017-02-10T00:00:00"/>
    <d v="2017-03-14T00:00:00"/>
    <n v="73.02"/>
    <s v="Old World Delicatessen"/>
    <n v="27"/>
    <n v="35.1"/>
    <n v="50"/>
    <n v="0"/>
    <n v="1828.02"/>
  </r>
  <r>
    <n v="10439"/>
    <s v="MEREP"/>
    <x v="4"/>
    <d v="2017-02-07T00:00:00"/>
    <d v="2017-02-10T00:00:00"/>
    <n v="4.07"/>
    <s v="Mère Paillarde"/>
    <n v="12"/>
    <n v="30.4"/>
    <n v="15"/>
    <n v="0"/>
    <n v="460.07"/>
  </r>
  <r>
    <n v="10438"/>
    <s v="TOMSP"/>
    <x v="5"/>
    <d v="2017-02-06T00:00:00"/>
    <d v="2017-02-14T00:00:00"/>
    <n v="8.24"/>
    <s v="Toms Spezialitäten"/>
    <n v="19"/>
    <n v="7.3"/>
    <n v="15"/>
    <n v="0.20000000298023224"/>
    <n v="95.839999673664565"/>
  </r>
  <r>
    <n v="10436"/>
    <s v="BLONP"/>
    <x v="5"/>
    <d v="2017-02-05T00:00:00"/>
    <d v="2017-02-11T00:00:00"/>
    <n v="156.66"/>
    <s v="Blondel père et fils"/>
    <n v="46"/>
    <n v="9.6"/>
    <n v="5"/>
    <n v="0"/>
    <n v="204.66"/>
  </r>
  <r>
    <n v="10437"/>
    <s v="WARTH"/>
    <x v="0"/>
    <d v="2017-02-05T00:00:00"/>
    <d v="2017-02-12T00:00:00"/>
    <n v="19.97"/>
    <s v="Wartian Herkku"/>
    <n v="53"/>
    <n v="26.2"/>
    <n v="15"/>
    <n v="0"/>
    <n v="412.97"/>
  </r>
  <r>
    <n v="10435"/>
    <s v="CONSH"/>
    <x v="0"/>
    <d v="2017-02-04T00:00:00"/>
    <d v="2017-02-07T00:00:00"/>
    <n v="9.2100000000000009"/>
    <s v="Consolidated Holdings"/>
    <n v="2"/>
    <n v="15.2"/>
    <n v="10"/>
    <n v="0"/>
    <n v="161.21"/>
  </r>
  <r>
    <n v="10433"/>
    <s v="PRINI"/>
    <x v="5"/>
    <d v="2017-02-03T00:00:00"/>
    <d v="2017-03-04T00:00:00"/>
    <n v="73.83"/>
    <s v="Princesa Isabel Vinhos"/>
    <n v="56"/>
    <n v="30.4"/>
    <n v="28"/>
    <n v="0"/>
    <n v="925.03"/>
  </r>
  <r>
    <n v="10434"/>
    <s v="FOLKO"/>
    <x v="5"/>
    <d v="2017-02-03T00:00:00"/>
    <d v="2017-02-13T00:00:00"/>
    <n v="17.920000000000002"/>
    <s v="Folk och fä HB"/>
    <n v="11"/>
    <n v="16.8"/>
    <n v="6"/>
    <n v="0"/>
    <n v="118.72000000000001"/>
  </r>
  <r>
    <n v="10432"/>
    <s v="SPLIR"/>
    <x v="5"/>
    <d v="2017-01-31T00:00:00"/>
    <d v="2017-02-07T00:00:00"/>
    <n v="4.34"/>
    <s v="Split Rail Beer &amp; Ale"/>
    <n v="26"/>
    <n v="24.9"/>
    <n v="10"/>
    <n v="0"/>
    <n v="253.34"/>
  </r>
  <r>
    <n v="10430"/>
    <s v="ERNSH"/>
    <x v="6"/>
    <d v="2017-01-30T00:00:00"/>
    <d v="2017-02-03T00:00:00"/>
    <n v="458.78"/>
    <s v="Ernst Handel"/>
    <n v="17"/>
    <n v="31.2"/>
    <n v="45"/>
    <n v="0.20000000298023224"/>
    <n v="1581.9799958157539"/>
  </r>
  <r>
    <n v="10431"/>
    <s v="BOTTM"/>
    <x v="6"/>
    <d v="2017-01-30T00:00:00"/>
    <d v="2017-02-07T00:00:00"/>
    <n v="44.17"/>
    <s v="Bottom-Dollar Markets"/>
    <n v="17"/>
    <n v="31.2"/>
    <n v="50"/>
    <n v="0.25"/>
    <n v="1214.17"/>
  </r>
  <r>
    <n v="10429"/>
    <s v="HUNGO"/>
    <x v="5"/>
    <d v="2017-01-29T00:00:00"/>
    <d v="2017-02-07T00:00:00"/>
    <n v="56.63"/>
    <s v="Hungry Owl All-Night Grocers"/>
    <n v="50"/>
    <n v="13"/>
    <n v="40"/>
    <n v="0"/>
    <n v="576.63"/>
  </r>
  <r>
    <n v="10428"/>
    <s v="REGGC"/>
    <x v="8"/>
    <d v="2017-01-28T00:00:00"/>
    <d v="2017-02-04T00:00:00"/>
    <n v="11.09"/>
    <s v="Reggiani Caseifici"/>
    <n v="46"/>
    <n v="9.6"/>
    <n v="20"/>
    <n v="0"/>
    <n v="203.09"/>
  </r>
  <r>
    <n v="10426"/>
    <s v="GALED"/>
    <x v="6"/>
    <d v="2017-01-27T00:00:00"/>
    <d v="2017-02-06T00:00:00"/>
    <n v="18.690000000000001"/>
    <s v="Galería del gastronómo"/>
    <n v="56"/>
    <n v="30.4"/>
    <n v="5"/>
    <n v="0"/>
    <n v="170.69"/>
  </r>
  <r>
    <n v="10427"/>
    <s v="PICCO"/>
    <x v="6"/>
    <d v="2017-01-27T00:00:00"/>
    <d v="2017-03-03T00:00:00"/>
    <n v="31.29"/>
    <s v="Piccolo und mehr"/>
    <n v="14"/>
    <n v="18.600000000000001"/>
    <n v="35"/>
    <n v="0"/>
    <n v="682.29"/>
  </r>
  <r>
    <n v="10425"/>
    <s v="LAMAI"/>
    <x v="4"/>
    <d v="2017-01-24T00:00:00"/>
    <d v="2017-02-14T00:00:00"/>
    <n v="7.93"/>
    <s v="La maison d'Asie"/>
    <n v="55"/>
    <n v="19.2"/>
    <n v="10"/>
    <n v="0.25"/>
    <n v="151.93"/>
  </r>
  <r>
    <n v="10423"/>
    <s v="GOURL"/>
    <x v="4"/>
    <d v="2017-01-23T00:00:00"/>
    <d v="2017-02-24T00:00:00"/>
    <n v="24.5"/>
    <s v="Gourmet Lanchonetes"/>
    <n v="31"/>
    <n v="10"/>
    <n v="14"/>
    <n v="0"/>
    <n v="164.5"/>
  </r>
  <r>
    <n v="10424"/>
    <s v="MEREP"/>
    <x v="8"/>
    <d v="2017-01-23T00:00:00"/>
    <d v="2017-01-27T00:00:00"/>
    <n v="370.61"/>
    <s v="Mère Paillarde"/>
    <n v="35"/>
    <n v="14.4"/>
    <n v="60"/>
    <n v="0.20000000298023224"/>
    <n v="1061.8099974250795"/>
  </r>
  <r>
    <n v="10422"/>
    <s v="FRANS"/>
    <x v="1"/>
    <d v="2017-01-22T00:00:00"/>
    <d v="2017-01-31T00:00:00"/>
    <n v="3.02"/>
    <s v="Franchi S.p.A."/>
    <n v="26"/>
    <n v="24.9"/>
    <n v="2"/>
    <n v="0"/>
    <n v="52.82"/>
  </r>
  <r>
    <n v="10420"/>
    <s v="WELLI"/>
    <x v="5"/>
    <d v="2017-01-21T00:00:00"/>
    <d v="2017-01-27T00:00:00"/>
    <n v="44.12"/>
    <s v="Wellington Importadora"/>
    <n v="9"/>
    <n v="77.599999999999994"/>
    <n v="20"/>
    <n v="0.10000000149011612"/>
    <n v="1440.9199976873397"/>
  </r>
  <r>
    <n v="10421"/>
    <s v="QUEDE"/>
    <x v="0"/>
    <d v="2017-01-21T00:00:00"/>
    <d v="2017-01-27T00:00:00"/>
    <n v="99.23"/>
    <s v="Que Delícia"/>
    <n v="19"/>
    <n v="7.3"/>
    <n v="4"/>
    <n v="0.15000000596046448"/>
    <n v="124.04999982595444"/>
  </r>
  <r>
    <n v="10419"/>
    <s v="RICSU"/>
    <x v="6"/>
    <d v="2017-01-20T00:00:00"/>
    <d v="2017-01-30T00:00:00"/>
    <n v="137.35"/>
    <s v="Richter Supermarkt"/>
    <n v="60"/>
    <n v="27.2"/>
    <n v="60"/>
    <n v="5.000000074505806E-2"/>
    <n v="1687.7499987840652"/>
  </r>
  <r>
    <n v="10418"/>
    <s v="QUICK"/>
    <x v="6"/>
    <d v="2017-01-17T00:00:00"/>
    <d v="2017-01-24T00:00:00"/>
    <n v="17.55"/>
    <s v="QUICK-Stop"/>
    <n v="2"/>
    <n v="15.2"/>
    <n v="60"/>
    <n v="0"/>
    <n v="929.55"/>
  </r>
  <r>
    <n v="10416"/>
    <s v="WARTH"/>
    <x v="0"/>
    <d v="2017-01-16T00:00:00"/>
    <d v="2017-01-27T00:00:00"/>
    <n v="22.72"/>
    <s v="Wartian Herkku"/>
    <n v="19"/>
    <n v="7.3"/>
    <n v="20"/>
    <n v="0"/>
    <n v="168.72"/>
  </r>
  <r>
    <n v="10417"/>
    <s v="SIMOB"/>
    <x v="6"/>
    <d v="2017-01-16T00:00:00"/>
    <d v="2017-01-28T00:00:00"/>
    <n v="70.290000000000006"/>
    <s v="Simons bistro"/>
    <n v="38"/>
    <n v="210.8"/>
    <n v="50"/>
    <n v="0"/>
    <n v="10610.29"/>
  </r>
  <r>
    <n v="10415"/>
    <s v="HUNGC"/>
    <x v="5"/>
    <d v="2017-01-15T00:00:00"/>
    <d v="2017-01-24T00:00:00"/>
    <n v="0.2"/>
    <s v="Hungry Coyote Import Store"/>
    <n v="17"/>
    <n v="31.2"/>
    <n v="2"/>
    <n v="0"/>
    <n v="62.6"/>
  </r>
  <r>
    <n v="10413"/>
    <s v="LAMAI"/>
    <x v="5"/>
    <d v="2017-01-14T00:00:00"/>
    <d v="2017-01-16T00:00:00"/>
    <n v="95.66"/>
    <s v="La maison d'Asie"/>
    <n v="1"/>
    <n v="14.4"/>
    <n v="24"/>
    <n v="0"/>
    <n v="441.26"/>
  </r>
  <r>
    <n v="10414"/>
    <s v="FAMIA"/>
    <x v="1"/>
    <d v="2017-01-14T00:00:00"/>
    <d v="2017-01-17T00:00:00"/>
    <n v="21.48"/>
    <s v="Familia Arquibaldo"/>
    <n v="19"/>
    <n v="7.3"/>
    <n v="18"/>
    <n v="5.000000074505806E-2"/>
    <n v="146.30999990209938"/>
  </r>
  <r>
    <n v="10412"/>
    <s v="WARTH"/>
    <x v="0"/>
    <d v="2017-01-13T00:00:00"/>
    <d v="2017-01-15T00:00:00"/>
    <n v="3.77"/>
    <s v="Wartian Herkku"/>
    <n v="14"/>
    <n v="18.600000000000001"/>
    <n v="20"/>
    <n v="0.10000000149011612"/>
    <n v="338.56999944567679"/>
  </r>
  <r>
    <n v="10410"/>
    <s v="BOTTM"/>
    <x v="5"/>
    <d v="2017-01-10T00:00:00"/>
    <d v="2017-01-15T00:00:00"/>
    <n v="2.4"/>
    <s v="Bottom-Dollar Markets"/>
    <n v="33"/>
    <n v="2"/>
    <n v="49"/>
    <n v="0"/>
    <n v="100.4"/>
  </r>
  <r>
    <n v="10411"/>
    <s v="BOTTM"/>
    <x v="7"/>
    <d v="2017-01-10T00:00:00"/>
    <d v="2017-01-21T00:00:00"/>
    <n v="23.65"/>
    <s v="Bottom-Dollar Markets"/>
    <n v="41"/>
    <n v="7.7"/>
    <n v="25"/>
    <n v="0.20000000298023224"/>
    <n v="177.6499994263053"/>
  </r>
  <r>
    <n v="10409"/>
    <s v="OCEAN"/>
    <x v="5"/>
    <d v="2017-01-09T00:00:00"/>
    <d v="2017-01-14T00:00:00"/>
    <n v="29.83"/>
    <s v="Océano Atlántico Ltda."/>
    <n v="14"/>
    <n v="18.600000000000001"/>
    <n v="12"/>
    <n v="0"/>
    <n v="253.03000000000003"/>
  </r>
  <r>
    <n v="10408"/>
    <s v="FOLIG"/>
    <x v="0"/>
    <d v="2017-01-08T00:00:00"/>
    <d v="2017-01-14T00:00:00"/>
    <n v="11.26"/>
    <s v="Folies gourmandes"/>
    <n v="37"/>
    <n v="20.8"/>
    <n v="10"/>
    <n v="0"/>
    <n v="219.26"/>
  </r>
  <r>
    <n v="10406"/>
    <s v="QUEEN"/>
    <x v="8"/>
    <d v="2017-01-07T00:00:00"/>
    <d v="2017-01-13T00:00:00"/>
    <n v="108.04"/>
    <s v="Queen Cozinha"/>
    <n v="1"/>
    <n v="14.4"/>
    <n v="10"/>
    <n v="0"/>
    <n v="252.04000000000002"/>
  </r>
  <r>
    <n v="10407"/>
    <s v="OTTIK"/>
    <x v="1"/>
    <d v="2017-01-07T00:00:00"/>
    <d v="2017-01-30T00:00:00"/>
    <n v="91.48"/>
    <s v="Ottilies Käseladen"/>
    <n v="11"/>
    <n v="16.8"/>
    <n v="30"/>
    <n v="0"/>
    <n v="595.48"/>
  </r>
  <r>
    <n v="10405"/>
    <s v="LINOD"/>
    <x v="2"/>
    <d v="2017-01-06T00:00:00"/>
    <d v="2017-01-22T00:00:00"/>
    <n v="34.82"/>
    <s v="LINO-Delicateses"/>
    <n v="3"/>
    <n v="8"/>
    <n v="50"/>
    <n v="0"/>
    <n v="434.82"/>
  </r>
  <r>
    <n v="10403"/>
    <s v="ERNSH"/>
    <x v="6"/>
    <d v="2017-01-03T00:00:00"/>
    <d v="2017-01-09T00:00:00"/>
    <n v="73.790000000000006"/>
    <s v="Ernst Handel"/>
    <n v="16"/>
    <n v="13.9"/>
    <n v="21"/>
    <n v="0.15000000596046448"/>
    <n v="321.90499826014047"/>
  </r>
  <r>
    <n v="10404"/>
    <s v="MAGAA"/>
    <x v="1"/>
    <d v="2017-01-03T00:00:00"/>
    <d v="2017-01-08T00:00:00"/>
    <n v="155.97"/>
    <s v="Magazzini Alimentari Riuniti"/>
    <n v="26"/>
    <n v="24.9"/>
    <n v="30"/>
    <n v="5.000000074505806E-2"/>
    <n v="865.61999944344166"/>
  </r>
  <r>
    <n v="10402"/>
    <s v="ERNSH"/>
    <x v="0"/>
    <d v="2017-01-02T00:00:00"/>
    <d v="2017-01-10T00:00:00"/>
    <n v="67.88"/>
    <s v="Ernst Handel"/>
    <n v="23"/>
    <n v="7.2"/>
    <n v="60"/>
    <n v="0"/>
    <n v="499.88"/>
  </r>
  <r>
    <n v="10400"/>
    <s v="EASTC"/>
    <x v="2"/>
    <d v="2017-01-01T00:00:00"/>
    <d v="2017-01-16T00:00:00"/>
    <n v="83.93"/>
    <s v="Eastern Connection"/>
    <n v="29"/>
    <n v="99"/>
    <n v="21"/>
    <n v="0"/>
    <n v="2162.9299999999998"/>
  </r>
  <r>
    <n v="10401"/>
    <s v="RATTC"/>
    <x v="2"/>
    <d v="2017-01-01T00:00:00"/>
    <d v="2017-01-10T00:00:00"/>
    <n v="12.51"/>
    <s v="Rattlesnake Canyon Grocery"/>
    <n v="30"/>
    <n v="20.7"/>
    <n v="18"/>
    <n v="0"/>
    <n v="385.10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1F70FE-A0F6-41B1-9473-9B16CC75E306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Vendedor">
  <location ref="A7:B17" firstHeaderRow="1" firstDataRow="1" firstDataCol="1"/>
  <pivotFields count="12">
    <pivotField showAll="0"/>
    <pivotField showAll="0"/>
    <pivotField axis="axisRow" showAll="0">
      <items count="10">
        <item n="María" x="2"/>
        <item n="Carlos Manuel" x="1"/>
        <item n="Guadalupe" x="5"/>
        <item n="Margarita" x="6"/>
        <item n="Julio José" x="3"/>
        <item n="Roberto" x="4"/>
        <item n="Carmen" x="8"/>
        <item n="Mariana" x="0"/>
        <item n="Ramón" x="7"/>
        <item t="default"/>
      </items>
    </pivotField>
    <pivotField numFmtId="14" showAll="0"/>
    <pivotField showAll="0"/>
    <pivotField numFmtId="164" showAll="0"/>
    <pivotField showAll="0"/>
    <pivotField showAll="0"/>
    <pivotField numFmtId="164" showAll="0"/>
    <pivotField showAll="0"/>
    <pivotField numFmtId="9" showAll="0"/>
    <pivotField dataField="1" numFmtId="164"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Total ventas" fld="11" baseField="2" baseItem="0" numFmtId="164"/>
  </dataFields>
  <formats count="10"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fieldPosition="0">
        <references count="1">
          <reference field="2" count="0"/>
        </references>
      </pivotArea>
    </format>
    <format dxfId="7">
      <pivotArea field="2" type="button" dataOnly="0" labelOnly="1" outline="0" axis="axisRow" fieldPosition="0"/>
    </format>
    <format dxfId="6">
      <pivotArea dataOnly="0" labelOnly="1" outline="0" axis="axisValues" fieldPosition="0"/>
    </format>
    <format dxfId="5">
      <pivotArea grandRow="1" outline="0" collapsedLevelsAreSubtotals="1" fieldPosition="0"/>
    </format>
    <format dxfId="4">
      <pivotArea dataOnly="0" labelOnly="1" grandRow="1" outline="0" fieldPosition="0"/>
    </format>
    <format dxfId="3">
      <pivotArea collapsedLevelsAreSubtotals="1" fieldPosition="0">
        <references count="1">
          <reference field="2" count="0"/>
        </references>
      </pivotArea>
    </format>
    <format dxfId="2">
      <pivotArea dataOnly="0" labelOnly="1" fieldPosition="0">
        <references count="1">
          <reference field="2" count="0"/>
        </references>
      </pivotArea>
    </format>
    <format dxfId="1">
      <pivotArea collapsedLevelsAreSubtotals="1" fieldPosition="0">
        <references count="1">
          <reference field="2" count="0"/>
        </references>
      </pivotArea>
    </format>
    <format dxfId="0">
      <pivotArea dataOnly="0" labelOnly="1" fieldPosition="0">
        <references count="1">
          <reference field="2" count="0"/>
        </references>
      </pivotArea>
    </format>
  </formats>
  <pivotTableStyleInfo name="PivotStyleDark21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4E5B-E82C-4E77-81BF-65D95D82B01D}">
  <sheetPr>
    <tabColor theme="7" tint="0.39997558519241921"/>
  </sheetPr>
  <dimension ref="A8:M43"/>
  <sheetViews>
    <sheetView tabSelected="1" workbookViewId="0">
      <selection activeCell="L3" sqref="L3"/>
    </sheetView>
  </sheetViews>
  <sheetFormatPr baseColWidth="10" defaultRowHeight="15" x14ac:dyDescent="0.2"/>
  <cols>
    <col min="3" max="3" width="13.6640625" customWidth="1"/>
    <col min="4" max="4" width="14.5" customWidth="1"/>
    <col min="5" max="5" width="12.83203125" customWidth="1"/>
    <col min="11" max="11" width="12.5" bestFit="1" customWidth="1"/>
  </cols>
  <sheetData>
    <row r="8" spans="1:13" ht="16" thickBot="1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2" t="s">
        <v>5</v>
      </c>
      <c r="I8" s="3" t="s">
        <v>1</v>
      </c>
      <c r="K8" s="3" t="s">
        <v>3</v>
      </c>
    </row>
    <row r="9" spans="1:13" x14ac:dyDescent="0.2">
      <c r="A9" s="4">
        <v>10399</v>
      </c>
      <c r="B9" s="4" t="s">
        <v>6</v>
      </c>
      <c r="C9" s="4">
        <v>8</v>
      </c>
      <c r="D9" s="5">
        <v>43830</v>
      </c>
      <c r="E9" s="4">
        <v>1</v>
      </c>
      <c r="F9" s="6">
        <v>60</v>
      </c>
      <c r="I9" t="str" cm="1">
        <f t="array" ref="I9:I43">_xlfn._xlws.SORT(B9:B43)</f>
        <v>ANTON</v>
      </c>
      <c r="K9" s="7" cm="1">
        <f t="array" ref="K9:K43">_xlfn._xlws.SORT(D9:D43,,--1)</f>
        <v>43796</v>
      </c>
      <c r="M9" s="7"/>
    </row>
    <row r="10" spans="1:13" x14ac:dyDescent="0.2">
      <c r="A10" s="8">
        <v>10398</v>
      </c>
      <c r="B10" s="8" t="s">
        <v>7</v>
      </c>
      <c r="C10" s="8">
        <v>2</v>
      </c>
      <c r="D10" s="9">
        <v>43829</v>
      </c>
      <c r="E10" s="8">
        <v>35</v>
      </c>
      <c r="F10" s="10">
        <v>30</v>
      </c>
      <c r="I10" t="str">
        <v>AROUT</v>
      </c>
      <c r="K10" s="7">
        <v>43797</v>
      </c>
      <c r="M10" s="7"/>
    </row>
    <row r="11" spans="1:13" x14ac:dyDescent="0.2">
      <c r="A11" s="4">
        <v>10396</v>
      </c>
      <c r="B11" s="4" t="s">
        <v>8</v>
      </c>
      <c r="C11" s="4">
        <v>1</v>
      </c>
      <c r="D11" s="5">
        <v>43826</v>
      </c>
      <c r="E11" s="4">
        <v>23</v>
      </c>
      <c r="F11" s="6">
        <v>40</v>
      </c>
      <c r="I11" t="str">
        <v>BERGS</v>
      </c>
      <c r="K11" s="7">
        <v>43797</v>
      </c>
      <c r="M11" s="7"/>
    </row>
    <row r="12" spans="1:13" x14ac:dyDescent="0.2">
      <c r="A12" s="8">
        <v>10397</v>
      </c>
      <c r="B12" s="8" t="s">
        <v>9</v>
      </c>
      <c r="C12" s="8">
        <v>5</v>
      </c>
      <c r="D12" s="9">
        <v>43826</v>
      </c>
      <c r="E12" s="8">
        <v>24</v>
      </c>
      <c r="F12" s="10">
        <v>10</v>
      </c>
      <c r="I12" t="str">
        <v>BOTTM</v>
      </c>
      <c r="K12" s="7">
        <v>43798</v>
      </c>
      <c r="M12" s="7"/>
    </row>
    <row r="13" spans="1:13" x14ac:dyDescent="0.2">
      <c r="A13" s="4">
        <v>10395</v>
      </c>
      <c r="B13" s="4" t="s">
        <v>10</v>
      </c>
      <c r="C13" s="4">
        <v>6</v>
      </c>
      <c r="D13" s="5">
        <v>43825</v>
      </c>
      <c r="E13" s="4">
        <v>46</v>
      </c>
      <c r="F13" s="6">
        <v>28</v>
      </c>
      <c r="I13" t="str">
        <v>CHOPS</v>
      </c>
      <c r="K13" s="7">
        <v>43801</v>
      </c>
      <c r="M13" s="7"/>
    </row>
    <row r="14" spans="1:13" x14ac:dyDescent="0.2">
      <c r="A14" s="8">
        <v>10393</v>
      </c>
      <c r="B14" s="8" t="s">
        <v>7</v>
      </c>
      <c r="C14" s="8">
        <v>1</v>
      </c>
      <c r="D14" s="9">
        <v>43824</v>
      </c>
      <c r="E14" s="8">
        <v>2</v>
      </c>
      <c r="F14" s="10">
        <v>25</v>
      </c>
      <c r="I14" t="str">
        <v>DRACD</v>
      </c>
      <c r="K14" s="7">
        <v>43802</v>
      </c>
      <c r="M14" s="7"/>
    </row>
    <row r="15" spans="1:13" x14ac:dyDescent="0.2">
      <c r="A15" s="4">
        <v>10394</v>
      </c>
      <c r="B15" s="4" t="s">
        <v>11</v>
      </c>
      <c r="C15" s="4">
        <v>1</v>
      </c>
      <c r="D15" s="5">
        <v>43824</v>
      </c>
      <c r="E15" s="4">
        <v>13</v>
      </c>
      <c r="F15" s="6">
        <v>10</v>
      </c>
      <c r="I15" t="str">
        <v>ERNSH</v>
      </c>
      <c r="K15" s="7">
        <v>43802</v>
      </c>
      <c r="M15" s="7"/>
    </row>
    <row r="16" spans="1:13" x14ac:dyDescent="0.2">
      <c r="A16" s="8">
        <v>10392</v>
      </c>
      <c r="B16" s="8" t="s">
        <v>12</v>
      </c>
      <c r="C16" s="8">
        <v>2</v>
      </c>
      <c r="D16" s="9">
        <v>43823</v>
      </c>
      <c r="E16" s="8">
        <v>69</v>
      </c>
      <c r="F16" s="10">
        <v>50</v>
      </c>
      <c r="I16" t="str">
        <v>ERNSH</v>
      </c>
      <c r="K16" s="7">
        <v>43803</v>
      </c>
      <c r="M16" s="7"/>
    </row>
    <row r="17" spans="1:13" x14ac:dyDescent="0.2">
      <c r="A17" s="4">
        <v>10390</v>
      </c>
      <c r="B17" s="4" t="s">
        <v>13</v>
      </c>
      <c r="C17" s="4">
        <v>6</v>
      </c>
      <c r="D17" s="5">
        <v>43822</v>
      </c>
      <c r="E17" s="4">
        <v>31</v>
      </c>
      <c r="F17" s="6">
        <v>60</v>
      </c>
      <c r="I17" t="str">
        <v>ERNSH</v>
      </c>
      <c r="K17" s="7">
        <v>43804</v>
      </c>
      <c r="M17" s="7"/>
    </row>
    <row r="18" spans="1:13" x14ac:dyDescent="0.2">
      <c r="A18" s="8">
        <v>10391</v>
      </c>
      <c r="B18" s="8" t="s">
        <v>14</v>
      </c>
      <c r="C18" s="8">
        <v>3</v>
      </c>
      <c r="D18" s="9">
        <v>43822</v>
      </c>
      <c r="E18" s="8">
        <v>13</v>
      </c>
      <c r="F18" s="10">
        <v>18</v>
      </c>
      <c r="I18" t="str">
        <v>FAMIA</v>
      </c>
      <c r="K18" s="7">
        <v>43804</v>
      </c>
      <c r="M18" s="7"/>
    </row>
    <row r="19" spans="1:13" x14ac:dyDescent="0.2">
      <c r="A19" s="4">
        <v>10389</v>
      </c>
      <c r="B19" s="4" t="s">
        <v>15</v>
      </c>
      <c r="C19" s="4">
        <v>4</v>
      </c>
      <c r="D19" s="5">
        <v>43819</v>
      </c>
      <c r="E19" s="4">
        <v>10</v>
      </c>
      <c r="F19" s="6">
        <v>16</v>
      </c>
      <c r="I19" t="str">
        <v>FOLKO</v>
      </c>
      <c r="K19" s="7">
        <v>43805</v>
      </c>
      <c r="M19" s="7"/>
    </row>
    <row r="20" spans="1:13" x14ac:dyDescent="0.2">
      <c r="A20" s="8">
        <v>10388</v>
      </c>
      <c r="B20" s="8" t="s">
        <v>16</v>
      </c>
      <c r="C20" s="8">
        <v>2</v>
      </c>
      <c r="D20" s="9">
        <v>43818</v>
      </c>
      <c r="E20" s="8">
        <v>1</v>
      </c>
      <c r="F20" s="10">
        <v>15</v>
      </c>
      <c r="I20" t="str">
        <v>FRANK</v>
      </c>
      <c r="K20" s="7">
        <v>43808</v>
      </c>
      <c r="M20" s="7"/>
    </row>
    <row r="21" spans="1:13" x14ac:dyDescent="0.2">
      <c r="A21" s="4">
        <v>10386</v>
      </c>
      <c r="B21" s="4" t="s">
        <v>17</v>
      </c>
      <c r="C21" s="4">
        <v>9</v>
      </c>
      <c r="D21" s="5">
        <v>43817</v>
      </c>
      <c r="E21" s="4">
        <v>24</v>
      </c>
      <c r="F21" s="6">
        <v>15</v>
      </c>
      <c r="I21" t="str">
        <v>GALED</v>
      </c>
      <c r="K21" s="7">
        <v>43808</v>
      </c>
      <c r="M21" s="7"/>
    </row>
    <row r="22" spans="1:13" x14ac:dyDescent="0.2">
      <c r="A22" s="8">
        <v>10387</v>
      </c>
      <c r="B22" s="8" t="s">
        <v>18</v>
      </c>
      <c r="C22" s="8">
        <v>1</v>
      </c>
      <c r="D22" s="9">
        <v>43817</v>
      </c>
      <c r="E22" s="8">
        <v>24</v>
      </c>
      <c r="F22" s="10">
        <v>15</v>
      </c>
      <c r="I22" t="str">
        <v>HILAA</v>
      </c>
      <c r="K22" s="7">
        <v>43809</v>
      </c>
      <c r="M22" s="7"/>
    </row>
    <row r="23" spans="1:13" x14ac:dyDescent="0.2">
      <c r="A23" s="4">
        <v>10385</v>
      </c>
      <c r="B23" s="4" t="s">
        <v>19</v>
      </c>
      <c r="C23" s="4">
        <v>1</v>
      </c>
      <c r="D23" s="5">
        <v>43816</v>
      </c>
      <c r="E23" s="4">
        <v>4</v>
      </c>
      <c r="F23" s="6">
        <v>10</v>
      </c>
      <c r="I23" t="str">
        <v>HUNGC</v>
      </c>
      <c r="K23" s="7">
        <v>43810</v>
      </c>
      <c r="M23" s="7"/>
    </row>
    <row r="24" spans="1:13" x14ac:dyDescent="0.2">
      <c r="A24" s="8">
        <v>10383</v>
      </c>
      <c r="B24" s="8" t="s">
        <v>20</v>
      </c>
      <c r="C24" s="8">
        <v>8</v>
      </c>
      <c r="D24" s="9">
        <v>43815</v>
      </c>
      <c r="E24" s="8">
        <v>13</v>
      </c>
      <c r="F24" s="10">
        <v>20</v>
      </c>
      <c r="I24" t="str">
        <v>HUNGC</v>
      </c>
      <c r="K24" s="7">
        <v>43811</v>
      </c>
      <c r="M24" s="7"/>
    </row>
    <row r="25" spans="1:13" x14ac:dyDescent="0.2">
      <c r="A25" s="4">
        <v>10384</v>
      </c>
      <c r="B25" s="4" t="s">
        <v>21</v>
      </c>
      <c r="C25" s="4">
        <v>3</v>
      </c>
      <c r="D25" s="5">
        <v>43815</v>
      </c>
      <c r="E25" s="4">
        <v>20</v>
      </c>
      <c r="F25" s="6">
        <v>28</v>
      </c>
      <c r="I25" t="str">
        <v>HUNGO</v>
      </c>
      <c r="K25" s="7">
        <v>43811</v>
      </c>
      <c r="M25" s="7"/>
    </row>
    <row r="26" spans="1:13" x14ac:dyDescent="0.2">
      <c r="A26" s="8">
        <v>10382</v>
      </c>
      <c r="B26" s="8" t="s">
        <v>13</v>
      </c>
      <c r="C26" s="8">
        <v>4</v>
      </c>
      <c r="D26" s="9">
        <v>43812</v>
      </c>
      <c r="E26" s="8">
        <v>4</v>
      </c>
      <c r="F26" s="10">
        <v>32</v>
      </c>
      <c r="I26" t="str">
        <v>HUNGO</v>
      </c>
      <c r="K26" s="7">
        <v>43812</v>
      </c>
      <c r="M26" s="7"/>
    </row>
    <row r="27" spans="1:13" x14ac:dyDescent="0.2">
      <c r="A27" s="4">
        <v>10380</v>
      </c>
      <c r="B27" s="4" t="s">
        <v>22</v>
      </c>
      <c r="C27" s="4">
        <v>8</v>
      </c>
      <c r="D27" s="5">
        <v>43811</v>
      </c>
      <c r="E27" s="4">
        <v>30</v>
      </c>
      <c r="F27" s="6">
        <v>18</v>
      </c>
      <c r="I27" t="str">
        <v>LAMAI</v>
      </c>
      <c r="K27" s="7">
        <v>43815</v>
      </c>
      <c r="M27" s="7"/>
    </row>
    <row r="28" spans="1:13" x14ac:dyDescent="0.2">
      <c r="A28" s="8">
        <v>10381</v>
      </c>
      <c r="B28" s="8" t="s">
        <v>23</v>
      </c>
      <c r="C28" s="8">
        <v>3</v>
      </c>
      <c r="D28" s="9">
        <v>43811</v>
      </c>
      <c r="E28" s="8">
        <v>74</v>
      </c>
      <c r="F28" s="10">
        <v>14</v>
      </c>
      <c r="I28" t="str">
        <v>LILAS</v>
      </c>
      <c r="K28" s="7">
        <v>43815</v>
      </c>
      <c r="M28" s="7"/>
    </row>
    <row r="29" spans="1:13" x14ac:dyDescent="0.2">
      <c r="A29" s="4">
        <v>10379</v>
      </c>
      <c r="B29" s="4" t="s">
        <v>24</v>
      </c>
      <c r="C29" s="4">
        <v>2</v>
      </c>
      <c r="D29" s="5">
        <v>43810</v>
      </c>
      <c r="E29" s="4">
        <v>41</v>
      </c>
      <c r="F29" s="6">
        <v>8</v>
      </c>
      <c r="I29" t="str">
        <v>MEREP</v>
      </c>
      <c r="K29" s="7">
        <v>43816</v>
      </c>
      <c r="M29" s="7"/>
    </row>
    <row r="30" spans="1:13" x14ac:dyDescent="0.2">
      <c r="A30" s="8">
        <v>10378</v>
      </c>
      <c r="B30" s="8" t="s">
        <v>25</v>
      </c>
      <c r="C30" s="8">
        <v>5</v>
      </c>
      <c r="D30" s="9">
        <v>43809</v>
      </c>
      <c r="E30" s="8">
        <v>1</v>
      </c>
      <c r="F30" s="10">
        <v>6</v>
      </c>
      <c r="I30" t="str">
        <v>PICCO</v>
      </c>
      <c r="K30" s="7">
        <v>43817</v>
      </c>
      <c r="M30" s="7"/>
    </row>
    <row r="31" spans="1:13" x14ac:dyDescent="0.2">
      <c r="A31" s="4">
        <v>10376</v>
      </c>
      <c r="B31" s="4" t="s">
        <v>26</v>
      </c>
      <c r="C31" s="4">
        <v>1</v>
      </c>
      <c r="D31" s="5">
        <v>43808</v>
      </c>
      <c r="E31" s="4">
        <v>31</v>
      </c>
      <c r="F31" s="6">
        <v>42</v>
      </c>
      <c r="I31" t="str">
        <v>PRINI</v>
      </c>
      <c r="K31" s="7">
        <v>43817</v>
      </c>
      <c r="M31" s="7"/>
    </row>
    <row r="32" spans="1:13" x14ac:dyDescent="0.2">
      <c r="A32" s="8">
        <v>10377</v>
      </c>
      <c r="B32" s="8" t="s">
        <v>16</v>
      </c>
      <c r="C32" s="8">
        <v>1</v>
      </c>
      <c r="D32" s="9">
        <v>43808</v>
      </c>
      <c r="E32" s="8">
        <v>28</v>
      </c>
      <c r="F32" s="10">
        <v>20</v>
      </c>
      <c r="I32" t="str">
        <v>QUEDE</v>
      </c>
      <c r="K32" s="7">
        <v>43818</v>
      </c>
      <c r="M32" s="7"/>
    </row>
    <row r="33" spans="1:13" x14ac:dyDescent="0.2">
      <c r="A33" s="4">
        <v>10375</v>
      </c>
      <c r="B33" s="4" t="s">
        <v>11</v>
      </c>
      <c r="C33" s="4">
        <v>3</v>
      </c>
      <c r="D33" s="5">
        <v>43805</v>
      </c>
      <c r="E33" s="4">
        <v>14</v>
      </c>
      <c r="F33" s="6">
        <v>15</v>
      </c>
      <c r="I33" t="str">
        <v>QUEEN</v>
      </c>
      <c r="K33" s="7">
        <v>43819</v>
      </c>
      <c r="M33" s="7"/>
    </row>
    <row r="34" spans="1:13" x14ac:dyDescent="0.2">
      <c r="A34" s="8">
        <v>10373</v>
      </c>
      <c r="B34" s="8" t="s">
        <v>22</v>
      </c>
      <c r="C34" s="8">
        <v>4</v>
      </c>
      <c r="D34" s="9">
        <v>43804</v>
      </c>
      <c r="E34" s="8">
        <v>58</v>
      </c>
      <c r="F34" s="10">
        <v>80</v>
      </c>
      <c r="I34" t="str">
        <v>SANTG</v>
      </c>
      <c r="K34" s="7">
        <v>43822</v>
      </c>
      <c r="M34" s="7"/>
    </row>
    <row r="35" spans="1:13" x14ac:dyDescent="0.2">
      <c r="A35" s="4">
        <v>10374</v>
      </c>
      <c r="B35" s="4" t="s">
        <v>27</v>
      </c>
      <c r="C35" s="4">
        <v>1</v>
      </c>
      <c r="D35" s="5">
        <v>43804</v>
      </c>
      <c r="E35" s="4">
        <v>31</v>
      </c>
      <c r="F35" s="6">
        <v>30</v>
      </c>
      <c r="I35" t="str">
        <v>SAVEA</v>
      </c>
      <c r="K35" s="7">
        <v>43822</v>
      </c>
      <c r="M35" s="7"/>
    </row>
    <row r="36" spans="1:13" x14ac:dyDescent="0.2">
      <c r="A36" s="8">
        <v>10372</v>
      </c>
      <c r="B36" s="8" t="s">
        <v>28</v>
      </c>
      <c r="C36" s="8">
        <v>5</v>
      </c>
      <c r="D36" s="9">
        <v>43803</v>
      </c>
      <c r="E36" s="8">
        <v>20</v>
      </c>
      <c r="F36" s="10">
        <v>12</v>
      </c>
      <c r="I36" t="str">
        <v>SAVEA</v>
      </c>
      <c r="K36" s="7">
        <v>43823</v>
      </c>
      <c r="M36" s="7"/>
    </row>
    <row r="37" spans="1:13" x14ac:dyDescent="0.2">
      <c r="A37" s="4">
        <v>10370</v>
      </c>
      <c r="B37" s="4" t="s">
        <v>29</v>
      </c>
      <c r="C37" s="4">
        <v>6</v>
      </c>
      <c r="D37" s="5">
        <v>43802</v>
      </c>
      <c r="E37" s="4">
        <v>1</v>
      </c>
      <c r="F37" s="6">
        <v>15</v>
      </c>
      <c r="I37" t="str">
        <v>SEVES</v>
      </c>
      <c r="K37" s="7">
        <v>43824</v>
      </c>
      <c r="M37" s="7"/>
    </row>
    <row r="38" spans="1:13" x14ac:dyDescent="0.2">
      <c r="A38" s="8">
        <v>10371</v>
      </c>
      <c r="B38" s="8" t="s">
        <v>30</v>
      </c>
      <c r="C38" s="8">
        <v>1</v>
      </c>
      <c r="D38" s="9">
        <v>43802</v>
      </c>
      <c r="E38" s="8">
        <v>36</v>
      </c>
      <c r="F38" s="10">
        <v>6</v>
      </c>
      <c r="I38" t="str">
        <v>SEVES</v>
      </c>
      <c r="K38" s="7">
        <v>43824</v>
      </c>
      <c r="M38" s="7"/>
    </row>
    <row r="39" spans="1:13" x14ac:dyDescent="0.2">
      <c r="A39" s="4">
        <v>10369</v>
      </c>
      <c r="B39" s="4" t="s">
        <v>19</v>
      </c>
      <c r="C39" s="4">
        <v>8</v>
      </c>
      <c r="D39" s="5">
        <v>43801</v>
      </c>
      <c r="E39" s="4">
        <v>29</v>
      </c>
      <c r="F39" s="6">
        <v>20</v>
      </c>
      <c r="I39" t="str">
        <v>SPLIR</v>
      </c>
      <c r="K39" s="7">
        <v>43825</v>
      </c>
      <c r="M39" s="7"/>
    </row>
    <row r="40" spans="1:13" x14ac:dyDescent="0.2">
      <c r="A40" s="8">
        <v>10368</v>
      </c>
      <c r="B40" s="8" t="s">
        <v>13</v>
      </c>
      <c r="C40" s="8">
        <v>2</v>
      </c>
      <c r="D40" s="9">
        <v>43798</v>
      </c>
      <c r="E40" s="8">
        <v>24</v>
      </c>
      <c r="F40" s="10">
        <v>5</v>
      </c>
      <c r="I40" t="str">
        <v>SPLIR</v>
      </c>
      <c r="K40" s="7">
        <v>43826</v>
      </c>
      <c r="M40" s="7"/>
    </row>
    <row r="41" spans="1:13" x14ac:dyDescent="0.2">
      <c r="A41" s="4">
        <v>10366</v>
      </c>
      <c r="B41" s="4" t="s">
        <v>31</v>
      </c>
      <c r="C41" s="4">
        <v>8</v>
      </c>
      <c r="D41" s="5">
        <v>43797</v>
      </c>
      <c r="E41" s="4">
        <v>65</v>
      </c>
      <c r="F41" s="6">
        <v>5</v>
      </c>
      <c r="I41" t="str">
        <v>VAFFE</v>
      </c>
      <c r="K41" s="7">
        <v>43826</v>
      </c>
      <c r="M41" s="7"/>
    </row>
    <row r="42" spans="1:13" x14ac:dyDescent="0.2">
      <c r="A42" s="8">
        <v>10367</v>
      </c>
      <c r="B42" s="8" t="s">
        <v>6</v>
      </c>
      <c r="C42" s="8">
        <v>7</v>
      </c>
      <c r="D42" s="9">
        <v>43797</v>
      </c>
      <c r="E42" s="8">
        <v>34</v>
      </c>
      <c r="F42" s="10">
        <v>36</v>
      </c>
      <c r="I42" t="str">
        <v>VAFFE</v>
      </c>
      <c r="K42" s="7">
        <v>43829</v>
      </c>
      <c r="M42" s="7"/>
    </row>
    <row r="43" spans="1:13" ht="16" thickBot="1" x14ac:dyDescent="0.25">
      <c r="A43" s="11">
        <v>10365</v>
      </c>
      <c r="B43" s="11" t="s">
        <v>32</v>
      </c>
      <c r="C43" s="11">
        <v>3</v>
      </c>
      <c r="D43" s="12">
        <v>43796</v>
      </c>
      <c r="E43" s="11">
        <v>11</v>
      </c>
      <c r="F43" s="13">
        <v>24</v>
      </c>
      <c r="I43" t="str">
        <v>WOLZA</v>
      </c>
      <c r="K43" s="7">
        <v>43830</v>
      </c>
      <c r="M43" s="7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DFFA-0C20-4C08-80F3-275EB16180DA}">
  <sheetPr>
    <tabColor theme="9" tint="-0.249977111117893"/>
  </sheetPr>
  <dimension ref="A7:F17"/>
  <sheetViews>
    <sheetView workbookViewId="0">
      <selection activeCell="L3" sqref="L3"/>
    </sheetView>
  </sheetViews>
  <sheetFormatPr baseColWidth="10" defaultRowHeight="15" x14ac:dyDescent="0.2"/>
  <cols>
    <col min="1" max="1" width="19.6640625" bestFit="1" customWidth="1"/>
    <col min="2" max="2" width="19.5" customWidth="1"/>
    <col min="5" max="5" width="13.5" bestFit="1" customWidth="1"/>
    <col min="11" max="11" width="12.5" bestFit="1" customWidth="1"/>
  </cols>
  <sheetData>
    <row r="7" spans="1:6" x14ac:dyDescent="0.2">
      <c r="A7" s="14" t="s">
        <v>33</v>
      </c>
      <c r="B7" s="14" t="s">
        <v>34</v>
      </c>
      <c r="E7" t="str" cm="1">
        <f t="array" ref="E7:F15">_xlfn.SORTBY(A8:B16,B8:B16)</f>
        <v>Julio José</v>
      </c>
      <c r="F7" s="15">
        <v>20318.512486846412</v>
      </c>
    </row>
    <row r="8" spans="1:6" x14ac:dyDescent="0.2">
      <c r="A8" s="16" t="s">
        <v>35</v>
      </c>
      <c r="B8" s="17">
        <v>93435.838939797992</v>
      </c>
      <c r="E8" t="str">
        <v>Ramón</v>
      </c>
      <c r="F8" s="15">
        <v>29461.212473125983</v>
      </c>
    </row>
    <row r="9" spans="1:6" x14ac:dyDescent="0.2">
      <c r="A9" s="16" t="s">
        <v>36</v>
      </c>
      <c r="B9" s="17">
        <v>69985.879935508667</v>
      </c>
      <c r="E9" t="str">
        <v>Roberto</v>
      </c>
      <c r="F9" s="15">
        <v>30986.061971321855</v>
      </c>
    </row>
    <row r="10" spans="1:6" x14ac:dyDescent="0.2">
      <c r="A10" s="16" t="s">
        <v>37</v>
      </c>
      <c r="B10" s="17">
        <v>82432.837929341753</v>
      </c>
      <c r="E10" t="str">
        <v>Carmen</v>
      </c>
      <c r="F10" s="15">
        <v>52532.392457066577</v>
      </c>
    </row>
    <row r="11" spans="1:6" x14ac:dyDescent="0.2">
      <c r="A11" s="16" t="s">
        <v>38</v>
      </c>
      <c r="B11" s="17">
        <v>103263.96992541157</v>
      </c>
      <c r="E11" t="str">
        <v>Mariana</v>
      </c>
      <c r="F11" s="15">
        <v>57438.072461946293</v>
      </c>
    </row>
    <row r="12" spans="1:6" x14ac:dyDescent="0.2">
      <c r="A12" s="16" t="s">
        <v>39</v>
      </c>
      <c r="B12" s="17">
        <v>20318.512486846412</v>
      </c>
      <c r="E12" t="str">
        <v>Carlos Manuel</v>
      </c>
      <c r="F12" s="15">
        <v>69985.879935508667</v>
      </c>
    </row>
    <row r="13" spans="1:6" x14ac:dyDescent="0.2">
      <c r="A13" s="16" t="s">
        <v>40</v>
      </c>
      <c r="B13" s="17">
        <v>30986.061971321855</v>
      </c>
      <c r="E13" t="str">
        <v>Guadalupe</v>
      </c>
      <c r="F13" s="15">
        <v>82432.837929341753</v>
      </c>
    </row>
    <row r="14" spans="1:6" x14ac:dyDescent="0.2">
      <c r="A14" s="16" t="s">
        <v>41</v>
      </c>
      <c r="B14" s="17">
        <v>52532.392457066577</v>
      </c>
      <c r="E14" t="str">
        <v>María</v>
      </c>
      <c r="F14" s="15">
        <v>93435.838939797992</v>
      </c>
    </row>
    <row r="15" spans="1:6" x14ac:dyDescent="0.2">
      <c r="A15" s="16" t="s">
        <v>42</v>
      </c>
      <c r="B15" s="17">
        <v>57438.072461946293</v>
      </c>
      <c r="E15" t="str">
        <v>Margarita</v>
      </c>
      <c r="F15" s="15">
        <v>103263.96992541157</v>
      </c>
    </row>
    <row r="16" spans="1:6" x14ac:dyDescent="0.2">
      <c r="A16" s="16" t="s">
        <v>43</v>
      </c>
      <c r="B16" s="17">
        <v>29461.212473125983</v>
      </c>
    </row>
    <row r="17" spans="1:2" x14ac:dyDescent="0.2">
      <c r="A17" s="18" t="s">
        <v>44</v>
      </c>
      <c r="B17" s="19">
        <v>539854.7785803671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Función Ordenar</vt:lpstr>
      <vt:lpstr>Función OrdenarPor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2020-01-24T18:51:47Z</dcterms:created>
  <dcterms:modified xsi:type="dcterms:W3CDTF">2020-02-26T08:38:09Z</dcterms:modified>
</cp:coreProperties>
</file>