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i\Desktop\"/>
    </mc:Choice>
  </mc:AlternateContent>
  <bookViews>
    <workbookView xWindow="-120" yWindow="-120" windowWidth="20730" windowHeight="9495"/>
  </bookViews>
  <sheets>
    <sheet name="pUFM_Digital_Interface_R0.1" sheetId="1" r:id="rId1"/>
    <sheet name="Sheet1" sheetId="2" r:id="rId2"/>
  </sheets>
  <definedNames>
    <definedName name="_xlnm.Print_Titles" localSheetId="0">pUFM_Digital_Interface_R0.1!$1:$1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4" i="2"/>
  <c r="D34" i="2" s="1"/>
</calcChain>
</file>

<file path=xl/sharedStrings.xml><?xml version="1.0" encoding="utf-8"?>
<sst xmlns="http://schemas.openxmlformats.org/spreadsheetml/2006/main" count="718" uniqueCount="414">
  <si>
    <t>Comment</t>
  </si>
  <si>
    <t>Description</t>
  </si>
  <si>
    <t>Designator</t>
  </si>
  <si>
    <t>Footprint</t>
  </si>
  <si>
    <t>LibRef</t>
  </si>
  <si>
    <t>Quantity</t>
  </si>
  <si>
    <t>Output</t>
  </si>
  <si>
    <t>CONN, PHOENIX MSTB, 5-G, 5.08mm pitch</t>
  </si>
  <si>
    <t>4-20mA, Converter OUT, RS485</t>
  </si>
  <si>
    <t>MSTB_2</t>
  </si>
  <si>
    <t>CONN_MSTB_2</t>
  </si>
  <si>
    <t>ATX 2*2 RA</t>
  </si>
  <si>
    <t>Header, 2-Pin, Dual row</t>
  </si>
  <si>
    <t>24V DC IN</t>
  </si>
  <si>
    <t>POWER_2X2-RA</t>
  </si>
  <si>
    <t>Header 2X2</t>
  </si>
  <si>
    <t>HDRM2</t>
  </si>
  <si>
    <t>CONN, HEADER, Male, pitch: 2.54mm, 2POS</t>
  </si>
  <si>
    <t>BOOT, Termination, Test</t>
  </si>
  <si>
    <t>HDR_M_1X2</t>
  </si>
  <si>
    <t>BUT1, BUT2, BUT3, LED1, LED2</t>
  </si>
  <si>
    <t>TMS2</t>
  </si>
  <si>
    <t>BUZZER</t>
  </si>
  <si>
    <t>Buzzer, 12X8.5mm, Magnetic Transducer</t>
  </si>
  <si>
    <t>Buzzer</t>
  </si>
  <si>
    <t>BZ_C12</t>
  </si>
  <si>
    <t>BUZZER_C12</t>
  </si>
  <si>
    <t>10uF</t>
  </si>
  <si>
    <t>CAP, MLCC, 1nF, 50V, C0G, 10%, 0402, CAP, THD, ELEC,</t>
  </si>
  <si>
    <t>C1, C12, C26, C27, C28, C29, C30, C31, C32, C34, C37, C41, C46, C49, C50, C55, C57, C60, C64, C66</t>
  </si>
  <si>
    <t>C1206</t>
  </si>
  <si>
    <t>CAP_SMD_MLCC, CAP_SMD_EL</t>
  </si>
  <si>
    <t>100nF</t>
  </si>
  <si>
    <t>CAP, MLCC, 1nF, 50V, C0G, 10%, 0402</t>
  </si>
  <si>
    <t>C2, C3, C5, C13, C14, C16, C17, C18, C19, C22, C35, C36, C38, C40, C42, C45, C48, C53, C54, C56, C58, C59, C63, C65</t>
  </si>
  <si>
    <t>CAP_SMD_MLCC</t>
  </si>
  <si>
    <t>22uF</t>
  </si>
  <si>
    <t>CAP, THD, ELEC,</t>
  </si>
  <si>
    <t>C4, C6</t>
  </si>
  <si>
    <t>CAP_SMD_EL</t>
  </si>
  <si>
    <t>15pF</t>
  </si>
  <si>
    <t>C7, C9</t>
  </si>
  <si>
    <t>8.2nF</t>
  </si>
  <si>
    <t>C8, C20</t>
  </si>
  <si>
    <t>22pF</t>
  </si>
  <si>
    <t>C10, C11</t>
  </si>
  <si>
    <t>1nF</t>
  </si>
  <si>
    <t>C15</t>
  </si>
  <si>
    <t>10pF</t>
  </si>
  <si>
    <t>C21, C23</t>
  </si>
  <si>
    <t>1.8nF</t>
  </si>
  <si>
    <t>C24</t>
  </si>
  <si>
    <t>C25</t>
  </si>
  <si>
    <t>1uF</t>
  </si>
  <si>
    <t>C33, C39, C47</t>
  </si>
  <si>
    <t>100pF</t>
  </si>
  <si>
    <t>C43, C44, C61</t>
  </si>
  <si>
    <t>10nF</t>
  </si>
  <si>
    <t>C51</t>
  </si>
  <si>
    <t>100uF</t>
  </si>
  <si>
    <t>C52</t>
  </si>
  <si>
    <t>C_EL_8</t>
  </si>
  <si>
    <t>100p</t>
  </si>
  <si>
    <t>C62</t>
  </si>
  <si>
    <t>1N4148</t>
  </si>
  <si>
    <t>DIODE, FAST SWTICHING, THD</t>
  </si>
  <si>
    <t>D1, D15</t>
  </si>
  <si>
    <t>D_AX02_DO35</t>
  </si>
  <si>
    <t>DIODE_THD_1N4148_DO35</t>
  </si>
  <si>
    <t>LED1206GRN</t>
  </si>
  <si>
    <t>LED, SMD, 1206, GREEN</t>
  </si>
  <si>
    <t>D2, D4, D6</t>
  </si>
  <si>
    <t>LED_SMD_1206_GRN</t>
  </si>
  <si>
    <t>1N5822</t>
  </si>
  <si>
    <t>DIODE, SCHOTTKY, 40V, 3A</t>
  </si>
  <si>
    <t>D3, D5</t>
  </si>
  <si>
    <t>D_AX06_DO27</t>
  </si>
  <si>
    <t>DIODE_THD_SCHOTTKY_1N5822</t>
  </si>
  <si>
    <t>ZENER 3V9</t>
  </si>
  <si>
    <t>DIODE, ZENER, 0.25W, 3.9V</t>
  </si>
  <si>
    <t>D7</t>
  </si>
  <si>
    <t>SOT23_3</t>
  </si>
  <si>
    <t>DIODE_SMD_ZENER_BZX84-C6V2</t>
  </si>
  <si>
    <t>LED1206BLU</t>
  </si>
  <si>
    <t>LED, SMD, 1206, BLUE</t>
  </si>
  <si>
    <t>D8</t>
  </si>
  <si>
    <t>LED_SMD_1206_BLU</t>
  </si>
  <si>
    <t>1N4148W</t>
  </si>
  <si>
    <t>DIODE, FAST SWTICHING, 0.3A, 0.5W</t>
  </si>
  <si>
    <t>D9, D16, D17</t>
  </si>
  <si>
    <t>D_SOD123W</t>
  </si>
  <si>
    <t>DIODE_SMD_1N4148_SOD80</t>
  </si>
  <si>
    <t>LED5MM_RED</t>
  </si>
  <si>
    <t>LED, THD, 5MM, RED</t>
  </si>
  <si>
    <t>D10</t>
  </si>
  <si>
    <t>LED_THD_5MM_RED</t>
  </si>
  <si>
    <t>D11, D12, D18, D19</t>
  </si>
  <si>
    <t>DIODE_SMD_ZENER_BZX84-C2V4</t>
  </si>
  <si>
    <t>SS14</t>
  </si>
  <si>
    <t>DIODE, SCHOTTKY, 40V, 1A</t>
  </si>
  <si>
    <t>D13, D20</t>
  </si>
  <si>
    <t>D_SMB</t>
  </si>
  <si>
    <t>DIODE_SMD_SCHOTTKY_SS14</t>
  </si>
  <si>
    <t>DIODE_SMD_ZENER_MM3Z2V7B</t>
  </si>
  <si>
    <t>DIODE, ZENER, 0.2W, 2.7V</t>
  </si>
  <si>
    <t>D14</t>
  </si>
  <si>
    <t>S3GHE3_A/I</t>
  </si>
  <si>
    <t>Diode-Rectifier,S,Single,400V,3A,SMC</t>
  </si>
  <si>
    <t>D21</t>
  </si>
  <si>
    <t>DO214AB (SMC)</t>
  </si>
  <si>
    <t>SM8S24AHE3_A/I</t>
  </si>
  <si>
    <t>TVS,S,UNI,26.7V,6600W,DO218AB</t>
  </si>
  <si>
    <t>D22</t>
  </si>
  <si>
    <t>DO-218AB</t>
  </si>
  <si>
    <t>D23</t>
  </si>
  <si>
    <t>DIODE_SMD_ZENER_BZX84-C12</t>
  </si>
  <si>
    <t>LP-MSM020</t>
  </si>
  <si>
    <t>Thermistor,S,PTC,0.2A,1W,1812</t>
  </si>
  <si>
    <t>F1</t>
  </si>
  <si>
    <t>F-1812(4532)</t>
  </si>
  <si>
    <t>ME05901801</t>
  </si>
  <si>
    <t>FUSE1A</t>
  </si>
  <si>
    <t>Fuse, 1A, 125VDC, 2410, SMD, Fast Acting</t>
  </si>
  <si>
    <t>F2</t>
  </si>
  <si>
    <t>F2410</t>
  </si>
  <si>
    <t>FUSE_1A_2410</t>
  </si>
  <si>
    <t>FB1206</t>
  </si>
  <si>
    <t>FERRITE_Bead, 1206, 6A, 9mOhm, 33@100MHz</t>
  </si>
  <si>
    <t>FB1</t>
  </si>
  <si>
    <t>L1206</t>
  </si>
  <si>
    <t>FBEAD_SMD_BLM31PG330</t>
  </si>
  <si>
    <t>Relay, DPDT, 8P, 29X13mm, RT2, 400VAC/8A</t>
  </si>
  <si>
    <t>K1</t>
  </si>
  <si>
    <t>REL_DPDT_8_2913</t>
  </si>
  <si>
    <t>RELAY_DPST_8_2913_RT2</t>
  </si>
  <si>
    <t>G3VM-62J1</t>
  </si>
  <si>
    <t>No Description Available</t>
  </si>
  <si>
    <t>K2</t>
  </si>
  <si>
    <t>J-SOP8_OMR</t>
  </si>
  <si>
    <t>22uH , 3.5A</t>
  </si>
  <si>
    <t>INDUCTOR, THD</t>
  </si>
  <si>
    <t>L1, L2</t>
  </si>
  <si>
    <t>L_12</t>
  </si>
  <si>
    <t>IND_THD</t>
  </si>
  <si>
    <t>HDR1X9</t>
  </si>
  <si>
    <t>CONN, HEADER, Male, pitch: 2.54mm, 9POS</t>
  </si>
  <si>
    <t>OLED IN</t>
  </si>
  <si>
    <t>TMS9</t>
  </si>
  <si>
    <t>HDR_M_1X9</t>
  </si>
  <si>
    <t>ToggleSwitch</t>
  </si>
  <si>
    <t>SWITCH, TOGGLE, SPDT, THD</t>
  </si>
  <si>
    <t>ON/OFF</t>
  </si>
  <si>
    <t>SWTOG_SPDT_R_M2012</t>
  </si>
  <si>
    <t/>
  </si>
  <si>
    <t>Power Measurment, Sensor IN</t>
  </si>
  <si>
    <t>HDRM_2X2</t>
  </si>
  <si>
    <t>CONN, HEADER, Male, pitch: 2.54mm, 4POS</t>
  </si>
  <si>
    <t>Program</t>
  </si>
  <si>
    <t>HDR_M_2X2</t>
  </si>
  <si>
    <t>BD139</t>
  </si>
  <si>
    <t>BJT, NPN, 80V, 1.5A</t>
  </si>
  <si>
    <t>Q1, Q2, Q5</t>
  </si>
  <si>
    <t>TO126_3</t>
  </si>
  <si>
    <t>NPN_BD139_TO126</t>
  </si>
  <si>
    <t>2N3906</t>
  </si>
  <si>
    <t>BJT, PNP, 40v, 0.6A, THD, TO92</t>
  </si>
  <si>
    <t>Q3</t>
  </si>
  <si>
    <t>TO92_3</t>
  </si>
  <si>
    <t>PNP_2N3906_TO92</t>
  </si>
  <si>
    <t>BCR116</t>
  </si>
  <si>
    <t>NPN Silicon Digital Transistor</t>
  </si>
  <si>
    <t>Q4, Q7</t>
  </si>
  <si>
    <t>SOT23</t>
  </si>
  <si>
    <t>SPD15P10PL G</t>
  </si>
  <si>
    <t>Transistor-MOSFET,S,P,15A,100V,TO-252</t>
  </si>
  <si>
    <t>Q6</t>
  </si>
  <si>
    <t>TO-252 (D-PAK)</t>
  </si>
  <si>
    <t>ME11031101</t>
  </si>
  <si>
    <t>2N3904</t>
  </si>
  <si>
    <t>BJT, NPN, 40v, 0.6A, THD, TO92</t>
  </si>
  <si>
    <t>Q8</t>
  </si>
  <si>
    <t>NPN_2N3904_TO92</t>
  </si>
  <si>
    <t>10K</t>
  </si>
  <si>
    <t>RESISTOR, SMD</t>
  </si>
  <si>
    <t>R1, R2, R3, R13, R14, R16, R23, R25, R33, R43, R46, R48, R61, R66, R80, R81, R82, R84, R95, R96, R99, R103, R106, R112, R114, R116, R117</t>
  </si>
  <si>
    <t>R1206</t>
  </si>
  <si>
    <t>RES_SMD</t>
  </si>
  <si>
    <t>1.5K</t>
  </si>
  <si>
    <t>R4, R15</t>
  </si>
  <si>
    <t>1K</t>
  </si>
  <si>
    <t>R5, R10, R40, R50, R60, R68</t>
  </si>
  <si>
    <t>169K</t>
  </si>
  <si>
    <t>R6, R27</t>
  </si>
  <si>
    <t>18.7K</t>
  </si>
  <si>
    <t>R7</t>
  </si>
  <si>
    <t>150</t>
  </si>
  <si>
    <t>R8, R12, R24, R35</t>
  </si>
  <si>
    <t>5.6K</t>
  </si>
  <si>
    <t>R9</t>
  </si>
  <si>
    <t>2.4K</t>
  </si>
  <si>
    <t>R11</t>
  </si>
  <si>
    <t>220K</t>
  </si>
  <si>
    <t>R17</t>
  </si>
  <si>
    <t>33</t>
  </si>
  <si>
    <t>R18, R19</t>
  </si>
  <si>
    <t>11.3K</t>
  </si>
  <si>
    <t>R20</t>
  </si>
  <si>
    <t>10.2K</t>
  </si>
  <si>
    <t>R21, R30</t>
  </si>
  <si>
    <t>1.96K</t>
  </si>
  <si>
    <t>R22</t>
  </si>
  <si>
    <t>330</t>
  </si>
  <si>
    <t>R26</t>
  </si>
  <si>
    <t>12.7K</t>
  </si>
  <si>
    <t>R28</t>
  </si>
  <si>
    <t>34.8K</t>
  </si>
  <si>
    <t>R29</t>
  </si>
  <si>
    <t>576</t>
  </si>
  <si>
    <t>R31</t>
  </si>
  <si>
    <t>4.7k</t>
  </si>
  <si>
    <t>R32, R38, R39</t>
  </si>
  <si>
    <t>0</t>
  </si>
  <si>
    <t>R34, R36, R37, R69, R76, R77, R78, R79, R83, R85, R86, R87, R88, R89, R90, R91, R92, R93, R94, R97, R98, R100, R101, R102, R104, R108, R109, R110, R111, R119, R121, R123, R125, R126</t>
  </si>
  <si>
    <t>2.2K</t>
  </si>
  <si>
    <t>R41, R42</t>
  </si>
  <si>
    <t>1.8K</t>
  </si>
  <si>
    <t>R44</t>
  </si>
  <si>
    <t>RES_SMD_1206</t>
  </si>
  <si>
    <t>3.6K</t>
  </si>
  <si>
    <t>R45</t>
  </si>
  <si>
    <t>470</t>
  </si>
  <si>
    <t>R47, R51</t>
  </si>
  <si>
    <t>4.7</t>
  </si>
  <si>
    <t>R49, R52, R53</t>
  </si>
  <si>
    <t>NM</t>
  </si>
  <si>
    <t>R54, R55</t>
  </si>
  <si>
    <t>120</t>
  </si>
  <si>
    <t>R56</t>
  </si>
  <si>
    <t>3K</t>
  </si>
  <si>
    <t>R57, R58, R113</t>
  </si>
  <si>
    <t>POT10K</t>
  </si>
  <si>
    <t>RESISTOR, THD, Potentiometer</t>
  </si>
  <si>
    <t>R59, R62, R64, R67</t>
  </si>
  <si>
    <t>POT_3296W</t>
  </si>
  <si>
    <t>RES_THD_POT_3296W</t>
  </si>
  <si>
    <t>POT100K</t>
  </si>
  <si>
    <t>R63</t>
  </si>
  <si>
    <t>100K</t>
  </si>
  <si>
    <t>R65, R70</t>
  </si>
  <si>
    <t>0.1R</t>
  </si>
  <si>
    <t>Resistor,S,TF,0.1R,1/2W,0.25%,1206</t>
  </si>
  <si>
    <t>R71</t>
  </si>
  <si>
    <t>R-1206_LVK</t>
  </si>
  <si>
    <t>ME05186701</t>
  </si>
  <si>
    <t>10</t>
  </si>
  <si>
    <t>R72, R73</t>
  </si>
  <si>
    <t>3.3K</t>
  </si>
  <si>
    <t>R74, R75</t>
  </si>
  <si>
    <t>220</t>
  </si>
  <si>
    <t>R105, R107</t>
  </si>
  <si>
    <t>12K</t>
  </si>
  <si>
    <t>R115</t>
  </si>
  <si>
    <t>R118, R120</t>
  </si>
  <si>
    <t>560</t>
  </si>
  <si>
    <t>R122</t>
  </si>
  <si>
    <t>R1210</t>
  </si>
  <si>
    <t>390</t>
  </si>
  <si>
    <t>R124</t>
  </si>
  <si>
    <t>300V , 8A</t>
  </si>
  <si>
    <t>Relay</t>
  </si>
  <si>
    <t>PUSHBUTTON</t>
  </si>
  <si>
    <t>SWITCH, PUSH BUTTON, TACTILE, SMD, SPST, 6X3.5X4.3mm</t>
  </si>
  <si>
    <t>RESET</t>
  </si>
  <si>
    <t>SWPBS_SPST_6X3X5</t>
  </si>
  <si>
    <t>SWPBS_SPST_6X3X4</t>
  </si>
  <si>
    <t>SD_MICRO</t>
  </si>
  <si>
    <t>SD MICRO exist in Iran, Attend 112J-TDAR-R01</t>
  </si>
  <si>
    <t>SD-Card</t>
  </si>
  <si>
    <t>SDMICRO_AT</t>
  </si>
  <si>
    <t>SOCKET_SDMICRO_AT</t>
  </si>
  <si>
    <t>B82793S0513N201</t>
  </si>
  <si>
    <t>Inductor,S,Choke,Ferrite,800mA,30%,7.1x6x4.8mm</t>
  </si>
  <si>
    <t>TM1</t>
  </si>
  <si>
    <t>Choke-7.1_6.0_4.8</t>
  </si>
  <si>
    <t>ME90902601</t>
  </si>
  <si>
    <t>INA219</t>
  </si>
  <si>
    <t>Current/Power Monitor, Zerø-Drift, Bidirectional, I2C</t>
  </si>
  <si>
    <t>U1</t>
  </si>
  <si>
    <t>SOT23_8</t>
  </si>
  <si>
    <t>INA219_SOT23</t>
  </si>
  <si>
    <t>STM32F103</t>
  </si>
  <si>
    <t>MCU, STM32 ARM 32-bit, Cortex M3, 64KB FLASH, 20KB SRAM</t>
  </si>
  <si>
    <t>U2</t>
  </si>
  <si>
    <t>QFG50_48</t>
  </si>
  <si>
    <t>STM32F103C8T6_QFP48</t>
  </si>
  <si>
    <t>TPS54332DDA</t>
  </si>
  <si>
    <t>U3, U4</t>
  </si>
  <si>
    <t>SO_8T</t>
  </si>
  <si>
    <t>LF33</t>
  </si>
  <si>
    <t>REG, Linear, LDO0.45V, 0.5A, TO-252</t>
  </si>
  <si>
    <t>U5</t>
  </si>
  <si>
    <t>DPAK_3</t>
  </si>
  <si>
    <t>VREG_LFXX_TO252</t>
  </si>
  <si>
    <t>SY6280AAC</t>
  </si>
  <si>
    <t>U6</t>
  </si>
  <si>
    <t>SOT23_5</t>
  </si>
  <si>
    <t>ADM485</t>
  </si>
  <si>
    <t>RS-485 Transceiver, 5V, SOP-8, ±7V Ground Difference Between Devices on the Bus</t>
  </si>
  <si>
    <t>U7</t>
  </si>
  <si>
    <t>SO_8</t>
  </si>
  <si>
    <t>ADM485_SOP8</t>
  </si>
  <si>
    <t>CDSOT23-SM712</t>
  </si>
  <si>
    <t>TVS, ESD PROTECT, 2CH, 400W/17A PP, 7.5VBR, ±8KV ESDmin</t>
  </si>
  <si>
    <t>U8</t>
  </si>
  <si>
    <t>TVS_X2_CDSOT23-SM712</t>
  </si>
  <si>
    <t>AD5293BRUZ-100</t>
  </si>
  <si>
    <t>Digital Potentiometer 100k Ohm 1 Circuit 1024 Taps SPI Interface 14-TSSOP</t>
  </si>
  <si>
    <t>U9</t>
  </si>
  <si>
    <t>RU_14_ADI</t>
  </si>
  <si>
    <t>LM324</t>
  </si>
  <si>
    <t>AMP, Quad, Single-Supply</t>
  </si>
  <si>
    <t>U10</t>
  </si>
  <si>
    <t>SO_14</t>
  </si>
  <si>
    <t>LM324_SOP14</t>
  </si>
  <si>
    <t>L78M12ABDT</t>
  </si>
  <si>
    <t>REG, Linear, Fixed, 12v, 0.5A, TO-252</t>
  </si>
  <si>
    <t>U11</t>
  </si>
  <si>
    <t>VREG_78M12_TO252</t>
  </si>
  <si>
    <t>TL072</t>
  </si>
  <si>
    <t>AMP, Dual, Lo-Noise, JFET Input</t>
  </si>
  <si>
    <t>U12</t>
  </si>
  <si>
    <t>TL072_SOP8</t>
  </si>
  <si>
    <t>CONN_USB_MICROB</t>
  </si>
  <si>
    <t>CONN, USB, MICRO B, R/A, SMD, BOTTOM MOUNT</t>
  </si>
  <si>
    <t>USB</t>
  </si>
  <si>
    <t>USB_MICRO_B_BM_SHS</t>
  </si>
  <si>
    <t>CONN_USB_MICRO_B_BM_SHS</t>
  </si>
  <si>
    <t>XTL_32.768</t>
  </si>
  <si>
    <t>Crystal MOST POPULAR PACKAGE</t>
  </si>
  <si>
    <t>Y1</t>
  </si>
  <si>
    <t>XTLT_RTC</t>
  </si>
  <si>
    <t>XTL_3_32.768_THD</t>
  </si>
  <si>
    <t>XTL_8MHz</t>
  </si>
  <si>
    <t>Crystal MOST POPULAR ABL HC49 PACKAGE</t>
  </si>
  <si>
    <t>Y2</t>
  </si>
  <si>
    <t>XTL_2_11X5</t>
  </si>
  <si>
    <t>XTL_2_HC49_8MHz_SMD</t>
  </si>
  <si>
    <t xml:space="preserve">Availabe </t>
  </si>
  <si>
    <t>ss14</t>
  </si>
  <si>
    <t>QTY</t>
  </si>
  <si>
    <t>led 5mm red</t>
  </si>
  <si>
    <t>Name</t>
  </si>
  <si>
    <t>100 nf</t>
  </si>
  <si>
    <t>1nf</t>
  </si>
  <si>
    <t>10pf</t>
  </si>
  <si>
    <t>100pf</t>
  </si>
  <si>
    <t>10nf</t>
  </si>
  <si>
    <t>Ickala unit price</t>
  </si>
  <si>
    <t>Total</t>
  </si>
  <si>
    <t>female phoneix</t>
  </si>
  <si>
    <t>phoneix female 2 pin</t>
  </si>
  <si>
    <t>ATX female</t>
  </si>
  <si>
    <t>TMS 2 pin female with wire</t>
  </si>
  <si>
    <t>same as 1</t>
  </si>
  <si>
    <t>hdr 1x9 female with wire</t>
  </si>
  <si>
    <t>phoneix male 2 pin</t>
  </si>
  <si>
    <t>jumper</t>
  </si>
  <si>
    <t>paya</t>
  </si>
  <si>
    <t>javan</t>
  </si>
  <si>
    <t>https://www.javanelec.com/Shops/ProductDetail/27395</t>
  </si>
  <si>
    <t>available 3 RA</t>
  </si>
  <si>
    <t>leed yellow 1206</t>
  </si>
  <si>
    <t>https://payaelectronic.ir/search.php</t>
  </si>
  <si>
    <t>D0805 (SOD323)</t>
  </si>
  <si>
    <t>RELAY_DPDT (G2R-1-E-DC12)</t>
  </si>
  <si>
    <t>module</t>
  </si>
  <si>
    <t>ickala</t>
  </si>
  <si>
    <t>skytech</t>
  </si>
  <si>
    <t>https://ickala.com/circle-pin-connector-m-s/26230-cir-2p-s-m.html</t>
  </si>
  <si>
    <t>https://ickala.com/cap-smd-1206/17234-c22uf16vs1206.html?search_query=22uf&amp;results=48</t>
  </si>
  <si>
    <t>box</t>
  </si>
  <si>
    <t>bahar shop</t>
  </si>
  <si>
    <t>es3j</t>
  </si>
  <si>
    <t>k electronic</t>
  </si>
  <si>
    <t>مربعی 12*12</t>
  </si>
  <si>
    <t>https://kaelectronic.ir/index.php?route=product/product&amp;product_id=8053&amp;search=es3j</t>
  </si>
  <si>
    <t>electronic724</t>
  </si>
  <si>
    <t>4.7nF</t>
  </si>
  <si>
    <t>h</t>
  </si>
  <si>
    <t>ZENER5V1</t>
  </si>
  <si>
    <t>DIODE, ZENER, 0.25W, 13V</t>
  </si>
  <si>
    <t xml:space="preserve"> Zener 13V</t>
  </si>
  <si>
    <t>DIODE, ZENER, 0.25W, 5.1V</t>
  </si>
  <si>
    <t>sedra electronic</t>
  </si>
  <si>
    <t>charger 24v</t>
  </si>
  <si>
    <t>sd card</t>
  </si>
  <si>
    <t>change package</t>
  </si>
  <si>
    <t>warnish</t>
  </si>
  <si>
    <t>wire 16 awg black</t>
  </si>
  <si>
    <t>wire 16 awg green</t>
  </si>
  <si>
    <t>wire 16 awg white</t>
  </si>
  <si>
    <t>wire 24 awg red</t>
  </si>
  <si>
    <t>wire 24 awg black</t>
  </si>
  <si>
    <t>black wire show 1.5</t>
  </si>
  <si>
    <t>red wire show 1</t>
  </si>
  <si>
    <t>white wire show 0.5</t>
  </si>
  <si>
    <t>250  change to 249</t>
  </si>
  <si>
    <t xml:space="preserve"> must change in altium</t>
  </si>
  <si>
    <t>must change in altium</t>
  </si>
  <si>
    <t>1N5819</t>
  </si>
  <si>
    <t>https://sedra.ir/%DA%A9%D8%A7%D9%86%DA%A9%D8%AA%D9%88%D8%B1-%D9%BE%DB%8C%D9%86%20%DA%AF%D8%B1%D8%AF-5264-%D9%86%D8%B1%DB%8C-%D8%B5%D8%A7%D9%81-9-%D9%BE%DB%8C%D9%86</t>
  </si>
  <si>
    <t>https://sedra.ir/%DA%A9%D8%A7%D9%86%DA%A9%D8%AA%D9%88%D8%B1-%D8%B3%DB%8C%D9%85%20%D8%AF%D8%A7%D8%B1-%D9%BE%DB%8C%D9%86%20%DA%AF%D8%B1%D8%AF-5264-9-%D9%BE%DB%8C%D9%86</t>
  </si>
  <si>
    <t>https://ledonline.ir/product/%D8%A2%D8%AF%D8%A7%D9%BE%D8%AA%D9%88%D8%B1-%D8%B3%D9%88%D8%A6%DB%8C%DA%86%DB%8C%D9%86%DA%AF-24-%D9%88%D9%84%D8%AA-3-%D8%A2%D9%85%D9%BE%D8%B1-dc/#:~:text=%D8%A2%D8%AF%D8%A7%D9%BE%D8%AA%D9%88%D8%B1%20%D8%B3%D9%88%D8%A6%DB%8C%DA%86%DB%8C%D9%86%DA%AF%20%DB%B2%DB%B4%20%D9%88%D9%84%D8%AA%20%DB%B3,%D8%AC%D8%B1%DB%8C%D8%A7%D9%86%20%DB%B3%20%D8%A2%D9%85%D9%BE%D8%B1%20%D8%AA%D8%A8%D8%AF%DB%8C%D9%84%20%D9%85%DB%8C%E2%80%8C%DA%A9%D9%86%D8%AF</t>
  </si>
  <si>
    <t>ledonline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</si>
</sst>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Fill="1" applyBorder="1"/>
    <xf numFmtId="0" fontId="0" fillId="3" borderId="1" xfId="0" applyFill="1" applyBorder="1"/>
    <xf numFmtId="0" fontId="1" fillId="0" borderId="1" xfId="0" applyFont="1" applyFill="1" applyBorder="1"/>
    <xf numFmtId="0" fontId="3" fillId="6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3" fillId="7" borderId="1" xfId="0" applyFont="1" applyFill="1" applyBorder="1"/>
    <xf numFmtId="0" fontId="3" fillId="0" borderId="1" xfId="0" applyFont="1" applyBorder="1"/>
    <xf numFmtId="0" fontId="0" fillId="5" borderId="1" xfId="0" applyFill="1" applyBorder="1"/>
    <xf numFmtId="0" fontId="0" fillId="7" borderId="1" xfId="0" applyFill="1" applyBorder="1"/>
    <xf numFmtId="0" fontId="0" fillId="3" borderId="1" xfId="0" quotePrefix="1" applyFill="1" applyBorder="1"/>
    <xf numFmtId="0" fontId="1" fillId="0" borderId="1" xfId="0" quotePrefix="1" applyFont="1" applyBorder="1"/>
    <xf numFmtId="0" fontId="3" fillId="3" borderId="1" xfId="0" quotePrefix="1" applyFont="1" applyFill="1" applyBorder="1"/>
    <xf numFmtId="0" fontId="0" fillId="0" borderId="2" xfId="0" applyFill="1" applyBorder="1"/>
    <xf numFmtId="0" fontId="0" fillId="6" borderId="1" xfId="0" quotePrefix="1" applyFill="1" applyBorder="1"/>
    <xf numFmtId="0" fontId="3" fillId="0" borderId="1" xfId="0" quotePrefix="1" applyFont="1" applyBorder="1"/>
    <xf numFmtId="0" fontId="0" fillId="0" borderId="0" xfId="0" applyAlignment="1"/>
    <xf numFmtId="0" fontId="0" fillId="6" borderId="1" xfId="0" applyFill="1" applyBorder="1" applyAlignment="1">
      <alignment wrapText="1"/>
    </xf>
    <xf numFmtId="0" fontId="0" fillId="7" borderId="1" xfId="0" quotePrefix="1" applyFill="1" applyBorder="1"/>
    <xf numFmtId="0" fontId="0" fillId="8" borderId="1" xfId="0" quotePrefix="1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workbookViewId="0">
      <selection activeCell="A97" sqref="A97"/>
    </sheetView>
  </sheetViews>
  <sheetFormatPr defaultRowHeight="15" x14ac:dyDescent="0.25"/>
  <cols>
    <col min="1" max="1" width="36" customWidth="1"/>
    <col min="2" max="2" width="24.140625" customWidth="1"/>
    <col min="3" max="6" width="19.7109375" customWidth="1"/>
    <col min="7" max="7" width="12.85546875" customWidth="1"/>
    <col min="9" max="9" width="22" customWidth="1"/>
  </cols>
  <sheetData>
    <row r="1" spans="1:9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/>
    </row>
    <row r="2" spans="1:9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1">
        <v>3</v>
      </c>
      <c r="G2" s="15" t="s">
        <v>368</v>
      </c>
      <c r="H2" s="15"/>
    </row>
    <row r="3" spans="1:9" x14ac:dyDescent="0.25">
      <c r="A3" s="2" t="s">
        <v>359</v>
      </c>
      <c r="B3" s="2" t="s">
        <v>359</v>
      </c>
      <c r="C3" s="2"/>
      <c r="D3" s="2"/>
      <c r="E3" s="2"/>
      <c r="F3" s="1">
        <v>3</v>
      </c>
      <c r="G3" s="1" t="s">
        <v>368</v>
      </c>
      <c r="H3" s="1"/>
      <c r="I3" t="s">
        <v>370</v>
      </c>
    </row>
    <row r="4" spans="1:9" x14ac:dyDescent="0.25">
      <c r="A4" s="2" t="s">
        <v>11</v>
      </c>
      <c r="B4" s="2" t="s">
        <v>12</v>
      </c>
      <c r="C4" s="2" t="s">
        <v>13</v>
      </c>
      <c r="D4" s="2" t="s">
        <v>14</v>
      </c>
      <c r="E4" s="2" t="s">
        <v>15</v>
      </c>
      <c r="F4" s="1">
        <v>1</v>
      </c>
      <c r="G4" s="15" t="s">
        <v>367</v>
      </c>
      <c r="H4" s="1"/>
    </row>
    <row r="5" spans="1:9" x14ac:dyDescent="0.25">
      <c r="A5" s="2" t="s">
        <v>361</v>
      </c>
      <c r="B5" s="2"/>
      <c r="C5" s="2"/>
      <c r="D5" s="2"/>
      <c r="E5" s="2"/>
      <c r="F5" s="1">
        <v>1</v>
      </c>
      <c r="G5" s="1" t="s">
        <v>367</v>
      </c>
      <c r="H5" s="1"/>
    </row>
    <row r="6" spans="1:9" x14ac:dyDescent="0.25">
      <c r="A6" s="34" t="s">
        <v>16</v>
      </c>
      <c r="B6" s="2" t="s">
        <v>17</v>
      </c>
      <c r="C6" s="2" t="s">
        <v>18</v>
      </c>
      <c r="D6" s="2" t="s">
        <v>19</v>
      </c>
      <c r="E6" s="2" t="s">
        <v>19</v>
      </c>
      <c r="F6" s="1">
        <v>3</v>
      </c>
      <c r="G6" s="35" t="s">
        <v>347</v>
      </c>
      <c r="H6" s="1"/>
    </row>
    <row r="7" spans="1:9" x14ac:dyDescent="0.25">
      <c r="A7" s="34" t="s">
        <v>366</v>
      </c>
      <c r="B7" s="2"/>
      <c r="C7" s="2"/>
      <c r="D7" s="2"/>
      <c r="E7" s="2"/>
      <c r="F7" s="1"/>
      <c r="G7" s="35" t="s">
        <v>347</v>
      </c>
      <c r="H7" s="1"/>
    </row>
    <row r="8" spans="1:9" x14ac:dyDescent="0.25">
      <c r="A8" s="2" t="s">
        <v>16</v>
      </c>
      <c r="B8" s="2" t="s">
        <v>17</v>
      </c>
      <c r="C8" s="2" t="s">
        <v>20</v>
      </c>
      <c r="D8" s="2" t="s">
        <v>21</v>
      </c>
      <c r="E8" s="2" t="s">
        <v>19</v>
      </c>
      <c r="F8" s="1">
        <v>5</v>
      </c>
      <c r="G8" s="17" t="s">
        <v>376</v>
      </c>
      <c r="H8" s="1"/>
      <c r="I8" t="s">
        <v>378</v>
      </c>
    </row>
    <row r="9" spans="1:9" x14ac:dyDescent="0.25">
      <c r="A9" s="2" t="s">
        <v>362</v>
      </c>
      <c r="B9" s="2"/>
      <c r="C9" s="2"/>
      <c r="D9" s="2"/>
      <c r="E9" s="2"/>
      <c r="F9" s="1">
        <v>5</v>
      </c>
      <c r="G9" s="15" t="s">
        <v>376</v>
      </c>
      <c r="H9" s="1"/>
    </row>
    <row r="10" spans="1:9" x14ac:dyDescent="0.25">
      <c r="A10" s="2" t="s">
        <v>22</v>
      </c>
      <c r="B10" s="2" t="s">
        <v>23</v>
      </c>
      <c r="C10" s="2" t="s">
        <v>24</v>
      </c>
      <c r="D10" s="2" t="s">
        <v>25</v>
      </c>
      <c r="E10" s="2" t="s">
        <v>26</v>
      </c>
      <c r="F10" s="1">
        <v>1</v>
      </c>
      <c r="G10" s="15" t="s">
        <v>376</v>
      </c>
      <c r="H10" s="1"/>
    </row>
    <row r="11" spans="1:9" x14ac:dyDescent="0.25">
      <c r="A11" s="25" t="s">
        <v>27</v>
      </c>
      <c r="B11" s="2" t="s">
        <v>28</v>
      </c>
      <c r="C11" s="2" t="s">
        <v>29</v>
      </c>
      <c r="D11" s="2" t="s">
        <v>30</v>
      </c>
      <c r="E11" s="2" t="s">
        <v>31</v>
      </c>
      <c r="F11" s="1">
        <v>20</v>
      </c>
      <c r="G11" s="15" t="s">
        <v>367</v>
      </c>
      <c r="H11" s="1"/>
      <c r="I11" s="5"/>
    </row>
    <row r="12" spans="1:9" x14ac:dyDescent="0.25">
      <c r="A12" s="34" t="s">
        <v>32</v>
      </c>
      <c r="B12" s="2" t="s">
        <v>33</v>
      </c>
      <c r="C12" s="2" t="s">
        <v>34</v>
      </c>
      <c r="D12" s="2" t="s">
        <v>30</v>
      </c>
      <c r="E12" s="2" t="s">
        <v>35</v>
      </c>
      <c r="F12" s="1">
        <v>24</v>
      </c>
      <c r="G12" s="35" t="s">
        <v>347</v>
      </c>
      <c r="H12" s="1">
        <v>99</v>
      </c>
    </row>
    <row r="13" spans="1:9" x14ac:dyDescent="0.25">
      <c r="A13" s="25" t="s">
        <v>36</v>
      </c>
      <c r="B13" s="2" t="s">
        <v>37</v>
      </c>
      <c r="C13" s="2" t="s">
        <v>38</v>
      </c>
      <c r="D13" s="2" t="s">
        <v>30</v>
      </c>
      <c r="E13" s="2" t="s">
        <v>39</v>
      </c>
      <c r="F13" s="1">
        <v>2</v>
      </c>
      <c r="G13" s="22" t="s">
        <v>383</v>
      </c>
      <c r="H13" s="1"/>
      <c r="I13" t="s">
        <v>379</v>
      </c>
    </row>
    <row r="14" spans="1:9" x14ac:dyDescent="0.25">
      <c r="A14" s="2" t="s">
        <v>40</v>
      </c>
      <c r="B14" s="2" t="s">
        <v>33</v>
      </c>
      <c r="C14" s="2" t="s">
        <v>41</v>
      </c>
      <c r="D14" s="2" t="s">
        <v>30</v>
      </c>
      <c r="E14" s="2" t="s">
        <v>35</v>
      </c>
      <c r="F14" s="1">
        <v>2</v>
      </c>
      <c r="G14" s="15" t="s">
        <v>368</v>
      </c>
      <c r="H14" s="1"/>
    </row>
    <row r="15" spans="1:9" x14ac:dyDescent="0.25">
      <c r="A15" s="29" t="s">
        <v>42</v>
      </c>
      <c r="B15" s="2" t="s">
        <v>33</v>
      </c>
      <c r="C15" s="2" t="s">
        <v>43</v>
      </c>
      <c r="D15" s="2" t="s">
        <v>30</v>
      </c>
      <c r="E15" s="2" t="s">
        <v>35</v>
      </c>
      <c r="F15" s="1">
        <v>2</v>
      </c>
      <c r="G15" s="15" t="s">
        <v>367</v>
      </c>
      <c r="H15" s="15"/>
    </row>
    <row r="16" spans="1:9" x14ac:dyDescent="0.25">
      <c r="A16" s="2" t="s">
        <v>44</v>
      </c>
      <c r="B16" s="2" t="s">
        <v>33</v>
      </c>
      <c r="C16" s="2" t="s">
        <v>45</v>
      </c>
      <c r="D16" s="2" t="s">
        <v>30</v>
      </c>
      <c r="E16" s="2" t="s">
        <v>35</v>
      </c>
      <c r="F16" s="1">
        <v>2</v>
      </c>
      <c r="G16" s="15" t="s">
        <v>368</v>
      </c>
      <c r="H16" s="1"/>
    </row>
    <row r="17" spans="1:9" x14ac:dyDescent="0.25">
      <c r="A17" s="34" t="s">
        <v>46</v>
      </c>
      <c r="B17" s="2" t="s">
        <v>33</v>
      </c>
      <c r="C17" s="2" t="s">
        <v>47</v>
      </c>
      <c r="D17" s="2" t="s">
        <v>30</v>
      </c>
      <c r="E17" s="2" t="s">
        <v>35</v>
      </c>
      <c r="F17" s="1">
        <v>1</v>
      </c>
      <c r="G17" s="35" t="s">
        <v>347</v>
      </c>
      <c r="H17" s="1">
        <v>49</v>
      </c>
    </row>
    <row r="18" spans="1:9" x14ac:dyDescent="0.25">
      <c r="A18" s="34" t="s">
        <v>48</v>
      </c>
      <c r="B18" s="2" t="s">
        <v>33</v>
      </c>
      <c r="C18" s="2" t="s">
        <v>49</v>
      </c>
      <c r="D18" s="2" t="s">
        <v>30</v>
      </c>
      <c r="E18" s="2" t="s">
        <v>35</v>
      </c>
      <c r="F18" s="1">
        <v>2</v>
      </c>
      <c r="G18" s="35" t="s">
        <v>347</v>
      </c>
      <c r="H18" s="1">
        <v>48</v>
      </c>
    </row>
    <row r="19" spans="1:9" x14ac:dyDescent="0.25">
      <c r="A19" s="25" t="s">
        <v>50</v>
      </c>
      <c r="B19" s="2" t="s">
        <v>33</v>
      </c>
      <c r="C19" s="2" t="s">
        <v>51</v>
      </c>
      <c r="D19" s="2" t="s">
        <v>30</v>
      </c>
      <c r="E19" s="2" t="s">
        <v>35</v>
      </c>
      <c r="F19" s="1">
        <v>1</v>
      </c>
      <c r="G19" s="15" t="s">
        <v>368</v>
      </c>
      <c r="H19" s="1"/>
    </row>
    <row r="20" spans="1:9" x14ac:dyDescent="0.25">
      <c r="A20" s="25" t="s">
        <v>387</v>
      </c>
      <c r="B20" s="2" t="s">
        <v>33</v>
      </c>
      <c r="C20" s="2" t="s">
        <v>52</v>
      </c>
      <c r="D20" s="2" t="s">
        <v>30</v>
      </c>
      <c r="E20" s="2" t="s">
        <v>35</v>
      </c>
      <c r="F20" s="1">
        <v>1</v>
      </c>
      <c r="G20" s="15" t="s">
        <v>367</v>
      </c>
      <c r="H20" s="1"/>
    </row>
    <row r="21" spans="1:9" x14ac:dyDescent="0.25">
      <c r="A21" s="25" t="s">
        <v>53</v>
      </c>
      <c r="B21" s="2" t="s">
        <v>33</v>
      </c>
      <c r="C21" s="2" t="s">
        <v>54</v>
      </c>
      <c r="D21" s="2" t="s">
        <v>30</v>
      </c>
      <c r="E21" s="2" t="s">
        <v>35</v>
      </c>
      <c r="F21" s="1">
        <v>3</v>
      </c>
      <c r="G21" s="15" t="s">
        <v>368</v>
      </c>
      <c r="H21" s="1"/>
    </row>
    <row r="22" spans="1:9" x14ac:dyDescent="0.25">
      <c r="A22" s="34" t="s">
        <v>55</v>
      </c>
      <c r="B22" s="2" t="s">
        <v>33</v>
      </c>
      <c r="C22" s="2" t="s">
        <v>56</v>
      </c>
      <c r="D22" s="2" t="s">
        <v>30</v>
      </c>
      <c r="E22" s="2" t="s">
        <v>35</v>
      </c>
      <c r="F22" s="1">
        <v>3</v>
      </c>
      <c r="G22" s="35" t="s">
        <v>347</v>
      </c>
      <c r="H22" s="1">
        <v>50</v>
      </c>
    </row>
    <row r="23" spans="1:9" x14ac:dyDescent="0.25">
      <c r="A23" s="34" t="s">
        <v>57</v>
      </c>
      <c r="B23" s="2" t="s">
        <v>33</v>
      </c>
      <c r="C23" s="2" t="s">
        <v>58</v>
      </c>
      <c r="D23" s="2" t="s">
        <v>30</v>
      </c>
      <c r="E23" s="2" t="s">
        <v>35</v>
      </c>
      <c r="F23" s="1">
        <v>1</v>
      </c>
      <c r="G23" s="35" t="s">
        <v>347</v>
      </c>
      <c r="H23" s="1">
        <v>40</v>
      </c>
    </row>
    <row r="24" spans="1:9" ht="45" x14ac:dyDescent="0.25">
      <c r="A24" s="25" t="s">
        <v>59</v>
      </c>
      <c r="B24" s="2" t="s">
        <v>37</v>
      </c>
      <c r="C24" s="2" t="s">
        <v>60</v>
      </c>
      <c r="D24" s="2" t="s">
        <v>61</v>
      </c>
      <c r="E24" s="2" t="s">
        <v>39</v>
      </c>
      <c r="F24" s="1">
        <v>1</v>
      </c>
      <c r="G24" s="17" t="s">
        <v>368</v>
      </c>
      <c r="H24" s="1"/>
      <c r="I24" s="14" t="s">
        <v>369</v>
      </c>
    </row>
    <row r="25" spans="1:9" x14ac:dyDescent="0.25">
      <c r="A25" s="34" t="s">
        <v>62</v>
      </c>
      <c r="B25" s="2" t="s">
        <v>33</v>
      </c>
      <c r="C25" s="2" t="s">
        <v>63</v>
      </c>
      <c r="D25" s="2" t="s">
        <v>30</v>
      </c>
      <c r="E25" s="2" t="s">
        <v>35</v>
      </c>
      <c r="F25" s="1">
        <v>1</v>
      </c>
      <c r="G25" s="35" t="s">
        <v>347</v>
      </c>
      <c r="H25" s="1"/>
    </row>
    <row r="26" spans="1:9" x14ac:dyDescent="0.25">
      <c r="A26" s="2" t="s">
        <v>64</v>
      </c>
      <c r="B26" s="2" t="s">
        <v>65</v>
      </c>
      <c r="C26" s="2" t="s">
        <v>66</v>
      </c>
      <c r="D26" s="2" t="s">
        <v>67</v>
      </c>
      <c r="E26" s="2" t="s">
        <v>68</v>
      </c>
      <c r="F26" s="1">
        <v>2</v>
      </c>
      <c r="G26" s="15" t="s">
        <v>368</v>
      </c>
      <c r="H26" s="1"/>
    </row>
    <row r="27" spans="1:9" x14ac:dyDescent="0.25">
      <c r="A27" s="2" t="s">
        <v>69</v>
      </c>
      <c r="B27" s="2" t="s">
        <v>70</v>
      </c>
      <c r="C27" s="2" t="s">
        <v>71</v>
      </c>
      <c r="D27" s="2" t="s">
        <v>69</v>
      </c>
      <c r="E27" s="2" t="s">
        <v>72</v>
      </c>
      <c r="F27" s="1">
        <v>3</v>
      </c>
      <c r="G27" s="17" t="s">
        <v>367</v>
      </c>
      <c r="H27" s="1"/>
      <c r="I27" t="s">
        <v>372</v>
      </c>
    </row>
    <row r="28" spans="1:9" x14ac:dyDescent="0.25">
      <c r="A28" s="2" t="s">
        <v>73</v>
      </c>
      <c r="B28" s="2" t="s">
        <v>74</v>
      </c>
      <c r="C28" s="2" t="s">
        <v>75</v>
      </c>
      <c r="D28" s="2" t="s">
        <v>76</v>
      </c>
      <c r="E28" s="2" t="s">
        <v>77</v>
      </c>
      <c r="F28" s="1">
        <v>2</v>
      </c>
      <c r="G28" s="15" t="s">
        <v>368</v>
      </c>
      <c r="H28" s="1"/>
    </row>
    <row r="29" spans="1:9" x14ac:dyDescent="0.25">
      <c r="A29" s="26" t="s">
        <v>78</v>
      </c>
      <c r="B29" s="2" t="s">
        <v>79</v>
      </c>
      <c r="C29" s="2" t="s">
        <v>80</v>
      </c>
      <c r="D29" s="2" t="s">
        <v>81</v>
      </c>
      <c r="E29" s="2" t="s">
        <v>82</v>
      </c>
      <c r="F29" s="1">
        <v>1</v>
      </c>
      <c r="G29" s="15" t="s">
        <v>376</v>
      </c>
      <c r="H29" s="1"/>
      <c r="I29" s="28" t="s">
        <v>408</v>
      </c>
    </row>
    <row r="30" spans="1:9" x14ac:dyDescent="0.25">
      <c r="A30" s="2" t="s">
        <v>371</v>
      </c>
      <c r="B30" s="2"/>
      <c r="C30" s="2"/>
      <c r="D30" s="2"/>
      <c r="E30" s="2"/>
      <c r="F30" s="1"/>
      <c r="G30" s="1" t="s">
        <v>368</v>
      </c>
      <c r="H30" s="1"/>
    </row>
    <row r="31" spans="1:9" x14ac:dyDescent="0.25">
      <c r="A31" s="2" t="s">
        <v>83</v>
      </c>
      <c r="B31" s="2" t="s">
        <v>84</v>
      </c>
      <c r="C31" s="2" t="s">
        <v>85</v>
      </c>
      <c r="D31" s="2" t="s">
        <v>83</v>
      </c>
      <c r="E31" s="2" t="s">
        <v>86</v>
      </c>
      <c r="F31" s="1">
        <v>1</v>
      </c>
      <c r="G31" s="15" t="s">
        <v>368</v>
      </c>
      <c r="H31" s="1"/>
    </row>
    <row r="32" spans="1:9" x14ac:dyDescent="0.25">
      <c r="A32" s="25" t="s">
        <v>87</v>
      </c>
      <c r="B32" s="2" t="s">
        <v>88</v>
      </c>
      <c r="C32" s="2" t="s">
        <v>89</v>
      </c>
      <c r="D32" s="2" t="s">
        <v>90</v>
      </c>
      <c r="E32" s="2" t="s">
        <v>91</v>
      </c>
      <c r="F32" s="1">
        <v>3</v>
      </c>
      <c r="G32" s="15" t="s">
        <v>368</v>
      </c>
      <c r="H32" s="1"/>
    </row>
    <row r="33" spans="1:9" x14ac:dyDescent="0.25">
      <c r="A33" s="34" t="s">
        <v>92</v>
      </c>
      <c r="B33" s="2" t="s">
        <v>93</v>
      </c>
      <c r="C33" s="2" t="s">
        <v>94</v>
      </c>
      <c r="D33" s="2" t="s">
        <v>92</v>
      </c>
      <c r="E33" s="2" t="s">
        <v>95</v>
      </c>
      <c r="F33" s="1">
        <v>1</v>
      </c>
      <c r="G33" s="35" t="s">
        <v>347</v>
      </c>
      <c r="H33" s="1"/>
    </row>
    <row r="34" spans="1:9" x14ac:dyDescent="0.25">
      <c r="A34" s="26" t="s">
        <v>389</v>
      </c>
      <c r="B34" s="2" t="s">
        <v>392</v>
      </c>
      <c r="C34" s="2" t="s">
        <v>96</v>
      </c>
      <c r="D34" s="2" t="s">
        <v>81</v>
      </c>
      <c r="E34" s="2" t="s">
        <v>97</v>
      </c>
      <c r="F34" s="1">
        <v>4</v>
      </c>
      <c r="G34" s="1" t="s">
        <v>376</v>
      </c>
      <c r="H34" s="1"/>
      <c r="I34" s="28" t="s">
        <v>408</v>
      </c>
    </row>
    <row r="35" spans="1:9" x14ac:dyDescent="0.25">
      <c r="A35" s="34" t="s">
        <v>98</v>
      </c>
      <c r="B35" s="2" t="s">
        <v>99</v>
      </c>
      <c r="C35" s="2" t="s">
        <v>100</v>
      </c>
      <c r="D35" s="2" t="s">
        <v>101</v>
      </c>
      <c r="E35" s="2" t="s">
        <v>102</v>
      </c>
      <c r="F35" s="1">
        <v>2</v>
      </c>
      <c r="G35" s="35" t="s">
        <v>347</v>
      </c>
      <c r="H35" s="1">
        <v>14</v>
      </c>
    </row>
    <row r="36" spans="1:9" x14ac:dyDescent="0.25">
      <c r="A36" s="26" t="s">
        <v>103</v>
      </c>
      <c r="B36" s="2" t="s">
        <v>104</v>
      </c>
      <c r="C36" s="2" t="s">
        <v>105</v>
      </c>
      <c r="D36" s="2" t="s">
        <v>373</v>
      </c>
      <c r="E36" s="2" t="s">
        <v>103</v>
      </c>
      <c r="F36" s="1">
        <v>1</v>
      </c>
      <c r="G36" s="15" t="s">
        <v>376</v>
      </c>
      <c r="H36" s="1"/>
      <c r="I36" s="28" t="s">
        <v>396</v>
      </c>
    </row>
    <row r="37" spans="1:9" ht="60" x14ac:dyDescent="0.25">
      <c r="A37" s="25" t="s">
        <v>106</v>
      </c>
      <c r="B37" s="2" t="s">
        <v>107</v>
      </c>
      <c r="C37" s="2" t="s">
        <v>108</v>
      </c>
      <c r="D37" s="2" t="s">
        <v>109</v>
      </c>
      <c r="E37" s="2"/>
      <c r="F37" s="1">
        <v>1</v>
      </c>
      <c r="G37" s="23" t="s">
        <v>383</v>
      </c>
      <c r="H37" s="15" t="s">
        <v>382</v>
      </c>
      <c r="I37" s="14" t="s">
        <v>385</v>
      </c>
    </row>
    <row r="38" spans="1:9" x14ac:dyDescent="0.25">
      <c r="A38" s="25" t="s">
        <v>110</v>
      </c>
      <c r="B38" s="2" t="s">
        <v>111</v>
      </c>
      <c r="C38" s="2" t="s">
        <v>112</v>
      </c>
      <c r="D38" s="2" t="s">
        <v>113</v>
      </c>
      <c r="E38" s="2"/>
      <c r="F38" s="1">
        <v>1</v>
      </c>
      <c r="G38" s="20" t="s">
        <v>376</v>
      </c>
      <c r="H38" s="15"/>
    </row>
    <row r="39" spans="1:9" x14ac:dyDescent="0.25">
      <c r="A39" s="26" t="s">
        <v>391</v>
      </c>
      <c r="B39" s="2" t="s">
        <v>390</v>
      </c>
      <c r="C39" s="2" t="s">
        <v>114</v>
      </c>
      <c r="D39" s="2" t="s">
        <v>81</v>
      </c>
      <c r="E39" s="2" t="s">
        <v>115</v>
      </c>
      <c r="F39" s="1">
        <v>1</v>
      </c>
      <c r="G39" s="20" t="s">
        <v>367</v>
      </c>
      <c r="H39" s="1"/>
      <c r="I39" s="5" t="s">
        <v>407</v>
      </c>
    </row>
    <row r="40" spans="1:9" x14ac:dyDescent="0.25">
      <c r="A40" s="33" t="s">
        <v>116</v>
      </c>
      <c r="B40" s="2" t="s">
        <v>117</v>
      </c>
      <c r="C40" s="2" t="s">
        <v>118</v>
      </c>
      <c r="D40" s="2" t="s">
        <v>119</v>
      </c>
      <c r="E40" s="2" t="s">
        <v>120</v>
      </c>
      <c r="F40" s="1">
        <v>1</v>
      </c>
      <c r="G40" s="24" t="s">
        <v>347</v>
      </c>
      <c r="H40" s="24" t="s">
        <v>388</v>
      </c>
    </row>
    <row r="41" spans="1:9" x14ac:dyDescent="0.25">
      <c r="A41" s="25" t="s">
        <v>121</v>
      </c>
      <c r="B41" s="2" t="s">
        <v>122</v>
      </c>
      <c r="C41" s="2" t="s">
        <v>123</v>
      </c>
      <c r="D41" s="2" t="s">
        <v>124</v>
      </c>
      <c r="E41" s="2" t="s">
        <v>125</v>
      </c>
      <c r="F41" s="1">
        <v>1</v>
      </c>
      <c r="G41" s="18" t="s">
        <v>368</v>
      </c>
      <c r="H41" s="17"/>
    </row>
    <row r="42" spans="1:9" x14ac:dyDescent="0.25">
      <c r="A42" s="2" t="s">
        <v>126</v>
      </c>
      <c r="B42" s="2" t="s">
        <v>127</v>
      </c>
      <c r="C42" s="2" t="s">
        <v>128</v>
      </c>
      <c r="D42" s="2" t="s">
        <v>129</v>
      </c>
      <c r="E42" s="2" t="s">
        <v>130</v>
      </c>
      <c r="F42" s="1">
        <v>1</v>
      </c>
      <c r="G42" s="15" t="s">
        <v>368</v>
      </c>
      <c r="H42" s="1"/>
    </row>
    <row r="43" spans="1:9" x14ac:dyDescent="0.25">
      <c r="A43" s="2" t="s">
        <v>374</v>
      </c>
      <c r="B43" s="2" t="s">
        <v>131</v>
      </c>
      <c r="C43" s="2" t="s">
        <v>132</v>
      </c>
      <c r="D43" s="2" t="s">
        <v>133</v>
      </c>
      <c r="E43" s="2" t="s">
        <v>134</v>
      </c>
      <c r="F43" s="1">
        <v>1</v>
      </c>
      <c r="G43" s="15" t="s">
        <v>368</v>
      </c>
      <c r="H43" s="1"/>
    </row>
    <row r="44" spans="1:9" x14ac:dyDescent="0.25">
      <c r="A44" s="25" t="s">
        <v>135</v>
      </c>
      <c r="B44" s="2" t="s">
        <v>136</v>
      </c>
      <c r="C44" s="2" t="s">
        <v>137</v>
      </c>
      <c r="D44" s="2" t="s">
        <v>138</v>
      </c>
      <c r="E44" s="2" t="s">
        <v>135</v>
      </c>
      <c r="F44" s="1">
        <v>1</v>
      </c>
      <c r="G44" s="15" t="s">
        <v>368</v>
      </c>
      <c r="H44" s="1"/>
    </row>
    <row r="45" spans="1:9" x14ac:dyDescent="0.25">
      <c r="A45" s="25" t="s">
        <v>139</v>
      </c>
      <c r="B45" s="2" t="s">
        <v>140</v>
      </c>
      <c r="C45" s="2" t="s">
        <v>141</v>
      </c>
      <c r="D45" s="2" t="s">
        <v>142</v>
      </c>
      <c r="E45" s="2" t="s">
        <v>143</v>
      </c>
      <c r="F45" s="1">
        <v>2</v>
      </c>
      <c r="G45" s="20" t="s">
        <v>376</v>
      </c>
      <c r="H45" s="15" t="s">
        <v>384</v>
      </c>
    </row>
    <row r="46" spans="1:9" ht="30" x14ac:dyDescent="0.25">
      <c r="A46" s="2" t="s">
        <v>144</v>
      </c>
      <c r="B46" s="2" t="s">
        <v>145</v>
      </c>
      <c r="C46" s="2" t="s">
        <v>146</v>
      </c>
      <c r="D46" s="2" t="s">
        <v>147</v>
      </c>
      <c r="E46" s="2" t="s">
        <v>148</v>
      </c>
      <c r="F46" s="1">
        <v>1</v>
      </c>
      <c r="G46" s="32" t="s">
        <v>393</v>
      </c>
      <c r="H46" s="1"/>
      <c r="I46" s="31" t="s">
        <v>410</v>
      </c>
    </row>
    <row r="47" spans="1:9" ht="30" x14ac:dyDescent="0.25">
      <c r="A47" s="2" t="s">
        <v>364</v>
      </c>
      <c r="B47" s="2"/>
      <c r="C47" s="2"/>
      <c r="D47" s="2"/>
      <c r="E47" s="2"/>
      <c r="F47" s="1">
        <v>1</v>
      </c>
      <c r="G47" s="32" t="s">
        <v>393</v>
      </c>
      <c r="H47" s="1"/>
      <c r="I47" t="s">
        <v>411</v>
      </c>
    </row>
    <row r="48" spans="1:9" x14ac:dyDescent="0.25">
      <c r="A48" s="2" t="s">
        <v>149</v>
      </c>
      <c r="B48" s="2" t="s">
        <v>150</v>
      </c>
      <c r="C48" s="2" t="s">
        <v>151</v>
      </c>
      <c r="D48" s="2" t="s">
        <v>152</v>
      </c>
      <c r="E48" s="2" t="s">
        <v>152</v>
      </c>
      <c r="F48" s="1">
        <v>1</v>
      </c>
      <c r="G48" s="15" t="s">
        <v>376</v>
      </c>
      <c r="H48" s="1"/>
    </row>
    <row r="49" spans="1:8" x14ac:dyDescent="0.25">
      <c r="A49" s="2" t="s">
        <v>153</v>
      </c>
      <c r="B49" s="2" t="s">
        <v>7</v>
      </c>
      <c r="C49" s="2" t="s">
        <v>154</v>
      </c>
      <c r="D49" s="2" t="s">
        <v>9</v>
      </c>
      <c r="E49" s="2" t="s">
        <v>10</v>
      </c>
      <c r="F49" s="1">
        <v>2</v>
      </c>
      <c r="G49" s="15" t="s">
        <v>363</v>
      </c>
      <c r="H49" s="1"/>
    </row>
    <row r="50" spans="1:8" x14ac:dyDescent="0.25">
      <c r="A50" s="34" t="s">
        <v>155</v>
      </c>
      <c r="B50" s="2" t="s">
        <v>156</v>
      </c>
      <c r="C50" s="2" t="s">
        <v>157</v>
      </c>
      <c r="D50" s="2" t="s">
        <v>158</v>
      </c>
      <c r="E50" s="2" t="s">
        <v>158</v>
      </c>
      <c r="F50" s="1">
        <v>1</v>
      </c>
      <c r="G50" s="35" t="s">
        <v>347</v>
      </c>
      <c r="H50" s="1"/>
    </row>
    <row r="51" spans="1:8" x14ac:dyDescent="0.25">
      <c r="A51" s="34" t="s">
        <v>159</v>
      </c>
      <c r="B51" s="2" t="s">
        <v>160</v>
      </c>
      <c r="C51" s="2" t="s">
        <v>161</v>
      </c>
      <c r="D51" s="2" t="s">
        <v>162</v>
      </c>
      <c r="E51" s="2" t="s">
        <v>163</v>
      </c>
      <c r="F51" s="1">
        <v>3</v>
      </c>
      <c r="G51" s="35" t="s">
        <v>347</v>
      </c>
      <c r="H51" s="1">
        <v>12</v>
      </c>
    </row>
    <row r="52" spans="1:8" x14ac:dyDescent="0.25">
      <c r="A52" s="2" t="s">
        <v>164</v>
      </c>
      <c r="B52" s="2" t="s">
        <v>165</v>
      </c>
      <c r="C52" s="2" t="s">
        <v>166</v>
      </c>
      <c r="D52" s="2" t="s">
        <v>167</v>
      </c>
      <c r="E52" s="2" t="s">
        <v>168</v>
      </c>
      <c r="F52" s="1">
        <v>1</v>
      </c>
      <c r="G52" s="15" t="s">
        <v>367</v>
      </c>
      <c r="H52" s="1"/>
    </row>
    <row r="53" spans="1:8" x14ac:dyDescent="0.25">
      <c r="A53" s="33" t="s">
        <v>169</v>
      </c>
      <c r="B53" s="2" t="s">
        <v>170</v>
      </c>
      <c r="C53" s="2" t="s">
        <v>171</v>
      </c>
      <c r="D53" s="2" t="s">
        <v>172</v>
      </c>
      <c r="E53" s="2" t="s">
        <v>169</v>
      </c>
      <c r="F53" s="1">
        <v>2</v>
      </c>
      <c r="G53" s="24" t="s">
        <v>347</v>
      </c>
      <c r="H53" s="24" t="s">
        <v>388</v>
      </c>
    </row>
    <row r="54" spans="1:8" x14ac:dyDescent="0.25">
      <c r="A54" s="33" t="s">
        <v>173</v>
      </c>
      <c r="B54" s="2" t="s">
        <v>174</v>
      </c>
      <c r="C54" s="2" t="s">
        <v>175</v>
      </c>
      <c r="D54" s="2" t="s">
        <v>176</v>
      </c>
      <c r="E54" s="2" t="s">
        <v>177</v>
      </c>
      <c r="F54" s="1">
        <v>1</v>
      </c>
      <c r="G54" s="24" t="s">
        <v>347</v>
      </c>
      <c r="H54" s="24" t="s">
        <v>388</v>
      </c>
    </row>
    <row r="55" spans="1:8" x14ac:dyDescent="0.25">
      <c r="A55" s="2" t="s">
        <v>178</v>
      </c>
      <c r="B55" s="2" t="s">
        <v>179</v>
      </c>
      <c r="C55" s="2" t="s">
        <v>180</v>
      </c>
      <c r="D55" s="2" t="s">
        <v>167</v>
      </c>
      <c r="E55" s="2" t="s">
        <v>181</v>
      </c>
      <c r="F55" s="1">
        <v>1</v>
      </c>
      <c r="G55" s="15" t="s">
        <v>367</v>
      </c>
      <c r="H55" s="1"/>
    </row>
    <row r="56" spans="1:8" x14ac:dyDescent="0.25">
      <c r="A56" s="34" t="s">
        <v>182</v>
      </c>
      <c r="B56" s="2" t="s">
        <v>183</v>
      </c>
      <c r="C56" s="2" t="s">
        <v>184</v>
      </c>
      <c r="D56" s="2" t="s">
        <v>185</v>
      </c>
      <c r="E56" s="2" t="s">
        <v>186</v>
      </c>
      <c r="F56" s="1">
        <v>27</v>
      </c>
      <c r="G56" s="35" t="s">
        <v>347</v>
      </c>
      <c r="H56" s="1"/>
    </row>
    <row r="57" spans="1:8" x14ac:dyDescent="0.25">
      <c r="A57" s="34" t="s">
        <v>187</v>
      </c>
      <c r="B57" s="2" t="s">
        <v>183</v>
      </c>
      <c r="C57" s="2" t="s">
        <v>188</v>
      </c>
      <c r="D57" s="2" t="s">
        <v>185</v>
      </c>
      <c r="E57" s="2" t="s">
        <v>186</v>
      </c>
      <c r="F57" s="1">
        <v>2</v>
      </c>
      <c r="G57" s="35" t="s">
        <v>347</v>
      </c>
      <c r="H57" s="1"/>
    </row>
    <row r="58" spans="1:8" x14ac:dyDescent="0.25">
      <c r="A58" s="34" t="s">
        <v>189</v>
      </c>
      <c r="B58" s="2" t="s">
        <v>183</v>
      </c>
      <c r="C58" s="2" t="s">
        <v>190</v>
      </c>
      <c r="D58" s="2" t="s">
        <v>185</v>
      </c>
      <c r="E58" s="2" t="s">
        <v>186</v>
      </c>
      <c r="F58" s="1">
        <v>6</v>
      </c>
      <c r="G58" s="35" t="s">
        <v>347</v>
      </c>
      <c r="H58" s="1"/>
    </row>
    <row r="59" spans="1:8" x14ac:dyDescent="0.25">
      <c r="A59" s="25" t="s">
        <v>191</v>
      </c>
      <c r="B59" s="2" t="s">
        <v>183</v>
      </c>
      <c r="C59" s="2" t="s">
        <v>192</v>
      </c>
      <c r="D59" s="2" t="s">
        <v>185</v>
      </c>
      <c r="E59" s="2" t="s">
        <v>186</v>
      </c>
      <c r="F59" s="1">
        <v>2</v>
      </c>
      <c r="G59" s="15" t="s">
        <v>367</v>
      </c>
      <c r="H59" s="1"/>
    </row>
    <row r="60" spans="1:8" x14ac:dyDescent="0.25">
      <c r="A60" s="25" t="s">
        <v>193</v>
      </c>
      <c r="B60" s="2" t="s">
        <v>183</v>
      </c>
      <c r="C60" s="2" t="s">
        <v>194</v>
      </c>
      <c r="D60" s="2" t="s">
        <v>185</v>
      </c>
      <c r="E60" s="2" t="s">
        <v>186</v>
      </c>
      <c r="F60" s="1">
        <v>1</v>
      </c>
      <c r="G60" s="15" t="s">
        <v>367</v>
      </c>
      <c r="H60" s="1"/>
    </row>
    <row r="61" spans="1:8" x14ac:dyDescent="0.25">
      <c r="A61" s="34" t="s">
        <v>195</v>
      </c>
      <c r="B61" s="2" t="s">
        <v>183</v>
      </c>
      <c r="C61" s="2" t="s">
        <v>196</v>
      </c>
      <c r="D61" s="2" t="s">
        <v>185</v>
      </c>
      <c r="E61" s="2" t="s">
        <v>186</v>
      </c>
      <c r="F61" s="1">
        <v>4</v>
      </c>
      <c r="G61" s="35" t="s">
        <v>347</v>
      </c>
      <c r="H61" s="1"/>
    </row>
    <row r="62" spans="1:8" x14ac:dyDescent="0.25">
      <c r="A62" s="29" t="s">
        <v>197</v>
      </c>
      <c r="B62" s="2" t="s">
        <v>183</v>
      </c>
      <c r="C62" s="2" t="s">
        <v>198</v>
      </c>
      <c r="D62" s="2" t="s">
        <v>185</v>
      </c>
      <c r="E62" s="2" t="s">
        <v>186</v>
      </c>
      <c r="F62" s="1">
        <v>1</v>
      </c>
      <c r="G62" s="15" t="s">
        <v>376</v>
      </c>
      <c r="H62" s="1"/>
    </row>
    <row r="63" spans="1:8" x14ac:dyDescent="0.25">
      <c r="A63" s="25" t="s">
        <v>199</v>
      </c>
      <c r="B63" s="2" t="s">
        <v>183</v>
      </c>
      <c r="C63" s="2" t="s">
        <v>200</v>
      </c>
      <c r="D63" s="2" t="s">
        <v>185</v>
      </c>
      <c r="E63" s="2" t="s">
        <v>186</v>
      </c>
      <c r="F63" s="1">
        <v>1</v>
      </c>
      <c r="G63" s="15" t="s">
        <v>367</v>
      </c>
      <c r="H63" s="1"/>
    </row>
    <row r="64" spans="1:8" x14ac:dyDescent="0.25">
      <c r="A64" s="34" t="s">
        <v>201</v>
      </c>
      <c r="B64" s="2" t="s">
        <v>183</v>
      </c>
      <c r="C64" s="2" t="s">
        <v>202</v>
      </c>
      <c r="D64" s="2" t="s">
        <v>185</v>
      </c>
      <c r="E64" s="2" t="s">
        <v>186</v>
      </c>
      <c r="F64" s="1">
        <v>1</v>
      </c>
      <c r="G64" s="35" t="s">
        <v>347</v>
      </c>
      <c r="H64" s="1"/>
    </row>
    <row r="65" spans="1:8" x14ac:dyDescent="0.25">
      <c r="A65" s="34" t="s">
        <v>203</v>
      </c>
      <c r="B65" s="2" t="s">
        <v>183</v>
      </c>
      <c r="C65" s="2" t="s">
        <v>204</v>
      </c>
      <c r="D65" s="2" t="s">
        <v>185</v>
      </c>
      <c r="E65" s="2" t="s">
        <v>186</v>
      </c>
      <c r="F65" s="1">
        <v>2</v>
      </c>
      <c r="G65" s="35" t="s">
        <v>347</v>
      </c>
      <c r="H65" s="1"/>
    </row>
    <row r="66" spans="1:8" x14ac:dyDescent="0.25">
      <c r="A66" s="25" t="s">
        <v>205</v>
      </c>
      <c r="B66" s="2" t="s">
        <v>183</v>
      </c>
      <c r="C66" s="2" t="s">
        <v>206</v>
      </c>
      <c r="D66" s="2" t="s">
        <v>185</v>
      </c>
      <c r="E66" s="2" t="s">
        <v>186</v>
      </c>
      <c r="F66" s="1">
        <v>1</v>
      </c>
      <c r="G66" s="15" t="s">
        <v>367</v>
      </c>
      <c r="H66" s="1"/>
    </row>
    <row r="67" spans="1:8" x14ac:dyDescent="0.25">
      <c r="A67" s="25" t="s">
        <v>207</v>
      </c>
      <c r="B67" s="2" t="s">
        <v>183</v>
      </c>
      <c r="C67" s="2" t="s">
        <v>208</v>
      </c>
      <c r="D67" s="2" t="s">
        <v>185</v>
      </c>
      <c r="E67" s="2" t="s">
        <v>186</v>
      </c>
      <c r="F67" s="1">
        <v>2</v>
      </c>
      <c r="G67" s="15" t="s">
        <v>367</v>
      </c>
      <c r="H67" s="1"/>
    </row>
    <row r="68" spans="1:8" x14ac:dyDescent="0.25">
      <c r="A68" s="25" t="s">
        <v>209</v>
      </c>
      <c r="B68" s="2" t="s">
        <v>183</v>
      </c>
      <c r="C68" s="2" t="s">
        <v>210</v>
      </c>
      <c r="D68" s="2" t="s">
        <v>185</v>
      </c>
      <c r="E68" s="2" t="s">
        <v>186</v>
      </c>
      <c r="F68" s="1">
        <v>1</v>
      </c>
      <c r="G68" s="15" t="s">
        <v>367</v>
      </c>
      <c r="H68" s="1"/>
    </row>
    <row r="69" spans="1:8" x14ac:dyDescent="0.25">
      <c r="A69" s="34" t="s">
        <v>211</v>
      </c>
      <c r="B69" s="2" t="s">
        <v>183</v>
      </c>
      <c r="C69" s="2" t="s">
        <v>212</v>
      </c>
      <c r="D69" s="2" t="s">
        <v>185</v>
      </c>
      <c r="E69" s="2" t="s">
        <v>186</v>
      </c>
      <c r="F69" s="1">
        <v>1</v>
      </c>
      <c r="G69" s="35" t="s">
        <v>347</v>
      </c>
      <c r="H69" s="1"/>
    </row>
    <row r="70" spans="1:8" x14ac:dyDescent="0.25">
      <c r="A70" s="25" t="s">
        <v>213</v>
      </c>
      <c r="B70" s="2" t="s">
        <v>183</v>
      </c>
      <c r="C70" s="2" t="s">
        <v>214</v>
      </c>
      <c r="D70" s="2" t="s">
        <v>185</v>
      </c>
      <c r="E70" s="2" t="s">
        <v>186</v>
      </c>
      <c r="F70" s="1">
        <v>1</v>
      </c>
      <c r="G70" s="15" t="s">
        <v>376</v>
      </c>
      <c r="H70" s="1"/>
    </row>
    <row r="71" spans="1:8" x14ac:dyDescent="0.25">
      <c r="A71" s="27" t="s">
        <v>215</v>
      </c>
      <c r="B71" s="2" t="s">
        <v>183</v>
      </c>
      <c r="C71" s="2" t="s">
        <v>216</v>
      </c>
      <c r="D71" s="2" t="s">
        <v>185</v>
      </c>
      <c r="E71" s="2" t="s">
        <v>186</v>
      </c>
      <c r="F71" s="1">
        <v>1</v>
      </c>
      <c r="G71" s="15" t="s">
        <v>376</v>
      </c>
      <c r="H71" s="1"/>
    </row>
    <row r="72" spans="1:8" x14ac:dyDescent="0.25">
      <c r="A72" s="25" t="s">
        <v>217</v>
      </c>
      <c r="B72" s="2" t="s">
        <v>183</v>
      </c>
      <c r="C72" s="2" t="s">
        <v>218</v>
      </c>
      <c r="D72" s="2" t="s">
        <v>185</v>
      </c>
      <c r="E72" s="2" t="s">
        <v>186</v>
      </c>
      <c r="F72" s="1">
        <v>1</v>
      </c>
      <c r="G72" s="15" t="s">
        <v>367</v>
      </c>
      <c r="H72" s="1"/>
    </row>
    <row r="73" spans="1:8" x14ac:dyDescent="0.25">
      <c r="A73" s="34" t="s">
        <v>219</v>
      </c>
      <c r="B73" s="2" t="s">
        <v>183</v>
      </c>
      <c r="C73" s="2" t="s">
        <v>220</v>
      </c>
      <c r="D73" s="2" t="s">
        <v>185</v>
      </c>
      <c r="E73" s="2" t="s">
        <v>186</v>
      </c>
      <c r="F73" s="1">
        <v>3</v>
      </c>
      <c r="G73" s="35" t="s">
        <v>347</v>
      </c>
      <c r="H73" s="1"/>
    </row>
    <row r="74" spans="1:8" x14ac:dyDescent="0.25">
      <c r="A74" s="34" t="s">
        <v>221</v>
      </c>
      <c r="B74" s="2" t="s">
        <v>183</v>
      </c>
      <c r="C74" s="2" t="s">
        <v>222</v>
      </c>
      <c r="D74" s="2" t="s">
        <v>185</v>
      </c>
      <c r="E74" s="2" t="s">
        <v>186</v>
      </c>
      <c r="F74" s="1">
        <v>34</v>
      </c>
      <c r="G74" s="35" t="s">
        <v>347</v>
      </c>
      <c r="H74" s="1">
        <v>91</v>
      </c>
    </row>
    <row r="75" spans="1:8" x14ac:dyDescent="0.25">
      <c r="A75" s="30" t="s">
        <v>223</v>
      </c>
      <c r="B75" s="2" t="s">
        <v>183</v>
      </c>
      <c r="C75" s="2" t="s">
        <v>224</v>
      </c>
      <c r="D75" s="2" t="s">
        <v>185</v>
      </c>
      <c r="E75" s="2" t="s">
        <v>186</v>
      </c>
      <c r="F75" s="1">
        <v>2</v>
      </c>
      <c r="G75" s="1" t="s">
        <v>376</v>
      </c>
      <c r="H75" s="1"/>
    </row>
    <row r="76" spans="1:8" x14ac:dyDescent="0.25">
      <c r="A76" s="25" t="s">
        <v>225</v>
      </c>
      <c r="B76" s="2" t="s">
        <v>183</v>
      </c>
      <c r="C76" s="2" t="s">
        <v>226</v>
      </c>
      <c r="D76" s="2" t="s">
        <v>185</v>
      </c>
      <c r="E76" s="2" t="s">
        <v>227</v>
      </c>
      <c r="F76" s="1">
        <v>1</v>
      </c>
      <c r="G76" s="35" t="s">
        <v>347</v>
      </c>
      <c r="H76" s="1"/>
    </row>
    <row r="77" spans="1:8" x14ac:dyDescent="0.25">
      <c r="A77" s="34" t="s">
        <v>228</v>
      </c>
      <c r="B77" s="2" t="s">
        <v>183</v>
      </c>
      <c r="C77" s="2" t="s">
        <v>229</v>
      </c>
      <c r="D77" s="2" t="s">
        <v>185</v>
      </c>
      <c r="E77" s="2" t="s">
        <v>227</v>
      </c>
      <c r="F77" s="1">
        <v>1</v>
      </c>
      <c r="G77" s="15" t="s">
        <v>367</v>
      </c>
      <c r="H77" s="1"/>
    </row>
    <row r="78" spans="1:8" x14ac:dyDescent="0.25">
      <c r="A78" s="2" t="s">
        <v>230</v>
      </c>
      <c r="B78" s="2" t="s">
        <v>183</v>
      </c>
      <c r="C78" s="2" t="s">
        <v>231</v>
      </c>
      <c r="D78" s="2" t="s">
        <v>185</v>
      </c>
      <c r="E78" s="2" t="s">
        <v>186</v>
      </c>
      <c r="F78" s="1">
        <v>2</v>
      </c>
      <c r="G78" s="15" t="s">
        <v>367</v>
      </c>
      <c r="H78" s="1"/>
    </row>
    <row r="79" spans="1:8" x14ac:dyDescent="0.25">
      <c r="A79" s="2" t="s">
        <v>232</v>
      </c>
      <c r="B79" s="2" t="s">
        <v>183</v>
      </c>
      <c r="C79" s="2" t="s">
        <v>233</v>
      </c>
      <c r="D79" s="2" t="s">
        <v>185</v>
      </c>
      <c r="E79" s="2" t="s">
        <v>186</v>
      </c>
      <c r="F79" s="1">
        <v>3</v>
      </c>
      <c r="G79" s="15" t="s">
        <v>367</v>
      </c>
      <c r="H79" s="1"/>
    </row>
    <row r="80" spans="1:8" x14ac:dyDescent="0.25">
      <c r="A80" s="2" t="s">
        <v>234</v>
      </c>
      <c r="B80" s="2" t="s">
        <v>183</v>
      </c>
      <c r="C80" s="2" t="s">
        <v>235</v>
      </c>
      <c r="D80" s="2" t="s">
        <v>185</v>
      </c>
      <c r="E80" s="2" t="s">
        <v>186</v>
      </c>
      <c r="F80" s="1">
        <v>2</v>
      </c>
      <c r="G80" s="23"/>
      <c r="H80" s="1"/>
    </row>
    <row r="81" spans="1:8" x14ac:dyDescent="0.25">
      <c r="A81" s="34" t="s">
        <v>236</v>
      </c>
      <c r="B81" s="2" t="s">
        <v>183</v>
      </c>
      <c r="C81" s="2" t="s">
        <v>237</v>
      </c>
      <c r="D81" s="2" t="s">
        <v>185</v>
      </c>
      <c r="E81" s="2" t="s">
        <v>186</v>
      </c>
      <c r="F81" s="1">
        <v>1</v>
      </c>
      <c r="G81" s="35" t="s">
        <v>347</v>
      </c>
      <c r="H81" s="1"/>
    </row>
    <row r="82" spans="1:8" x14ac:dyDescent="0.25">
      <c r="A82" s="2" t="s">
        <v>238</v>
      </c>
      <c r="B82" s="2" t="s">
        <v>183</v>
      </c>
      <c r="C82" s="2" t="s">
        <v>239</v>
      </c>
      <c r="D82" s="2" t="s">
        <v>185</v>
      </c>
      <c r="E82" s="2" t="s">
        <v>186</v>
      </c>
      <c r="F82" s="1">
        <v>3</v>
      </c>
      <c r="G82" s="15" t="s">
        <v>367</v>
      </c>
      <c r="H82" s="1"/>
    </row>
    <row r="83" spans="1:8" x14ac:dyDescent="0.25">
      <c r="A83" s="2" t="s">
        <v>240</v>
      </c>
      <c r="B83" s="2" t="s">
        <v>241</v>
      </c>
      <c r="C83" s="2" t="s">
        <v>242</v>
      </c>
      <c r="D83" s="2" t="s">
        <v>243</v>
      </c>
      <c r="E83" s="2" t="s">
        <v>244</v>
      </c>
      <c r="F83" s="1">
        <v>4</v>
      </c>
      <c r="G83" s="15" t="s">
        <v>368</v>
      </c>
      <c r="H83" s="1"/>
    </row>
    <row r="84" spans="1:8" x14ac:dyDescent="0.25">
      <c r="A84" s="2" t="s">
        <v>245</v>
      </c>
      <c r="B84" s="2" t="s">
        <v>241</v>
      </c>
      <c r="C84" s="2" t="s">
        <v>246</v>
      </c>
      <c r="D84" s="2" t="s">
        <v>243</v>
      </c>
      <c r="E84" s="2" t="s">
        <v>244</v>
      </c>
      <c r="F84" s="1">
        <v>1</v>
      </c>
      <c r="G84" s="15" t="s">
        <v>368</v>
      </c>
      <c r="H84" s="1"/>
    </row>
    <row r="85" spans="1:8" x14ac:dyDescent="0.25">
      <c r="A85" s="34" t="s">
        <v>247</v>
      </c>
      <c r="B85" s="2" t="s">
        <v>183</v>
      </c>
      <c r="C85" s="2" t="s">
        <v>248</v>
      </c>
      <c r="D85" s="2" t="s">
        <v>185</v>
      </c>
      <c r="E85" s="2" t="s">
        <v>186</v>
      </c>
      <c r="F85" s="1">
        <v>2</v>
      </c>
      <c r="G85" s="35" t="s">
        <v>347</v>
      </c>
      <c r="H85" s="1"/>
    </row>
    <row r="86" spans="1:8" x14ac:dyDescent="0.25">
      <c r="A86" s="33" t="s">
        <v>249</v>
      </c>
      <c r="B86" s="2" t="s">
        <v>250</v>
      </c>
      <c r="C86" s="2" t="s">
        <v>251</v>
      </c>
      <c r="D86" s="2" t="s">
        <v>252</v>
      </c>
      <c r="E86" s="2" t="s">
        <v>253</v>
      </c>
      <c r="F86" s="1">
        <v>1</v>
      </c>
      <c r="G86" s="21" t="s">
        <v>347</v>
      </c>
      <c r="H86" s="24" t="s">
        <v>388</v>
      </c>
    </row>
    <row r="87" spans="1:8" x14ac:dyDescent="0.25">
      <c r="A87" s="34" t="s">
        <v>254</v>
      </c>
      <c r="B87" s="2" t="s">
        <v>183</v>
      </c>
      <c r="C87" s="2" t="s">
        <v>255</v>
      </c>
      <c r="D87" s="2" t="s">
        <v>185</v>
      </c>
      <c r="E87" s="2" t="s">
        <v>186</v>
      </c>
      <c r="F87" s="1">
        <v>2</v>
      </c>
      <c r="G87" s="35" t="s">
        <v>347</v>
      </c>
      <c r="H87" s="1"/>
    </row>
    <row r="88" spans="1:8" x14ac:dyDescent="0.25">
      <c r="A88" s="34" t="s">
        <v>256</v>
      </c>
      <c r="B88" s="2" t="s">
        <v>183</v>
      </c>
      <c r="C88" s="2" t="s">
        <v>257</v>
      </c>
      <c r="D88" s="2" t="s">
        <v>185</v>
      </c>
      <c r="E88" s="2" t="s">
        <v>186</v>
      </c>
      <c r="F88" s="1">
        <v>2</v>
      </c>
      <c r="G88" s="35" t="s">
        <v>347</v>
      </c>
      <c r="H88" s="1"/>
    </row>
    <row r="89" spans="1:8" x14ac:dyDescent="0.25">
      <c r="A89" s="34" t="s">
        <v>258</v>
      </c>
      <c r="B89" s="2" t="s">
        <v>183</v>
      </c>
      <c r="C89" s="2" t="s">
        <v>259</v>
      </c>
      <c r="D89" s="2" t="s">
        <v>185</v>
      </c>
      <c r="E89" s="2" t="s">
        <v>186</v>
      </c>
      <c r="F89" s="1">
        <v>2</v>
      </c>
      <c r="G89" s="35" t="s">
        <v>347</v>
      </c>
      <c r="H89" s="1"/>
    </row>
    <row r="90" spans="1:8" x14ac:dyDescent="0.25">
      <c r="A90" s="34" t="s">
        <v>260</v>
      </c>
      <c r="B90" s="2" t="s">
        <v>183</v>
      </c>
      <c r="C90" s="2" t="s">
        <v>261</v>
      </c>
      <c r="D90" s="2" t="s">
        <v>185</v>
      </c>
      <c r="E90" s="2" t="s">
        <v>186</v>
      </c>
      <c r="F90" s="1">
        <v>1</v>
      </c>
      <c r="G90" s="35" t="s">
        <v>347</v>
      </c>
      <c r="H90" s="1"/>
    </row>
    <row r="91" spans="1:8" x14ac:dyDescent="0.25">
      <c r="A91" s="26" t="s">
        <v>406</v>
      </c>
      <c r="B91" s="2" t="s">
        <v>183</v>
      </c>
      <c r="C91" s="2" t="s">
        <v>262</v>
      </c>
      <c r="D91" s="2" t="s">
        <v>185</v>
      </c>
      <c r="E91" s="2" t="s">
        <v>186</v>
      </c>
      <c r="F91" s="1">
        <v>2</v>
      </c>
      <c r="G91" s="19" t="s">
        <v>367</v>
      </c>
      <c r="H91" s="1"/>
    </row>
    <row r="92" spans="1:8" x14ac:dyDescent="0.25">
      <c r="A92" s="2" t="s">
        <v>263</v>
      </c>
      <c r="B92" s="2" t="s">
        <v>183</v>
      </c>
      <c r="C92" s="2" t="s">
        <v>264</v>
      </c>
      <c r="D92" s="2" t="s">
        <v>265</v>
      </c>
      <c r="E92" s="2" t="s">
        <v>186</v>
      </c>
      <c r="F92" s="1">
        <v>1</v>
      </c>
      <c r="G92" s="22" t="s">
        <v>367</v>
      </c>
      <c r="H92" s="1"/>
    </row>
    <row r="93" spans="1:8" x14ac:dyDescent="0.25">
      <c r="A93" s="34" t="s">
        <v>266</v>
      </c>
      <c r="B93" s="2" t="s">
        <v>183</v>
      </c>
      <c r="C93" s="2" t="s">
        <v>267</v>
      </c>
      <c r="D93" s="2" t="s">
        <v>185</v>
      </c>
      <c r="E93" s="2" t="s">
        <v>186</v>
      </c>
      <c r="F93" s="1">
        <v>1</v>
      </c>
      <c r="G93" s="35" t="s">
        <v>347</v>
      </c>
      <c r="H93" s="1"/>
    </row>
    <row r="94" spans="1:8" x14ac:dyDescent="0.25">
      <c r="A94" s="2" t="s">
        <v>268</v>
      </c>
      <c r="B94" s="2" t="s">
        <v>7</v>
      </c>
      <c r="C94" s="2" t="s">
        <v>269</v>
      </c>
      <c r="D94" s="2" t="s">
        <v>9</v>
      </c>
      <c r="E94" s="2" t="s">
        <v>10</v>
      </c>
      <c r="F94" s="1">
        <v>1</v>
      </c>
      <c r="G94" s="15" t="s">
        <v>363</v>
      </c>
      <c r="H94" s="1"/>
    </row>
    <row r="95" spans="1:8" x14ac:dyDescent="0.25">
      <c r="A95" s="2" t="s">
        <v>270</v>
      </c>
      <c r="B95" s="2" t="s">
        <v>271</v>
      </c>
      <c r="C95" s="2" t="s">
        <v>272</v>
      </c>
      <c r="D95" s="2" t="s">
        <v>273</v>
      </c>
      <c r="E95" s="2" t="s">
        <v>274</v>
      </c>
      <c r="F95" s="1">
        <v>1</v>
      </c>
      <c r="G95" s="15" t="s">
        <v>376</v>
      </c>
      <c r="H95" s="1"/>
    </row>
    <row r="96" spans="1:8" x14ac:dyDescent="0.25">
      <c r="A96" s="2" t="s">
        <v>275</v>
      </c>
      <c r="B96" s="2" t="s">
        <v>276</v>
      </c>
      <c r="C96" s="2" t="s">
        <v>277</v>
      </c>
      <c r="D96" s="2" t="s">
        <v>278</v>
      </c>
      <c r="E96" s="2" t="s">
        <v>279</v>
      </c>
      <c r="F96" s="1">
        <v>1</v>
      </c>
      <c r="G96" s="15" t="s">
        <v>367</v>
      </c>
      <c r="H96" s="1"/>
    </row>
    <row r="97" spans="1:8" x14ac:dyDescent="0.25">
      <c r="A97" s="33" t="s">
        <v>280</v>
      </c>
      <c r="B97" s="2" t="s">
        <v>281</v>
      </c>
      <c r="C97" s="2" t="s">
        <v>282</v>
      </c>
      <c r="D97" s="2" t="s">
        <v>283</v>
      </c>
      <c r="E97" s="2" t="s">
        <v>284</v>
      </c>
      <c r="F97" s="1">
        <v>1</v>
      </c>
      <c r="G97" s="24" t="s">
        <v>347</v>
      </c>
      <c r="H97" s="24" t="s">
        <v>388</v>
      </c>
    </row>
    <row r="98" spans="1:8" x14ac:dyDescent="0.25">
      <c r="A98" s="2" t="s">
        <v>285</v>
      </c>
      <c r="B98" s="2" t="s">
        <v>286</v>
      </c>
      <c r="C98" s="2" t="s">
        <v>287</v>
      </c>
      <c r="D98" s="2" t="s">
        <v>288</v>
      </c>
      <c r="E98" s="2" t="s">
        <v>289</v>
      </c>
      <c r="F98" s="1">
        <v>1</v>
      </c>
      <c r="G98" s="16" t="s">
        <v>386</v>
      </c>
      <c r="H98" s="15" t="s">
        <v>375</v>
      </c>
    </row>
    <row r="99" spans="1:8" x14ac:dyDescent="0.25">
      <c r="A99" s="2" t="s">
        <v>290</v>
      </c>
      <c r="B99" s="2" t="s">
        <v>291</v>
      </c>
      <c r="C99" s="2" t="s">
        <v>292</v>
      </c>
      <c r="D99" s="2" t="s">
        <v>293</v>
      </c>
      <c r="E99" s="2" t="s">
        <v>294</v>
      </c>
      <c r="F99" s="1">
        <v>1</v>
      </c>
      <c r="G99" s="15" t="s">
        <v>368</v>
      </c>
      <c r="H99" s="1"/>
    </row>
    <row r="100" spans="1:8" x14ac:dyDescent="0.25">
      <c r="A100" s="2" t="s">
        <v>295</v>
      </c>
      <c r="B100" s="2" t="s">
        <v>136</v>
      </c>
      <c r="C100" s="2" t="s">
        <v>296</v>
      </c>
      <c r="D100" s="2" t="s">
        <v>297</v>
      </c>
      <c r="E100" s="2" t="s">
        <v>295</v>
      </c>
      <c r="F100" s="1">
        <v>2</v>
      </c>
      <c r="G100" s="15" t="s">
        <v>368</v>
      </c>
      <c r="H100" s="1"/>
    </row>
    <row r="101" spans="1:8" x14ac:dyDescent="0.25">
      <c r="A101" s="2" t="s">
        <v>298</v>
      </c>
      <c r="B101" s="2" t="s">
        <v>299</v>
      </c>
      <c r="C101" s="2" t="s">
        <v>300</v>
      </c>
      <c r="D101" s="2" t="s">
        <v>301</v>
      </c>
      <c r="E101" s="2" t="s">
        <v>302</v>
      </c>
      <c r="F101" s="1">
        <v>1</v>
      </c>
      <c r="G101" s="15" t="s">
        <v>368</v>
      </c>
      <c r="H101" s="1"/>
    </row>
    <row r="102" spans="1:8" x14ac:dyDescent="0.25">
      <c r="A102" s="2" t="s">
        <v>303</v>
      </c>
      <c r="B102" s="2" t="s">
        <v>136</v>
      </c>
      <c r="C102" s="2" t="s">
        <v>304</v>
      </c>
      <c r="D102" s="2" t="s">
        <v>305</v>
      </c>
      <c r="E102" s="2" t="s">
        <v>303</v>
      </c>
      <c r="F102" s="1">
        <v>1</v>
      </c>
      <c r="G102" s="16" t="s">
        <v>377</v>
      </c>
      <c r="H102" s="1"/>
    </row>
    <row r="103" spans="1:8" x14ac:dyDescent="0.25">
      <c r="A103" s="2" t="s">
        <v>306</v>
      </c>
      <c r="B103" s="2" t="s">
        <v>307</v>
      </c>
      <c r="C103" s="2" t="s">
        <v>308</v>
      </c>
      <c r="D103" s="2" t="s">
        <v>309</v>
      </c>
      <c r="E103" s="2" t="s">
        <v>310</v>
      </c>
      <c r="F103" s="1">
        <v>1</v>
      </c>
      <c r="G103" s="15" t="s">
        <v>368</v>
      </c>
      <c r="H103" s="1">
        <v>1</v>
      </c>
    </row>
    <row r="104" spans="1:8" x14ac:dyDescent="0.25">
      <c r="A104" s="2" t="s">
        <v>311</v>
      </c>
      <c r="B104" s="2" t="s">
        <v>312</v>
      </c>
      <c r="C104" s="2" t="s">
        <v>313</v>
      </c>
      <c r="D104" s="2" t="s">
        <v>81</v>
      </c>
      <c r="E104" s="2" t="s">
        <v>314</v>
      </c>
      <c r="F104" s="1">
        <v>1</v>
      </c>
      <c r="G104" s="15" t="s">
        <v>367</v>
      </c>
      <c r="H104" s="1"/>
    </row>
    <row r="105" spans="1:8" x14ac:dyDescent="0.25">
      <c r="A105" s="2" t="s">
        <v>315</v>
      </c>
      <c r="B105" s="2" t="s">
        <v>316</v>
      </c>
      <c r="C105" s="2" t="s">
        <v>317</v>
      </c>
      <c r="D105" s="2" t="s">
        <v>318</v>
      </c>
      <c r="E105" s="2" t="s">
        <v>315</v>
      </c>
      <c r="F105" s="1">
        <v>1</v>
      </c>
      <c r="G105" s="15" t="s">
        <v>367</v>
      </c>
      <c r="H105" s="1"/>
    </row>
    <row r="106" spans="1:8" x14ac:dyDescent="0.25">
      <c r="A106" s="34" t="s">
        <v>319</v>
      </c>
      <c r="B106" s="2" t="s">
        <v>320</v>
      </c>
      <c r="C106" s="2" t="s">
        <v>321</v>
      </c>
      <c r="D106" s="2" t="s">
        <v>322</v>
      </c>
      <c r="E106" s="2" t="s">
        <v>323</v>
      </c>
      <c r="F106" s="1">
        <v>1</v>
      </c>
      <c r="G106" s="35" t="s">
        <v>347</v>
      </c>
      <c r="H106" s="1">
        <v>7</v>
      </c>
    </row>
    <row r="107" spans="1:8" x14ac:dyDescent="0.25">
      <c r="A107" s="34" t="s">
        <v>324</v>
      </c>
      <c r="B107" s="2" t="s">
        <v>325</v>
      </c>
      <c r="C107" s="2" t="s">
        <v>326</v>
      </c>
      <c r="D107" s="2" t="s">
        <v>301</v>
      </c>
      <c r="E107" s="2" t="s">
        <v>327</v>
      </c>
      <c r="F107" s="1">
        <v>1</v>
      </c>
      <c r="G107" s="35" t="s">
        <v>347</v>
      </c>
      <c r="H107" s="1">
        <v>5</v>
      </c>
    </row>
    <row r="108" spans="1:8" x14ac:dyDescent="0.25">
      <c r="A108" s="2" t="s">
        <v>328</v>
      </c>
      <c r="B108" s="2" t="s">
        <v>329</v>
      </c>
      <c r="C108" s="2" t="s">
        <v>330</v>
      </c>
      <c r="D108" s="2" t="s">
        <v>309</v>
      </c>
      <c r="E108" s="2" t="s">
        <v>331</v>
      </c>
      <c r="F108" s="1">
        <v>1</v>
      </c>
      <c r="G108" s="22" t="s">
        <v>376</v>
      </c>
      <c r="H108" s="1"/>
    </row>
    <row r="109" spans="1:8" x14ac:dyDescent="0.25">
      <c r="A109" s="26" t="s">
        <v>332</v>
      </c>
      <c r="B109" s="2" t="s">
        <v>333</v>
      </c>
      <c r="C109" s="2" t="s">
        <v>334</v>
      </c>
      <c r="D109" s="2" t="s">
        <v>335</v>
      </c>
      <c r="E109" s="2" t="s">
        <v>336</v>
      </c>
      <c r="F109" s="1">
        <v>1</v>
      </c>
      <c r="G109" s="15" t="s">
        <v>368</v>
      </c>
      <c r="H109" s="1"/>
    </row>
    <row r="110" spans="1:8" x14ac:dyDescent="0.25">
      <c r="A110" s="2" t="s">
        <v>337</v>
      </c>
      <c r="B110" s="2" t="s">
        <v>338</v>
      </c>
      <c r="C110" s="2" t="s">
        <v>339</v>
      </c>
      <c r="D110" s="2" t="s">
        <v>340</v>
      </c>
      <c r="E110" s="2" t="s">
        <v>341</v>
      </c>
      <c r="F110" s="1">
        <v>1</v>
      </c>
      <c r="G110" s="15" t="s">
        <v>368</v>
      </c>
      <c r="H110" s="1"/>
    </row>
    <row r="111" spans="1:8" x14ac:dyDescent="0.25">
      <c r="A111" s="2" t="s">
        <v>342</v>
      </c>
      <c r="B111" s="2" t="s">
        <v>343</v>
      </c>
      <c r="C111" s="2" t="s">
        <v>344</v>
      </c>
      <c r="D111" s="2" t="s">
        <v>345</v>
      </c>
      <c r="E111" s="2" t="s">
        <v>346</v>
      </c>
      <c r="F111" s="1">
        <v>1</v>
      </c>
      <c r="G111" s="15" t="s">
        <v>376</v>
      </c>
      <c r="H111" s="1"/>
    </row>
    <row r="112" spans="1:8" x14ac:dyDescent="0.25">
      <c r="A112" s="15" t="s">
        <v>380</v>
      </c>
      <c r="B112" s="1"/>
      <c r="C112" s="1"/>
      <c r="D112" s="1"/>
      <c r="E112" s="1"/>
      <c r="F112" s="1"/>
      <c r="G112" s="16" t="s">
        <v>381</v>
      </c>
      <c r="H112" s="1"/>
    </row>
    <row r="113" spans="1:9" x14ac:dyDescent="0.25">
      <c r="A113" s="15" t="s">
        <v>394</v>
      </c>
      <c r="B113" s="1"/>
      <c r="C113" s="1"/>
      <c r="D113" s="1"/>
      <c r="E113" s="1"/>
      <c r="F113" s="1"/>
      <c r="G113" s="1" t="s">
        <v>413</v>
      </c>
      <c r="H113" s="1"/>
      <c r="I113" t="s">
        <v>412</v>
      </c>
    </row>
    <row r="114" spans="1:9" x14ac:dyDescent="0.25">
      <c r="A114" s="15" t="s">
        <v>395</v>
      </c>
      <c r="B114" s="1"/>
      <c r="C114" s="1"/>
      <c r="D114" s="1"/>
      <c r="E114" s="1"/>
      <c r="F114" s="1"/>
      <c r="G114" s="1"/>
      <c r="H114" s="1"/>
    </row>
    <row r="115" spans="1:9" x14ac:dyDescent="0.25">
      <c r="A115" s="15" t="s">
        <v>397</v>
      </c>
      <c r="B115" s="1"/>
      <c r="C115" s="1"/>
      <c r="D115" s="1"/>
      <c r="E115" s="1"/>
      <c r="F115" s="1"/>
      <c r="G115" s="1"/>
      <c r="H115" s="1"/>
    </row>
    <row r="116" spans="1:9" x14ac:dyDescent="0.25">
      <c r="A116" s="15" t="s">
        <v>398</v>
      </c>
      <c r="B116" s="1"/>
      <c r="C116" s="1"/>
      <c r="D116" s="1"/>
      <c r="E116" s="1"/>
      <c r="F116" s="1"/>
      <c r="G116" s="1" t="s">
        <v>376</v>
      </c>
      <c r="H116" s="1"/>
    </row>
    <row r="117" spans="1:9" x14ac:dyDescent="0.25">
      <c r="A117" s="15" t="s">
        <v>399</v>
      </c>
      <c r="B117" s="1"/>
      <c r="C117" s="1"/>
      <c r="D117" s="1"/>
      <c r="E117" s="1"/>
      <c r="F117" s="1"/>
      <c r="G117" s="1" t="s">
        <v>376</v>
      </c>
      <c r="H117" s="1"/>
    </row>
    <row r="118" spans="1:9" x14ac:dyDescent="0.25">
      <c r="A118" s="15" t="s">
        <v>400</v>
      </c>
      <c r="B118" s="1"/>
      <c r="C118" s="1"/>
      <c r="D118" s="1"/>
      <c r="E118" s="1"/>
      <c r="F118" s="1"/>
      <c r="G118" s="1" t="s">
        <v>376</v>
      </c>
      <c r="H118" s="1"/>
    </row>
    <row r="119" spans="1:9" x14ac:dyDescent="0.25">
      <c r="A119" s="15" t="s">
        <v>401</v>
      </c>
      <c r="B119" s="1"/>
      <c r="C119" s="1"/>
      <c r="D119" s="1"/>
      <c r="E119" s="1"/>
      <c r="F119" s="1"/>
      <c r="G119" s="1" t="s">
        <v>376</v>
      </c>
      <c r="H119" s="1"/>
    </row>
    <row r="120" spans="1:9" x14ac:dyDescent="0.25">
      <c r="A120" s="15" t="s">
        <v>402</v>
      </c>
      <c r="B120" s="1"/>
      <c r="C120" s="1"/>
      <c r="D120" s="1"/>
      <c r="E120" s="1"/>
      <c r="F120" s="1"/>
      <c r="G120" s="1" t="s">
        <v>376</v>
      </c>
      <c r="H120" s="1"/>
    </row>
    <row r="121" spans="1:9" x14ac:dyDescent="0.25">
      <c r="A121" s="15" t="s">
        <v>403</v>
      </c>
      <c r="B121" s="1"/>
      <c r="C121" s="1"/>
      <c r="D121" s="1"/>
      <c r="E121" s="1"/>
      <c r="F121" s="1"/>
      <c r="G121" s="1" t="s">
        <v>376</v>
      </c>
      <c r="H121" s="1"/>
    </row>
    <row r="122" spans="1:9" x14ac:dyDescent="0.25">
      <c r="A122" s="15" t="s">
        <v>404</v>
      </c>
      <c r="B122" s="1"/>
      <c r="C122" s="1"/>
      <c r="D122" s="1"/>
      <c r="E122" s="1"/>
      <c r="F122" s="1"/>
      <c r="G122" s="1" t="s">
        <v>376</v>
      </c>
      <c r="H122" s="1"/>
    </row>
    <row r="123" spans="1:9" x14ac:dyDescent="0.25">
      <c r="A123" s="15" t="s">
        <v>405</v>
      </c>
      <c r="B123" s="1"/>
      <c r="C123" s="1"/>
      <c r="D123" s="1"/>
      <c r="E123" s="1"/>
      <c r="F123" s="1"/>
      <c r="G123" s="1" t="s">
        <v>376</v>
      </c>
      <c r="H123" s="1"/>
    </row>
    <row r="124" spans="1:9" x14ac:dyDescent="0.25">
      <c r="A124" s="15" t="s">
        <v>409</v>
      </c>
      <c r="B124" s="1"/>
      <c r="C124" s="1"/>
      <c r="D124" s="1"/>
      <c r="E124" s="1"/>
      <c r="F124" s="1"/>
      <c r="G124" s="1"/>
      <c r="H12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3" max="3" width="25" customWidth="1"/>
  </cols>
  <sheetData>
    <row r="1" spans="1:4" x14ac:dyDescent="0.25">
      <c r="A1" s="9" t="s">
        <v>351</v>
      </c>
      <c r="B1" s="9" t="s">
        <v>349</v>
      </c>
      <c r="C1" s="9" t="s">
        <v>357</v>
      </c>
      <c r="D1" s="10" t="s">
        <v>358</v>
      </c>
    </row>
    <row r="2" spans="1:4" x14ac:dyDescent="0.25">
      <c r="A2" s="11" t="s">
        <v>360</v>
      </c>
      <c r="B2" s="11">
        <v>6</v>
      </c>
      <c r="C2" s="11"/>
      <c r="D2" s="12"/>
    </row>
    <row r="3" spans="1:4" x14ac:dyDescent="0.25">
      <c r="A3" s="11" t="s">
        <v>365</v>
      </c>
      <c r="B3" s="11">
        <v>3</v>
      </c>
      <c r="C3" s="11"/>
      <c r="D3" s="12"/>
    </row>
    <row r="4" spans="1:4" x14ac:dyDescent="0.25">
      <c r="A4" s="6" t="s">
        <v>352</v>
      </c>
      <c r="B4" s="6">
        <v>99</v>
      </c>
      <c r="C4" s="6">
        <v>3706</v>
      </c>
      <c r="D4" s="6">
        <f>B4*C4</f>
        <v>366894</v>
      </c>
    </row>
    <row r="5" spans="1:4" x14ac:dyDescent="0.25">
      <c r="A5" s="6" t="s">
        <v>353</v>
      </c>
      <c r="B5" s="6">
        <v>49</v>
      </c>
      <c r="C5" s="6">
        <v>1308</v>
      </c>
      <c r="D5" s="6">
        <f t="shared" ref="D5:D33" si="0">B5*C5</f>
        <v>64092</v>
      </c>
    </row>
    <row r="6" spans="1:4" x14ac:dyDescent="0.25">
      <c r="A6" s="6" t="s">
        <v>354</v>
      </c>
      <c r="B6" s="6">
        <v>48</v>
      </c>
      <c r="C6" s="6">
        <v>4033</v>
      </c>
      <c r="D6" s="6">
        <f t="shared" si="0"/>
        <v>193584</v>
      </c>
    </row>
    <row r="7" spans="1:4" x14ac:dyDescent="0.25">
      <c r="A7" s="6" t="s">
        <v>355</v>
      </c>
      <c r="B7" s="6">
        <v>50</v>
      </c>
      <c r="C7" s="6">
        <v>4033</v>
      </c>
      <c r="D7" s="6">
        <f t="shared" si="0"/>
        <v>201650</v>
      </c>
    </row>
    <row r="8" spans="1:4" x14ac:dyDescent="0.25">
      <c r="A8" s="6" t="s">
        <v>356</v>
      </c>
      <c r="B8" s="6">
        <v>40</v>
      </c>
      <c r="C8" s="6">
        <v>3488</v>
      </c>
      <c r="D8" s="6">
        <f t="shared" si="0"/>
        <v>139520</v>
      </c>
    </row>
    <row r="9" spans="1:4" x14ac:dyDescent="0.25">
      <c r="A9" s="6" t="s">
        <v>348</v>
      </c>
      <c r="B9" s="6">
        <v>14</v>
      </c>
      <c r="C9" s="6">
        <v>7304</v>
      </c>
      <c r="D9" s="6">
        <f t="shared" si="0"/>
        <v>102256</v>
      </c>
    </row>
    <row r="10" spans="1:4" x14ac:dyDescent="0.25">
      <c r="A10" s="6" t="s">
        <v>350</v>
      </c>
      <c r="B10" s="6">
        <v>5</v>
      </c>
      <c r="C10" s="6">
        <v>4469</v>
      </c>
      <c r="D10" s="6">
        <f t="shared" si="0"/>
        <v>22345</v>
      </c>
    </row>
    <row r="11" spans="1:4" x14ac:dyDescent="0.25">
      <c r="A11" s="6" t="s">
        <v>159</v>
      </c>
      <c r="B11" s="6">
        <v>7</v>
      </c>
      <c r="C11" s="6">
        <v>76300</v>
      </c>
      <c r="D11" s="6">
        <f t="shared" si="0"/>
        <v>534100</v>
      </c>
    </row>
    <row r="12" spans="1:4" x14ac:dyDescent="0.25">
      <c r="A12" s="7" t="s">
        <v>182</v>
      </c>
      <c r="B12" s="6"/>
      <c r="C12" s="6">
        <v>981</v>
      </c>
      <c r="D12" s="6">
        <f t="shared" si="0"/>
        <v>0</v>
      </c>
    </row>
    <row r="13" spans="1:4" x14ac:dyDescent="0.25">
      <c r="A13" s="7" t="s">
        <v>187</v>
      </c>
      <c r="B13" s="6"/>
      <c r="C13" s="6">
        <v>981</v>
      </c>
      <c r="D13" s="6">
        <f t="shared" si="0"/>
        <v>0</v>
      </c>
    </row>
    <row r="14" spans="1:4" x14ac:dyDescent="0.25">
      <c r="A14" s="7" t="s">
        <v>189</v>
      </c>
      <c r="B14" s="6"/>
      <c r="C14" s="6">
        <v>709</v>
      </c>
      <c r="D14" s="6">
        <f t="shared" si="0"/>
        <v>0</v>
      </c>
    </row>
    <row r="15" spans="1:4" x14ac:dyDescent="0.25">
      <c r="A15" s="7" t="s">
        <v>195</v>
      </c>
      <c r="B15" s="6"/>
      <c r="C15" s="6">
        <v>709</v>
      </c>
      <c r="D15" s="6">
        <f t="shared" si="0"/>
        <v>0</v>
      </c>
    </row>
    <row r="16" spans="1:4" x14ac:dyDescent="0.25">
      <c r="A16" s="7" t="s">
        <v>197</v>
      </c>
      <c r="B16" s="6"/>
      <c r="C16" s="6">
        <v>981</v>
      </c>
      <c r="D16" s="6">
        <f t="shared" si="0"/>
        <v>0</v>
      </c>
    </row>
    <row r="17" spans="1:4" x14ac:dyDescent="0.25">
      <c r="A17" s="7" t="s">
        <v>201</v>
      </c>
      <c r="B17" s="6"/>
      <c r="C17" s="6">
        <v>981</v>
      </c>
      <c r="D17" s="6">
        <f t="shared" si="0"/>
        <v>0</v>
      </c>
    </row>
    <row r="18" spans="1:4" x14ac:dyDescent="0.25">
      <c r="A18" s="7" t="s">
        <v>203</v>
      </c>
      <c r="B18" s="6"/>
      <c r="C18" s="6">
        <v>981</v>
      </c>
      <c r="D18" s="6">
        <f t="shared" si="0"/>
        <v>0</v>
      </c>
    </row>
    <row r="19" spans="1:4" x14ac:dyDescent="0.25">
      <c r="A19" s="7">
        <v>330</v>
      </c>
      <c r="B19" s="6"/>
      <c r="C19" s="6">
        <v>981</v>
      </c>
      <c r="D19" s="6">
        <f t="shared" si="0"/>
        <v>0</v>
      </c>
    </row>
    <row r="20" spans="1:4" x14ac:dyDescent="0.25">
      <c r="A20" s="7" t="s">
        <v>219</v>
      </c>
      <c r="B20" s="6"/>
      <c r="C20" s="6">
        <v>709</v>
      </c>
      <c r="D20" s="6">
        <f t="shared" si="0"/>
        <v>0</v>
      </c>
    </row>
    <row r="21" spans="1:4" x14ac:dyDescent="0.25">
      <c r="A21" s="7" t="s">
        <v>221</v>
      </c>
      <c r="B21" s="6">
        <v>91</v>
      </c>
      <c r="C21" s="6"/>
      <c r="D21" s="6">
        <f t="shared" si="0"/>
        <v>0</v>
      </c>
    </row>
    <row r="22" spans="1:4" x14ac:dyDescent="0.25">
      <c r="A22" s="7" t="s">
        <v>223</v>
      </c>
      <c r="B22" s="6">
        <v>7</v>
      </c>
      <c r="C22" s="6">
        <v>709</v>
      </c>
      <c r="D22" s="6">
        <f t="shared" si="0"/>
        <v>4963</v>
      </c>
    </row>
    <row r="23" spans="1:4" x14ac:dyDescent="0.25">
      <c r="A23" s="7" t="s">
        <v>225</v>
      </c>
      <c r="B23" s="6"/>
      <c r="C23" s="6">
        <v>981</v>
      </c>
      <c r="D23" s="6">
        <f t="shared" si="0"/>
        <v>0</v>
      </c>
    </row>
    <row r="24" spans="1:4" x14ac:dyDescent="0.25">
      <c r="A24" s="7">
        <v>120</v>
      </c>
      <c r="B24" s="6"/>
      <c r="C24" s="6">
        <v>981</v>
      </c>
      <c r="D24" s="6">
        <f t="shared" si="0"/>
        <v>0</v>
      </c>
    </row>
    <row r="25" spans="1:4" x14ac:dyDescent="0.25">
      <c r="A25" s="8" t="s">
        <v>247</v>
      </c>
      <c r="B25" s="6"/>
      <c r="C25" s="6">
        <v>981</v>
      </c>
      <c r="D25" s="6">
        <f t="shared" si="0"/>
        <v>0</v>
      </c>
    </row>
    <row r="26" spans="1:4" x14ac:dyDescent="0.25">
      <c r="A26" s="7" t="s">
        <v>254</v>
      </c>
      <c r="B26" s="6"/>
      <c r="C26" s="6">
        <v>1526</v>
      </c>
      <c r="D26" s="6">
        <f t="shared" si="0"/>
        <v>0</v>
      </c>
    </row>
    <row r="27" spans="1:4" x14ac:dyDescent="0.25">
      <c r="A27" s="7" t="s">
        <v>256</v>
      </c>
      <c r="B27" s="6"/>
      <c r="C27" s="6">
        <v>981</v>
      </c>
      <c r="D27" s="6">
        <f t="shared" si="0"/>
        <v>0</v>
      </c>
    </row>
    <row r="28" spans="1:4" x14ac:dyDescent="0.25">
      <c r="A28" s="7" t="s">
        <v>258</v>
      </c>
      <c r="B28" s="6"/>
      <c r="C28" s="6">
        <v>981</v>
      </c>
      <c r="D28" s="6">
        <f t="shared" si="0"/>
        <v>0</v>
      </c>
    </row>
    <row r="29" spans="1:4" x14ac:dyDescent="0.25">
      <c r="A29" s="7" t="s">
        <v>260</v>
      </c>
      <c r="B29" s="6"/>
      <c r="C29" s="6">
        <v>981</v>
      </c>
      <c r="D29" s="6">
        <f t="shared" si="0"/>
        <v>0</v>
      </c>
    </row>
    <row r="30" spans="1:4" x14ac:dyDescent="0.25">
      <c r="A30" s="7" t="s">
        <v>266</v>
      </c>
      <c r="B30" s="6"/>
      <c r="C30" s="6">
        <v>981</v>
      </c>
      <c r="D30" s="6">
        <f t="shared" si="0"/>
        <v>0</v>
      </c>
    </row>
    <row r="31" spans="1:4" x14ac:dyDescent="0.25">
      <c r="A31" s="8" t="s">
        <v>306</v>
      </c>
      <c r="B31" s="6">
        <v>1</v>
      </c>
      <c r="C31" s="6">
        <v>245250</v>
      </c>
      <c r="D31" s="6">
        <f t="shared" si="0"/>
        <v>245250</v>
      </c>
    </row>
    <row r="32" spans="1:4" x14ac:dyDescent="0.25">
      <c r="A32" s="7" t="s">
        <v>319</v>
      </c>
      <c r="B32" s="6">
        <v>7</v>
      </c>
      <c r="C32" s="6">
        <v>32700</v>
      </c>
      <c r="D32" s="6">
        <f t="shared" si="0"/>
        <v>228900</v>
      </c>
    </row>
    <row r="33" spans="1:4" x14ac:dyDescent="0.25">
      <c r="A33" s="7" t="s">
        <v>324</v>
      </c>
      <c r="B33" s="6">
        <v>5</v>
      </c>
      <c r="C33" s="6">
        <v>132980</v>
      </c>
      <c r="D33" s="6">
        <f t="shared" si="0"/>
        <v>664900</v>
      </c>
    </row>
    <row r="34" spans="1:4" x14ac:dyDescent="0.25">
      <c r="D34" s="13">
        <f>SUM(D2:D33)</f>
        <v>2768454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pUFM_Digital_Interface_R0.1</vt:lpstr>
      <vt:lpstr>Sheet1</vt:lpstr>
      <vt:lpstr>pUFM_Digital_Interface_R0.1!Print_Titles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2023-07-29T12:31:07Z</dcterms:created>
  <dcterms:modified xsi:type="dcterms:W3CDTF">2023-09-06T07:17:56Z</dcterms:modified>
</cp:coreProperties>
</file>