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45" windowWidth="18195" windowHeight="11565"/>
  </bookViews>
  <sheets>
    <sheet name="Input data" sheetId="1" r:id="rId1"/>
    <sheet name="Seasonal" sheetId="2" r:id="rId2"/>
  </sheets>
  <externalReferences>
    <externalReference r:id="rId3"/>
  </externalReferences>
  <calcPr calcId="145621" calcMode="manual" calcCompleted="0" calcOnSave="0"/>
</workbook>
</file>

<file path=xl/calcChain.xml><?xml version="1.0" encoding="utf-8"?>
<calcChain xmlns="http://schemas.openxmlformats.org/spreadsheetml/2006/main">
  <c r="A28" i="2"/>
  <c r="A35" s="1"/>
  <c r="A42" s="1"/>
  <c r="A49" s="1"/>
  <c r="A56" s="1"/>
  <c r="A63" s="1"/>
  <c r="A70" s="1"/>
  <c r="A77" s="1"/>
  <c r="A26"/>
  <c r="A33" s="1"/>
  <c r="A40" s="1"/>
  <c r="A47" s="1"/>
  <c r="A54" s="1"/>
  <c r="A61" s="1"/>
  <c r="A68" s="1"/>
  <c r="A75" s="1"/>
  <c r="A24"/>
  <c r="A31" s="1"/>
  <c r="A38" s="1"/>
  <c r="A45" s="1"/>
  <c r="A52" s="1"/>
  <c r="A59" s="1"/>
  <c r="A66" s="1"/>
  <c r="A73" s="1"/>
  <c r="A22"/>
  <c r="A29" s="1"/>
  <c r="A36" s="1"/>
  <c r="A43" s="1"/>
  <c r="A50" s="1"/>
  <c r="A57" s="1"/>
  <c r="A64" s="1"/>
  <c r="A71" s="1"/>
  <c r="A78" s="1"/>
  <c r="A21"/>
  <c r="A20"/>
  <c r="A27" s="1"/>
  <c r="A34" s="1"/>
  <c r="A41" s="1"/>
  <c r="A48" s="1"/>
  <c r="A55" s="1"/>
  <c r="A62" s="1"/>
  <c r="A69" s="1"/>
  <c r="A76" s="1"/>
  <c r="A19"/>
  <c r="A18"/>
  <c r="A25" s="1"/>
  <c r="A32" s="1"/>
  <c r="A39" s="1"/>
  <c r="A46" s="1"/>
  <c r="A53" s="1"/>
  <c r="A60" s="1"/>
  <c r="A67" s="1"/>
  <c r="A74" s="1"/>
  <c r="A17"/>
  <c r="A16"/>
  <c r="A23" s="1"/>
  <c r="A30" s="1"/>
  <c r="A37" s="1"/>
  <c r="A44" s="1"/>
  <c r="A51" s="1"/>
  <c r="A58" s="1"/>
  <c r="A65" s="1"/>
  <c r="A72" s="1"/>
  <c r="AZ14" i="1"/>
  <c r="AV14"/>
  <c r="AR14"/>
  <c r="AN14"/>
  <c r="AJ14"/>
  <c r="AF14"/>
  <c r="BB13"/>
  <c r="AX13"/>
  <c r="AT13"/>
  <c r="AP13"/>
  <c r="AL13"/>
  <c r="AH13"/>
  <c r="AD13"/>
  <c r="AZ12"/>
  <c r="AV12"/>
  <c r="AR12"/>
  <c r="AN12"/>
  <c r="AJ12"/>
  <c r="AF12"/>
  <c r="BB11"/>
  <c r="AX11"/>
  <c r="AT11"/>
  <c r="AP11"/>
  <c r="AL11"/>
  <c r="AH11"/>
  <c r="AD11"/>
  <c r="AZ10"/>
  <c r="AV10"/>
  <c r="AR10"/>
  <c r="AN10"/>
  <c r="AJ10"/>
  <c r="AF10"/>
  <c r="AI8"/>
  <c r="AD5"/>
  <c r="AY14" s="1"/>
  <c r="AD10" l="1"/>
  <c r="AL10"/>
  <c r="AT10"/>
  <c r="BB10"/>
  <c r="AJ11"/>
  <c r="AR11"/>
  <c r="AZ11"/>
  <c r="AH12"/>
  <c r="AP12"/>
  <c r="AX12"/>
  <c r="AF13"/>
  <c r="AN13"/>
  <c r="AV13"/>
  <c r="AD14"/>
  <c r="AL14"/>
  <c r="AT14"/>
  <c r="BB14"/>
  <c r="AH10"/>
  <c r="AP10"/>
  <c r="AX10"/>
  <c r="AF11"/>
  <c r="AN11"/>
  <c r="AV11"/>
  <c r="AD12"/>
  <c r="AL12"/>
  <c r="AT12"/>
  <c r="BB12"/>
  <c r="AJ13"/>
  <c r="AR13"/>
  <c r="AZ13"/>
  <c r="AH14"/>
  <c r="AP14"/>
  <c r="AX14"/>
  <c r="AG10"/>
  <c r="AK10"/>
  <c r="AO10"/>
  <c r="AS10"/>
  <c r="AW10"/>
  <c r="BA10"/>
  <c r="AE11"/>
  <c r="AI11"/>
  <c r="AM11"/>
  <c r="AQ11"/>
  <c r="AU11"/>
  <c r="AY11"/>
  <c r="AG12"/>
  <c r="AK12"/>
  <c r="AO12"/>
  <c r="AS12"/>
  <c r="AW12"/>
  <c r="BA12"/>
  <c r="AE13"/>
  <c r="AI13"/>
  <c r="AM13"/>
  <c r="AQ13"/>
  <c r="AU13"/>
  <c r="AY13"/>
  <c r="AG14"/>
  <c r="AK14"/>
  <c r="AO14"/>
  <c r="AS14"/>
  <c r="AW14"/>
  <c r="BA14"/>
  <c r="AE10"/>
  <c r="AI10"/>
  <c r="AM10"/>
  <c r="AQ10"/>
  <c r="AU10"/>
  <c r="AY10"/>
  <c r="AG11"/>
  <c r="AK11"/>
  <c r="AO11"/>
  <c r="AS11"/>
  <c r="AW11"/>
  <c r="BA11"/>
  <c r="AE12"/>
  <c r="AI12"/>
  <c r="AM12"/>
  <c r="AQ12"/>
  <c r="AU12"/>
  <c r="AY12"/>
  <c r="AG13"/>
  <c r="AK13"/>
  <c r="AO13"/>
  <c r="AS13"/>
  <c r="AW13"/>
  <c r="BA13"/>
  <c r="AE14"/>
  <c r="AI14"/>
  <c r="AM14"/>
  <c r="AQ14"/>
  <c r="AU14"/>
</calcChain>
</file>

<file path=xl/sharedStrings.xml><?xml version="1.0" encoding="utf-8"?>
<sst xmlns="http://schemas.openxmlformats.org/spreadsheetml/2006/main" count="308" uniqueCount="51">
  <si>
    <t>Electricity demand profiles by sector</t>
  </si>
  <si>
    <t>This sheet contains averaged normalised profiles for each sector (averaged across all building types within the sector)</t>
  </si>
  <si>
    <t>Source:</t>
  </si>
  <si>
    <t>Rows between sectors</t>
  </si>
  <si>
    <t>Commercial offices</t>
  </si>
  <si>
    <t>Week day for selected sub-sector</t>
  </si>
  <si>
    <t>Week day</t>
  </si>
  <si>
    <t>Spring</t>
  </si>
  <si>
    <t>Summer</t>
  </si>
  <si>
    <t>High summer</t>
  </si>
  <si>
    <t>Autumn</t>
  </si>
  <si>
    <t>Winter</t>
  </si>
  <si>
    <t>W/end day</t>
  </si>
  <si>
    <t>Raw profiles - no further seasonal variation added</t>
  </si>
  <si>
    <t>Communications &amp; transport</t>
  </si>
  <si>
    <t>Education</t>
  </si>
  <si>
    <t>Government</t>
  </si>
  <si>
    <t>Health</t>
  </si>
  <si>
    <t>Hotel &amp; Catering</t>
  </si>
  <si>
    <t>Other</t>
  </si>
  <si>
    <t>Retail</t>
  </si>
  <si>
    <t>Sports &amp; leisure</t>
  </si>
  <si>
    <t>Warehouses</t>
  </si>
  <si>
    <t>Seasonal demand profile adjustment</t>
  </si>
  <si>
    <t>This sheet contains factors to adjust the electricity demand (by sub-load) per month to more accurately reflect seasonal variation</t>
  </si>
  <si>
    <t>Sub-sector</t>
  </si>
  <si>
    <t>% of annual demand (by sub-sector)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</si>
  <si>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</si>
  <si>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</si>
  <si>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</si>
  <si>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</si>
  <si>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</si>
  <si>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</si>
  <si>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</si>
  <si>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</si>
  <si>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</si>
  <si>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</si>
  <si>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</si>
  <si>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</si>
  <si>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Factors to split out annual demand by month (all factors sum to 1 across the year by sub-load and sector)</t>
  </si>
  <si>
    <t>Commercial Offices</t>
  </si>
  <si>
    <t>Catering</t>
  </si>
  <si>
    <t>Computing</t>
  </si>
  <si>
    <t>AC &amp; ventilation</t>
  </si>
  <si>
    <t>Heating</t>
  </si>
  <si>
    <t>Hot water</t>
  </si>
  <si>
    <t>Lighting</t>
  </si>
  <si>
    <t>Communication and Transport</t>
  </si>
  <si>
    <t>Hotel and Catering</t>
  </si>
  <si>
    <t>Sport and Leisure</t>
  </si>
  <si>
    <t>Raw data from empirical HHM data, processed by DeMontfort University. The values represent the average (across all buildings in the sample) of average weekly profiles for each building.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</si>
</sst>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7" fillId="0" borderId="0"/>
    <xf numFmtId="0" fontId="6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>
      <alignment horizontal="left" vertical="center"/>
    </xf>
  </cellStyleXfs>
  <cellXfs count="20">
    <xf numFmtId="0" fontId="0" fillId="0" borderId="0" xfId="0"/>
    <xf numFmtId="0" fontId="4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0" borderId="0" xfId="0" applyAlignment="1">
      <alignment horizontal="right"/>
    </xf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 applyAlignment="1">
      <alignment horizontal="center"/>
    </xf>
    <xf numFmtId="4" fontId="5" fillId="4" borderId="0" xfId="0" applyNumberFormat="1" applyFont="1" applyFill="1"/>
    <xf numFmtId="4" fontId="0" fillId="0" borderId="0" xfId="0" applyNumberFormat="1" applyAlignment="1">
      <alignment horizontal="right"/>
    </xf>
    <xf numFmtId="4" fontId="0" fillId="4" borderId="0" xfId="0" applyNumberFormat="1" applyFill="1"/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Fill="1" applyAlignment="1">
      <alignment horizontal="right"/>
    </xf>
    <xf numFmtId="0" fontId="0" fillId="0" borderId="0" xfId="0" applyNumberFormat="1" applyFill="1"/>
    <xf numFmtId="9" fontId="0" fillId="4" borderId="0" xfId="1" applyFont="1" applyFill="1"/>
    <xf numFmtId="0" fontId="0" fillId="3" borderId="0" xfId="0" applyNumberFormat="1" applyFill="1"/>
    <xf numFmtId="0" fontId="5" fillId="0" borderId="0" xfId="0" applyNumberFormat="1" applyFont="1"/>
    <xf numFmtId="0" fontId="2" fillId="0" borderId="0" xfId="0" applyFont="1" applyAlignment="1">
      <alignment horizontal="center" wrapText="1"/>
    </xf>
  </cellXfs>
  <cellStyles count="13">
    <cellStyle name="Comma 2" xfId="2"/>
    <cellStyle name="Comma 3" xfId="3"/>
    <cellStyle name="Comma 4" xfId="4"/>
    <cellStyle name="Hyperlink 2" xfId="5"/>
    <cellStyle name="Hyperlink_ED AU RESTRICTED SME Statistics 2006 for the UK Small and sized Enterprises Links File Produced by Julian Shaw 02 August 2007" xfId="6"/>
    <cellStyle name="Normal" xfId="0" builtinId="0"/>
    <cellStyle name="Normal 2" xfId="7"/>
    <cellStyle name="Normal 2 2" xfId="8"/>
    <cellStyle name="Normal 3" xfId="9"/>
    <cellStyle name="Normal 4" xfId="10"/>
    <cellStyle name="Percent" xfId="1" builtinId="5"/>
    <cellStyle name="Percent 2" xfId="11"/>
    <cellStyle name="Source_1_1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'Input data'!$AD$10</c:f>
              <c:strCache>
                <c:ptCount val="1"/>
                <c:pt idx="0">
                  <c:v>Spring</c:v>
                </c:pt>
              </c:strCache>
            </c:strRef>
          </c:tx>
          <c:marker>
            <c:symbol val="none"/>
          </c:marker>
          <c:cat>
            <c:numRef>
              <c:f>'Input data'!$AE$9:$BB$9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'Input data'!$AE$10:$BB$10</c:f>
              <c:numCache>
                <c:formatCode>#,##0.00</c:formatCode>
                <c:ptCount val="24"/>
                <c:pt idx="0">
                  <c:v>7.3689078039299999E-2</c:v>
                </c:pt>
                <c:pt idx="1">
                  <c:v>7.3568760697399996E-2</c:v>
                </c:pt>
                <c:pt idx="2">
                  <c:v>7.3734516283600005E-2</c:v>
                </c:pt>
                <c:pt idx="3">
                  <c:v>7.4588329073800003E-2</c:v>
                </c:pt>
                <c:pt idx="4">
                  <c:v>8.3052664358699999E-2</c:v>
                </c:pt>
                <c:pt idx="5">
                  <c:v>9.8930671824899993E-2</c:v>
                </c:pt>
                <c:pt idx="6">
                  <c:v>0.122068904672</c:v>
                </c:pt>
                <c:pt idx="7">
                  <c:v>0.15756417599700001</c:v>
                </c:pt>
                <c:pt idx="8">
                  <c:v>0.18584550872399999</c:v>
                </c:pt>
                <c:pt idx="9">
                  <c:v>0.19226846388499999</c:v>
                </c:pt>
                <c:pt idx="10">
                  <c:v>0.19175425787299999</c:v>
                </c:pt>
                <c:pt idx="11">
                  <c:v>0.18867195999200001</c:v>
                </c:pt>
                <c:pt idx="12">
                  <c:v>0.187805374883</c:v>
                </c:pt>
                <c:pt idx="13">
                  <c:v>0.18744698453399999</c:v>
                </c:pt>
                <c:pt idx="14">
                  <c:v>0.183678247855</c:v>
                </c:pt>
                <c:pt idx="15">
                  <c:v>0.17633907685</c:v>
                </c:pt>
                <c:pt idx="16">
                  <c:v>0.15328552428600001</c:v>
                </c:pt>
                <c:pt idx="17">
                  <c:v>0.124372910458</c:v>
                </c:pt>
                <c:pt idx="18">
                  <c:v>0.103725266387</c:v>
                </c:pt>
                <c:pt idx="19">
                  <c:v>8.5151712638199997E-2</c:v>
                </c:pt>
                <c:pt idx="20">
                  <c:v>7.8870959096099993E-2</c:v>
                </c:pt>
                <c:pt idx="21">
                  <c:v>7.4565478491099998E-2</c:v>
                </c:pt>
                <c:pt idx="22">
                  <c:v>7.3751047915499995E-2</c:v>
                </c:pt>
                <c:pt idx="23">
                  <c:v>7.3026581936899995E-2</c:v>
                </c:pt>
              </c:numCache>
            </c:numRef>
          </c:val>
        </c:ser>
        <c:ser>
          <c:idx val="1"/>
          <c:order val="1"/>
          <c:tx>
            <c:strRef>
              <c:f>'Input data'!$AD$11</c:f>
              <c:strCache>
                <c:ptCount val="1"/>
                <c:pt idx="0">
                  <c:v>Summer</c:v>
                </c:pt>
              </c:strCache>
            </c:strRef>
          </c:tx>
          <c:marker>
            <c:symbol val="none"/>
          </c:marker>
          <c:cat>
            <c:numRef>
              <c:f>'Input data'!$AE$9:$BB$9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'Input data'!$AE$11:$BB$11</c:f>
              <c:numCache>
                <c:formatCode>#,##0.00</c:formatCode>
                <c:ptCount val="24"/>
                <c:pt idx="0">
                  <c:v>7.2003281996999999E-2</c:v>
                </c:pt>
                <c:pt idx="1">
                  <c:v>7.1301616824999997E-2</c:v>
                </c:pt>
                <c:pt idx="2">
                  <c:v>7.1513280595899995E-2</c:v>
                </c:pt>
                <c:pt idx="3">
                  <c:v>7.2366155932499995E-2</c:v>
                </c:pt>
                <c:pt idx="4">
                  <c:v>8.0222033982099997E-2</c:v>
                </c:pt>
                <c:pt idx="5">
                  <c:v>9.2669216319999997E-2</c:v>
                </c:pt>
                <c:pt idx="6">
                  <c:v>0.117701119907</c:v>
                </c:pt>
                <c:pt idx="7">
                  <c:v>0.156276926752</c:v>
                </c:pt>
                <c:pt idx="8">
                  <c:v>0.188273401225</c:v>
                </c:pt>
                <c:pt idx="9">
                  <c:v>0.19540619332299999</c:v>
                </c:pt>
                <c:pt idx="10">
                  <c:v>0.19721045473599999</c:v>
                </c:pt>
                <c:pt idx="11">
                  <c:v>0.194605570354</c:v>
                </c:pt>
                <c:pt idx="12">
                  <c:v>0.19375088101099999</c:v>
                </c:pt>
                <c:pt idx="13">
                  <c:v>0.19416587783</c:v>
                </c:pt>
                <c:pt idx="14">
                  <c:v>0.19082224719800001</c:v>
                </c:pt>
                <c:pt idx="15">
                  <c:v>0.18362553788800001</c:v>
                </c:pt>
                <c:pt idx="16">
                  <c:v>0.157956942357</c:v>
                </c:pt>
                <c:pt idx="17">
                  <c:v>0.12896223283300001</c:v>
                </c:pt>
                <c:pt idx="18">
                  <c:v>0.103523135754</c:v>
                </c:pt>
                <c:pt idx="19">
                  <c:v>8.31450884778E-2</c:v>
                </c:pt>
                <c:pt idx="20">
                  <c:v>7.5712965177199998E-2</c:v>
                </c:pt>
                <c:pt idx="21">
                  <c:v>7.3385992781500001E-2</c:v>
                </c:pt>
                <c:pt idx="22">
                  <c:v>7.2195136077700006E-2</c:v>
                </c:pt>
                <c:pt idx="23">
                  <c:v>7.1721904754999996E-2</c:v>
                </c:pt>
              </c:numCache>
            </c:numRef>
          </c:val>
        </c:ser>
        <c:ser>
          <c:idx val="2"/>
          <c:order val="2"/>
          <c:tx>
            <c:strRef>
              <c:f>'Input data'!$AD$12</c:f>
              <c:strCache>
                <c:ptCount val="1"/>
                <c:pt idx="0">
                  <c:v>High summer</c:v>
                </c:pt>
              </c:strCache>
            </c:strRef>
          </c:tx>
          <c:marker>
            <c:symbol val="none"/>
          </c:marker>
          <c:cat>
            <c:numRef>
              <c:f>'Input data'!$AE$9:$BB$9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'Input data'!$AE$12:$BB$12</c:f>
              <c:numCache>
                <c:formatCode>#,##0.00</c:formatCode>
                <c:ptCount val="24"/>
                <c:pt idx="0">
                  <c:v>7.1765118677900003E-2</c:v>
                </c:pt>
                <c:pt idx="1">
                  <c:v>6.9912012801799997E-2</c:v>
                </c:pt>
                <c:pt idx="2">
                  <c:v>7.1779731407599995E-2</c:v>
                </c:pt>
                <c:pt idx="3">
                  <c:v>7.27029667716E-2</c:v>
                </c:pt>
                <c:pt idx="4">
                  <c:v>8.1237856564399996E-2</c:v>
                </c:pt>
                <c:pt idx="5">
                  <c:v>9.4385054271799995E-2</c:v>
                </c:pt>
                <c:pt idx="6">
                  <c:v>0.113340384419</c:v>
                </c:pt>
                <c:pt idx="7">
                  <c:v>0.152453014986</c:v>
                </c:pt>
                <c:pt idx="8">
                  <c:v>0.184213960495</c:v>
                </c:pt>
                <c:pt idx="9">
                  <c:v>0.192426934488</c:v>
                </c:pt>
                <c:pt idx="10">
                  <c:v>0.192507915152</c:v>
                </c:pt>
                <c:pt idx="11">
                  <c:v>0.19087639196699999</c:v>
                </c:pt>
                <c:pt idx="12">
                  <c:v>0.18990713045999999</c:v>
                </c:pt>
                <c:pt idx="13">
                  <c:v>0.18974971560199999</c:v>
                </c:pt>
                <c:pt idx="14">
                  <c:v>0.18757003558400001</c:v>
                </c:pt>
                <c:pt idx="15">
                  <c:v>0.18195549684000001</c:v>
                </c:pt>
                <c:pt idx="16">
                  <c:v>0.157910842271</c:v>
                </c:pt>
                <c:pt idx="17">
                  <c:v>0.12532552950799999</c:v>
                </c:pt>
                <c:pt idx="18">
                  <c:v>0.100151080373</c:v>
                </c:pt>
                <c:pt idx="19">
                  <c:v>8.2275306207499996E-2</c:v>
                </c:pt>
                <c:pt idx="20">
                  <c:v>7.5941478931899994E-2</c:v>
                </c:pt>
                <c:pt idx="21">
                  <c:v>7.3765174063399996E-2</c:v>
                </c:pt>
                <c:pt idx="22">
                  <c:v>7.2701887012899993E-2</c:v>
                </c:pt>
                <c:pt idx="23">
                  <c:v>7.1813321546600001E-2</c:v>
                </c:pt>
              </c:numCache>
            </c:numRef>
          </c:val>
        </c:ser>
        <c:ser>
          <c:idx val="3"/>
          <c:order val="3"/>
          <c:tx>
            <c:strRef>
              <c:f>'Input data'!$AD$13</c:f>
              <c:strCache>
                <c:ptCount val="1"/>
                <c:pt idx="0">
                  <c:v>Autumn</c:v>
                </c:pt>
              </c:strCache>
            </c:strRef>
          </c:tx>
          <c:marker>
            <c:symbol val="none"/>
          </c:marker>
          <c:cat>
            <c:numRef>
              <c:f>'Input data'!$AE$9:$BB$9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'Input data'!$AE$13:$BB$13</c:f>
              <c:numCache>
                <c:formatCode>#,##0.00</c:formatCode>
                <c:ptCount val="24"/>
                <c:pt idx="0">
                  <c:v>7.0391814433499997E-2</c:v>
                </c:pt>
                <c:pt idx="1">
                  <c:v>6.9935765575599995E-2</c:v>
                </c:pt>
                <c:pt idx="2">
                  <c:v>7.0872479890300003E-2</c:v>
                </c:pt>
                <c:pt idx="3">
                  <c:v>7.2194657367799994E-2</c:v>
                </c:pt>
                <c:pt idx="4">
                  <c:v>8.1834174504500007E-2</c:v>
                </c:pt>
                <c:pt idx="5">
                  <c:v>9.8431485497700005E-2</c:v>
                </c:pt>
                <c:pt idx="6">
                  <c:v>0.121264118065</c:v>
                </c:pt>
                <c:pt idx="7">
                  <c:v>0.156733054693</c:v>
                </c:pt>
                <c:pt idx="8">
                  <c:v>0.183112412158</c:v>
                </c:pt>
                <c:pt idx="9">
                  <c:v>0.18997928234100001</c:v>
                </c:pt>
                <c:pt idx="10">
                  <c:v>0.192988737706</c:v>
                </c:pt>
                <c:pt idx="11">
                  <c:v>0.192523087388</c:v>
                </c:pt>
                <c:pt idx="12">
                  <c:v>0.191464039207</c:v>
                </c:pt>
                <c:pt idx="13">
                  <c:v>0.18852503752899999</c:v>
                </c:pt>
                <c:pt idx="14">
                  <c:v>0.183180802915</c:v>
                </c:pt>
                <c:pt idx="15">
                  <c:v>0.17708253582799999</c:v>
                </c:pt>
                <c:pt idx="16">
                  <c:v>0.15471316306300001</c:v>
                </c:pt>
                <c:pt idx="17">
                  <c:v>0.124133829642</c:v>
                </c:pt>
                <c:pt idx="18">
                  <c:v>0.100395749662</c:v>
                </c:pt>
                <c:pt idx="19">
                  <c:v>8.4085975900600005E-2</c:v>
                </c:pt>
                <c:pt idx="20">
                  <c:v>7.6248453531900004E-2</c:v>
                </c:pt>
                <c:pt idx="21">
                  <c:v>7.3273580479299993E-2</c:v>
                </c:pt>
                <c:pt idx="22">
                  <c:v>7.2361072644900007E-2</c:v>
                </c:pt>
                <c:pt idx="23">
                  <c:v>7.1699541354199994E-2</c:v>
                </c:pt>
              </c:numCache>
            </c:numRef>
          </c:val>
        </c:ser>
        <c:ser>
          <c:idx val="4"/>
          <c:order val="4"/>
          <c:tx>
            <c:strRef>
              <c:f>'Input data'!$AD$14</c:f>
              <c:strCache>
                <c:ptCount val="1"/>
                <c:pt idx="0">
                  <c:v>Winter</c:v>
                </c:pt>
              </c:strCache>
            </c:strRef>
          </c:tx>
          <c:marker>
            <c:symbol val="none"/>
          </c:marker>
          <c:cat>
            <c:numRef>
              <c:f>'Input data'!$AE$9:$BB$9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'Input data'!$AE$14:$BB$14</c:f>
              <c:numCache>
                <c:formatCode>#,##0.00</c:formatCode>
                <c:ptCount val="24"/>
                <c:pt idx="0">
                  <c:v>8.1313907816899997E-2</c:v>
                </c:pt>
                <c:pt idx="1">
                  <c:v>8.2047287636500002E-2</c:v>
                </c:pt>
                <c:pt idx="2">
                  <c:v>8.1327982143399993E-2</c:v>
                </c:pt>
                <c:pt idx="3">
                  <c:v>8.1452763627300001E-2</c:v>
                </c:pt>
                <c:pt idx="4">
                  <c:v>8.4413408334999995E-2</c:v>
                </c:pt>
                <c:pt idx="5">
                  <c:v>9.4969442239699997E-2</c:v>
                </c:pt>
                <c:pt idx="6">
                  <c:v>0.11930574609</c:v>
                </c:pt>
                <c:pt idx="7">
                  <c:v>0.146026038439</c:v>
                </c:pt>
                <c:pt idx="8">
                  <c:v>0.184782552126</c:v>
                </c:pt>
                <c:pt idx="9">
                  <c:v>0.210920402466</c:v>
                </c:pt>
                <c:pt idx="10">
                  <c:v>0.21522724041499999</c:v>
                </c:pt>
                <c:pt idx="11">
                  <c:v>0.213923761282</c:v>
                </c:pt>
                <c:pt idx="12">
                  <c:v>0.21090297244799999</c:v>
                </c:pt>
                <c:pt idx="13">
                  <c:v>0.20783333075800001</c:v>
                </c:pt>
                <c:pt idx="14">
                  <c:v>0.20561255846199999</c:v>
                </c:pt>
                <c:pt idx="15">
                  <c:v>0.19917847029899999</c:v>
                </c:pt>
                <c:pt idx="16">
                  <c:v>0.19336089292</c:v>
                </c:pt>
                <c:pt idx="17">
                  <c:v>0.167321193561</c:v>
                </c:pt>
                <c:pt idx="18">
                  <c:v>0.139266310994</c:v>
                </c:pt>
                <c:pt idx="19">
                  <c:v>0.112197310942</c:v>
                </c:pt>
                <c:pt idx="20">
                  <c:v>9.2648597454199996E-2</c:v>
                </c:pt>
                <c:pt idx="21">
                  <c:v>8.46866878958E-2</c:v>
                </c:pt>
                <c:pt idx="22">
                  <c:v>8.1112326058899994E-2</c:v>
                </c:pt>
                <c:pt idx="23">
                  <c:v>8.0484441496200002E-2</c:v>
                </c:pt>
              </c:numCache>
            </c:numRef>
          </c:val>
        </c:ser>
        <c:marker val="1"/>
        <c:axId val="140631040"/>
        <c:axId val="140911360"/>
      </c:lineChart>
      <c:catAx>
        <c:axId val="140631040"/>
        <c:scaling>
          <c:orientation val="minMax"/>
        </c:scaling>
        <c:axPos val="b"/>
        <c:numFmt formatCode="General" sourceLinked="1"/>
        <c:tickLblPos val="nextTo"/>
        <c:crossAx val="140911360"/>
        <c:crosses val="autoZero"/>
        <c:auto val="1"/>
        <c:lblAlgn val="ctr"/>
        <c:lblOffset val="100"/>
      </c:catAx>
      <c:valAx>
        <c:axId val="140911360"/>
        <c:scaling>
          <c:orientation val="minMax"/>
        </c:scaling>
        <c:axPos val="l"/>
        <c:majorGridlines/>
        <c:numFmt formatCode="#,##0.00" sourceLinked="1"/>
        <c:tickLblPos val="nextTo"/>
        <c:crossAx val="140631040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125447</xdr:colOff>
      <xdr:row>17</xdr:row>
      <xdr:rowOff>48826</xdr:rowOff>
    </xdr:from>
    <xdr:to>
      <xdr:col>39</xdr:col>
      <xdr:colOff>90811</xdr:colOff>
      <xdr:row>33</xdr:row>
      <xdr:rowOff>43629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gem%20DSR/Modelling/Profile%20modelling%20v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isc."/>
      <sheetName val="Input data"/>
      <sheetName val="Profiles"/>
      <sheetName val="Seasonal"/>
      <sheetName val="NPC"/>
      <sheetName val="NPC (2)"/>
      <sheetName val="SubLoads"/>
      <sheetName val="NPC (3)"/>
      <sheetName val="Profiles (2)"/>
      <sheetName val="Stats"/>
      <sheetName val="UK Emp.Stats"/>
      <sheetName val="Regional Emp.Stats"/>
      <sheetName val="Elexon PCs"/>
      <sheetName val="Demands"/>
      <sheetName val="Elec.Consump."/>
      <sheetName val="PeakDemands"/>
      <sheetName val="ProfileAnalysis"/>
      <sheetName val="Mod.PeakDemands"/>
      <sheetName val="DSR pot."/>
    </sheetNames>
    <sheetDataSet>
      <sheetData sheetId="0">
        <row r="6">
          <cell r="H6" t="str">
            <v>Sectors</v>
          </cell>
        </row>
      </sheetData>
      <sheetData sheetId="1">
        <row r="9">
          <cell r="AI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38">
          <cell r="BM38" t="str">
            <v>Average normalised electricity demand profile: Health, week day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166"/>
  <sheetViews>
    <sheetView tabSelected="1" zoomScale="70" zoomScaleNormal="70" workbookViewId="0">
      <pane ySplit="6" topLeftCell="A7" activePane="bottomLeft" state="frozen"/>
      <selection pane="bottomLeft"/>
    </sheetView>
  </sheetViews>
  <sheetFormatPr defaultRowHeight="15"/>
  <cols>
    <col min="2" max="2" width="11.5703125" customWidth="1"/>
  </cols>
  <sheetData>
    <row r="1" spans="1:55" s="2" customFormat="1" ht="18.75">
      <c r="A1" s="1" t="s">
        <v>0</v>
      </c>
    </row>
    <row r="2" spans="1:55" s="2" customFormat="1">
      <c r="A2" s="3" t="s">
        <v>1</v>
      </c>
    </row>
    <row r="3" spans="1:55" s="2" customFormat="1">
      <c r="A3" s="3" t="s">
        <v>2</v>
      </c>
      <c r="B3" s="3" t="s">
        <v>50</v>
      </c>
    </row>
    <row r="4" spans="1:55" s="2" customFormat="1"/>
    <row r="5" spans="1:55">
      <c r="AC5" s="4" t="s">
        <v>3</v>
      </c>
      <c r="AD5">
        <f>ROW(A23)-ROW(A7)</f>
        <v>16</v>
      </c>
    </row>
    <row r="7" spans="1:55" s="7" customFormat="1">
      <c r="A7" s="6" t="s">
        <v>4</v>
      </c>
    </row>
    <row r="8" spans="1:55">
      <c r="AD8" t="s">
        <v>5</v>
      </c>
      <c r="AH8" s="8">
        <v>1</v>
      </c>
      <c r="AI8" t="str">
        <f ca="1">OFFSET([1]Misc.!H6,AH8,)</f>
        <v>Commercial Offices</v>
      </c>
    </row>
    <row r="9" spans="1:55">
      <c r="A9" t="s">
        <v>6</v>
      </c>
      <c r="C9" s="5">
        <v>0</v>
      </c>
      <c r="D9" s="5">
        <v>1</v>
      </c>
      <c r="E9" s="5">
        <v>2</v>
      </c>
      <c r="F9" s="5">
        <v>3</v>
      </c>
      <c r="G9" s="5">
        <v>4</v>
      </c>
      <c r="H9" s="5">
        <v>5</v>
      </c>
      <c r="I9" s="5">
        <v>6</v>
      </c>
      <c r="J9" s="5">
        <v>7</v>
      </c>
      <c r="K9" s="5">
        <v>8</v>
      </c>
      <c r="L9" s="5">
        <v>9</v>
      </c>
      <c r="M9" s="5">
        <v>10</v>
      </c>
      <c r="N9" s="5">
        <v>11</v>
      </c>
      <c r="O9" s="5">
        <v>12</v>
      </c>
      <c r="P9" s="5">
        <v>13</v>
      </c>
      <c r="Q9" s="5">
        <v>14</v>
      </c>
      <c r="R9" s="5">
        <v>15</v>
      </c>
      <c r="S9" s="5">
        <v>16</v>
      </c>
      <c r="T9" s="5">
        <v>17</v>
      </c>
      <c r="U9" s="5">
        <v>18</v>
      </c>
      <c r="V9" s="5">
        <v>19</v>
      </c>
      <c r="W9" s="5">
        <v>20</v>
      </c>
      <c r="X9" s="5">
        <v>21</v>
      </c>
      <c r="Y9" s="5">
        <v>22</v>
      </c>
      <c r="Z9" s="5">
        <v>23</v>
      </c>
      <c r="AE9" s="5">
        <v>0</v>
      </c>
      <c r="AF9" s="5">
        <v>1</v>
      </c>
      <c r="AG9" s="5">
        <v>2</v>
      </c>
      <c r="AH9" s="5">
        <v>3</v>
      </c>
      <c r="AI9" s="5">
        <v>4</v>
      </c>
      <c r="AJ9" s="5">
        <v>5</v>
      </c>
      <c r="AK9" s="5">
        <v>6</v>
      </c>
      <c r="AL9" s="5">
        <v>7</v>
      </c>
      <c r="AM9" s="5">
        <v>8</v>
      </c>
      <c r="AN9" s="5">
        <v>9</v>
      </c>
      <c r="AO9" s="5">
        <v>10</v>
      </c>
      <c r="AP9" s="5">
        <v>11</v>
      </c>
      <c r="AQ9" s="5">
        <v>12</v>
      </c>
      <c r="AR9" s="5">
        <v>13</v>
      </c>
      <c r="AS9" s="5">
        <v>14</v>
      </c>
      <c r="AT9" s="5">
        <v>15</v>
      </c>
      <c r="AU9" s="5">
        <v>16</v>
      </c>
      <c r="AV9" s="5">
        <v>17</v>
      </c>
      <c r="AW9" s="5">
        <v>18</v>
      </c>
      <c r="AX9" s="5">
        <v>19</v>
      </c>
      <c r="AY9" s="5">
        <v>20</v>
      </c>
      <c r="AZ9" s="5">
        <v>21</v>
      </c>
      <c r="BA9" s="5">
        <v>22</v>
      </c>
      <c r="BB9" s="5">
        <v>23</v>
      </c>
    </row>
    <row r="10" spans="1:55">
      <c r="B10" t="s">
        <v>7</v>
      </c>
      <c r="C10" s="9">
        <v>7.3689078039299999E-2</v>
      </c>
      <c r="D10" s="9">
        <v>7.3568760697399996E-2</v>
      </c>
      <c r="E10" s="9">
        <v>7.3734516283600005E-2</v>
      </c>
      <c r="F10" s="9">
        <v>7.4588329073800003E-2</v>
      </c>
      <c r="G10" s="9">
        <v>8.3052664358699999E-2</v>
      </c>
      <c r="H10" s="9">
        <v>9.8930671824899993E-2</v>
      </c>
      <c r="I10" s="9">
        <v>0.122068904672</v>
      </c>
      <c r="J10" s="9">
        <v>0.15756417599700001</v>
      </c>
      <c r="K10" s="9">
        <v>0.18584550872399999</v>
      </c>
      <c r="L10" s="9">
        <v>0.19226846388499999</v>
      </c>
      <c r="M10" s="9">
        <v>0.19175425787299999</v>
      </c>
      <c r="N10" s="9">
        <v>0.18867195999200001</v>
      </c>
      <c r="O10" s="9">
        <v>0.187805374883</v>
      </c>
      <c r="P10" s="9">
        <v>0.18744698453399999</v>
      </c>
      <c r="Q10" s="9">
        <v>0.183678247855</v>
      </c>
      <c r="R10" s="9">
        <v>0.17633907685</v>
      </c>
      <c r="S10" s="9">
        <v>0.15328552428600001</v>
      </c>
      <c r="T10" s="9">
        <v>0.124372910458</v>
      </c>
      <c r="U10" s="9">
        <v>0.103725266387</v>
      </c>
      <c r="V10" s="9">
        <v>8.5151712638199997E-2</v>
      </c>
      <c r="W10" s="9">
        <v>7.8870959096099993E-2</v>
      </c>
      <c r="X10" s="9">
        <v>7.4565478491099998E-2</v>
      </c>
      <c r="Y10" s="9">
        <v>7.3751047915499995E-2</v>
      </c>
      <c r="Z10" s="9">
        <v>7.3026581936899995E-2</v>
      </c>
      <c r="AA10" s="13"/>
      <c r="AD10" s="4" t="str">
        <f t="shared" ref="AD10:AM14" ca="1" si="0">OFFSET(B10,($AH$8-1)*$AD$5,0)</f>
        <v>Spring</v>
      </c>
      <c r="AE10" s="10">
        <f t="shared" ca="1" si="0"/>
        <v>7.3689078039299999E-2</v>
      </c>
      <c r="AF10" s="10">
        <f t="shared" ca="1" si="0"/>
        <v>7.3568760697399996E-2</v>
      </c>
      <c r="AG10" s="10">
        <f t="shared" ca="1" si="0"/>
        <v>7.3734516283600005E-2</v>
      </c>
      <c r="AH10" s="10">
        <f t="shared" ca="1" si="0"/>
        <v>7.4588329073800003E-2</v>
      </c>
      <c r="AI10" s="10">
        <f t="shared" ca="1" si="0"/>
        <v>8.3052664358699999E-2</v>
      </c>
      <c r="AJ10" s="10">
        <f t="shared" ca="1" si="0"/>
        <v>9.8930671824899993E-2</v>
      </c>
      <c r="AK10" s="10">
        <f t="shared" ca="1" si="0"/>
        <v>0.122068904672</v>
      </c>
      <c r="AL10" s="10">
        <f t="shared" ca="1" si="0"/>
        <v>0.15756417599700001</v>
      </c>
      <c r="AM10" s="10">
        <f t="shared" ca="1" si="0"/>
        <v>0.18584550872399999</v>
      </c>
      <c r="AN10" s="10">
        <f t="shared" ref="AN10:AW14" ca="1" si="1">OFFSET(L10,($AH$8-1)*$AD$5,0)</f>
        <v>0.19226846388499999</v>
      </c>
      <c r="AO10" s="10">
        <f t="shared" ca="1" si="1"/>
        <v>0.19175425787299999</v>
      </c>
      <c r="AP10" s="10">
        <f t="shared" ca="1" si="1"/>
        <v>0.18867195999200001</v>
      </c>
      <c r="AQ10" s="10">
        <f t="shared" ca="1" si="1"/>
        <v>0.187805374883</v>
      </c>
      <c r="AR10" s="10">
        <f t="shared" ca="1" si="1"/>
        <v>0.18744698453399999</v>
      </c>
      <c r="AS10" s="10">
        <f t="shared" ca="1" si="1"/>
        <v>0.183678247855</v>
      </c>
      <c r="AT10" s="10">
        <f t="shared" ca="1" si="1"/>
        <v>0.17633907685</v>
      </c>
      <c r="AU10" s="10">
        <f t="shared" ca="1" si="1"/>
        <v>0.15328552428600001</v>
      </c>
      <c r="AV10" s="10">
        <f t="shared" ca="1" si="1"/>
        <v>0.124372910458</v>
      </c>
      <c r="AW10" s="10">
        <f t="shared" ca="1" si="1"/>
        <v>0.103725266387</v>
      </c>
      <c r="AX10" s="10">
        <f t="shared" ref="AX10:BB14" ca="1" si="2">OFFSET(V10,($AH$8-1)*$AD$5,0)</f>
        <v>8.5151712638199997E-2</v>
      </c>
      <c r="AY10" s="10">
        <f t="shared" ca="1" si="2"/>
        <v>7.8870959096099993E-2</v>
      </c>
      <c r="AZ10" s="10">
        <f t="shared" ca="1" si="2"/>
        <v>7.4565478491099998E-2</v>
      </c>
      <c r="BA10" s="10">
        <f t="shared" ca="1" si="2"/>
        <v>7.3751047915499995E-2</v>
      </c>
      <c r="BB10" s="10">
        <f t="shared" ca="1" si="2"/>
        <v>7.3026581936899995E-2</v>
      </c>
      <c r="BC10" s="4"/>
    </row>
    <row r="11" spans="1:55">
      <c r="B11" t="s">
        <v>8</v>
      </c>
      <c r="C11" s="9">
        <v>7.2003281996999999E-2</v>
      </c>
      <c r="D11" s="9">
        <v>7.1301616824999997E-2</v>
      </c>
      <c r="E11" s="9">
        <v>7.1513280595899995E-2</v>
      </c>
      <c r="F11" s="9">
        <v>7.2366155932499995E-2</v>
      </c>
      <c r="G11" s="9">
        <v>8.0222033982099997E-2</v>
      </c>
      <c r="H11" s="9">
        <v>9.2669216319999997E-2</v>
      </c>
      <c r="I11" s="9">
        <v>0.117701119907</v>
      </c>
      <c r="J11" s="9">
        <v>0.156276926752</v>
      </c>
      <c r="K11" s="9">
        <v>0.188273401225</v>
      </c>
      <c r="L11" s="9">
        <v>0.19540619332299999</v>
      </c>
      <c r="M11" s="9">
        <v>0.19721045473599999</v>
      </c>
      <c r="N11" s="9">
        <v>0.194605570354</v>
      </c>
      <c r="O11" s="9">
        <v>0.19375088101099999</v>
      </c>
      <c r="P11" s="9">
        <v>0.19416587783</v>
      </c>
      <c r="Q11" s="9">
        <v>0.19082224719800001</v>
      </c>
      <c r="R11" s="9">
        <v>0.18362553788800001</v>
      </c>
      <c r="S11" s="9">
        <v>0.157956942357</v>
      </c>
      <c r="T11" s="9">
        <v>0.12896223283300001</v>
      </c>
      <c r="U11" s="9">
        <v>0.103523135754</v>
      </c>
      <c r="V11" s="9">
        <v>8.31450884778E-2</v>
      </c>
      <c r="W11" s="9">
        <v>7.5712965177199998E-2</v>
      </c>
      <c r="X11" s="9">
        <v>7.3385992781500001E-2</v>
      </c>
      <c r="Y11" s="9">
        <v>7.2195136077700006E-2</v>
      </c>
      <c r="Z11" s="9">
        <v>7.1721904754999996E-2</v>
      </c>
      <c r="AA11" s="13"/>
      <c r="AD11" s="4" t="str">
        <f t="shared" ca="1" si="0"/>
        <v>Summer</v>
      </c>
      <c r="AE11" s="10">
        <f t="shared" ca="1" si="0"/>
        <v>7.2003281996999999E-2</v>
      </c>
      <c r="AF11" s="10">
        <f t="shared" ca="1" si="0"/>
        <v>7.1301616824999997E-2</v>
      </c>
      <c r="AG11" s="10">
        <f t="shared" ca="1" si="0"/>
        <v>7.1513280595899995E-2</v>
      </c>
      <c r="AH11" s="10">
        <f t="shared" ca="1" si="0"/>
        <v>7.2366155932499995E-2</v>
      </c>
      <c r="AI11" s="10">
        <f t="shared" ca="1" si="0"/>
        <v>8.0222033982099997E-2</v>
      </c>
      <c r="AJ11" s="10">
        <f t="shared" ca="1" si="0"/>
        <v>9.2669216319999997E-2</v>
      </c>
      <c r="AK11" s="10">
        <f t="shared" ca="1" si="0"/>
        <v>0.117701119907</v>
      </c>
      <c r="AL11" s="10">
        <f t="shared" ca="1" si="0"/>
        <v>0.156276926752</v>
      </c>
      <c r="AM11" s="10">
        <f t="shared" ca="1" si="0"/>
        <v>0.188273401225</v>
      </c>
      <c r="AN11" s="10">
        <f t="shared" ca="1" si="1"/>
        <v>0.19540619332299999</v>
      </c>
      <c r="AO11" s="10">
        <f t="shared" ca="1" si="1"/>
        <v>0.19721045473599999</v>
      </c>
      <c r="AP11" s="10">
        <f t="shared" ca="1" si="1"/>
        <v>0.194605570354</v>
      </c>
      <c r="AQ11" s="10">
        <f t="shared" ca="1" si="1"/>
        <v>0.19375088101099999</v>
      </c>
      <c r="AR11" s="10">
        <f t="shared" ca="1" si="1"/>
        <v>0.19416587783</v>
      </c>
      <c r="AS11" s="10">
        <f t="shared" ca="1" si="1"/>
        <v>0.19082224719800001</v>
      </c>
      <c r="AT11" s="10">
        <f t="shared" ca="1" si="1"/>
        <v>0.18362553788800001</v>
      </c>
      <c r="AU11" s="10">
        <f t="shared" ca="1" si="1"/>
        <v>0.157956942357</v>
      </c>
      <c r="AV11" s="10">
        <f t="shared" ca="1" si="1"/>
        <v>0.12896223283300001</v>
      </c>
      <c r="AW11" s="10">
        <f t="shared" ca="1" si="1"/>
        <v>0.103523135754</v>
      </c>
      <c r="AX11" s="10">
        <f t="shared" ca="1" si="2"/>
        <v>8.31450884778E-2</v>
      </c>
      <c r="AY11" s="10">
        <f t="shared" ca="1" si="2"/>
        <v>7.5712965177199998E-2</v>
      </c>
      <c r="AZ11" s="10">
        <f t="shared" ca="1" si="2"/>
        <v>7.3385992781500001E-2</v>
      </c>
      <c r="BA11" s="10">
        <f t="shared" ca="1" si="2"/>
        <v>7.2195136077700006E-2</v>
      </c>
      <c r="BB11" s="10">
        <f t="shared" ca="1" si="2"/>
        <v>7.1721904754999996E-2</v>
      </c>
      <c r="BC11" s="4"/>
    </row>
    <row r="12" spans="1:55">
      <c r="B12" t="s">
        <v>9</v>
      </c>
      <c r="C12" s="9">
        <v>7.1765118677900003E-2</v>
      </c>
      <c r="D12" s="9">
        <v>6.9912012801799997E-2</v>
      </c>
      <c r="E12" s="9">
        <v>7.1779731407599995E-2</v>
      </c>
      <c r="F12" s="9">
        <v>7.27029667716E-2</v>
      </c>
      <c r="G12" s="9">
        <v>8.1237856564399996E-2</v>
      </c>
      <c r="H12" s="9">
        <v>9.4385054271799995E-2</v>
      </c>
      <c r="I12" s="9">
        <v>0.113340384419</v>
      </c>
      <c r="J12" s="9">
        <v>0.152453014986</v>
      </c>
      <c r="K12" s="9">
        <v>0.184213960495</v>
      </c>
      <c r="L12" s="9">
        <v>0.192426934488</v>
      </c>
      <c r="M12" s="9">
        <v>0.192507915152</v>
      </c>
      <c r="N12" s="9">
        <v>0.19087639196699999</v>
      </c>
      <c r="O12" s="9">
        <v>0.18990713045999999</v>
      </c>
      <c r="P12" s="9">
        <v>0.18974971560199999</v>
      </c>
      <c r="Q12" s="9">
        <v>0.18757003558400001</v>
      </c>
      <c r="R12" s="9">
        <v>0.18195549684000001</v>
      </c>
      <c r="S12" s="9">
        <v>0.157910842271</v>
      </c>
      <c r="T12" s="9">
        <v>0.12532552950799999</v>
      </c>
      <c r="U12" s="9">
        <v>0.100151080373</v>
      </c>
      <c r="V12" s="9">
        <v>8.2275306207499996E-2</v>
      </c>
      <c r="W12" s="9">
        <v>7.5941478931899994E-2</v>
      </c>
      <c r="X12" s="9">
        <v>7.3765174063399996E-2</v>
      </c>
      <c r="Y12" s="9">
        <v>7.2701887012899993E-2</v>
      </c>
      <c r="Z12" s="9">
        <v>7.1813321546600001E-2</v>
      </c>
      <c r="AA12" s="13"/>
      <c r="AD12" s="4" t="str">
        <f t="shared" ca="1" si="0"/>
        <v>High summer</v>
      </c>
      <c r="AE12" s="10">
        <f t="shared" ca="1" si="0"/>
        <v>7.1765118677900003E-2</v>
      </c>
      <c r="AF12" s="10">
        <f t="shared" ca="1" si="0"/>
        <v>6.9912012801799997E-2</v>
      </c>
      <c r="AG12" s="10">
        <f t="shared" ca="1" si="0"/>
        <v>7.1779731407599995E-2</v>
      </c>
      <c r="AH12" s="10">
        <f t="shared" ca="1" si="0"/>
        <v>7.27029667716E-2</v>
      </c>
      <c r="AI12" s="10">
        <f t="shared" ca="1" si="0"/>
        <v>8.1237856564399996E-2</v>
      </c>
      <c r="AJ12" s="10">
        <f t="shared" ca="1" si="0"/>
        <v>9.4385054271799995E-2</v>
      </c>
      <c r="AK12" s="10">
        <f t="shared" ca="1" si="0"/>
        <v>0.113340384419</v>
      </c>
      <c r="AL12" s="10">
        <f t="shared" ca="1" si="0"/>
        <v>0.152453014986</v>
      </c>
      <c r="AM12" s="10">
        <f t="shared" ca="1" si="0"/>
        <v>0.184213960495</v>
      </c>
      <c r="AN12" s="10">
        <f t="shared" ca="1" si="1"/>
        <v>0.192426934488</v>
      </c>
      <c r="AO12" s="10">
        <f t="shared" ca="1" si="1"/>
        <v>0.192507915152</v>
      </c>
      <c r="AP12" s="10">
        <f t="shared" ca="1" si="1"/>
        <v>0.19087639196699999</v>
      </c>
      <c r="AQ12" s="10">
        <f t="shared" ca="1" si="1"/>
        <v>0.18990713045999999</v>
      </c>
      <c r="AR12" s="10">
        <f t="shared" ca="1" si="1"/>
        <v>0.18974971560199999</v>
      </c>
      <c r="AS12" s="10">
        <f t="shared" ca="1" si="1"/>
        <v>0.18757003558400001</v>
      </c>
      <c r="AT12" s="10">
        <f t="shared" ca="1" si="1"/>
        <v>0.18195549684000001</v>
      </c>
      <c r="AU12" s="10">
        <f t="shared" ca="1" si="1"/>
        <v>0.157910842271</v>
      </c>
      <c r="AV12" s="10">
        <f t="shared" ca="1" si="1"/>
        <v>0.12532552950799999</v>
      </c>
      <c r="AW12" s="10">
        <f t="shared" ca="1" si="1"/>
        <v>0.100151080373</v>
      </c>
      <c r="AX12" s="10">
        <f t="shared" ca="1" si="2"/>
        <v>8.2275306207499996E-2</v>
      </c>
      <c r="AY12" s="10">
        <f t="shared" ca="1" si="2"/>
        <v>7.5941478931899994E-2</v>
      </c>
      <c r="AZ12" s="10">
        <f t="shared" ca="1" si="2"/>
        <v>7.3765174063399996E-2</v>
      </c>
      <c r="BA12" s="10">
        <f t="shared" ca="1" si="2"/>
        <v>7.2701887012899993E-2</v>
      </c>
      <c r="BB12" s="10">
        <f t="shared" ca="1" si="2"/>
        <v>7.1813321546600001E-2</v>
      </c>
      <c r="BC12" s="4"/>
    </row>
    <row r="13" spans="1:55">
      <c r="B13" t="s">
        <v>10</v>
      </c>
      <c r="C13" s="9">
        <v>7.0391814433499997E-2</v>
      </c>
      <c r="D13" s="9">
        <v>6.9935765575599995E-2</v>
      </c>
      <c r="E13" s="9">
        <v>7.0872479890300003E-2</v>
      </c>
      <c r="F13" s="9">
        <v>7.2194657367799994E-2</v>
      </c>
      <c r="G13" s="9">
        <v>8.1834174504500007E-2</v>
      </c>
      <c r="H13" s="9">
        <v>9.8431485497700005E-2</v>
      </c>
      <c r="I13" s="9">
        <v>0.121264118065</v>
      </c>
      <c r="J13" s="9">
        <v>0.156733054693</v>
      </c>
      <c r="K13" s="9">
        <v>0.183112412158</v>
      </c>
      <c r="L13" s="9">
        <v>0.18997928234100001</v>
      </c>
      <c r="M13" s="9">
        <v>0.192988737706</v>
      </c>
      <c r="N13" s="9">
        <v>0.192523087388</v>
      </c>
      <c r="O13" s="9">
        <v>0.191464039207</v>
      </c>
      <c r="P13" s="9">
        <v>0.18852503752899999</v>
      </c>
      <c r="Q13" s="9">
        <v>0.183180802915</v>
      </c>
      <c r="R13" s="9">
        <v>0.17708253582799999</v>
      </c>
      <c r="S13" s="9">
        <v>0.15471316306300001</v>
      </c>
      <c r="T13" s="9">
        <v>0.124133829642</v>
      </c>
      <c r="U13" s="9">
        <v>0.100395749662</v>
      </c>
      <c r="V13" s="9">
        <v>8.4085975900600005E-2</v>
      </c>
      <c r="W13" s="9">
        <v>7.6248453531900004E-2</v>
      </c>
      <c r="X13" s="9">
        <v>7.3273580479299993E-2</v>
      </c>
      <c r="Y13" s="9">
        <v>7.2361072644900007E-2</v>
      </c>
      <c r="Z13" s="9">
        <v>7.1699541354199994E-2</v>
      </c>
      <c r="AA13" s="13"/>
      <c r="AD13" s="4" t="str">
        <f t="shared" ca="1" si="0"/>
        <v>Autumn</v>
      </c>
      <c r="AE13" s="10">
        <f t="shared" ca="1" si="0"/>
        <v>7.0391814433499997E-2</v>
      </c>
      <c r="AF13" s="10">
        <f t="shared" ca="1" si="0"/>
        <v>6.9935765575599995E-2</v>
      </c>
      <c r="AG13" s="10">
        <f t="shared" ca="1" si="0"/>
        <v>7.0872479890300003E-2</v>
      </c>
      <c r="AH13" s="10">
        <f t="shared" ca="1" si="0"/>
        <v>7.2194657367799994E-2</v>
      </c>
      <c r="AI13" s="10">
        <f t="shared" ca="1" si="0"/>
        <v>8.1834174504500007E-2</v>
      </c>
      <c r="AJ13" s="10">
        <f t="shared" ca="1" si="0"/>
        <v>9.8431485497700005E-2</v>
      </c>
      <c r="AK13" s="10">
        <f t="shared" ca="1" si="0"/>
        <v>0.121264118065</v>
      </c>
      <c r="AL13" s="10">
        <f t="shared" ca="1" si="0"/>
        <v>0.156733054693</v>
      </c>
      <c r="AM13" s="10">
        <f t="shared" ca="1" si="0"/>
        <v>0.183112412158</v>
      </c>
      <c r="AN13" s="10">
        <f t="shared" ca="1" si="1"/>
        <v>0.18997928234100001</v>
      </c>
      <c r="AO13" s="10">
        <f t="shared" ca="1" si="1"/>
        <v>0.192988737706</v>
      </c>
      <c r="AP13" s="10">
        <f t="shared" ca="1" si="1"/>
        <v>0.192523087388</v>
      </c>
      <c r="AQ13" s="10">
        <f t="shared" ca="1" si="1"/>
        <v>0.191464039207</v>
      </c>
      <c r="AR13" s="10">
        <f t="shared" ca="1" si="1"/>
        <v>0.18852503752899999</v>
      </c>
      <c r="AS13" s="10">
        <f t="shared" ca="1" si="1"/>
        <v>0.183180802915</v>
      </c>
      <c r="AT13" s="10">
        <f t="shared" ca="1" si="1"/>
        <v>0.17708253582799999</v>
      </c>
      <c r="AU13" s="10">
        <f t="shared" ca="1" si="1"/>
        <v>0.15471316306300001</v>
      </c>
      <c r="AV13" s="10">
        <f t="shared" ca="1" si="1"/>
        <v>0.124133829642</v>
      </c>
      <c r="AW13" s="10">
        <f t="shared" ca="1" si="1"/>
        <v>0.100395749662</v>
      </c>
      <c r="AX13" s="10">
        <f t="shared" ca="1" si="2"/>
        <v>8.4085975900600005E-2</v>
      </c>
      <c r="AY13" s="10">
        <f t="shared" ca="1" si="2"/>
        <v>7.6248453531900004E-2</v>
      </c>
      <c r="AZ13" s="10">
        <f t="shared" ca="1" si="2"/>
        <v>7.3273580479299993E-2</v>
      </c>
      <c r="BA13" s="10">
        <f t="shared" ca="1" si="2"/>
        <v>7.2361072644900007E-2</v>
      </c>
      <c r="BB13" s="10">
        <f t="shared" ca="1" si="2"/>
        <v>7.1699541354199994E-2</v>
      </c>
      <c r="BC13" s="4"/>
    </row>
    <row r="14" spans="1:55">
      <c r="B14" t="s">
        <v>11</v>
      </c>
      <c r="C14" s="9">
        <v>8.1313907816899997E-2</v>
      </c>
      <c r="D14" s="9">
        <v>8.2047287636500002E-2</v>
      </c>
      <c r="E14" s="9">
        <v>8.1327982143399993E-2</v>
      </c>
      <c r="F14" s="9">
        <v>8.1452763627300001E-2</v>
      </c>
      <c r="G14" s="9">
        <v>8.4413408334999995E-2</v>
      </c>
      <c r="H14" s="9">
        <v>9.4969442239699997E-2</v>
      </c>
      <c r="I14" s="9">
        <v>0.11930574609</v>
      </c>
      <c r="J14" s="9">
        <v>0.146026038439</v>
      </c>
      <c r="K14" s="9">
        <v>0.184782552126</v>
      </c>
      <c r="L14" s="9">
        <v>0.210920402466</v>
      </c>
      <c r="M14" s="9">
        <v>0.21522724041499999</v>
      </c>
      <c r="N14" s="9">
        <v>0.213923761282</v>
      </c>
      <c r="O14" s="9">
        <v>0.21090297244799999</v>
      </c>
      <c r="P14" s="9">
        <v>0.20783333075800001</v>
      </c>
      <c r="Q14" s="9">
        <v>0.20561255846199999</v>
      </c>
      <c r="R14" s="9">
        <v>0.19917847029899999</v>
      </c>
      <c r="S14" s="9">
        <v>0.19336089292</v>
      </c>
      <c r="T14" s="9">
        <v>0.167321193561</v>
      </c>
      <c r="U14" s="9">
        <v>0.139266310994</v>
      </c>
      <c r="V14" s="9">
        <v>0.112197310942</v>
      </c>
      <c r="W14" s="9">
        <v>9.2648597454199996E-2</v>
      </c>
      <c r="X14" s="9">
        <v>8.46866878958E-2</v>
      </c>
      <c r="Y14" s="9">
        <v>8.1112326058899994E-2</v>
      </c>
      <c r="Z14" s="9">
        <v>8.0484441496200002E-2</v>
      </c>
      <c r="AA14" s="13"/>
      <c r="AD14" s="4" t="str">
        <f t="shared" ca="1" si="0"/>
        <v>Winter</v>
      </c>
      <c r="AE14" s="10">
        <f t="shared" ca="1" si="0"/>
        <v>8.1313907816899997E-2</v>
      </c>
      <c r="AF14" s="10">
        <f t="shared" ca="1" si="0"/>
        <v>8.2047287636500002E-2</v>
      </c>
      <c r="AG14" s="10">
        <f t="shared" ca="1" si="0"/>
        <v>8.1327982143399993E-2</v>
      </c>
      <c r="AH14" s="10">
        <f t="shared" ca="1" si="0"/>
        <v>8.1452763627300001E-2</v>
      </c>
      <c r="AI14" s="10">
        <f t="shared" ca="1" si="0"/>
        <v>8.4413408334999995E-2</v>
      </c>
      <c r="AJ14" s="10">
        <f t="shared" ca="1" si="0"/>
        <v>9.4969442239699997E-2</v>
      </c>
      <c r="AK14" s="10">
        <f t="shared" ca="1" si="0"/>
        <v>0.11930574609</v>
      </c>
      <c r="AL14" s="10">
        <f t="shared" ca="1" si="0"/>
        <v>0.146026038439</v>
      </c>
      <c r="AM14" s="10">
        <f t="shared" ca="1" si="0"/>
        <v>0.184782552126</v>
      </c>
      <c r="AN14" s="10">
        <f t="shared" ca="1" si="1"/>
        <v>0.210920402466</v>
      </c>
      <c r="AO14" s="10">
        <f t="shared" ca="1" si="1"/>
        <v>0.21522724041499999</v>
      </c>
      <c r="AP14" s="10">
        <f t="shared" ca="1" si="1"/>
        <v>0.213923761282</v>
      </c>
      <c r="AQ14" s="10">
        <f t="shared" ca="1" si="1"/>
        <v>0.21090297244799999</v>
      </c>
      <c r="AR14" s="10">
        <f t="shared" ca="1" si="1"/>
        <v>0.20783333075800001</v>
      </c>
      <c r="AS14" s="10">
        <f t="shared" ca="1" si="1"/>
        <v>0.20561255846199999</v>
      </c>
      <c r="AT14" s="10">
        <f t="shared" ca="1" si="1"/>
        <v>0.19917847029899999</v>
      </c>
      <c r="AU14" s="10">
        <f t="shared" ca="1" si="1"/>
        <v>0.19336089292</v>
      </c>
      <c r="AV14" s="10">
        <f t="shared" ca="1" si="1"/>
        <v>0.167321193561</v>
      </c>
      <c r="AW14" s="10">
        <f t="shared" ca="1" si="1"/>
        <v>0.139266310994</v>
      </c>
      <c r="AX14" s="10">
        <f t="shared" ca="1" si="2"/>
        <v>0.112197310942</v>
      </c>
      <c r="AY14" s="10">
        <f t="shared" ca="1" si="2"/>
        <v>9.2648597454199996E-2</v>
      </c>
      <c r="AZ14" s="10">
        <f t="shared" ca="1" si="2"/>
        <v>8.46866878958E-2</v>
      </c>
      <c r="BA14" s="10">
        <f t="shared" ca="1" si="2"/>
        <v>8.1112326058899994E-2</v>
      </c>
      <c r="BB14" s="10">
        <f t="shared" ca="1" si="2"/>
        <v>8.0484441496200002E-2</v>
      </c>
      <c r="BC14" s="4"/>
    </row>
    <row r="15" spans="1:55">
      <c r="AA15" s="13"/>
    </row>
    <row r="16" spans="1:55">
      <c r="A16" t="s">
        <v>12</v>
      </c>
      <c r="C16" s="5">
        <v>0</v>
      </c>
      <c r="D16" s="5">
        <v>1</v>
      </c>
      <c r="E16" s="5">
        <v>2</v>
      </c>
      <c r="F16" s="5">
        <v>3</v>
      </c>
      <c r="G16" s="5">
        <v>4</v>
      </c>
      <c r="H16" s="5">
        <v>5</v>
      </c>
      <c r="I16" s="5">
        <v>6</v>
      </c>
      <c r="J16" s="5">
        <v>7</v>
      </c>
      <c r="K16" s="5">
        <v>8</v>
      </c>
      <c r="L16" s="5">
        <v>9</v>
      </c>
      <c r="M16" s="5">
        <v>10</v>
      </c>
      <c r="N16" s="5">
        <v>11</v>
      </c>
      <c r="O16" s="5">
        <v>12</v>
      </c>
      <c r="P16" s="5">
        <v>13</v>
      </c>
      <c r="Q16" s="5">
        <v>14</v>
      </c>
      <c r="R16" s="5">
        <v>15</v>
      </c>
      <c r="S16" s="5">
        <v>16</v>
      </c>
      <c r="T16" s="5">
        <v>17</v>
      </c>
      <c r="U16" s="5">
        <v>18</v>
      </c>
      <c r="V16" s="5">
        <v>19</v>
      </c>
      <c r="W16" s="5">
        <v>20</v>
      </c>
      <c r="X16" s="5">
        <v>21</v>
      </c>
      <c r="Y16" s="5">
        <v>22</v>
      </c>
      <c r="Z16" s="5">
        <v>23</v>
      </c>
      <c r="AA16" s="13"/>
    </row>
    <row r="17" spans="1:54">
      <c r="B17" t="s">
        <v>7</v>
      </c>
      <c r="C17" s="9">
        <v>7.1724128991400002E-2</v>
      </c>
      <c r="D17" s="9">
        <v>7.0915679162899994E-2</v>
      </c>
      <c r="E17" s="9">
        <v>7.2414104203500002E-2</v>
      </c>
      <c r="F17" s="9">
        <v>7.2414662542599997E-2</v>
      </c>
      <c r="G17" s="9">
        <v>7.2646501244199996E-2</v>
      </c>
      <c r="H17" s="9">
        <v>7.3729837609700005E-2</v>
      </c>
      <c r="I17" s="9">
        <v>7.2490974844399994E-2</v>
      </c>
      <c r="J17" s="9">
        <v>7.3729499074599997E-2</v>
      </c>
      <c r="K17" s="9">
        <v>7.7031376252500006E-2</v>
      </c>
      <c r="L17" s="9">
        <v>7.9806662374600004E-2</v>
      </c>
      <c r="M17" s="9">
        <v>7.7900637503399997E-2</v>
      </c>
      <c r="N17" s="9">
        <v>7.6450913677300003E-2</v>
      </c>
      <c r="O17" s="9">
        <v>7.5728049491300006E-2</v>
      </c>
      <c r="P17" s="9">
        <v>7.5031825441899999E-2</v>
      </c>
      <c r="Q17" s="9">
        <v>7.2283753644200005E-2</v>
      </c>
      <c r="R17" s="9">
        <v>7.1636230602299997E-2</v>
      </c>
      <c r="S17" s="9">
        <v>7.0763354409100004E-2</v>
      </c>
      <c r="T17" s="9">
        <v>7.0298084471100003E-2</v>
      </c>
      <c r="U17" s="9">
        <v>7.0828005398800006E-2</v>
      </c>
      <c r="V17" s="9">
        <v>7.2428020494400003E-2</v>
      </c>
      <c r="W17" s="9">
        <v>7.3035938786099999E-2</v>
      </c>
      <c r="X17" s="9">
        <v>7.2254288192399999E-2</v>
      </c>
      <c r="Y17" s="9">
        <v>7.2053193018700001E-2</v>
      </c>
      <c r="Z17" s="9">
        <v>7.1889343016299997E-2</v>
      </c>
      <c r="AA17" s="13"/>
      <c r="AD17" t="s">
        <v>13</v>
      </c>
    </row>
    <row r="18" spans="1:54">
      <c r="B18" t="s">
        <v>8</v>
      </c>
      <c r="C18" s="9">
        <v>6.9674552787099997E-2</v>
      </c>
      <c r="D18" s="9">
        <v>6.9072872181900002E-2</v>
      </c>
      <c r="E18" s="9">
        <v>6.9258263178500007E-2</v>
      </c>
      <c r="F18" s="9">
        <v>6.9945490998199994E-2</v>
      </c>
      <c r="G18" s="9">
        <v>6.8470608415799994E-2</v>
      </c>
      <c r="H18" s="9">
        <v>6.8909801282399999E-2</v>
      </c>
      <c r="I18" s="9">
        <v>6.8906842477899993E-2</v>
      </c>
      <c r="J18" s="9">
        <v>7.0804048522700003E-2</v>
      </c>
      <c r="K18" s="9">
        <v>7.5768075549999994E-2</v>
      </c>
      <c r="L18" s="9">
        <v>7.7021691223399996E-2</v>
      </c>
      <c r="M18" s="9">
        <v>7.6715559330999994E-2</v>
      </c>
      <c r="N18" s="9">
        <v>7.6091638123800001E-2</v>
      </c>
      <c r="O18" s="9">
        <v>7.5194116382899995E-2</v>
      </c>
      <c r="P18" s="9">
        <v>7.49816982282E-2</v>
      </c>
      <c r="Q18" s="9">
        <v>7.37546881825E-2</v>
      </c>
      <c r="R18" s="9">
        <v>7.3101966170900007E-2</v>
      </c>
      <c r="S18" s="9">
        <v>7.21959941858E-2</v>
      </c>
      <c r="T18" s="9">
        <v>7.1311350055299996E-2</v>
      </c>
      <c r="U18" s="9">
        <v>7.0630646145900006E-2</v>
      </c>
      <c r="V18" s="9">
        <v>7.0383976251799998E-2</v>
      </c>
      <c r="W18" s="9">
        <v>7.0462324630000003E-2</v>
      </c>
      <c r="X18" s="9">
        <v>7.1422914132799997E-2</v>
      </c>
      <c r="Y18" s="9">
        <v>7.0657457655000006E-2</v>
      </c>
      <c r="Z18" s="9">
        <v>7.0127706676500007E-2</v>
      </c>
      <c r="AA18" s="13"/>
    </row>
    <row r="19" spans="1:54">
      <c r="B19" t="s">
        <v>9</v>
      </c>
      <c r="C19" s="9">
        <v>6.9197521240800003E-2</v>
      </c>
      <c r="D19" s="9">
        <v>6.8885278124100002E-2</v>
      </c>
      <c r="E19" s="9">
        <v>6.97697692063E-2</v>
      </c>
      <c r="F19" s="9">
        <v>6.9696674210800003E-2</v>
      </c>
      <c r="G19" s="9">
        <v>6.9351703062800002E-2</v>
      </c>
      <c r="H19" s="9">
        <v>6.8445145432900006E-2</v>
      </c>
      <c r="I19" s="9">
        <v>6.8259246490300005E-2</v>
      </c>
      <c r="J19" s="9">
        <v>6.95583500834E-2</v>
      </c>
      <c r="K19" s="9">
        <v>7.3072925400500005E-2</v>
      </c>
      <c r="L19" s="9">
        <v>7.5232151014099996E-2</v>
      </c>
      <c r="M19" s="9">
        <v>7.4225744164599997E-2</v>
      </c>
      <c r="N19" s="9">
        <v>7.36099989623E-2</v>
      </c>
      <c r="O19" s="9">
        <v>7.5012024559499998E-2</v>
      </c>
      <c r="P19" s="9">
        <v>7.4959747825599998E-2</v>
      </c>
      <c r="Q19" s="9">
        <v>7.3150338815400007E-2</v>
      </c>
      <c r="R19" s="9">
        <v>7.3055311078599999E-2</v>
      </c>
      <c r="S19" s="9">
        <v>7.13862833946E-2</v>
      </c>
      <c r="T19" s="9">
        <v>6.9797207273299994E-2</v>
      </c>
      <c r="U19" s="9">
        <v>6.9488702171300001E-2</v>
      </c>
      <c r="V19" s="9">
        <v>6.9634553582499994E-2</v>
      </c>
      <c r="W19" s="9">
        <v>7.1782668345799994E-2</v>
      </c>
      <c r="X19" s="9">
        <v>7.0863635305700001E-2</v>
      </c>
      <c r="Y19" s="9">
        <v>7.0007553981599996E-2</v>
      </c>
      <c r="Z19" s="9">
        <v>6.9118551892400001E-2</v>
      </c>
      <c r="AA19" s="13"/>
      <c r="AD19" s="12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4">
      <c r="B20" t="s">
        <v>10</v>
      </c>
      <c r="C20" s="9">
        <v>6.9472740600799998E-2</v>
      </c>
      <c r="D20" s="9">
        <v>6.9473302256500002E-2</v>
      </c>
      <c r="E20" s="9">
        <v>7.0116188404700006E-2</v>
      </c>
      <c r="F20" s="9">
        <v>7.0148537796600005E-2</v>
      </c>
      <c r="G20" s="9">
        <v>7.0041503054400003E-2</v>
      </c>
      <c r="H20" s="9">
        <v>7.1355947929000005E-2</v>
      </c>
      <c r="I20" s="9">
        <v>7.0921624021099999E-2</v>
      </c>
      <c r="J20" s="9">
        <v>7.0380667305899994E-2</v>
      </c>
      <c r="K20" s="9">
        <v>7.3022958519499997E-2</v>
      </c>
      <c r="L20" s="9">
        <v>7.5778490025999998E-2</v>
      </c>
      <c r="M20" s="9">
        <v>7.5646060743600002E-2</v>
      </c>
      <c r="N20" s="9">
        <v>7.4325882145499997E-2</v>
      </c>
      <c r="O20" s="9">
        <v>7.4088501450700006E-2</v>
      </c>
      <c r="P20" s="9">
        <v>7.2858990368000004E-2</v>
      </c>
      <c r="Q20" s="9">
        <v>7.2999225495299996E-2</v>
      </c>
      <c r="R20" s="9">
        <v>7.2353571523300006E-2</v>
      </c>
      <c r="S20" s="9">
        <v>7.15295119837E-2</v>
      </c>
      <c r="T20" s="9">
        <v>7.0002336005799998E-2</v>
      </c>
      <c r="U20" s="9">
        <v>7.2241729594499995E-2</v>
      </c>
      <c r="V20" s="9">
        <v>7.2148566965800007E-2</v>
      </c>
      <c r="W20" s="9">
        <v>7.1881589161100004E-2</v>
      </c>
      <c r="X20" s="9">
        <v>7.0648082254400002E-2</v>
      </c>
      <c r="Y20" s="9">
        <v>7.08181560825E-2</v>
      </c>
      <c r="Z20" s="9">
        <v>6.9587166444799994E-2</v>
      </c>
      <c r="AA20" s="13"/>
    </row>
    <row r="21" spans="1:54">
      <c r="B21" t="s">
        <v>11</v>
      </c>
      <c r="C21" s="9">
        <v>7.8032340456999999E-2</v>
      </c>
      <c r="D21" s="9">
        <v>7.8305075785200004E-2</v>
      </c>
      <c r="E21" s="9">
        <v>7.8810020246499995E-2</v>
      </c>
      <c r="F21" s="9">
        <v>7.9050184841500004E-2</v>
      </c>
      <c r="G21" s="9">
        <v>7.9271749071100003E-2</v>
      </c>
      <c r="H21" s="9">
        <v>7.9623464412700004E-2</v>
      </c>
      <c r="I21" s="9">
        <v>8.1310516070400005E-2</v>
      </c>
      <c r="J21" s="9">
        <v>8.2160710239100002E-2</v>
      </c>
      <c r="K21" s="9">
        <v>8.3250591276399999E-2</v>
      </c>
      <c r="L21" s="9">
        <v>8.7017168667699998E-2</v>
      </c>
      <c r="M21" s="9">
        <v>8.8785741479899996E-2</v>
      </c>
      <c r="N21" s="9">
        <v>8.73421497026E-2</v>
      </c>
      <c r="O21" s="9">
        <v>8.4276909014599999E-2</v>
      </c>
      <c r="P21" s="9">
        <v>8.2843644017300003E-2</v>
      </c>
      <c r="Q21" s="9">
        <v>8.2735287021600004E-2</v>
      </c>
      <c r="R21" s="9">
        <v>8.0532684444200003E-2</v>
      </c>
      <c r="S21" s="9">
        <v>8.0357113807299999E-2</v>
      </c>
      <c r="T21" s="9">
        <v>8.0708028197500004E-2</v>
      </c>
      <c r="U21" s="9">
        <v>8.1706391867100006E-2</v>
      </c>
      <c r="V21" s="9">
        <v>8.2538581592199997E-2</v>
      </c>
      <c r="W21" s="9">
        <v>8.12962174924E-2</v>
      </c>
      <c r="X21" s="9">
        <v>8.1081237952599999E-2</v>
      </c>
      <c r="Y21" s="9">
        <v>8.0301866264199995E-2</v>
      </c>
      <c r="Z21" s="9">
        <v>7.9165732637700006E-2</v>
      </c>
      <c r="AA21" s="13"/>
    </row>
    <row r="22" spans="1:54">
      <c r="AA22" s="13"/>
    </row>
    <row r="23" spans="1:54" s="7" customFormat="1">
      <c r="A23" s="6" t="s">
        <v>14</v>
      </c>
      <c r="AA23" s="17"/>
    </row>
    <row r="24" spans="1:54">
      <c r="AA24" s="13"/>
    </row>
    <row r="25" spans="1:54">
      <c r="A25" t="s">
        <v>6</v>
      </c>
      <c r="C25" s="5">
        <v>0</v>
      </c>
      <c r="D25" s="5">
        <v>1</v>
      </c>
      <c r="E25" s="5">
        <v>2</v>
      </c>
      <c r="F25" s="5">
        <v>3</v>
      </c>
      <c r="G25" s="5">
        <v>4</v>
      </c>
      <c r="H25" s="5">
        <v>5</v>
      </c>
      <c r="I25" s="5">
        <v>6</v>
      </c>
      <c r="J25" s="5">
        <v>7</v>
      </c>
      <c r="K25" s="5">
        <v>8</v>
      </c>
      <c r="L25" s="5">
        <v>9</v>
      </c>
      <c r="M25" s="5">
        <v>10</v>
      </c>
      <c r="N25" s="5">
        <v>11</v>
      </c>
      <c r="O25" s="5">
        <v>12</v>
      </c>
      <c r="P25" s="5">
        <v>13</v>
      </c>
      <c r="Q25" s="5">
        <v>14</v>
      </c>
      <c r="R25" s="5">
        <v>15</v>
      </c>
      <c r="S25" s="5">
        <v>16</v>
      </c>
      <c r="T25" s="5">
        <v>17</v>
      </c>
      <c r="U25" s="5">
        <v>18</v>
      </c>
      <c r="V25" s="5">
        <v>19</v>
      </c>
      <c r="W25" s="5">
        <v>20</v>
      </c>
      <c r="X25" s="5">
        <v>21</v>
      </c>
      <c r="Y25" s="5">
        <v>22</v>
      </c>
      <c r="Z25" s="5">
        <v>23</v>
      </c>
      <c r="AA25" s="13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</row>
    <row r="26" spans="1:54">
      <c r="B26" t="s">
        <v>7</v>
      </c>
      <c r="C26" s="9">
        <v>9.0494970518150003E-2</v>
      </c>
      <c r="D26" s="9">
        <v>9.0958056024199999E-2</v>
      </c>
      <c r="E26" s="9">
        <v>9.1511387673800001E-2</v>
      </c>
      <c r="F26" s="9">
        <v>8.8947354569400006E-2</v>
      </c>
      <c r="G26" s="9">
        <v>9.296703687534999E-2</v>
      </c>
      <c r="H26" s="9">
        <v>0.10688521637144999</v>
      </c>
      <c r="I26" s="9">
        <v>0.12685792782399999</v>
      </c>
      <c r="J26" s="9">
        <v>0.145622666594</v>
      </c>
      <c r="K26" s="9">
        <v>0.15997702123649998</v>
      </c>
      <c r="L26" s="9">
        <v>0.1598665207885</v>
      </c>
      <c r="M26" s="9">
        <v>0.163788490579</v>
      </c>
      <c r="N26" s="9">
        <v>0.161834863908</v>
      </c>
      <c r="O26" s="9">
        <v>0.15502474832550001</v>
      </c>
      <c r="P26" s="9">
        <v>0.15984192883749998</v>
      </c>
      <c r="Q26" s="9">
        <v>0.15299681991700001</v>
      </c>
      <c r="R26" s="9">
        <v>0.1491988389885</v>
      </c>
      <c r="S26" s="9">
        <v>0.13112927385000001</v>
      </c>
      <c r="T26" s="9">
        <v>0.11587599192100001</v>
      </c>
      <c r="U26" s="9">
        <v>0.1064736434255</v>
      </c>
      <c r="V26" s="9">
        <v>9.894873794459999E-2</v>
      </c>
      <c r="W26" s="9">
        <v>9.8069244376549999E-2</v>
      </c>
      <c r="X26" s="9">
        <v>9.3253392211050001E-2</v>
      </c>
      <c r="Y26" s="9">
        <v>9.3702686997750001E-2</v>
      </c>
      <c r="Z26" s="9">
        <v>9.5152979248949998E-2</v>
      </c>
      <c r="AA26" s="13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</row>
    <row r="27" spans="1:54">
      <c r="B27" t="s">
        <v>8</v>
      </c>
      <c r="C27" s="9">
        <v>9.0703654880500001E-2</v>
      </c>
      <c r="D27" s="9">
        <v>9.0423346729000001E-2</v>
      </c>
      <c r="E27" s="9">
        <v>9.156633575244999E-2</v>
      </c>
      <c r="F27" s="9">
        <v>8.7321347316749995E-2</v>
      </c>
      <c r="G27" s="9">
        <v>8.9168100306000003E-2</v>
      </c>
      <c r="H27" s="9">
        <v>0.1018818625235</v>
      </c>
      <c r="I27" s="9">
        <v>0.122867371143</v>
      </c>
      <c r="J27" s="9">
        <v>0.14316812053200001</v>
      </c>
      <c r="K27" s="9">
        <v>0.16033524770050001</v>
      </c>
      <c r="L27" s="9">
        <v>0.16064310715800001</v>
      </c>
      <c r="M27" s="9">
        <v>0.16788957961250001</v>
      </c>
      <c r="N27" s="9">
        <v>0.1645894249215</v>
      </c>
      <c r="O27" s="9">
        <v>0.16006407648999998</v>
      </c>
      <c r="P27" s="9">
        <v>0.1651068984105</v>
      </c>
      <c r="Q27" s="9">
        <v>0.15777117064849999</v>
      </c>
      <c r="R27" s="9">
        <v>0.15200760236999999</v>
      </c>
      <c r="S27" s="9">
        <v>0.13323407192549999</v>
      </c>
      <c r="T27" s="9">
        <v>0.11835519376250001</v>
      </c>
      <c r="U27" s="9">
        <v>0.10540228153850001</v>
      </c>
      <c r="V27" s="9">
        <v>9.5522614451400006E-2</v>
      </c>
      <c r="W27" s="9">
        <v>9.2975780238600009E-2</v>
      </c>
      <c r="X27" s="9">
        <v>8.7731866926750002E-2</v>
      </c>
      <c r="Y27" s="9">
        <v>9.3434119222350009E-2</v>
      </c>
      <c r="Z27" s="9">
        <v>9.2925712426999998E-2</v>
      </c>
      <c r="AA27" s="13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 spans="1:54">
      <c r="B28" t="s">
        <v>9</v>
      </c>
      <c r="C28" s="9">
        <v>9.2001734125449999E-2</v>
      </c>
      <c r="D28" s="9">
        <v>9.10761595689E-2</v>
      </c>
      <c r="E28" s="9">
        <v>9.0722172034299997E-2</v>
      </c>
      <c r="F28" s="9">
        <v>8.8174765223300006E-2</v>
      </c>
      <c r="G28" s="9">
        <v>9.2241495839699997E-2</v>
      </c>
      <c r="H28" s="9">
        <v>0.1049162100969</v>
      </c>
      <c r="I28" s="9">
        <v>0.121571020925</v>
      </c>
      <c r="J28" s="9">
        <v>0.1427309531325</v>
      </c>
      <c r="K28" s="9">
        <v>0.15835215798249999</v>
      </c>
      <c r="L28" s="9">
        <v>0.15996213558649999</v>
      </c>
      <c r="M28" s="9">
        <v>0.1647171157715</v>
      </c>
      <c r="N28" s="9">
        <v>0.16303005464049999</v>
      </c>
      <c r="O28" s="9">
        <v>0.1588826744555</v>
      </c>
      <c r="P28" s="9">
        <v>0.16522671845949999</v>
      </c>
      <c r="Q28" s="9">
        <v>0.16392056226150001</v>
      </c>
      <c r="R28" s="9">
        <v>0.15375857998100001</v>
      </c>
      <c r="S28" s="9">
        <v>0.13470844225799999</v>
      </c>
      <c r="T28" s="9">
        <v>0.1172500382115</v>
      </c>
      <c r="U28" s="9">
        <v>0.1030559810805</v>
      </c>
      <c r="V28" s="9">
        <v>9.7856371936749995E-2</v>
      </c>
      <c r="W28" s="9">
        <v>9.5251583775949999E-2</v>
      </c>
      <c r="X28" s="9">
        <v>9.3184690528199998E-2</v>
      </c>
      <c r="Y28" s="9">
        <v>9.4452896227449998E-2</v>
      </c>
      <c r="Z28" s="9">
        <v>9.3913508446300004E-2</v>
      </c>
      <c r="AA28" s="13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4">
      <c r="B29" t="s">
        <v>10</v>
      </c>
      <c r="C29" s="9">
        <v>8.8861833101249996E-2</v>
      </c>
      <c r="D29" s="9">
        <v>8.8048342121299999E-2</v>
      </c>
      <c r="E29" s="9">
        <v>8.8590078258150004E-2</v>
      </c>
      <c r="F29" s="9">
        <v>8.6925186828400003E-2</v>
      </c>
      <c r="G29" s="9">
        <v>9.2141783794750007E-2</v>
      </c>
      <c r="H29" s="9">
        <v>0.10803340527235</v>
      </c>
      <c r="I29" s="9">
        <v>0.127502474645</v>
      </c>
      <c r="J29" s="9">
        <v>0.14535753725200001</v>
      </c>
      <c r="K29" s="9">
        <v>0.159459745087</v>
      </c>
      <c r="L29" s="9">
        <v>0.15986146355449998</v>
      </c>
      <c r="M29" s="9">
        <v>0.16570519787999999</v>
      </c>
      <c r="N29" s="9">
        <v>0.1633078356205</v>
      </c>
      <c r="O29" s="9">
        <v>0.1596743052215</v>
      </c>
      <c r="P29" s="9">
        <v>0.16315768160999999</v>
      </c>
      <c r="Q29" s="9">
        <v>0.154724669427</v>
      </c>
      <c r="R29" s="9">
        <v>0.149172666417</v>
      </c>
      <c r="S29" s="9">
        <v>0.13069406125050001</v>
      </c>
      <c r="T29" s="9">
        <v>0.115869901277</v>
      </c>
      <c r="U29" s="9">
        <v>0.104754119334</v>
      </c>
      <c r="V29" s="9">
        <v>9.7541718755800005E-2</v>
      </c>
      <c r="W29" s="9">
        <v>9.4290208726449998E-2</v>
      </c>
      <c r="X29" s="9">
        <v>8.9233918607149992E-2</v>
      </c>
      <c r="Y29" s="9">
        <v>9.0015225438950006E-2</v>
      </c>
      <c r="Z29" s="9">
        <v>8.9722013471599998E-2</v>
      </c>
      <c r="AA29" s="13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4">
      <c r="B30" t="s">
        <v>11</v>
      </c>
      <c r="C30" s="9">
        <v>9.4773592664449999E-2</v>
      </c>
      <c r="D30" s="9">
        <v>9.6155067249750009E-2</v>
      </c>
      <c r="E30" s="9">
        <v>9.4847524151700002E-2</v>
      </c>
      <c r="F30" s="9">
        <v>9.4179679404150007E-2</v>
      </c>
      <c r="G30" s="9">
        <v>9.4860693898999995E-2</v>
      </c>
      <c r="H30" s="9">
        <v>9.8744490368350007E-2</v>
      </c>
      <c r="I30" s="9">
        <v>0.118835154682</v>
      </c>
      <c r="J30" s="9">
        <v>0.14229604385150002</v>
      </c>
      <c r="K30" s="9">
        <v>0.160482302179</v>
      </c>
      <c r="L30" s="9">
        <v>0.175559079842</v>
      </c>
      <c r="M30" s="9">
        <v>0.172868374573</v>
      </c>
      <c r="N30" s="9">
        <v>0.17502646525999999</v>
      </c>
      <c r="O30" s="9">
        <v>0.1728985458135</v>
      </c>
      <c r="P30" s="9">
        <v>0.16829007348700001</v>
      </c>
      <c r="Q30" s="9">
        <v>0.17158003704249999</v>
      </c>
      <c r="R30" s="9">
        <v>0.162135709814</v>
      </c>
      <c r="S30" s="9">
        <v>0.158908521981</v>
      </c>
      <c r="T30" s="9">
        <v>0.14152474296750001</v>
      </c>
      <c r="U30" s="9">
        <v>0.12611331782500002</v>
      </c>
      <c r="V30" s="9">
        <v>0.111680931186</v>
      </c>
      <c r="W30" s="9">
        <v>0.10336064270010001</v>
      </c>
      <c r="X30" s="9">
        <v>9.8551341959399991E-2</v>
      </c>
      <c r="Y30" s="9">
        <v>9.4472127286449992E-2</v>
      </c>
      <c r="Z30" s="9">
        <v>9.6055962402100001E-2</v>
      </c>
      <c r="AA30" s="13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4">
      <c r="AA31" s="13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4">
      <c r="A32" t="s">
        <v>12</v>
      </c>
      <c r="C32" s="5">
        <v>0</v>
      </c>
      <c r="D32" s="5">
        <v>1</v>
      </c>
      <c r="E32" s="5">
        <v>2</v>
      </c>
      <c r="F32" s="5">
        <v>3</v>
      </c>
      <c r="G32" s="5">
        <v>4</v>
      </c>
      <c r="H32" s="5">
        <v>5</v>
      </c>
      <c r="I32" s="5">
        <v>6</v>
      </c>
      <c r="J32" s="5">
        <v>7</v>
      </c>
      <c r="K32" s="5">
        <v>8</v>
      </c>
      <c r="L32" s="5">
        <v>9</v>
      </c>
      <c r="M32" s="5">
        <v>10</v>
      </c>
      <c r="N32" s="5">
        <v>11</v>
      </c>
      <c r="O32" s="5">
        <v>12</v>
      </c>
      <c r="P32" s="5">
        <v>13</v>
      </c>
      <c r="Q32" s="5">
        <v>14</v>
      </c>
      <c r="R32" s="5">
        <v>15</v>
      </c>
      <c r="S32" s="5">
        <v>16</v>
      </c>
      <c r="T32" s="5">
        <v>17</v>
      </c>
      <c r="U32" s="5">
        <v>18</v>
      </c>
      <c r="V32" s="5">
        <v>19</v>
      </c>
      <c r="W32" s="5">
        <v>20</v>
      </c>
      <c r="X32" s="5">
        <v>21</v>
      </c>
      <c r="Y32" s="5">
        <v>22</v>
      </c>
      <c r="Z32" s="5">
        <v>23</v>
      </c>
      <c r="AA32" s="13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>
      <c r="B33" t="s">
        <v>7</v>
      </c>
      <c r="C33" s="9">
        <v>8.4224410449900006E-2</v>
      </c>
      <c r="D33" s="9">
        <v>8.3140053477549991E-2</v>
      </c>
      <c r="E33" s="9">
        <v>8.5729215543149995E-2</v>
      </c>
      <c r="F33" s="9">
        <v>8.3683441561799993E-2</v>
      </c>
      <c r="G33" s="9">
        <v>8.3621024437250002E-2</v>
      </c>
      <c r="H33" s="9">
        <v>8.9004343014350007E-2</v>
      </c>
      <c r="I33" s="9">
        <v>9.5924499827699988E-2</v>
      </c>
      <c r="J33" s="9">
        <v>9.6881859065300002E-2</v>
      </c>
      <c r="K33" s="9">
        <v>9.6140249294750013E-2</v>
      </c>
      <c r="L33" s="9">
        <v>9.4973829547299993E-2</v>
      </c>
      <c r="M33" s="9">
        <v>9.906443499119999E-2</v>
      </c>
      <c r="N33" s="9">
        <v>9.7074436203150011E-2</v>
      </c>
      <c r="O33" s="9">
        <v>9.0771109786149995E-2</v>
      </c>
      <c r="P33" s="9">
        <v>9.6849546221450006E-2</v>
      </c>
      <c r="Q33" s="9">
        <v>9.0595051245100006E-2</v>
      </c>
      <c r="R33" s="9">
        <v>8.6710952558649995E-2</v>
      </c>
      <c r="S33" s="9">
        <v>7.9506001884100008E-2</v>
      </c>
      <c r="T33" s="9">
        <v>7.8029868577000006E-2</v>
      </c>
      <c r="U33" s="9">
        <v>7.7875569475199996E-2</v>
      </c>
      <c r="V33" s="9">
        <v>7.8734992027649997E-2</v>
      </c>
      <c r="W33" s="9">
        <v>8.0096064517899995E-2</v>
      </c>
      <c r="X33" s="9">
        <v>8.0777946635450001E-2</v>
      </c>
      <c r="Y33" s="9">
        <v>8.3051792548300002E-2</v>
      </c>
      <c r="Z33" s="9">
        <v>8.5609551180499996E-2</v>
      </c>
      <c r="AA33" s="13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>
      <c r="B34" t="s">
        <v>8</v>
      </c>
      <c r="C34" s="9">
        <v>8.2407402261750001E-2</v>
      </c>
      <c r="D34" s="9">
        <v>8.1399091513150001E-2</v>
      </c>
      <c r="E34" s="9">
        <v>8.237864131985001E-2</v>
      </c>
      <c r="F34" s="9">
        <v>8.1299425677249987E-2</v>
      </c>
      <c r="G34" s="9">
        <v>8.0100074795450005E-2</v>
      </c>
      <c r="H34" s="9">
        <v>8.602046190019999E-2</v>
      </c>
      <c r="I34" s="9">
        <v>9.3222906499949992E-2</v>
      </c>
      <c r="J34" s="9">
        <v>9.4946375984350004E-2</v>
      </c>
      <c r="K34" s="9">
        <v>9.6296195075499996E-2</v>
      </c>
      <c r="L34" s="9">
        <v>9.4579725293199995E-2</v>
      </c>
      <c r="M34" s="9">
        <v>9.9974968622499993E-2</v>
      </c>
      <c r="N34" s="9">
        <v>9.80301215994E-2</v>
      </c>
      <c r="O34" s="9">
        <v>9.3284343983949997E-2</v>
      </c>
      <c r="P34" s="9">
        <v>9.8075867777100006E-2</v>
      </c>
      <c r="Q34" s="9">
        <v>9.278638177375001E-2</v>
      </c>
      <c r="R34" s="9">
        <v>8.7627991905450009E-2</v>
      </c>
      <c r="S34" s="9">
        <v>7.9997630136100006E-2</v>
      </c>
      <c r="T34" s="9">
        <v>7.8516410595199995E-2</v>
      </c>
      <c r="U34" s="9">
        <v>7.6835126724300012E-2</v>
      </c>
      <c r="V34" s="9">
        <v>7.5559632878050009E-2</v>
      </c>
      <c r="W34" s="9">
        <v>7.5478213771450003E-2</v>
      </c>
      <c r="X34" s="9">
        <v>7.7660468479999994E-2</v>
      </c>
      <c r="Y34" s="9">
        <v>8.0065260789149995E-2</v>
      </c>
      <c r="Z34" s="9">
        <v>8.2406930658149996E-2</v>
      </c>
      <c r="AA34" s="13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>
      <c r="B35" t="s">
        <v>9</v>
      </c>
      <c r="C35" s="9">
        <v>8.32207487079E-2</v>
      </c>
      <c r="D35" s="9">
        <v>8.2246030333600006E-2</v>
      </c>
      <c r="E35" s="9">
        <v>8.3482343296950007E-2</v>
      </c>
      <c r="F35" s="9">
        <v>8.1699353604099995E-2</v>
      </c>
      <c r="G35" s="9">
        <v>8.1495390858350003E-2</v>
      </c>
      <c r="H35" s="9">
        <v>8.5994169005450011E-2</v>
      </c>
      <c r="I35" s="9">
        <v>9.2615250456150003E-2</v>
      </c>
      <c r="J35" s="9">
        <v>9.2870132047200002E-2</v>
      </c>
      <c r="K35" s="9">
        <v>9.4764570489750011E-2</v>
      </c>
      <c r="L35" s="9">
        <v>9.264423284105E-2</v>
      </c>
      <c r="M35" s="9">
        <v>9.7799778964799994E-2</v>
      </c>
      <c r="N35" s="9">
        <v>9.6800218514649997E-2</v>
      </c>
      <c r="O35" s="9">
        <v>9.2943646822250009E-2</v>
      </c>
      <c r="P35" s="9">
        <v>9.8588056293300003E-2</v>
      </c>
      <c r="Q35" s="9">
        <v>9.3267967545200003E-2</v>
      </c>
      <c r="R35" s="9">
        <v>8.7961641392300005E-2</v>
      </c>
      <c r="S35" s="9">
        <v>7.9770695882049991E-2</v>
      </c>
      <c r="T35" s="9">
        <v>7.696524003355E-2</v>
      </c>
      <c r="U35" s="9">
        <v>7.6995653546149997E-2</v>
      </c>
      <c r="V35" s="9">
        <v>7.5871977093100007E-2</v>
      </c>
      <c r="W35" s="9">
        <v>7.731097492309999E-2</v>
      </c>
      <c r="X35" s="9">
        <v>7.8582647648850007E-2</v>
      </c>
      <c r="Y35" s="9">
        <v>8.0080819113449997E-2</v>
      </c>
      <c r="Z35" s="9">
        <v>8.2149960333350008E-2</v>
      </c>
      <c r="AA35" s="13"/>
    </row>
    <row r="36" spans="1:54">
      <c r="B36" t="s">
        <v>10</v>
      </c>
      <c r="C36" s="9">
        <v>8.4207430229349997E-2</v>
      </c>
      <c r="D36" s="9">
        <v>8.3052075618700011E-2</v>
      </c>
      <c r="E36" s="9">
        <v>8.3907371094900013E-2</v>
      </c>
      <c r="F36" s="9">
        <v>8.3510026692249995E-2</v>
      </c>
      <c r="G36" s="9">
        <v>8.2517055796700003E-2</v>
      </c>
      <c r="H36" s="9">
        <v>8.8632638577500006E-2</v>
      </c>
      <c r="I36" s="9">
        <v>9.6863003426549993E-2</v>
      </c>
      <c r="J36" s="9">
        <v>9.6200523823449999E-2</v>
      </c>
      <c r="K36" s="9">
        <v>9.7359287431249997E-2</v>
      </c>
      <c r="L36" s="9">
        <v>9.4996513214999995E-2</v>
      </c>
      <c r="M36" s="9">
        <v>9.9486300922800003E-2</v>
      </c>
      <c r="N36" s="9">
        <v>9.679059049524999E-2</v>
      </c>
      <c r="O36" s="9">
        <v>9.3016038871350001E-2</v>
      </c>
      <c r="P36" s="9">
        <v>9.83552559405E-2</v>
      </c>
      <c r="Q36" s="9">
        <v>9.2898149094649995E-2</v>
      </c>
      <c r="R36" s="9">
        <v>8.6980807302149993E-2</v>
      </c>
      <c r="S36" s="9">
        <v>7.9204036593749999E-2</v>
      </c>
      <c r="T36" s="9">
        <v>7.77275106779E-2</v>
      </c>
      <c r="U36" s="9">
        <v>7.9584208492999992E-2</v>
      </c>
      <c r="V36" s="9">
        <v>8.0449271169750008E-2</v>
      </c>
      <c r="W36" s="9">
        <v>8.0815410064949994E-2</v>
      </c>
      <c r="X36" s="9">
        <v>7.9555914594750005E-2</v>
      </c>
      <c r="Y36" s="9">
        <v>8.2443976732850005E-2</v>
      </c>
      <c r="Z36" s="9">
        <v>8.4257460851100002E-2</v>
      </c>
      <c r="AA36" s="13"/>
    </row>
    <row r="37" spans="1:54">
      <c r="B37" t="s">
        <v>11</v>
      </c>
      <c r="C37" s="9">
        <v>8.8573958392849997E-2</v>
      </c>
      <c r="D37" s="9">
        <v>8.7974986041299996E-2</v>
      </c>
      <c r="E37" s="9">
        <v>8.7981362351199993E-2</v>
      </c>
      <c r="F37" s="9">
        <v>8.8550715045300002E-2</v>
      </c>
      <c r="G37" s="9">
        <v>8.6951500017100003E-2</v>
      </c>
      <c r="H37" s="9">
        <v>8.7177735958300001E-2</v>
      </c>
      <c r="I37" s="9">
        <v>9.4534264260699996E-2</v>
      </c>
      <c r="J37" s="9">
        <v>0.10415147889955001</v>
      </c>
      <c r="K37" s="9">
        <v>0.10248514875119999</v>
      </c>
      <c r="L37" s="9">
        <v>0.10435686107085</v>
      </c>
      <c r="M37" s="9">
        <v>0.10095814831745001</v>
      </c>
      <c r="N37" s="9">
        <v>0.1042888301538</v>
      </c>
      <c r="O37" s="9">
        <v>0.1005200318688</v>
      </c>
      <c r="P37" s="9">
        <v>9.651081616615001E-2</v>
      </c>
      <c r="Q37" s="9">
        <v>0.1020009947018</v>
      </c>
      <c r="R37" s="9">
        <v>9.3021858455099998E-2</v>
      </c>
      <c r="S37" s="9">
        <v>9.0133596265350002E-2</v>
      </c>
      <c r="T37" s="9">
        <v>8.63592890684E-2</v>
      </c>
      <c r="U37" s="9">
        <v>8.5298064108450006E-2</v>
      </c>
      <c r="V37" s="9">
        <v>8.6228737706200001E-2</v>
      </c>
      <c r="W37" s="9">
        <v>8.5469379345749996E-2</v>
      </c>
      <c r="X37" s="9">
        <v>8.5001455867350001E-2</v>
      </c>
      <c r="Y37" s="9">
        <v>8.5013846072650001E-2</v>
      </c>
      <c r="Z37" s="9">
        <v>8.7477132923899997E-2</v>
      </c>
      <c r="AA37" s="13"/>
    </row>
    <row r="38" spans="1:54">
      <c r="AA38" s="13"/>
    </row>
    <row r="39" spans="1:54" s="7" customFormat="1">
      <c r="A39" s="6" t="s">
        <v>15</v>
      </c>
      <c r="AA39" s="17"/>
    </row>
    <row r="40" spans="1:54">
      <c r="AA40" s="13"/>
    </row>
    <row r="41" spans="1:54">
      <c r="A41" t="s">
        <v>6</v>
      </c>
      <c r="C41" s="5">
        <v>0</v>
      </c>
      <c r="D41" s="5">
        <v>1</v>
      </c>
      <c r="E41" s="5">
        <v>2</v>
      </c>
      <c r="F41" s="5">
        <v>3</v>
      </c>
      <c r="G41" s="5">
        <v>4</v>
      </c>
      <c r="H41" s="5">
        <v>5</v>
      </c>
      <c r="I41" s="5">
        <v>6</v>
      </c>
      <c r="J41" s="5">
        <v>7</v>
      </c>
      <c r="K41" s="5">
        <v>8</v>
      </c>
      <c r="L41" s="5">
        <v>9</v>
      </c>
      <c r="M41" s="5">
        <v>10</v>
      </c>
      <c r="N41" s="5">
        <v>11</v>
      </c>
      <c r="O41" s="5">
        <v>12</v>
      </c>
      <c r="P41" s="5">
        <v>13</v>
      </c>
      <c r="Q41" s="5">
        <v>14</v>
      </c>
      <c r="R41" s="5">
        <v>15</v>
      </c>
      <c r="S41" s="5">
        <v>16</v>
      </c>
      <c r="T41" s="5">
        <v>17</v>
      </c>
      <c r="U41" s="5">
        <v>18</v>
      </c>
      <c r="V41" s="5">
        <v>19</v>
      </c>
      <c r="W41" s="5">
        <v>20</v>
      </c>
      <c r="X41" s="5">
        <v>21</v>
      </c>
      <c r="Y41" s="5">
        <v>22</v>
      </c>
      <c r="Z41" s="5">
        <v>23</v>
      </c>
      <c r="AA41" s="13"/>
    </row>
    <row r="42" spans="1:54">
      <c r="B42" t="s">
        <v>7</v>
      </c>
      <c r="C42" s="9">
        <v>5.8204135751000002E-2</v>
      </c>
      <c r="D42" s="9">
        <v>6.0965466318800003E-2</v>
      </c>
      <c r="E42" s="9">
        <v>6.2311444328899998E-2</v>
      </c>
      <c r="F42" s="9">
        <v>6.4853121146999995E-2</v>
      </c>
      <c r="G42" s="9">
        <v>6.81855523401E-2</v>
      </c>
      <c r="H42" s="9">
        <v>8.7570926285100006E-2</v>
      </c>
      <c r="I42" s="9">
        <v>0.111716428568</v>
      </c>
      <c r="J42" s="9">
        <v>0.18776193607</v>
      </c>
      <c r="K42" s="9">
        <v>0.286829478927</v>
      </c>
      <c r="L42" s="9">
        <v>0.33123732270299999</v>
      </c>
      <c r="M42" s="9">
        <v>0.344285067251</v>
      </c>
      <c r="N42" s="9">
        <v>0.34878053731999997</v>
      </c>
      <c r="O42" s="9">
        <v>0.32911349831800002</v>
      </c>
      <c r="P42" s="9">
        <v>0.285678951643</v>
      </c>
      <c r="Q42" s="9">
        <v>0.253929015029</v>
      </c>
      <c r="R42" s="9">
        <v>0.21125888026199999</v>
      </c>
      <c r="S42" s="9">
        <v>0.15763399632700001</v>
      </c>
      <c r="T42" s="9">
        <v>9.7356527296199993E-2</v>
      </c>
      <c r="U42" s="9">
        <v>6.9127724568499999E-2</v>
      </c>
      <c r="V42" s="9">
        <v>6.5437611238199994E-2</v>
      </c>
      <c r="W42" s="9">
        <v>6.4902832526299997E-2</v>
      </c>
      <c r="X42" s="9">
        <v>5.9599720784100002E-2</v>
      </c>
      <c r="Y42" s="9">
        <v>5.5183754198300003E-2</v>
      </c>
      <c r="Z42" s="9">
        <v>5.4858494888500003E-2</v>
      </c>
      <c r="AA42" s="13"/>
    </row>
    <row r="43" spans="1:54">
      <c r="B43" t="s">
        <v>8</v>
      </c>
      <c r="C43" s="9">
        <v>5.1098791652999999E-2</v>
      </c>
      <c r="D43" s="9">
        <v>5.1030530774000001E-2</v>
      </c>
      <c r="E43" s="9">
        <v>5.2522704836899997E-2</v>
      </c>
      <c r="F43" s="9">
        <v>5.2538406432900003E-2</v>
      </c>
      <c r="G43" s="9">
        <v>5.435448256E-2</v>
      </c>
      <c r="H43" s="9">
        <v>7.1918655229799996E-2</v>
      </c>
      <c r="I43" s="9">
        <v>9.48772116242E-2</v>
      </c>
      <c r="J43" s="9">
        <v>0.153987695423</v>
      </c>
      <c r="K43" s="9">
        <v>0.23581822182600001</v>
      </c>
      <c r="L43" s="9">
        <v>0.27641536501000002</v>
      </c>
      <c r="M43" s="9">
        <v>0.297670255592</v>
      </c>
      <c r="N43" s="9">
        <v>0.30860915866799998</v>
      </c>
      <c r="O43" s="9">
        <v>0.29603574550099998</v>
      </c>
      <c r="P43" s="9">
        <v>0.25990763538299999</v>
      </c>
      <c r="Q43" s="9">
        <v>0.234597040743</v>
      </c>
      <c r="R43" s="9">
        <v>0.199282130866</v>
      </c>
      <c r="S43" s="9">
        <v>0.15017653735200001</v>
      </c>
      <c r="T43" s="9">
        <v>9.5510082133899998E-2</v>
      </c>
      <c r="U43" s="9">
        <v>6.6820566764299996E-2</v>
      </c>
      <c r="V43" s="9">
        <v>5.788941844E-2</v>
      </c>
      <c r="W43" s="9">
        <v>5.5848887513600003E-2</v>
      </c>
      <c r="X43" s="9">
        <v>5.4005483700899998E-2</v>
      </c>
      <c r="Y43" s="9">
        <v>5.2298234941100002E-2</v>
      </c>
      <c r="Z43" s="9">
        <v>5.1409740524100002E-2</v>
      </c>
      <c r="AA43" s="13"/>
    </row>
    <row r="44" spans="1:54">
      <c r="B44" t="s">
        <v>9</v>
      </c>
      <c r="C44" s="9">
        <v>4.0398361196099998E-2</v>
      </c>
      <c r="D44" s="9">
        <v>4.0588392310599998E-2</v>
      </c>
      <c r="E44" s="9">
        <v>4.2090238677E-2</v>
      </c>
      <c r="F44" s="9">
        <v>4.0870228363900002E-2</v>
      </c>
      <c r="G44" s="9">
        <v>4.2462808515500002E-2</v>
      </c>
      <c r="H44" s="9">
        <v>4.33298761936E-2</v>
      </c>
      <c r="I44" s="9">
        <v>4.7656927468800001E-2</v>
      </c>
      <c r="J44" s="9">
        <v>5.6211350528100001E-2</v>
      </c>
      <c r="K44" s="9">
        <v>6.5127005965299994E-2</v>
      </c>
      <c r="L44" s="9">
        <v>7.2524365132900004E-2</v>
      </c>
      <c r="M44" s="9">
        <v>7.5414577262199994E-2</v>
      </c>
      <c r="N44" s="9">
        <v>7.7398698405499997E-2</v>
      </c>
      <c r="O44" s="9">
        <v>7.5591602330099997E-2</v>
      </c>
      <c r="P44" s="9">
        <v>7.1022292339099999E-2</v>
      </c>
      <c r="Q44" s="9">
        <v>6.4569505625600002E-2</v>
      </c>
      <c r="R44" s="9">
        <v>5.6173351512499997E-2</v>
      </c>
      <c r="S44" s="9">
        <v>4.77687959511E-2</v>
      </c>
      <c r="T44" s="9">
        <v>4.2067724550399997E-2</v>
      </c>
      <c r="U44" s="9">
        <v>4.0556636094800001E-2</v>
      </c>
      <c r="V44" s="9">
        <v>4.1749643452899998E-2</v>
      </c>
      <c r="W44" s="9">
        <v>4.4957028512299997E-2</v>
      </c>
      <c r="X44" s="9">
        <v>4.4201631462700001E-2</v>
      </c>
      <c r="Y44" s="9">
        <v>4.19584179579E-2</v>
      </c>
      <c r="Z44" s="9">
        <v>4.07882519606E-2</v>
      </c>
      <c r="AA44" s="13"/>
    </row>
    <row r="45" spans="1:54">
      <c r="B45" t="s">
        <v>10</v>
      </c>
      <c r="C45" s="9">
        <v>5.32109966751E-2</v>
      </c>
      <c r="D45" s="9">
        <v>5.3268843784900002E-2</v>
      </c>
      <c r="E45" s="9">
        <v>5.4335488259499999E-2</v>
      </c>
      <c r="F45" s="9">
        <v>5.45807481823E-2</v>
      </c>
      <c r="G45" s="9">
        <v>5.9116813379299998E-2</v>
      </c>
      <c r="H45" s="9">
        <v>8.2162717567100002E-2</v>
      </c>
      <c r="I45" s="9">
        <v>0.109427342065</v>
      </c>
      <c r="J45" s="9">
        <v>0.18020524906099999</v>
      </c>
      <c r="K45" s="9">
        <v>0.27679570928800001</v>
      </c>
      <c r="L45" s="9">
        <v>0.31910348700199997</v>
      </c>
      <c r="M45" s="9">
        <v>0.33552262453600001</v>
      </c>
      <c r="N45" s="9">
        <v>0.34383135136699999</v>
      </c>
      <c r="O45" s="9">
        <v>0.32509557787499999</v>
      </c>
      <c r="P45" s="9">
        <v>0.28955114882799998</v>
      </c>
      <c r="Q45" s="9">
        <v>0.264342847193</v>
      </c>
      <c r="R45" s="9">
        <v>0.21853150813700001</v>
      </c>
      <c r="S45" s="9">
        <v>0.162452221171</v>
      </c>
      <c r="T45" s="9">
        <v>0.100961206956</v>
      </c>
      <c r="U45" s="9">
        <v>7.4639519910499996E-2</v>
      </c>
      <c r="V45" s="9">
        <v>6.9869521822399999E-2</v>
      </c>
      <c r="W45" s="9">
        <v>6.5690333337500004E-2</v>
      </c>
      <c r="X45" s="9">
        <v>5.7179983987500002E-2</v>
      </c>
      <c r="Y45" s="9">
        <v>5.3437455167500002E-2</v>
      </c>
      <c r="Z45" s="9">
        <v>5.2354377815300002E-2</v>
      </c>
      <c r="AA45" s="13"/>
    </row>
    <row r="46" spans="1:54">
      <c r="B46" t="s">
        <v>11</v>
      </c>
      <c r="C46" s="9">
        <v>6.4747636282900006E-2</v>
      </c>
      <c r="D46" s="9">
        <v>6.6198125247699996E-2</v>
      </c>
      <c r="E46" s="9">
        <v>6.9171070701499998E-2</v>
      </c>
      <c r="F46" s="9">
        <v>7.1486766587799996E-2</v>
      </c>
      <c r="G46" s="9">
        <v>7.4012276066200006E-2</v>
      </c>
      <c r="H46" s="9">
        <v>7.9774858649899999E-2</v>
      </c>
      <c r="I46" s="9">
        <v>0.10593597695199999</v>
      </c>
      <c r="J46" s="9">
        <v>0.13860433694499999</v>
      </c>
      <c r="K46" s="9">
        <v>0.222286777573</v>
      </c>
      <c r="L46" s="9">
        <v>0.33443144076999998</v>
      </c>
      <c r="M46" s="9">
        <v>0.37366999372100002</v>
      </c>
      <c r="N46" s="9">
        <v>0.38116032824700002</v>
      </c>
      <c r="O46" s="9">
        <v>0.38729314078600002</v>
      </c>
      <c r="P46" s="9">
        <v>0.36916668629499999</v>
      </c>
      <c r="Q46" s="9">
        <v>0.32898556695499998</v>
      </c>
      <c r="R46" s="9">
        <v>0.29763089916699997</v>
      </c>
      <c r="S46" s="9">
        <v>0.25113227352400003</v>
      </c>
      <c r="T46" s="9">
        <v>0.200377078491</v>
      </c>
      <c r="U46" s="9">
        <v>0.13458169420300001</v>
      </c>
      <c r="V46" s="9">
        <v>9.7124978523499994E-2</v>
      </c>
      <c r="W46" s="9">
        <v>8.7954964714700004E-2</v>
      </c>
      <c r="X46" s="9">
        <v>7.42009803321E-2</v>
      </c>
      <c r="Y46" s="9">
        <v>6.3877576313999998E-2</v>
      </c>
      <c r="Z46" s="9">
        <v>6.13788110015E-2</v>
      </c>
      <c r="AA46" s="13"/>
    </row>
    <row r="47" spans="1:54">
      <c r="AA47" s="13"/>
    </row>
    <row r="48" spans="1:54">
      <c r="A48" t="s">
        <v>12</v>
      </c>
      <c r="C48" s="5">
        <v>0</v>
      </c>
      <c r="D48" s="5">
        <v>1</v>
      </c>
      <c r="E48" s="5">
        <v>2</v>
      </c>
      <c r="F48" s="5">
        <v>3</v>
      </c>
      <c r="G48" s="5">
        <v>4</v>
      </c>
      <c r="H48" s="5">
        <v>5</v>
      </c>
      <c r="I48" s="5">
        <v>6</v>
      </c>
      <c r="J48" s="5">
        <v>7</v>
      </c>
      <c r="K48" s="5">
        <v>8</v>
      </c>
      <c r="L48" s="5">
        <v>9</v>
      </c>
      <c r="M48" s="5">
        <v>10</v>
      </c>
      <c r="N48" s="5">
        <v>11</v>
      </c>
      <c r="O48" s="5">
        <v>12</v>
      </c>
      <c r="P48" s="5">
        <v>13</v>
      </c>
      <c r="Q48" s="5">
        <v>14</v>
      </c>
      <c r="R48" s="5">
        <v>15</v>
      </c>
      <c r="S48" s="5">
        <v>16</v>
      </c>
      <c r="T48" s="5">
        <v>17</v>
      </c>
      <c r="U48" s="5">
        <v>18</v>
      </c>
      <c r="V48" s="5">
        <v>19</v>
      </c>
      <c r="W48" s="5">
        <v>20</v>
      </c>
      <c r="X48" s="5">
        <v>21</v>
      </c>
      <c r="Y48" s="5">
        <v>22</v>
      </c>
      <c r="Z48" s="5">
        <v>23</v>
      </c>
      <c r="AA48" s="13"/>
    </row>
    <row r="49" spans="1:27">
      <c r="B49" t="s">
        <v>7</v>
      </c>
      <c r="C49" s="9">
        <v>5.41712567477E-2</v>
      </c>
      <c r="D49" s="9">
        <v>5.4126920462099999E-2</v>
      </c>
      <c r="E49" s="9">
        <v>5.37383543102E-2</v>
      </c>
      <c r="F49" s="9">
        <v>5.5208286408899999E-2</v>
      </c>
      <c r="G49" s="9">
        <v>5.39088997146E-2</v>
      </c>
      <c r="H49" s="9">
        <v>5.6004018070699997E-2</v>
      </c>
      <c r="I49" s="9">
        <v>5.5434255032499997E-2</v>
      </c>
      <c r="J49" s="9">
        <v>5.5285172556200003E-2</v>
      </c>
      <c r="K49" s="9">
        <v>5.9004638976099998E-2</v>
      </c>
      <c r="L49" s="9">
        <v>5.9341487528000003E-2</v>
      </c>
      <c r="M49" s="9">
        <v>6.0821804717499997E-2</v>
      </c>
      <c r="N49" s="9">
        <v>5.8570614232000003E-2</v>
      </c>
      <c r="O49" s="9">
        <v>5.8379714528399997E-2</v>
      </c>
      <c r="P49" s="9">
        <v>5.6046031937299998E-2</v>
      </c>
      <c r="Q49" s="9">
        <v>5.3705507739399999E-2</v>
      </c>
      <c r="R49" s="9">
        <v>5.0239549466899999E-2</v>
      </c>
      <c r="S49" s="9">
        <v>4.7621133073399997E-2</v>
      </c>
      <c r="T49" s="9">
        <v>4.5814804077600003E-2</v>
      </c>
      <c r="U49" s="9">
        <v>4.6300778980700001E-2</v>
      </c>
      <c r="V49" s="9">
        <v>4.89590774172E-2</v>
      </c>
      <c r="W49" s="9">
        <v>5.46876917632E-2</v>
      </c>
      <c r="X49" s="9">
        <v>5.33078060023E-2</v>
      </c>
      <c r="Y49" s="9">
        <v>5.5279213712299997E-2</v>
      </c>
      <c r="Z49" s="9">
        <v>5.5284993350700001E-2</v>
      </c>
      <c r="AA49" s="13"/>
    </row>
    <row r="50" spans="1:27">
      <c r="B50" t="s">
        <v>8</v>
      </c>
      <c r="C50" s="9">
        <v>4.7985250093800003E-2</v>
      </c>
      <c r="D50" s="9">
        <v>4.7941893566200003E-2</v>
      </c>
      <c r="E50" s="9">
        <v>4.8014632220399998E-2</v>
      </c>
      <c r="F50" s="9">
        <v>4.7729172599899998E-2</v>
      </c>
      <c r="G50" s="9">
        <v>4.6682992620299998E-2</v>
      </c>
      <c r="H50" s="9">
        <v>4.4907697635300003E-2</v>
      </c>
      <c r="I50" s="9">
        <v>4.4073298597299998E-2</v>
      </c>
      <c r="J50" s="9">
        <v>4.4460048438399999E-2</v>
      </c>
      <c r="K50" s="9">
        <v>4.6546376117099997E-2</v>
      </c>
      <c r="L50" s="9">
        <v>4.91547052548E-2</v>
      </c>
      <c r="M50" s="9">
        <v>5.0100685559700001E-2</v>
      </c>
      <c r="N50" s="9">
        <v>5.0474303915599997E-2</v>
      </c>
      <c r="O50" s="9">
        <v>4.8811460531099998E-2</v>
      </c>
      <c r="P50" s="9">
        <v>4.6741541615999999E-2</v>
      </c>
      <c r="Q50" s="9">
        <v>4.5693514033800002E-2</v>
      </c>
      <c r="R50" s="9">
        <v>4.5278805094000001E-2</v>
      </c>
      <c r="S50" s="9">
        <v>4.2927416570099998E-2</v>
      </c>
      <c r="T50" s="9">
        <v>4.2300719349099999E-2</v>
      </c>
      <c r="U50" s="9">
        <v>4.1925248877300002E-2</v>
      </c>
      <c r="V50" s="9">
        <v>4.1924562784400002E-2</v>
      </c>
      <c r="W50" s="9">
        <v>4.3660487191999997E-2</v>
      </c>
      <c r="X50" s="9">
        <v>4.69056567472E-2</v>
      </c>
      <c r="Y50" s="9">
        <v>4.7923793856500002E-2</v>
      </c>
      <c r="Z50" s="9">
        <v>4.7659727657099998E-2</v>
      </c>
      <c r="AA50" s="13"/>
    </row>
    <row r="51" spans="1:27">
      <c r="B51" t="s">
        <v>9</v>
      </c>
      <c r="C51" s="9">
        <v>3.9759884529500002E-2</v>
      </c>
      <c r="D51" s="9">
        <v>3.9563554926199999E-2</v>
      </c>
      <c r="E51" s="9">
        <v>4.0548253341599998E-2</v>
      </c>
      <c r="F51" s="9">
        <v>3.9328731505300002E-2</v>
      </c>
      <c r="G51" s="9">
        <v>4.0543081428100002E-2</v>
      </c>
      <c r="H51" s="9">
        <v>3.7659333779500002E-2</v>
      </c>
      <c r="I51" s="9">
        <v>3.65415977699E-2</v>
      </c>
      <c r="J51" s="9">
        <v>3.6881367051499997E-2</v>
      </c>
      <c r="K51" s="9">
        <v>3.7530649801899997E-2</v>
      </c>
      <c r="L51" s="9">
        <v>3.80726074954E-2</v>
      </c>
      <c r="M51" s="9">
        <v>3.8154828355699999E-2</v>
      </c>
      <c r="N51" s="9">
        <v>3.7637173220900003E-2</v>
      </c>
      <c r="O51" s="9">
        <v>3.8231400682199997E-2</v>
      </c>
      <c r="P51" s="9">
        <v>3.7822501806100001E-2</v>
      </c>
      <c r="Q51" s="9">
        <v>3.7338882596499999E-2</v>
      </c>
      <c r="R51" s="9">
        <v>3.6415097681399999E-2</v>
      </c>
      <c r="S51" s="9">
        <v>3.5066307226299998E-2</v>
      </c>
      <c r="T51" s="9">
        <v>3.4103613177600002E-2</v>
      </c>
      <c r="U51" s="9">
        <v>3.4783799017299999E-2</v>
      </c>
      <c r="V51" s="9">
        <v>3.5048166064599998E-2</v>
      </c>
      <c r="W51" s="9">
        <v>3.8451588704300002E-2</v>
      </c>
      <c r="X51" s="9">
        <v>4.0693872696100003E-2</v>
      </c>
      <c r="Y51" s="9">
        <v>4.0823024166399997E-2</v>
      </c>
      <c r="Z51" s="9">
        <v>3.9880292776100001E-2</v>
      </c>
      <c r="AA51" s="13"/>
    </row>
    <row r="52" spans="1:27">
      <c r="B52" t="s">
        <v>10</v>
      </c>
      <c r="C52" s="9">
        <v>4.7868133537700003E-2</v>
      </c>
      <c r="D52" s="9">
        <v>4.7892099132099998E-2</v>
      </c>
      <c r="E52" s="9">
        <v>4.8727169543E-2</v>
      </c>
      <c r="F52" s="9">
        <v>4.8163666181500003E-2</v>
      </c>
      <c r="G52" s="9">
        <v>4.9256400659900001E-2</v>
      </c>
      <c r="H52" s="9">
        <v>4.9860543161999997E-2</v>
      </c>
      <c r="I52" s="9">
        <v>4.9431986538800002E-2</v>
      </c>
      <c r="J52" s="9">
        <v>4.7656910361800003E-2</v>
      </c>
      <c r="K52" s="9">
        <v>4.8791726583600002E-2</v>
      </c>
      <c r="L52" s="9">
        <v>4.9563302828399998E-2</v>
      </c>
      <c r="M52" s="9">
        <v>5.0811230478300003E-2</v>
      </c>
      <c r="N52" s="9">
        <v>5.1285193592599997E-2</v>
      </c>
      <c r="O52" s="9">
        <v>4.9996703516299999E-2</v>
      </c>
      <c r="P52" s="9">
        <v>4.8893860821400001E-2</v>
      </c>
      <c r="Q52" s="9">
        <v>4.7358998223999998E-2</v>
      </c>
      <c r="R52" s="9">
        <v>4.5446072757000001E-2</v>
      </c>
      <c r="S52" s="9">
        <v>4.3173823495900002E-2</v>
      </c>
      <c r="T52" s="9">
        <v>4.3423256258699999E-2</v>
      </c>
      <c r="U52" s="9">
        <v>4.5790373180000003E-2</v>
      </c>
      <c r="V52" s="9">
        <v>4.7998772449399998E-2</v>
      </c>
      <c r="W52" s="9">
        <v>4.9025492007200001E-2</v>
      </c>
      <c r="X52" s="9">
        <v>4.8978432720399999E-2</v>
      </c>
      <c r="Y52" s="9">
        <v>4.8435531497299997E-2</v>
      </c>
      <c r="Z52" s="9">
        <v>4.7838032808299999E-2</v>
      </c>
      <c r="AA52" s="13"/>
    </row>
    <row r="53" spans="1:27">
      <c r="B53" t="s">
        <v>11</v>
      </c>
      <c r="C53" s="9">
        <v>5.9008669177599997E-2</v>
      </c>
      <c r="D53" s="9">
        <v>6.0510769521900001E-2</v>
      </c>
      <c r="E53" s="9">
        <v>6.0263658436399997E-2</v>
      </c>
      <c r="F53" s="9">
        <v>5.8844672257599998E-2</v>
      </c>
      <c r="G53" s="9">
        <v>5.97329336714E-2</v>
      </c>
      <c r="H53" s="9">
        <v>6.23009668209E-2</v>
      </c>
      <c r="I53" s="9">
        <v>6.55596600339E-2</v>
      </c>
      <c r="J53" s="9">
        <v>6.8208274900000004E-2</v>
      </c>
      <c r="K53" s="9">
        <v>6.7925863238399997E-2</v>
      </c>
      <c r="L53" s="9">
        <v>6.7929707376100004E-2</v>
      </c>
      <c r="M53" s="9">
        <v>6.7711743361100002E-2</v>
      </c>
      <c r="N53" s="9">
        <v>6.8014979626899993E-2</v>
      </c>
      <c r="O53" s="9">
        <v>6.4218093262399994E-2</v>
      </c>
      <c r="P53" s="9">
        <v>6.0690667143100001E-2</v>
      </c>
      <c r="Q53" s="9">
        <v>6.1025847723299997E-2</v>
      </c>
      <c r="R53" s="9">
        <v>5.8032542944099999E-2</v>
      </c>
      <c r="S53" s="9">
        <v>5.6444748307199998E-2</v>
      </c>
      <c r="T53" s="9">
        <v>5.7293852848200003E-2</v>
      </c>
      <c r="U53" s="9">
        <v>5.9507951584399997E-2</v>
      </c>
      <c r="V53" s="9">
        <v>6.1038974188799999E-2</v>
      </c>
      <c r="W53" s="9">
        <v>6.1564423714100001E-2</v>
      </c>
      <c r="X53" s="9">
        <v>6.0310308187199999E-2</v>
      </c>
      <c r="Y53" s="9">
        <v>5.8708273283200003E-2</v>
      </c>
      <c r="Z53" s="9">
        <v>5.9725449208500002E-2</v>
      </c>
      <c r="AA53" s="13"/>
    </row>
    <row r="54" spans="1:27">
      <c r="AA54" s="13"/>
    </row>
    <row r="55" spans="1:27" s="7" customFormat="1">
      <c r="A55" s="6" t="s">
        <v>16</v>
      </c>
      <c r="AA55" s="17"/>
    </row>
    <row r="56" spans="1:27">
      <c r="AA56" s="13"/>
    </row>
    <row r="57" spans="1:27">
      <c r="A57" t="s">
        <v>6</v>
      </c>
      <c r="C57" s="5">
        <v>0</v>
      </c>
      <c r="D57" s="5">
        <v>1</v>
      </c>
      <c r="E57" s="5">
        <v>2</v>
      </c>
      <c r="F57" s="5">
        <v>3</v>
      </c>
      <c r="G57" s="5">
        <v>4</v>
      </c>
      <c r="H57" s="5">
        <v>5</v>
      </c>
      <c r="I57" s="5">
        <v>6</v>
      </c>
      <c r="J57" s="5">
        <v>7</v>
      </c>
      <c r="K57" s="5">
        <v>8</v>
      </c>
      <c r="L57" s="5">
        <v>9</v>
      </c>
      <c r="M57" s="5">
        <v>10</v>
      </c>
      <c r="N57" s="5">
        <v>11</v>
      </c>
      <c r="O57" s="5">
        <v>12</v>
      </c>
      <c r="P57" s="5">
        <v>13</v>
      </c>
      <c r="Q57" s="5">
        <v>14</v>
      </c>
      <c r="R57" s="5">
        <v>15</v>
      </c>
      <c r="S57" s="5">
        <v>16</v>
      </c>
      <c r="T57" s="5">
        <v>17</v>
      </c>
      <c r="U57" s="5">
        <v>18</v>
      </c>
      <c r="V57" s="5">
        <v>19</v>
      </c>
      <c r="W57" s="5">
        <v>20</v>
      </c>
      <c r="X57" s="5">
        <v>21</v>
      </c>
      <c r="Y57" s="5">
        <v>22</v>
      </c>
      <c r="Z57" s="5">
        <v>23</v>
      </c>
      <c r="AA57" s="13"/>
    </row>
    <row r="58" spans="1:27">
      <c r="B58" t="s">
        <v>7</v>
      </c>
      <c r="C58" s="9">
        <v>7.8269709077399996E-2</v>
      </c>
      <c r="D58" s="9">
        <v>7.5189643727400002E-2</v>
      </c>
      <c r="E58" s="9">
        <v>7.53243721172E-2</v>
      </c>
      <c r="F58" s="9">
        <v>7.4671695368000002E-2</v>
      </c>
      <c r="G58" s="9">
        <v>7.5310651516699995E-2</v>
      </c>
      <c r="H58" s="9">
        <v>7.9614691765600001E-2</v>
      </c>
      <c r="I58" s="9">
        <v>8.5294520932999995E-2</v>
      </c>
      <c r="J58" s="9">
        <v>0.11606573623999999</v>
      </c>
      <c r="K58" s="9">
        <v>0.15512801869199999</v>
      </c>
      <c r="L58" s="9">
        <v>0.18449277126499999</v>
      </c>
      <c r="M58" s="9">
        <v>0.19552976035700001</v>
      </c>
      <c r="N58" s="9">
        <v>0.189391174444</v>
      </c>
      <c r="O58" s="9">
        <v>0.19157993278900001</v>
      </c>
      <c r="P58" s="9">
        <v>0.19543784418499999</v>
      </c>
      <c r="Q58" s="9">
        <v>0.194884596696</v>
      </c>
      <c r="R58" s="9">
        <v>0.19184556518900001</v>
      </c>
      <c r="S58" s="9">
        <v>0.17823644518599999</v>
      </c>
      <c r="T58" s="9">
        <v>0.15132420602400001</v>
      </c>
      <c r="U58" s="9">
        <v>0.12665176105100001</v>
      </c>
      <c r="V58" s="9">
        <v>9.57623398445E-2</v>
      </c>
      <c r="W58" s="9">
        <v>8.4395454046400004E-2</v>
      </c>
      <c r="X58" s="9">
        <v>8.1990180748000005E-2</v>
      </c>
      <c r="Y58" s="9">
        <v>7.9203352928000001E-2</v>
      </c>
      <c r="Z58" s="9">
        <v>7.7922259816100001E-2</v>
      </c>
      <c r="AA58" s="13"/>
    </row>
    <row r="59" spans="1:27">
      <c r="B59" t="s">
        <v>8</v>
      </c>
      <c r="C59" s="9">
        <v>7.2662292763100003E-2</v>
      </c>
      <c r="D59" s="9">
        <v>7.0735425307799998E-2</v>
      </c>
      <c r="E59" s="9">
        <v>7.0264336447000003E-2</v>
      </c>
      <c r="F59" s="9">
        <v>6.8812454710600005E-2</v>
      </c>
      <c r="G59" s="9">
        <v>6.9391482613500005E-2</v>
      </c>
      <c r="H59" s="9">
        <v>7.2000682258000007E-2</v>
      </c>
      <c r="I59" s="9">
        <v>7.9200990774299998E-2</v>
      </c>
      <c r="J59" s="9">
        <v>0.102473850516</v>
      </c>
      <c r="K59" s="9">
        <v>0.12672039483100001</v>
      </c>
      <c r="L59" s="9">
        <v>0.160613321507</v>
      </c>
      <c r="M59" s="9">
        <v>0.17290130648900001</v>
      </c>
      <c r="N59" s="9">
        <v>0.17553569424400001</v>
      </c>
      <c r="O59" s="9">
        <v>0.173538231071</v>
      </c>
      <c r="P59" s="9">
        <v>0.17356140358800001</v>
      </c>
      <c r="Q59" s="9">
        <v>0.17784942577999999</v>
      </c>
      <c r="R59" s="9">
        <v>0.17781526668799999</v>
      </c>
      <c r="S59" s="9">
        <v>0.16619512945000001</v>
      </c>
      <c r="T59" s="9">
        <v>0.135729428889</v>
      </c>
      <c r="U59" s="9">
        <v>0.114813235904</v>
      </c>
      <c r="V59" s="9">
        <v>8.3322154794500003E-2</v>
      </c>
      <c r="W59" s="9">
        <v>7.3440153186500004E-2</v>
      </c>
      <c r="X59" s="9">
        <v>7.63539102877E-2</v>
      </c>
      <c r="Y59" s="9">
        <v>7.6716381989300003E-2</v>
      </c>
      <c r="Z59" s="9">
        <v>7.5816851975299998E-2</v>
      </c>
      <c r="AA59" s="13"/>
    </row>
    <row r="60" spans="1:27">
      <c r="B60" t="s">
        <v>9</v>
      </c>
      <c r="C60" s="9">
        <v>7.1066059115200003E-2</v>
      </c>
      <c r="D60" s="9">
        <v>6.9364111533700007E-2</v>
      </c>
      <c r="E60" s="9">
        <v>6.8739040921600006E-2</v>
      </c>
      <c r="F60" s="9">
        <v>6.7445185745799996E-2</v>
      </c>
      <c r="G60" s="9">
        <v>6.9349208814599994E-2</v>
      </c>
      <c r="H60" s="9">
        <v>7.2335357417000007E-2</v>
      </c>
      <c r="I60" s="9">
        <v>7.6918513539899994E-2</v>
      </c>
      <c r="J60" s="9">
        <v>0.10116043309099999</v>
      </c>
      <c r="K60" s="9">
        <v>0.12303700523</v>
      </c>
      <c r="L60" s="9">
        <v>0.15935785778100001</v>
      </c>
      <c r="M60" s="9">
        <v>0.170065751598</v>
      </c>
      <c r="N60" s="9">
        <v>0.16860301705399999</v>
      </c>
      <c r="O60" s="9">
        <v>0.16420550206500001</v>
      </c>
      <c r="P60" s="9">
        <v>0.161584362551</v>
      </c>
      <c r="Q60" s="9">
        <v>0.16749711832</v>
      </c>
      <c r="R60" s="9">
        <v>0.16910399314899999</v>
      </c>
      <c r="S60" s="9">
        <v>0.16094459975600001</v>
      </c>
      <c r="T60" s="9">
        <v>0.130920208175</v>
      </c>
      <c r="U60" s="9">
        <v>0.110945410161</v>
      </c>
      <c r="V60" s="9">
        <v>8.3646317022700006E-2</v>
      </c>
      <c r="W60" s="9">
        <v>7.5236144474300007E-2</v>
      </c>
      <c r="X60" s="9">
        <v>7.66723240748E-2</v>
      </c>
      <c r="Y60" s="9">
        <v>7.5286642323699998E-2</v>
      </c>
      <c r="Z60" s="9">
        <v>7.4889708645700007E-2</v>
      </c>
      <c r="AA60" s="13"/>
    </row>
    <row r="61" spans="1:27">
      <c r="B61" t="s">
        <v>10</v>
      </c>
      <c r="C61" s="9">
        <v>7.2587665116899999E-2</v>
      </c>
      <c r="D61" s="9">
        <v>7.1362988062099994E-2</v>
      </c>
      <c r="E61" s="9">
        <v>6.9973176380400001E-2</v>
      </c>
      <c r="F61" s="9">
        <v>6.9832507952600001E-2</v>
      </c>
      <c r="G61" s="9">
        <v>7.0797317624699999E-2</v>
      </c>
      <c r="H61" s="9">
        <v>7.5692458878399996E-2</v>
      </c>
      <c r="I61" s="9">
        <v>8.4123438199499995E-2</v>
      </c>
      <c r="J61" s="9">
        <v>0.113299106232</v>
      </c>
      <c r="K61" s="9">
        <v>0.13621042908799999</v>
      </c>
      <c r="L61" s="9">
        <v>0.17221718744299999</v>
      </c>
      <c r="M61" s="9">
        <v>0.18098652720399999</v>
      </c>
      <c r="N61" s="9">
        <v>0.17678924437999999</v>
      </c>
      <c r="O61" s="9">
        <v>0.17777537890699999</v>
      </c>
      <c r="P61" s="9">
        <v>0.17681224542900001</v>
      </c>
      <c r="Q61" s="9">
        <v>0.18463388837700001</v>
      </c>
      <c r="R61" s="9">
        <v>0.18182598801300001</v>
      </c>
      <c r="S61" s="9">
        <v>0.17233898754599999</v>
      </c>
      <c r="T61" s="9">
        <v>0.14486482912699999</v>
      </c>
      <c r="U61" s="9">
        <v>0.123963108571</v>
      </c>
      <c r="V61" s="9">
        <v>9.3945059086300006E-2</v>
      </c>
      <c r="W61" s="9">
        <v>8.2773177269499995E-2</v>
      </c>
      <c r="X61" s="9">
        <v>7.8840038957799993E-2</v>
      </c>
      <c r="Y61" s="9">
        <v>7.6935060355599993E-2</v>
      </c>
      <c r="Z61" s="9">
        <v>7.5871862046800007E-2</v>
      </c>
      <c r="AA61" s="13"/>
    </row>
    <row r="62" spans="1:27">
      <c r="B62" t="s">
        <v>11</v>
      </c>
      <c r="C62" s="9">
        <v>7.7277619605900003E-2</v>
      </c>
      <c r="D62" s="9">
        <v>7.4689223560500007E-2</v>
      </c>
      <c r="E62" s="9">
        <v>7.39228024964E-2</v>
      </c>
      <c r="F62" s="9">
        <v>7.3761711711800002E-2</v>
      </c>
      <c r="G62" s="9">
        <v>7.4660131044000003E-2</v>
      </c>
      <c r="H62" s="9">
        <v>7.6223902558199996E-2</v>
      </c>
      <c r="I62" s="9">
        <v>8.2255048885500004E-2</v>
      </c>
      <c r="J62" s="9">
        <v>9.1863964180499996E-2</v>
      </c>
      <c r="K62" s="9">
        <v>0.12901175360100001</v>
      </c>
      <c r="L62" s="9">
        <v>0.16284499341299999</v>
      </c>
      <c r="M62" s="9">
        <v>0.19765309330200001</v>
      </c>
      <c r="N62" s="9">
        <v>0.200263699367</v>
      </c>
      <c r="O62" s="9">
        <v>0.198177104937</v>
      </c>
      <c r="P62" s="9">
        <v>0.19399578409099999</v>
      </c>
      <c r="Q62" s="9">
        <v>0.205428614481</v>
      </c>
      <c r="R62" s="9">
        <v>0.215847641019</v>
      </c>
      <c r="S62" s="9">
        <v>0.21581823924499999</v>
      </c>
      <c r="T62" s="9">
        <v>0.208997834686</v>
      </c>
      <c r="U62" s="9">
        <v>0.16885994343800001</v>
      </c>
      <c r="V62" s="9">
        <v>0.141244579585</v>
      </c>
      <c r="W62" s="9">
        <v>0.101012965553</v>
      </c>
      <c r="X62" s="9">
        <v>8.5799288611100005E-2</v>
      </c>
      <c r="Y62" s="9">
        <v>8.2401234543200003E-2</v>
      </c>
      <c r="Z62" s="9">
        <v>8.0278978627499997E-2</v>
      </c>
      <c r="AA62" s="13"/>
    </row>
    <row r="63" spans="1:27">
      <c r="AA63" s="13"/>
    </row>
    <row r="64" spans="1:27">
      <c r="A64" t="s">
        <v>12</v>
      </c>
      <c r="C64" s="5">
        <v>0</v>
      </c>
      <c r="D64" s="5">
        <v>1</v>
      </c>
      <c r="E64" s="5">
        <v>2</v>
      </c>
      <c r="F64" s="5">
        <v>3</v>
      </c>
      <c r="G64" s="5">
        <v>4</v>
      </c>
      <c r="H64" s="5">
        <v>5</v>
      </c>
      <c r="I64" s="5">
        <v>6</v>
      </c>
      <c r="J64" s="5">
        <v>7</v>
      </c>
      <c r="K64" s="5">
        <v>8</v>
      </c>
      <c r="L64" s="5">
        <v>9</v>
      </c>
      <c r="M64" s="5">
        <v>10</v>
      </c>
      <c r="N64" s="5">
        <v>11</v>
      </c>
      <c r="O64" s="5">
        <v>12</v>
      </c>
      <c r="P64" s="5">
        <v>13</v>
      </c>
      <c r="Q64" s="5">
        <v>14</v>
      </c>
      <c r="R64" s="5">
        <v>15</v>
      </c>
      <c r="S64" s="5">
        <v>16</v>
      </c>
      <c r="T64" s="5">
        <v>17</v>
      </c>
      <c r="U64" s="5">
        <v>18</v>
      </c>
      <c r="V64" s="5">
        <v>19</v>
      </c>
      <c r="W64" s="5">
        <v>20</v>
      </c>
      <c r="X64" s="5">
        <v>21</v>
      </c>
      <c r="Y64" s="5">
        <v>22</v>
      </c>
      <c r="Z64" s="5">
        <v>23</v>
      </c>
      <c r="AA64" s="13"/>
    </row>
    <row r="65" spans="1:27">
      <c r="B65" t="s">
        <v>7</v>
      </c>
      <c r="C65" s="9">
        <v>7.6606543595000007E-2</v>
      </c>
      <c r="D65" s="9">
        <v>7.4750023154999998E-2</v>
      </c>
      <c r="E65" s="9">
        <v>7.5842024945000003E-2</v>
      </c>
      <c r="F65" s="9">
        <v>7.5275755171199998E-2</v>
      </c>
      <c r="G65" s="9">
        <v>7.3902815244799996E-2</v>
      </c>
      <c r="H65" s="9">
        <v>7.5207083824400001E-2</v>
      </c>
      <c r="I65" s="9">
        <v>7.7949735155800004E-2</v>
      </c>
      <c r="J65" s="9">
        <v>8.2013551784700003E-2</v>
      </c>
      <c r="K65" s="9">
        <v>8.6599313688599994E-2</v>
      </c>
      <c r="L65" s="9">
        <v>9.3418214168900005E-2</v>
      </c>
      <c r="M65" s="9">
        <v>9.6449757839999997E-2</v>
      </c>
      <c r="N65" s="9">
        <v>9.8540226410900003E-2</v>
      </c>
      <c r="O65" s="9">
        <v>9.6975377297099999E-2</v>
      </c>
      <c r="P65" s="9">
        <v>9.2152847169400004E-2</v>
      </c>
      <c r="Q65" s="9">
        <v>8.4394005180799994E-2</v>
      </c>
      <c r="R65" s="9">
        <v>8.0887298844199998E-2</v>
      </c>
      <c r="S65" s="9">
        <v>7.9203978989400001E-2</v>
      </c>
      <c r="T65" s="9">
        <v>7.8944879854999997E-2</v>
      </c>
      <c r="U65" s="9">
        <v>7.9289217910599993E-2</v>
      </c>
      <c r="V65" s="9">
        <v>7.9984720712799995E-2</v>
      </c>
      <c r="W65" s="9">
        <v>8.1990708754300007E-2</v>
      </c>
      <c r="X65" s="9">
        <v>8.1709133953199994E-2</v>
      </c>
      <c r="Y65" s="9">
        <v>8.0636542382199999E-2</v>
      </c>
      <c r="Z65" s="9">
        <v>7.8797753437999996E-2</v>
      </c>
      <c r="AA65" s="13"/>
    </row>
    <row r="66" spans="1:27">
      <c r="B66" t="s">
        <v>8</v>
      </c>
      <c r="C66" s="9">
        <v>7.2713120372599999E-2</v>
      </c>
      <c r="D66" s="9">
        <v>6.9971383261299994E-2</v>
      </c>
      <c r="E66" s="9">
        <v>6.9695214902099997E-2</v>
      </c>
      <c r="F66" s="9">
        <v>6.8678434108399994E-2</v>
      </c>
      <c r="G66" s="9">
        <v>7.0311155440300005E-2</v>
      </c>
      <c r="H66" s="9">
        <v>6.86029582276E-2</v>
      </c>
      <c r="I66" s="9">
        <v>7.1075744085900006E-2</v>
      </c>
      <c r="J66" s="9">
        <v>7.7315078650800007E-2</v>
      </c>
      <c r="K66" s="9">
        <v>8.1665820469899994E-2</v>
      </c>
      <c r="L66" s="9">
        <v>8.6203190611399999E-2</v>
      </c>
      <c r="M66" s="9">
        <v>8.9424138051300006E-2</v>
      </c>
      <c r="N66" s="9">
        <v>8.9514457603299999E-2</v>
      </c>
      <c r="O66" s="9">
        <v>8.6851659856499994E-2</v>
      </c>
      <c r="P66" s="9">
        <v>8.20603090624E-2</v>
      </c>
      <c r="Q66" s="9">
        <v>7.4935346453600005E-2</v>
      </c>
      <c r="R66" s="9">
        <v>7.3932518914900006E-2</v>
      </c>
      <c r="S66" s="9">
        <v>7.0648683636400006E-2</v>
      </c>
      <c r="T66" s="9">
        <v>7.0478719603099996E-2</v>
      </c>
      <c r="U66" s="9">
        <v>7.0669226384E-2</v>
      </c>
      <c r="V66" s="9">
        <v>7.0824429827599997E-2</v>
      </c>
      <c r="W66" s="9">
        <v>7.1604176323499996E-2</v>
      </c>
      <c r="X66" s="9">
        <v>7.3840865473800005E-2</v>
      </c>
      <c r="Y66" s="9">
        <v>7.5994093144700001E-2</v>
      </c>
      <c r="Z66" s="9">
        <v>7.5000604162899998E-2</v>
      </c>
      <c r="AA66" s="13"/>
    </row>
    <row r="67" spans="1:27">
      <c r="B67" t="s">
        <v>9</v>
      </c>
      <c r="C67" s="9">
        <v>7.0113746996300005E-2</v>
      </c>
      <c r="D67" s="9">
        <v>6.9499340825099995E-2</v>
      </c>
      <c r="E67" s="9">
        <v>6.8731092560900001E-2</v>
      </c>
      <c r="F67" s="9">
        <v>6.7409219015300004E-2</v>
      </c>
      <c r="G67" s="9">
        <v>6.9163795778200005E-2</v>
      </c>
      <c r="H67" s="9">
        <v>6.7761775160600002E-2</v>
      </c>
      <c r="I67" s="9">
        <v>7.0116335287700005E-2</v>
      </c>
      <c r="J67" s="9">
        <v>7.5268820643600007E-2</v>
      </c>
      <c r="K67" s="9">
        <v>8.0003127662900006E-2</v>
      </c>
      <c r="L67" s="9">
        <v>8.4143606411999999E-2</v>
      </c>
      <c r="M67" s="9">
        <v>8.7983274636900005E-2</v>
      </c>
      <c r="N67" s="9">
        <v>8.6501406650100005E-2</v>
      </c>
      <c r="O67" s="9">
        <v>8.5526738785500003E-2</v>
      </c>
      <c r="P67" s="9">
        <v>8.1400249049499995E-2</v>
      </c>
      <c r="Q67" s="9">
        <v>7.4751664439600005E-2</v>
      </c>
      <c r="R67" s="9">
        <v>7.2854415110500004E-2</v>
      </c>
      <c r="S67" s="9">
        <v>6.9955639462200001E-2</v>
      </c>
      <c r="T67" s="9">
        <v>6.9958955499399997E-2</v>
      </c>
      <c r="U67" s="9">
        <v>6.96062496128E-2</v>
      </c>
      <c r="V67" s="9">
        <v>7.0534149695899995E-2</v>
      </c>
      <c r="W67" s="9">
        <v>7.1401115735400006E-2</v>
      </c>
      <c r="X67" s="9">
        <v>7.4034174084799995E-2</v>
      </c>
      <c r="Y67" s="9">
        <v>7.4173829214399994E-2</v>
      </c>
      <c r="Z67" s="9">
        <v>7.39077040755E-2</v>
      </c>
      <c r="AA67" s="13"/>
    </row>
    <row r="68" spans="1:27">
      <c r="B68" t="s">
        <v>10</v>
      </c>
      <c r="C68" s="9">
        <v>7.2158491963499993E-2</v>
      </c>
      <c r="D68" s="9">
        <v>7.0171172347999994E-2</v>
      </c>
      <c r="E68" s="9">
        <v>6.9004203070599998E-2</v>
      </c>
      <c r="F68" s="9">
        <v>6.8427015888000001E-2</v>
      </c>
      <c r="G68" s="9">
        <v>6.9949167668700005E-2</v>
      </c>
      <c r="H68" s="9">
        <v>7.0748332772100006E-2</v>
      </c>
      <c r="I68" s="9">
        <v>7.5340350656599997E-2</v>
      </c>
      <c r="J68" s="9">
        <v>7.9630155324900004E-2</v>
      </c>
      <c r="K68" s="9">
        <v>8.1218162932000001E-2</v>
      </c>
      <c r="L68" s="9">
        <v>8.7660188913799994E-2</v>
      </c>
      <c r="M68" s="9">
        <v>8.8853932010100001E-2</v>
      </c>
      <c r="N68" s="9">
        <v>8.9871303506099995E-2</v>
      </c>
      <c r="O68" s="9">
        <v>8.7212104270400007E-2</v>
      </c>
      <c r="P68" s="9">
        <v>8.27727958958E-2</v>
      </c>
      <c r="Q68" s="9">
        <v>7.6668704440600005E-2</v>
      </c>
      <c r="R68" s="9">
        <v>7.4507722661500006E-2</v>
      </c>
      <c r="S68" s="9">
        <v>7.2489017767700004E-2</v>
      </c>
      <c r="T68" s="9">
        <v>7.3828725782099994E-2</v>
      </c>
      <c r="U68" s="9">
        <v>7.6489988292900005E-2</v>
      </c>
      <c r="V68" s="9">
        <v>8.0099554035700002E-2</v>
      </c>
      <c r="W68" s="9">
        <v>7.9798460161700002E-2</v>
      </c>
      <c r="X68" s="9">
        <v>7.6403127555999997E-2</v>
      </c>
      <c r="Y68" s="9">
        <v>7.43622866301E-2</v>
      </c>
      <c r="Z68" s="9">
        <v>7.4269537962800003E-2</v>
      </c>
      <c r="AA68" s="13"/>
    </row>
    <row r="69" spans="1:27">
      <c r="B69" t="s">
        <v>11</v>
      </c>
      <c r="C69" s="9">
        <v>7.6583930271600001E-2</v>
      </c>
      <c r="D69" s="9">
        <v>7.2878520114800005E-2</v>
      </c>
      <c r="E69" s="9">
        <v>7.3240073519399998E-2</v>
      </c>
      <c r="F69" s="9">
        <v>7.3367902507499999E-2</v>
      </c>
      <c r="G69" s="9">
        <v>7.4745761864499993E-2</v>
      </c>
      <c r="H69" s="9">
        <v>7.5044984216400004E-2</v>
      </c>
      <c r="I69" s="9">
        <v>7.7107464144899995E-2</v>
      </c>
      <c r="J69" s="9">
        <v>8.2882150692500003E-2</v>
      </c>
      <c r="K69" s="9">
        <v>9.1625931302999994E-2</v>
      </c>
      <c r="L69" s="9">
        <v>9.3447443626300003E-2</v>
      </c>
      <c r="M69" s="9">
        <v>9.5793406885100005E-2</v>
      </c>
      <c r="N69" s="9">
        <v>9.7661641287199993E-2</v>
      </c>
      <c r="O69" s="9">
        <v>9.9258112088700001E-2</v>
      </c>
      <c r="P69" s="9">
        <v>9.7822586349900001E-2</v>
      </c>
      <c r="Q69" s="9">
        <v>9.2725920198499998E-2</v>
      </c>
      <c r="R69" s="9">
        <v>8.7125379869799999E-2</v>
      </c>
      <c r="S69" s="9">
        <v>8.6848494393199999E-2</v>
      </c>
      <c r="T69" s="9">
        <v>8.8211574394299996E-2</v>
      </c>
      <c r="U69" s="9">
        <v>8.8743478329300005E-2</v>
      </c>
      <c r="V69" s="9">
        <v>8.8148897464499998E-2</v>
      </c>
      <c r="W69" s="9">
        <v>8.4943227283499997E-2</v>
      </c>
      <c r="X69" s="9">
        <v>8.2673751357800002E-2</v>
      </c>
      <c r="Y69" s="9">
        <v>8.1243735123200003E-2</v>
      </c>
      <c r="Z69" s="9">
        <v>7.9643320136000006E-2</v>
      </c>
      <c r="AA69" s="13"/>
    </row>
    <row r="70" spans="1:27">
      <c r="AA70" s="13"/>
    </row>
    <row r="71" spans="1:27" s="7" customFormat="1">
      <c r="A71" s="6" t="s">
        <v>17</v>
      </c>
      <c r="AA71" s="17"/>
    </row>
    <row r="72" spans="1:27">
      <c r="AA72" s="13"/>
    </row>
    <row r="73" spans="1:27">
      <c r="A73" t="s">
        <v>6</v>
      </c>
      <c r="C73" s="5">
        <v>0</v>
      </c>
      <c r="D73" s="5">
        <v>1</v>
      </c>
      <c r="E73" s="5">
        <v>2</v>
      </c>
      <c r="F73" s="5">
        <v>3</v>
      </c>
      <c r="G73" s="5">
        <v>4</v>
      </c>
      <c r="H73" s="5">
        <v>5</v>
      </c>
      <c r="I73" s="5">
        <v>6</v>
      </c>
      <c r="J73" s="5">
        <v>7</v>
      </c>
      <c r="K73" s="5">
        <v>8</v>
      </c>
      <c r="L73" s="5">
        <v>9</v>
      </c>
      <c r="M73" s="5">
        <v>10</v>
      </c>
      <c r="N73" s="5">
        <v>11</v>
      </c>
      <c r="O73" s="5">
        <v>12</v>
      </c>
      <c r="P73" s="5">
        <v>13</v>
      </c>
      <c r="Q73" s="5">
        <v>14</v>
      </c>
      <c r="R73" s="5">
        <v>15</v>
      </c>
      <c r="S73" s="5">
        <v>16</v>
      </c>
      <c r="T73" s="5">
        <v>17</v>
      </c>
      <c r="U73" s="5">
        <v>18</v>
      </c>
      <c r="V73" s="5">
        <v>19</v>
      </c>
      <c r="W73" s="5">
        <v>20</v>
      </c>
      <c r="X73" s="5">
        <v>21</v>
      </c>
      <c r="Y73" s="5">
        <v>22</v>
      </c>
      <c r="Z73" s="5">
        <v>23</v>
      </c>
      <c r="AA73" s="13"/>
    </row>
    <row r="74" spans="1:27">
      <c r="B74" t="s">
        <v>7</v>
      </c>
      <c r="C74" s="9">
        <v>9.0765605475799996E-2</v>
      </c>
      <c r="D74" s="9">
        <v>8.8675788133199998E-2</v>
      </c>
      <c r="E74" s="9">
        <v>8.6628353455400001E-2</v>
      </c>
      <c r="F74" s="9">
        <v>8.5119954207200005E-2</v>
      </c>
      <c r="G74" s="9">
        <v>8.6096312859499993E-2</v>
      </c>
      <c r="H74" s="9">
        <v>8.6241780150000003E-2</v>
      </c>
      <c r="I74" s="9">
        <v>9.2135339112699999E-2</v>
      </c>
      <c r="J74" s="9">
        <v>0.112881471611</v>
      </c>
      <c r="K74" s="9">
        <v>0.12875657533500001</v>
      </c>
      <c r="L74" s="9">
        <v>0.15064838200799999</v>
      </c>
      <c r="M74" s="9">
        <v>0.153911756106</v>
      </c>
      <c r="N74" s="9">
        <v>0.15680467618499999</v>
      </c>
      <c r="O74" s="9">
        <v>0.15735565694100001</v>
      </c>
      <c r="P74" s="9">
        <v>0.155468461122</v>
      </c>
      <c r="Q74" s="9">
        <v>0.155370087465</v>
      </c>
      <c r="R74" s="9">
        <v>0.15276198212</v>
      </c>
      <c r="S74" s="9">
        <v>0.147841709258</v>
      </c>
      <c r="T74" s="9">
        <v>0.136775946363</v>
      </c>
      <c r="U74" s="9">
        <v>0.121642854733</v>
      </c>
      <c r="V74" s="9">
        <v>0.113064594852</v>
      </c>
      <c r="W74" s="9">
        <v>0.102474614339</v>
      </c>
      <c r="X74" s="9">
        <v>9.6991557215600002E-2</v>
      </c>
      <c r="Y74" s="9">
        <v>9.4097867115799996E-2</v>
      </c>
      <c r="Z74" s="9">
        <v>9.07426366496E-2</v>
      </c>
      <c r="AA74" s="13"/>
    </row>
    <row r="75" spans="1:27">
      <c r="B75" t="s">
        <v>8</v>
      </c>
      <c r="C75" s="9">
        <v>9.2803800560799996E-2</v>
      </c>
      <c r="D75" s="9">
        <v>9.0405379128099997E-2</v>
      </c>
      <c r="E75" s="9">
        <v>8.8176967871500006E-2</v>
      </c>
      <c r="F75" s="9">
        <v>8.73103634106E-2</v>
      </c>
      <c r="G75" s="9">
        <v>8.7474021003000002E-2</v>
      </c>
      <c r="H75" s="9">
        <v>8.6927295532699997E-2</v>
      </c>
      <c r="I75" s="9">
        <v>9.2197233239699999E-2</v>
      </c>
      <c r="J75" s="9">
        <v>0.110803200458</v>
      </c>
      <c r="K75" s="9">
        <v>0.12816267285300001</v>
      </c>
      <c r="L75" s="9">
        <v>0.15269257378699999</v>
      </c>
      <c r="M75" s="9">
        <v>0.158267817162</v>
      </c>
      <c r="N75" s="9">
        <v>0.16107513555700001</v>
      </c>
      <c r="O75" s="9">
        <v>0.16189168041499999</v>
      </c>
      <c r="P75" s="9">
        <v>0.15944109529299999</v>
      </c>
      <c r="Q75" s="9">
        <v>0.15646861130299999</v>
      </c>
      <c r="R75" s="9">
        <v>0.154561943403</v>
      </c>
      <c r="S75" s="9">
        <v>0.148342099437</v>
      </c>
      <c r="T75" s="9">
        <v>0.13870235045099999</v>
      </c>
      <c r="U75" s="9">
        <v>0.124061287784</v>
      </c>
      <c r="V75" s="9">
        <v>0.115010244204</v>
      </c>
      <c r="W75" s="9">
        <v>0.103810236163</v>
      </c>
      <c r="X75" s="9">
        <v>9.7953875889200001E-2</v>
      </c>
      <c r="Y75" s="9">
        <v>9.5052161522799994E-2</v>
      </c>
      <c r="Z75" s="9">
        <v>9.2987401544399995E-2</v>
      </c>
      <c r="AA75" s="13"/>
    </row>
    <row r="76" spans="1:27">
      <c r="B76" t="s">
        <v>9</v>
      </c>
      <c r="C76" s="9">
        <v>9.2691131184499995E-2</v>
      </c>
      <c r="D76" s="9">
        <v>9.0622078986799998E-2</v>
      </c>
      <c r="E76" s="9">
        <v>8.8675605908500002E-2</v>
      </c>
      <c r="F76" s="9">
        <v>8.7818152099100003E-2</v>
      </c>
      <c r="G76" s="9">
        <v>8.7548196180799995E-2</v>
      </c>
      <c r="H76" s="9">
        <v>8.8221962510999993E-2</v>
      </c>
      <c r="I76" s="9">
        <v>9.4897291353399998E-2</v>
      </c>
      <c r="J76" s="9">
        <v>0.114672497853</v>
      </c>
      <c r="K76" s="9">
        <v>0.130135222272</v>
      </c>
      <c r="L76" s="9">
        <v>0.15810159293600001</v>
      </c>
      <c r="M76" s="9">
        <v>0.16237866363</v>
      </c>
      <c r="N76" s="9">
        <v>0.16496124038000001</v>
      </c>
      <c r="O76" s="9">
        <v>0.16572330347100001</v>
      </c>
      <c r="P76" s="9">
        <v>0.16139168542900001</v>
      </c>
      <c r="Q76" s="9">
        <v>0.159686110411</v>
      </c>
      <c r="R76" s="9">
        <v>0.15844362069699999</v>
      </c>
      <c r="S76" s="9">
        <v>0.15189726483400001</v>
      </c>
      <c r="T76" s="9">
        <v>0.141791129677</v>
      </c>
      <c r="U76" s="9">
        <v>0.125909246808</v>
      </c>
      <c r="V76" s="9">
        <v>0.116876641536</v>
      </c>
      <c r="W76" s="9">
        <v>0.107046651124</v>
      </c>
      <c r="X76" s="9">
        <v>0.101582134076</v>
      </c>
      <c r="Y76" s="9">
        <v>9.8380216412399996E-2</v>
      </c>
      <c r="Z76" s="9">
        <v>9.5319195192799994E-2</v>
      </c>
      <c r="AA76" s="13"/>
    </row>
    <row r="77" spans="1:27">
      <c r="B77" t="s">
        <v>10</v>
      </c>
      <c r="C77" s="9">
        <v>9.5299841846000002E-2</v>
      </c>
      <c r="D77" s="9">
        <v>9.2259839617599995E-2</v>
      </c>
      <c r="E77" s="9">
        <v>9.0565780720000003E-2</v>
      </c>
      <c r="F77" s="9">
        <v>8.9567694020300001E-2</v>
      </c>
      <c r="G77" s="9">
        <v>9.0446015965000001E-2</v>
      </c>
      <c r="H77" s="9">
        <v>9.1711791015000002E-2</v>
      </c>
      <c r="I77" s="9">
        <v>9.82687525777E-2</v>
      </c>
      <c r="J77" s="9">
        <v>0.117218400573</v>
      </c>
      <c r="K77" s="9">
        <v>0.13147136129600001</v>
      </c>
      <c r="L77" s="9">
        <v>0.15533606818599999</v>
      </c>
      <c r="M77" s="9">
        <v>0.16075201855900001</v>
      </c>
      <c r="N77" s="9">
        <v>0.16233018128000001</v>
      </c>
      <c r="O77" s="9">
        <v>0.16338806413699999</v>
      </c>
      <c r="P77" s="9">
        <v>0.16092181182400001</v>
      </c>
      <c r="Q77" s="9">
        <v>0.15808377746400001</v>
      </c>
      <c r="R77" s="9">
        <v>0.15522295066299999</v>
      </c>
      <c r="S77" s="9">
        <v>0.152804413399</v>
      </c>
      <c r="T77" s="9">
        <v>0.14028280260000001</v>
      </c>
      <c r="U77" s="9">
        <v>0.12704059898100001</v>
      </c>
      <c r="V77" s="9">
        <v>0.11786974108499999</v>
      </c>
      <c r="W77" s="9">
        <v>0.108518042116</v>
      </c>
      <c r="X77" s="9">
        <v>0.102456799539</v>
      </c>
      <c r="Y77" s="9">
        <v>9.7357144519400002E-2</v>
      </c>
      <c r="Z77" s="9">
        <v>9.4477791690700003E-2</v>
      </c>
      <c r="AA77" s="18"/>
    </row>
    <row r="78" spans="1:27">
      <c r="B78" t="s">
        <v>11</v>
      </c>
      <c r="C78" s="9">
        <v>9.1615529333900006E-2</v>
      </c>
      <c r="D78" s="9">
        <v>8.9761795342699999E-2</v>
      </c>
      <c r="E78" s="9">
        <v>8.7942830014799994E-2</v>
      </c>
      <c r="F78" s="9">
        <v>8.7134717519499999E-2</v>
      </c>
      <c r="G78" s="9">
        <v>8.6799182741299996E-2</v>
      </c>
      <c r="H78" s="9">
        <v>8.7259650427100002E-2</v>
      </c>
      <c r="I78" s="9">
        <v>9.2520975321200002E-2</v>
      </c>
      <c r="J78" s="9">
        <v>0.109638847188</v>
      </c>
      <c r="K78" s="9">
        <v>0.12755157931</v>
      </c>
      <c r="L78" s="9">
        <v>0.15490959290600001</v>
      </c>
      <c r="M78" s="9">
        <v>0.161051807524</v>
      </c>
      <c r="N78" s="9">
        <v>0.163546589839</v>
      </c>
      <c r="O78" s="9">
        <v>0.163387767121</v>
      </c>
      <c r="P78" s="9">
        <v>0.160015478302</v>
      </c>
      <c r="Q78" s="9">
        <v>0.157366864562</v>
      </c>
      <c r="R78" s="9">
        <v>0.15657350252400001</v>
      </c>
      <c r="S78" s="9">
        <v>0.153402479107</v>
      </c>
      <c r="T78" s="9">
        <v>0.143609647132</v>
      </c>
      <c r="U78" s="9">
        <v>0.128746946467</v>
      </c>
      <c r="V78" s="9">
        <v>0.119268950932</v>
      </c>
      <c r="W78" s="9">
        <v>0.107008372492</v>
      </c>
      <c r="X78" s="9">
        <v>0.100240652365</v>
      </c>
      <c r="Y78" s="9">
        <v>9.6159541914599994E-2</v>
      </c>
      <c r="Z78" s="9">
        <v>9.2745068401799996E-2</v>
      </c>
      <c r="AA78" s="13"/>
    </row>
    <row r="79" spans="1:27">
      <c r="AA79" s="13"/>
    </row>
    <row r="80" spans="1:27">
      <c r="A80" t="s">
        <v>12</v>
      </c>
      <c r="C80" s="5">
        <v>0</v>
      </c>
      <c r="D80" s="5">
        <v>1</v>
      </c>
      <c r="E80" s="5">
        <v>2</v>
      </c>
      <c r="F80" s="5">
        <v>3</v>
      </c>
      <c r="G80" s="5">
        <v>4</v>
      </c>
      <c r="H80" s="5">
        <v>5</v>
      </c>
      <c r="I80" s="5">
        <v>6</v>
      </c>
      <c r="J80" s="5">
        <v>7</v>
      </c>
      <c r="K80" s="5">
        <v>8</v>
      </c>
      <c r="L80" s="5">
        <v>9</v>
      </c>
      <c r="M80" s="5">
        <v>10</v>
      </c>
      <c r="N80" s="5">
        <v>11</v>
      </c>
      <c r="O80" s="5">
        <v>12</v>
      </c>
      <c r="P80" s="5">
        <v>13</v>
      </c>
      <c r="Q80" s="5">
        <v>14</v>
      </c>
      <c r="R80" s="5">
        <v>15</v>
      </c>
      <c r="S80" s="5">
        <v>16</v>
      </c>
      <c r="T80" s="5">
        <v>17</v>
      </c>
      <c r="U80" s="5">
        <v>18</v>
      </c>
      <c r="V80" s="5">
        <v>19</v>
      </c>
      <c r="W80" s="5">
        <v>20</v>
      </c>
      <c r="X80" s="5">
        <v>21</v>
      </c>
      <c r="Y80" s="5">
        <v>22</v>
      </c>
      <c r="Z80" s="5">
        <v>23</v>
      </c>
      <c r="AA80" s="13"/>
    </row>
    <row r="81" spans="1:27">
      <c r="B81" t="s">
        <v>7</v>
      </c>
      <c r="C81" s="9">
        <v>8.7997563929299999E-2</v>
      </c>
      <c r="D81" s="9">
        <v>8.6613636538600006E-2</v>
      </c>
      <c r="E81" s="9">
        <v>8.5233222112199997E-2</v>
      </c>
      <c r="F81" s="9">
        <v>8.3802630767200001E-2</v>
      </c>
      <c r="G81" s="9">
        <v>8.3684776743399997E-2</v>
      </c>
      <c r="H81" s="9">
        <v>8.4638408261299994E-2</v>
      </c>
      <c r="I81" s="9">
        <v>9.4461407232900002E-2</v>
      </c>
      <c r="J81" s="9">
        <v>9.9704014442600006E-2</v>
      </c>
      <c r="K81" s="9">
        <v>0.104172020547</v>
      </c>
      <c r="L81" s="9">
        <v>0.11030812163000001</v>
      </c>
      <c r="M81" s="9">
        <v>0.114614936153</v>
      </c>
      <c r="N81" s="9">
        <v>0.11462098947300001</v>
      </c>
      <c r="O81" s="9">
        <v>0.11679963822</v>
      </c>
      <c r="P81" s="9">
        <v>0.11141096830900001</v>
      </c>
      <c r="Q81" s="9">
        <v>0.10661561253100001</v>
      </c>
      <c r="R81" s="9">
        <v>0.105323441911</v>
      </c>
      <c r="S81" s="9">
        <v>0.101933347801</v>
      </c>
      <c r="T81" s="9">
        <v>9.8319587647099999E-2</v>
      </c>
      <c r="U81" s="9">
        <v>9.68929363022E-2</v>
      </c>
      <c r="V81" s="9">
        <v>9.6615015386200001E-2</v>
      </c>
      <c r="W81" s="9">
        <v>9.1582038384800002E-2</v>
      </c>
      <c r="X81" s="9">
        <v>9.0620748868499995E-2</v>
      </c>
      <c r="Y81" s="9">
        <v>8.8934817503599994E-2</v>
      </c>
      <c r="Z81" s="9">
        <v>8.6834777302399996E-2</v>
      </c>
      <c r="AA81" s="13"/>
    </row>
    <row r="82" spans="1:27">
      <c r="B82" t="s">
        <v>8</v>
      </c>
      <c r="C82" s="9">
        <v>9.0309511613899995E-2</v>
      </c>
      <c r="D82" s="9">
        <v>8.8632500612099999E-2</v>
      </c>
      <c r="E82" s="9">
        <v>8.6744886043399999E-2</v>
      </c>
      <c r="F82" s="9">
        <v>8.6211752603399999E-2</v>
      </c>
      <c r="G82" s="9">
        <v>8.5570964913799993E-2</v>
      </c>
      <c r="H82" s="9">
        <v>8.5773774226899996E-2</v>
      </c>
      <c r="I82" s="9">
        <v>9.5610400190500003E-2</v>
      </c>
      <c r="J82" s="9">
        <v>0.100524004709</v>
      </c>
      <c r="K82" s="9">
        <v>0.109126730963</v>
      </c>
      <c r="L82" s="9">
        <v>0.115976846611</v>
      </c>
      <c r="M82" s="9">
        <v>0.119469194833</v>
      </c>
      <c r="N82" s="9">
        <v>0.11945614573299999</v>
      </c>
      <c r="O82" s="9">
        <v>0.11933848676</v>
      </c>
      <c r="P82" s="9">
        <v>0.115187781411</v>
      </c>
      <c r="Q82" s="9">
        <v>0.111002299387</v>
      </c>
      <c r="R82" s="9">
        <v>0.109478607029</v>
      </c>
      <c r="S82" s="9">
        <v>0.10633819753400001</v>
      </c>
      <c r="T82" s="9">
        <v>0.10312267107</v>
      </c>
      <c r="U82" s="9">
        <v>0.101960874297</v>
      </c>
      <c r="V82" s="9">
        <v>9.9753067148599994E-2</v>
      </c>
      <c r="W82" s="9">
        <v>9.5014384666500001E-2</v>
      </c>
      <c r="X82" s="9">
        <v>9.1431987819200006E-2</v>
      </c>
      <c r="Y82" s="9">
        <v>9.1745530522900007E-2</v>
      </c>
      <c r="Z82" s="9">
        <v>8.9332459926699997E-2</v>
      </c>
      <c r="AA82" s="13"/>
    </row>
    <row r="83" spans="1:27">
      <c r="B83" t="s">
        <v>9</v>
      </c>
      <c r="C83" s="9">
        <v>9.1868744829300006E-2</v>
      </c>
      <c r="D83" s="9">
        <v>8.9862269612699996E-2</v>
      </c>
      <c r="E83" s="9">
        <v>8.7862991817899999E-2</v>
      </c>
      <c r="F83" s="9">
        <v>8.7964898326800003E-2</v>
      </c>
      <c r="G83" s="9">
        <v>8.7300446130500003E-2</v>
      </c>
      <c r="H83" s="9">
        <v>8.6983929722100006E-2</v>
      </c>
      <c r="I83" s="9">
        <v>9.3111110166199995E-2</v>
      </c>
      <c r="J83" s="9">
        <v>0.10427560016</v>
      </c>
      <c r="K83" s="9">
        <v>0.109642918275</v>
      </c>
      <c r="L83" s="9">
        <v>0.118023792539</v>
      </c>
      <c r="M83" s="9">
        <v>0.120584333966</v>
      </c>
      <c r="N83" s="9">
        <v>0.1217998194</v>
      </c>
      <c r="O83" s="9">
        <v>0.121221391781</v>
      </c>
      <c r="P83" s="9">
        <v>0.11686037289499999</v>
      </c>
      <c r="Q83" s="9">
        <v>0.11361059516700001</v>
      </c>
      <c r="R83" s="9">
        <v>0.11191567079500001</v>
      </c>
      <c r="S83" s="9">
        <v>0.10925167018699999</v>
      </c>
      <c r="T83" s="9">
        <v>0.105275122217</v>
      </c>
      <c r="U83" s="9">
        <v>0.102869783687</v>
      </c>
      <c r="V83" s="9">
        <v>0.10084642527899999</v>
      </c>
      <c r="W83" s="9">
        <v>9.6326327185199997E-2</v>
      </c>
      <c r="X83" s="9">
        <v>9.4876618346599995E-2</v>
      </c>
      <c r="Y83" s="9">
        <v>9.2532067997000006E-2</v>
      </c>
      <c r="Z83" s="9">
        <v>9.1407370117099998E-2</v>
      </c>
      <c r="AA83" s="13"/>
    </row>
    <row r="84" spans="1:27">
      <c r="B84" t="s">
        <v>10</v>
      </c>
      <c r="C84" s="9">
        <v>9.3279697888000002E-2</v>
      </c>
      <c r="D84" s="9">
        <v>9.1345120100499999E-2</v>
      </c>
      <c r="E84" s="9">
        <v>8.9457122217400001E-2</v>
      </c>
      <c r="F84" s="9">
        <v>8.9292270960699999E-2</v>
      </c>
      <c r="G84" s="9">
        <v>8.8294475988299995E-2</v>
      </c>
      <c r="H84" s="9">
        <v>8.9361372492000005E-2</v>
      </c>
      <c r="I84" s="9">
        <v>9.8934431305600007E-2</v>
      </c>
      <c r="J84" s="9">
        <v>0.104948558112</v>
      </c>
      <c r="K84" s="9">
        <v>0.11178999895699999</v>
      </c>
      <c r="L84" s="9">
        <v>0.118602593292</v>
      </c>
      <c r="M84" s="9">
        <v>0.120345069707</v>
      </c>
      <c r="N84" s="9">
        <v>0.121745546062</v>
      </c>
      <c r="O84" s="9">
        <v>0.121399528267</v>
      </c>
      <c r="P84" s="9">
        <v>0.11692607029300001</v>
      </c>
      <c r="Q84" s="9">
        <v>0.111588942458</v>
      </c>
      <c r="R84" s="9">
        <v>0.112686364494</v>
      </c>
      <c r="S84" s="9">
        <v>0.10849850390100001</v>
      </c>
      <c r="T84" s="9">
        <v>0.104631119131</v>
      </c>
      <c r="U84" s="9">
        <v>0.10424854292500001</v>
      </c>
      <c r="V84" s="9">
        <v>0.103165427342</v>
      </c>
      <c r="W84" s="9">
        <v>9.9954810095100002E-2</v>
      </c>
      <c r="X84" s="9">
        <v>9.5890763088500003E-2</v>
      </c>
      <c r="Y84" s="9">
        <v>9.3787839546700003E-2</v>
      </c>
      <c r="Z84" s="9">
        <v>9.2000198894000004E-2</v>
      </c>
      <c r="AA84" s="13"/>
    </row>
    <row r="85" spans="1:27">
      <c r="B85" t="s">
        <v>11</v>
      </c>
      <c r="C85" s="9">
        <v>9.1121402599199999E-2</v>
      </c>
      <c r="D85" s="9">
        <v>8.8756247667800006E-2</v>
      </c>
      <c r="E85" s="9">
        <v>8.7238066921500004E-2</v>
      </c>
      <c r="F85" s="9">
        <v>8.5948542565800007E-2</v>
      </c>
      <c r="G85" s="9">
        <v>8.6468074268199996E-2</v>
      </c>
      <c r="H85" s="9">
        <v>8.6447385636400004E-2</v>
      </c>
      <c r="I85" s="9">
        <v>9.2757648716999999E-2</v>
      </c>
      <c r="J85" s="9">
        <v>0.1019337117</v>
      </c>
      <c r="K85" s="9">
        <v>0.10752337395</v>
      </c>
      <c r="L85" s="9">
        <v>0.114278908756</v>
      </c>
      <c r="M85" s="9">
        <v>0.11591801974800001</v>
      </c>
      <c r="N85" s="9">
        <v>0.116550517645</v>
      </c>
      <c r="O85" s="9">
        <v>0.116267095298</v>
      </c>
      <c r="P85" s="9">
        <v>0.112153510704</v>
      </c>
      <c r="Q85" s="9">
        <v>0.108405198403</v>
      </c>
      <c r="R85" s="9">
        <v>0.10620858549999999</v>
      </c>
      <c r="S85" s="9">
        <v>0.104256501212</v>
      </c>
      <c r="T85" s="9">
        <v>0.103505083872</v>
      </c>
      <c r="U85" s="9">
        <v>0.102151012535</v>
      </c>
      <c r="V85" s="9">
        <v>0.101853784165</v>
      </c>
      <c r="W85" s="9">
        <v>9.69741469178E-2</v>
      </c>
      <c r="X85" s="9">
        <v>9.3771902289899997E-2</v>
      </c>
      <c r="Y85" s="9">
        <v>9.1650609416300002E-2</v>
      </c>
      <c r="Z85" s="9">
        <v>8.8987213651200006E-2</v>
      </c>
      <c r="AA85" s="13"/>
    </row>
    <row r="86" spans="1:27">
      <c r="AA86" s="13"/>
    </row>
    <row r="87" spans="1:27" s="7" customFormat="1">
      <c r="A87" s="6" t="s">
        <v>18</v>
      </c>
      <c r="AA87" s="17"/>
    </row>
    <row r="88" spans="1:27">
      <c r="AA88" s="13"/>
    </row>
    <row r="89" spans="1:27">
      <c r="A89" t="s">
        <v>6</v>
      </c>
      <c r="C89" s="5">
        <v>0</v>
      </c>
      <c r="D89" s="5">
        <v>1</v>
      </c>
      <c r="E89" s="5">
        <v>2</v>
      </c>
      <c r="F89" s="5">
        <v>3</v>
      </c>
      <c r="G89" s="5">
        <v>4</v>
      </c>
      <c r="H89" s="5">
        <v>5</v>
      </c>
      <c r="I89" s="5">
        <v>6</v>
      </c>
      <c r="J89" s="5">
        <v>7</v>
      </c>
      <c r="K89" s="5">
        <v>8</v>
      </c>
      <c r="L89" s="5">
        <v>9</v>
      </c>
      <c r="M89" s="5">
        <v>10</v>
      </c>
      <c r="N89" s="5">
        <v>11</v>
      </c>
      <c r="O89" s="5">
        <v>12</v>
      </c>
      <c r="P89" s="5">
        <v>13</v>
      </c>
      <c r="Q89" s="5">
        <v>14</v>
      </c>
      <c r="R89" s="5">
        <v>15</v>
      </c>
      <c r="S89" s="5">
        <v>16</v>
      </c>
      <c r="T89" s="5">
        <v>17</v>
      </c>
      <c r="U89" s="5">
        <v>18</v>
      </c>
      <c r="V89" s="5">
        <v>19</v>
      </c>
      <c r="W89" s="5">
        <v>20</v>
      </c>
      <c r="X89" s="5">
        <v>21</v>
      </c>
      <c r="Y89" s="5">
        <v>22</v>
      </c>
      <c r="Z89" s="5">
        <v>23</v>
      </c>
      <c r="AA89" s="13"/>
    </row>
    <row r="90" spans="1:27">
      <c r="B90" t="s">
        <v>7</v>
      </c>
      <c r="C90" s="9">
        <v>9.9033234236399995E-2</v>
      </c>
      <c r="D90" s="9">
        <v>9.85115697421E-2</v>
      </c>
      <c r="E90" s="9">
        <v>9.7958306259700006E-2</v>
      </c>
      <c r="F90" s="9">
        <v>9.4213167136100007E-2</v>
      </c>
      <c r="G90" s="9">
        <v>9.4488861125750001E-2</v>
      </c>
      <c r="H90" s="9">
        <v>0.100540770534</v>
      </c>
      <c r="I90" s="9">
        <v>0.11189114504434999</v>
      </c>
      <c r="J90" s="9">
        <v>0.12328131440099999</v>
      </c>
      <c r="K90" s="9">
        <v>0.13143255454200001</v>
      </c>
      <c r="L90" s="9">
        <v>0.13905647985</v>
      </c>
      <c r="M90" s="9">
        <v>0.1448672396955</v>
      </c>
      <c r="N90" s="9">
        <v>0.14590122200450001</v>
      </c>
      <c r="O90" s="9">
        <v>0.1397998893545</v>
      </c>
      <c r="P90" s="9">
        <v>0.14385266713149999</v>
      </c>
      <c r="Q90" s="9">
        <v>0.13884273972200001</v>
      </c>
      <c r="R90" s="9">
        <v>0.13741029162349999</v>
      </c>
      <c r="S90" s="9">
        <v>0.128407366336</v>
      </c>
      <c r="T90" s="9">
        <v>0.1220775098735</v>
      </c>
      <c r="U90" s="9">
        <v>0.1154324375985</v>
      </c>
      <c r="V90" s="9">
        <v>0.11290517905149999</v>
      </c>
      <c r="W90" s="9">
        <v>0.109871071998</v>
      </c>
      <c r="X90" s="9">
        <v>0.1044664315733</v>
      </c>
      <c r="Y90" s="9">
        <v>0.10387609659790001</v>
      </c>
      <c r="Z90" s="9">
        <v>0.10401100660529999</v>
      </c>
      <c r="AA90" s="13"/>
    </row>
    <row r="91" spans="1:27">
      <c r="B91" t="s">
        <v>8</v>
      </c>
      <c r="C91" s="9">
        <v>0.1011039141624</v>
      </c>
      <c r="D91" s="9">
        <v>9.9975227880549994E-2</v>
      </c>
      <c r="E91" s="9">
        <v>9.9898179390250003E-2</v>
      </c>
      <c r="F91" s="9">
        <v>9.4793451055800004E-2</v>
      </c>
      <c r="G91" s="9">
        <v>9.2794093816449999E-2</v>
      </c>
      <c r="H91" s="9">
        <v>9.9010902129850004E-2</v>
      </c>
      <c r="I91" s="9">
        <v>0.11011542780935001</v>
      </c>
      <c r="J91" s="9">
        <v>0.12043125738499999</v>
      </c>
      <c r="K91" s="9">
        <v>0.13027988351450001</v>
      </c>
      <c r="L91" s="9">
        <v>0.13928629738999998</v>
      </c>
      <c r="M91" s="9">
        <v>0.1484182608255</v>
      </c>
      <c r="N91" s="9">
        <v>0.14782420752300002</v>
      </c>
      <c r="O91" s="9">
        <v>0.14413447619199998</v>
      </c>
      <c r="P91" s="9">
        <v>0.14774450714199999</v>
      </c>
      <c r="Q91" s="9">
        <v>0.14059435270100001</v>
      </c>
      <c r="R91" s="9">
        <v>0.13747580512750002</v>
      </c>
      <c r="S91" s="9">
        <v>0.1284266504655</v>
      </c>
      <c r="T91" s="9">
        <v>0.12322525257149999</v>
      </c>
      <c r="U91" s="9">
        <v>0.1156713575535</v>
      </c>
      <c r="V91" s="9">
        <v>0.11145519231449999</v>
      </c>
      <c r="W91" s="9">
        <v>0.10702441573150001</v>
      </c>
      <c r="X91" s="9">
        <v>0.1000158084806</v>
      </c>
      <c r="Y91" s="9">
        <v>0.1048626319449</v>
      </c>
      <c r="Z91" s="9">
        <v>0.1035584608217</v>
      </c>
      <c r="AA91" s="13"/>
    </row>
    <row r="92" spans="1:27">
      <c r="B92" t="s">
        <v>9</v>
      </c>
      <c r="C92" s="9">
        <v>0.10246474037875</v>
      </c>
      <c r="D92" s="9">
        <v>0.10143119266139999</v>
      </c>
      <c r="E92" s="9">
        <v>9.9170109284750008E-2</v>
      </c>
      <c r="F92" s="9">
        <v>9.5732357887050007E-2</v>
      </c>
      <c r="G92" s="9">
        <v>9.5396665647900003E-2</v>
      </c>
      <c r="H92" s="9">
        <v>0.1018346642165</v>
      </c>
      <c r="I92" s="9">
        <v>0.1123494743922</v>
      </c>
      <c r="J92" s="9">
        <v>0.123840694566</v>
      </c>
      <c r="K92" s="9">
        <v>0.13131278887100001</v>
      </c>
      <c r="L92" s="9">
        <v>0.14279946481049999</v>
      </c>
      <c r="M92" s="9">
        <v>0.14965249001050002</v>
      </c>
      <c r="N92" s="9">
        <v>0.15007247884700001</v>
      </c>
      <c r="O92" s="9">
        <v>0.14679076096100002</v>
      </c>
      <c r="P92" s="9">
        <v>0.151047703373</v>
      </c>
      <c r="Q92" s="9">
        <v>0.14997859967499999</v>
      </c>
      <c r="R92" s="9">
        <v>0.14200264190950002</v>
      </c>
      <c r="S92" s="9">
        <v>0.1317016535395</v>
      </c>
      <c r="T92" s="9">
        <v>0.12548283829599999</v>
      </c>
      <c r="U92" s="9">
        <v>0.115935064298</v>
      </c>
      <c r="V92" s="9">
        <v>0.11515703960099999</v>
      </c>
      <c r="W92" s="9">
        <v>0.11080416987200001</v>
      </c>
      <c r="X92" s="9">
        <v>0.1070931705345</v>
      </c>
      <c r="Y92" s="9">
        <v>0.10729206092720001</v>
      </c>
      <c r="Z92" s="9">
        <v>0.1056664452694</v>
      </c>
      <c r="AA92" s="13"/>
    </row>
    <row r="93" spans="1:27">
      <c r="B93" t="s">
        <v>10</v>
      </c>
      <c r="C93" s="9">
        <v>0.1013158468075</v>
      </c>
      <c r="D93" s="9">
        <v>9.9210379142299993E-2</v>
      </c>
      <c r="E93" s="9">
        <v>9.8436728673000004E-2</v>
      </c>
      <c r="F93" s="9">
        <v>9.5611705154650006E-2</v>
      </c>
      <c r="G93" s="9">
        <v>9.6447704525000011E-2</v>
      </c>
      <c r="H93" s="9">
        <v>0.10467355803100001</v>
      </c>
      <c r="I93" s="9">
        <v>0.11600479190134999</v>
      </c>
      <c r="J93" s="9">
        <v>0.12560021019199999</v>
      </c>
      <c r="K93" s="9">
        <v>0.13363921965600001</v>
      </c>
      <c r="L93" s="9">
        <v>0.14253985647699999</v>
      </c>
      <c r="M93" s="9">
        <v>0.14958683830649999</v>
      </c>
      <c r="N93" s="9">
        <v>0.14821138256650002</v>
      </c>
      <c r="O93" s="9">
        <v>0.14563631768649998</v>
      </c>
      <c r="P93" s="9">
        <v>0.14935606875750002</v>
      </c>
      <c r="Q93" s="9">
        <v>0.14217615670150002</v>
      </c>
      <c r="R93" s="9">
        <v>0.13824287383449999</v>
      </c>
      <c r="S93" s="9">
        <v>0.12973968641850001</v>
      </c>
      <c r="T93" s="9">
        <v>0.123944387756</v>
      </c>
      <c r="U93" s="9">
        <v>0.11807654399350001</v>
      </c>
      <c r="V93" s="9">
        <v>0.114433601348</v>
      </c>
      <c r="W93" s="9">
        <v>0.1104250030185</v>
      </c>
      <c r="X93" s="9">
        <v>0.10382552813699999</v>
      </c>
      <c r="Y93" s="9">
        <v>0.10251326137620001</v>
      </c>
      <c r="Z93" s="9">
        <v>0.10111113863985</v>
      </c>
      <c r="AA93" s="13"/>
    </row>
    <row r="94" spans="1:27">
      <c r="B94" t="s">
        <v>11</v>
      </c>
      <c r="C94" s="9">
        <v>9.9924403422950003E-2</v>
      </c>
      <c r="D94" s="9">
        <v>0.10001232110284999</v>
      </c>
      <c r="E94" s="9">
        <v>9.8154948087399996E-2</v>
      </c>
      <c r="F94" s="9">
        <v>9.7020656350250006E-2</v>
      </c>
      <c r="G94" s="9">
        <v>9.6053581102149996E-2</v>
      </c>
      <c r="H94" s="9">
        <v>9.4889594462050003E-2</v>
      </c>
      <c r="I94" s="9">
        <v>0.10544276929759999</v>
      </c>
      <c r="J94" s="9">
        <v>0.124102448226</v>
      </c>
      <c r="K94" s="9">
        <v>0.13186681577100001</v>
      </c>
      <c r="L94" s="9">
        <v>0.14755367506200001</v>
      </c>
      <c r="M94" s="9">
        <v>0.14578065812750002</v>
      </c>
      <c r="N94" s="9">
        <v>0.1498378795385</v>
      </c>
      <c r="O94" s="9">
        <v>0.14914094314999998</v>
      </c>
      <c r="P94" s="9">
        <v>0.144381147259</v>
      </c>
      <c r="Q94" s="9">
        <v>0.1474571900925</v>
      </c>
      <c r="R94" s="9">
        <v>0.14083322592649999</v>
      </c>
      <c r="S94" s="9">
        <v>0.13892931507450001</v>
      </c>
      <c r="T94" s="9">
        <v>0.12966896975299999</v>
      </c>
      <c r="U94" s="9">
        <v>0.1208536355615</v>
      </c>
      <c r="V94" s="9">
        <v>0.115216751181</v>
      </c>
      <c r="W94" s="9">
        <v>0.11054053021900001</v>
      </c>
      <c r="X94" s="9">
        <v>0.106328324194</v>
      </c>
      <c r="Y94" s="9">
        <v>0.1019957352143</v>
      </c>
      <c r="Z94" s="9">
        <v>0.1021862758549</v>
      </c>
      <c r="AA94" s="13"/>
    </row>
    <row r="95" spans="1:27">
      <c r="AA95" s="13"/>
    </row>
    <row r="96" spans="1:27">
      <c r="A96" t="s">
        <v>12</v>
      </c>
      <c r="C96" s="5">
        <v>0</v>
      </c>
      <c r="D96" s="5">
        <v>1</v>
      </c>
      <c r="E96" s="5">
        <v>2</v>
      </c>
      <c r="F96" s="5">
        <v>3</v>
      </c>
      <c r="G96" s="5">
        <v>4</v>
      </c>
      <c r="H96" s="5">
        <v>5</v>
      </c>
      <c r="I96" s="5">
        <v>6</v>
      </c>
      <c r="J96" s="5">
        <v>7</v>
      </c>
      <c r="K96" s="5">
        <v>8</v>
      </c>
      <c r="L96" s="5">
        <v>9</v>
      </c>
      <c r="M96" s="5">
        <v>10</v>
      </c>
      <c r="N96" s="5">
        <v>11</v>
      </c>
      <c r="O96" s="5">
        <v>12</v>
      </c>
      <c r="P96" s="5">
        <v>13</v>
      </c>
      <c r="Q96" s="5">
        <v>14</v>
      </c>
      <c r="R96" s="5">
        <v>15</v>
      </c>
      <c r="S96" s="5">
        <v>16</v>
      </c>
      <c r="T96" s="5">
        <v>17</v>
      </c>
      <c r="U96" s="5">
        <v>18</v>
      </c>
      <c r="V96" s="5">
        <v>19</v>
      </c>
      <c r="W96" s="5">
        <v>20</v>
      </c>
      <c r="X96" s="5">
        <v>21</v>
      </c>
      <c r="Y96" s="5">
        <v>22</v>
      </c>
      <c r="Z96" s="5">
        <v>23</v>
      </c>
      <c r="AA96" s="13"/>
    </row>
    <row r="97" spans="1:27">
      <c r="B97" t="s">
        <v>7</v>
      </c>
      <c r="C97" s="9">
        <v>9.2361127918849997E-2</v>
      </c>
      <c r="D97" s="9">
        <v>9.0989032165399997E-2</v>
      </c>
      <c r="E97" s="9">
        <v>9.2138774497499992E-2</v>
      </c>
      <c r="F97" s="9">
        <v>8.9377425674100008E-2</v>
      </c>
      <c r="G97" s="9">
        <v>8.9140162186850003E-2</v>
      </c>
      <c r="H97" s="9">
        <v>9.4458628340149994E-2</v>
      </c>
      <c r="I97" s="9">
        <v>0.10690971602195</v>
      </c>
      <c r="J97" s="9">
        <v>0.1098691167493</v>
      </c>
      <c r="K97" s="9">
        <v>0.109710571442</v>
      </c>
      <c r="L97" s="9">
        <v>0.110224559175</v>
      </c>
      <c r="M97" s="9">
        <v>0.117421584316</v>
      </c>
      <c r="N97" s="9">
        <v>0.116159474101</v>
      </c>
      <c r="O97" s="9">
        <v>0.1113069041505</v>
      </c>
      <c r="P97" s="9">
        <v>0.11503911765499999</v>
      </c>
      <c r="Q97" s="9">
        <v>0.10776098068850001</v>
      </c>
      <c r="R97" s="9">
        <v>0.103554558213</v>
      </c>
      <c r="S97" s="9">
        <v>9.509099858004999E-2</v>
      </c>
      <c r="T97" s="9">
        <v>9.2040620165000003E-2</v>
      </c>
      <c r="U97" s="9">
        <v>9.09080349269E-2</v>
      </c>
      <c r="V97" s="9">
        <v>9.0828489473550003E-2</v>
      </c>
      <c r="W97" s="9">
        <v>8.9369114317250004E-2</v>
      </c>
      <c r="X97" s="9">
        <v>8.9961176973500007E-2</v>
      </c>
      <c r="Y97" s="9">
        <v>9.1492604790749998E-2</v>
      </c>
      <c r="Z97" s="9">
        <v>9.3082268323549988E-2</v>
      </c>
      <c r="AA97" s="13"/>
    </row>
    <row r="98" spans="1:27">
      <c r="B98" t="s">
        <v>8</v>
      </c>
      <c r="C98" s="9">
        <v>9.272488167515E-2</v>
      </c>
      <c r="D98" s="9">
        <v>9.1178905728249993E-2</v>
      </c>
      <c r="E98" s="9">
        <v>9.1121952752300006E-2</v>
      </c>
      <c r="F98" s="9">
        <v>8.9432556479849989E-2</v>
      </c>
      <c r="G98" s="9">
        <v>8.8650253044449998E-2</v>
      </c>
      <c r="H98" s="9">
        <v>9.4452448372449996E-2</v>
      </c>
      <c r="I98" s="9">
        <v>0.10657468535625</v>
      </c>
      <c r="J98" s="9">
        <v>0.1098063540775</v>
      </c>
      <c r="K98" s="9">
        <v>0.112975522782</v>
      </c>
      <c r="L98" s="9">
        <v>0.11405730298699999</v>
      </c>
      <c r="M98" s="9">
        <v>0.1213517863735</v>
      </c>
      <c r="N98" s="9">
        <v>0.119712375404</v>
      </c>
      <c r="O98" s="9">
        <v>0.1153565291725</v>
      </c>
      <c r="P98" s="9">
        <v>0.11817890936850001</v>
      </c>
      <c r="Q98" s="9">
        <v>0.111410187376</v>
      </c>
      <c r="R98" s="9">
        <v>0.10581631233450001</v>
      </c>
      <c r="S98" s="9">
        <v>9.706873181020001E-2</v>
      </c>
      <c r="T98" s="9">
        <v>9.4422071102549993E-2</v>
      </c>
      <c r="U98" s="9">
        <v>9.2500240799850003E-2</v>
      </c>
      <c r="V98" s="9">
        <v>9.024417832645E-2</v>
      </c>
      <c r="W98" s="9">
        <v>8.7754243789700009E-2</v>
      </c>
      <c r="X98" s="9">
        <v>8.7665005323200013E-2</v>
      </c>
      <c r="Y98" s="9">
        <v>9.0609297223100002E-2</v>
      </c>
      <c r="Z98" s="9">
        <v>9.2009307283249991E-2</v>
      </c>
      <c r="AA98" s="13"/>
    </row>
    <row r="99" spans="1:27">
      <c r="B99" t="s">
        <v>9</v>
      </c>
      <c r="C99" s="9">
        <v>9.4556360502149994E-2</v>
      </c>
      <c r="D99" s="9">
        <v>9.2734526077900004E-2</v>
      </c>
      <c r="E99" s="9">
        <v>9.2528954602749999E-2</v>
      </c>
      <c r="F99" s="9">
        <v>9.0833465662100002E-2</v>
      </c>
      <c r="G99" s="9">
        <v>9.0469762392200004E-2</v>
      </c>
      <c r="H99" s="9">
        <v>9.5263561150049997E-2</v>
      </c>
      <c r="I99" s="9">
        <v>0.10504118229410001</v>
      </c>
      <c r="J99" s="9">
        <v>0.11022875708550001</v>
      </c>
      <c r="K99" s="9">
        <v>0.11304956692699999</v>
      </c>
      <c r="L99" s="9">
        <v>0.1140400536035</v>
      </c>
      <c r="M99" s="9">
        <v>0.1209790738655</v>
      </c>
      <c r="N99" s="9">
        <v>0.1208951287335</v>
      </c>
      <c r="O99" s="9">
        <v>0.116048330433</v>
      </c>
      <c r="P99" s="9">
        <v>0.11953836882799999</v>
      </c>
      <c r="Q99" s="9">
        <v>0.113498095721</v>
      </c>
      <c r="R99" s="9">
        <v>0.10739182125050001</v>
      </c>
      <c r="S99" s="9">
        <v>9.8703389278249995E-2</v>
      </c>
      <c r="T99" s="9">
        <v>9.4704197505400003E-2</v>
      </c>
      <c r="U99" s="9">
        <v>9.3686194303999992E-2</v>
      </c>
      <c r="V99" s="9">
        <v>9.1477912941349993E-2</v>
      </c>
      <c r="W99" s="9">
        <v>8.9582804342799999E-2</v>
      </c>
      <c r="X99" s="9">
        <v>9.0589139169300004E-2</v>
      </c>
      <c r="Y99" s="9">
        <v>9.1343076121150002E-2</v>
      </c>
      <c r="Z99" s="9">
        <v>9.3294369445699993E-2</v>
      </c>
      <c r="AA99" s="13"/>
    </row>
    <row r="100" spans="1:27">
      <c r="B100" t="s">
        <v>10</v>
      </c>
      <c r="C100" s="9">
        <v>9.6110908872949999E-2</v>
      </c>
      <c r="D100" s="9">
        <v>9.3987984540700009E-2</v>
      </c>
      <c r="E100" s="9">
        <v>9.3577838001249997E-2</v>
      </c>
      <c r="F100" s="9">
        <v>9.3081893274299998E-2</v>
      </c>
      <c r="G100" s="9">
        <v>9.1643542263649999E-2</v>
      </c>
      <c r="H100" s="9">
        <v>9.7635350859000006E-2</v>
      </c>
      <c r="I100" s="9">
        <v>0.1108694070688</v>
      </c>
      <c r="J100" s="9">
        <v>0.1134844692265</v>
      </c>
      <c r="K100" s="9">
        <v>0.11674280765</v>
      </c>
      <c r="L100" s="9">
        <v>0.116408564848</v>
      </c>
      <c r="M100" s="9">
        <v>0.12183580540450001</v>
      </c>
      <c r="N100" s="9">
        <v>0.1205004224535</v>
      </c>
      <c r="O100" s="9">
        <v>0.11667155227949999</v>
      </c>
      <c r="P100" s="9">
        <v>0.120388795903</v>
      </c>
      <c r="Q100" s="9">
        <v>0.112193007576</v>
      </c>
      <c r="R100" s="9">
        <v>0.10714720378750001</v>
      </c>
      <c r="S100" s="9">
        <v>9.7688532552400009E-2</v>
      </c>
      <c r="T100" s="9">
        <v>9.5041902240499992E-2</v>
      </c>
      <c r="U100" s="9">
        <v>9.5587615158250011E-2</v>
      </c>
      <c r="V100" s="9">
        <v>9.5957701357850006E-2</v>
      </c>
      <c r="W100" s="9">
        <v>9.4852020531949993E-2</v>
      </c>
      <c r="X100" s="9">
        <v>9.2177255011799991E-2</v>
      </c>
      <c r="Y100" s="9">
        <v>9.3928818464949992E-2</v>
      </c>
      <c r="Z100" s="9">
        <v>9.5463977075700007E-2</v>
      </c>
      <c r="AA100" s="13"/>
    </row>
    <row r="101" spans="1:27">
      <c r="B101" t="s">
        <v>11</v>
      </c>
      <c r="C101" s="9">
        <v>9.511848946394999E-2</v>
      </c>
      <c r="D101" s="9">
        <v>9.3200571982600011E-2</v>
      </c>
      <c r="E101" s="9">
        <v>9.2195385688700005E-2</v>
      </c>
      <c r="F101" s="9">
        <v>9.1999893907450003E-2</v>
      </c>
      <c r="G101" s="9">
        <v>9.0549662615650006E-2</v>
      </c>
      <c r="H101" s="9">
        <v>9.0589696570150008E-2</v>
      </c>
      <c r="I101" s="9">
        <v>0.10025783058400001</v>
      </c>
      <c r="J101" s="9">
        <v>0.11403797963000001</v>
      </c>
      <c r="K101" s="9">
        <v>0.11462154008799999</v>
      </c>
      <c r="L101" s="9">
        <v>0.11798773111499999</v>
      </c>
      <c r="M101" s="9">
        <v>0.11452428745150001</v>
      </c>
      <c r="N101" s="9">
        <v>0.118893014125</v>
      </c>
      <c r="O101" s="9">
        <v>0.1165151250105</v>
      </c>
      <c r="P101" s="9">
        <v>0.11116574950950001</v>
      </c>
      <c r="Q101" s="9">
        <v>0.1148359503925</v>
      </c>
      <c r="R101" s="9">
        <v>0.10585980898299999</v>
      </c>
      <c r="S101" s="9">
        <v>0.1020832899677</v>
      </c>
      <c r="T101" s="9">
        <v>9.7757816905649997E-2</v>
      </c>
      <c r="U101" s="9">
        <v>9.5520374442399997E-2</v>
      </c>
      <c r="V101" s="9">
        <v>9.5886338992600004E-2</v>
      </c>
      <c r="W101" s="9">
        <v>9.330834405845001E-2</v>
      </c>
      <c r="X101" s="9">
        <v>9.1346788035999993E-2</v>
      </c>
      <c r="Y101" s="9">
        <v>9.0688217648699998E-2</v>
      </c>
      <c r="Z101" s="9">
        <v>9.2387873430649997E-2</v>
      </c>
      <c r="AA101" s="13"/>
    </row>
    <row r="102" spans="1:27">
      <c r="AA102" s="13"/>
    </row>
    <row r="103" spans="1:27" s="7" customFormat="1">
      <c r="A103" s="6" t="s">
        <v>19</v>
      </c>
      <c r="AA103" s="17"/>
    </row>
    <row r="104" spans="1:27">
      <c r="AA104" s="13"/>
    </row>
    <row r="105" spans="1:27">
      <c r="A105" t="s">
        <v>6</v>
      </c>
      <c r="C105" s="5">
        <v>0</v>
      </c>
      <c r="D105" s="5">
        <v>1</v>
      </c>
      <c r="E105" s="5">
        <v>2</v>
      </c>
      <c r="F105" s="5">
        <v>3</v>
      </c>
      <c r="G105" s="5">
        <v>4</v>
      </c>
      <c r="H105" s="5">
        <v>5</v>
      </c>
      <c r="I105" s="5">
        <v>6</v>
      </c>
      <c r="J105" s="5">
        <v>7</v>
      </c>
      <c r="K105" s="5">
        <v>8</v>
      </c>
      <c r="L105" s="5">
        <v>9</v>
      </c>
      <c r="M105" s="5">
        <v>10</v>
      </c>
      <c r="N105" s="5">
        <v>11</v>
      </c>
      <c r="O105" s="5">
        <v>12</v>
      </c>
      <c r="P105" s="5">
        <v>13</v>
      </c>
      <c r="Q105" s="5">
        <v>14</v>
      </c>
      <c r="R105" s="5">
        <v>15</v>
      </c>
      <c r="S105" s="5">
        <v>16</v>
      </c>
      <c r="T105" s="5">
        <v>17</v>
      </c>
      <c r="U105" s="5">
        <v>18</v>
      </c>
      <c r="V105" s="5">
        <v>19</v>
      </c>
      <c r="W105" s="5">
        <v>20</v>
      </c>
      <c r="X105" s="5">
        <v>21</v>
      </c>
      <c r="Y105" s="5">
        <v>22</v>
      </c>
      <c r="Z105" s="5">
        <v>23</v>
      </c>
      <c r="AA105" s="13"/>
    </row>
    <row r="106" spans="1:27">
      <c r="B106" t="s">
        <v>7</v>
      </c>
      <c r="C106" s="9">
        <v>7.115631755500143E-2</v>
      </c>
      <c r="D106" s="9">
        <v>7.4841451909777285E-2</v>
      </c>
      <c r="E106" s="9">
        <v>7.8060329884335838E-2</v>
      </c>
      <c r="F106" s="9">
        <v>7.6606902735686155E-2</v>
      </c>
      <c r="G106" s="9">
        <v>7.5223403651414306E-2</v>
      </c>
      <c r="H106" s="9">
        <v>7.6301329383284655E-2</v>
      </c>
      <c r="I106" s="9">
        <v>8.3975922725806854E-2</v>
      </c>
      <c r="J106" s="9">
        <v>0.11004478116194535</v>
      </c>
      <c r="K106" s="9">
        <v>0.15664605101634027</v>
      </c>
      <c r="L106" s="9">
        <v>0.19023296991815783</v>
      </c>
      <c r="M106" s="9">
        <v>0.19948890957910809</v>
      </c>
      <c r="N106" s="9">
        <v>0.20204320748424107</v>
      </c>
      <c r="O106" s="9">
        <v>0.19863866035050651</v>
      </c>
      <c r="P106" s="9">
        <v>0.19187999059821373</v>
      </c>
      <c r="Q106" s="9">
        <v>0.1877647439032836</v>
      </c>
      <c r="R106" s="9">
        <v>0.18238785455511716</v>
      </c>
      <c r="S106" s="9">
        <v>0.16652218113027067</v>
      </c>
      <c r="T106" s="9">
        <v>0.13121354656729686</v>
      </c>
      <c r="U106" s="9">
        <v>0.10233263921955946</v>
      </c>
      <c r="V106" s="9">
        <v>8.9604000840775994E-2</v>
      </c>
      <c r="W106" s="9">
        <v>8.4869268374341847E-2</v>
      </c>
      <c r="X106" s="9">
        <v>7.9113044998802812E-2</v>
      </c>
      <c r="Y106" s="9">
        <v>7.2960477757566658E-2</v>
      </c>
      <c r="Z106" s="9">
        <v>7.0110368594438213E-2</v>
      </c>
      <c r="AA106" s="13"/>
    </row>
    <row r="107" spans="1:27">
      <c r="B107" t="s">
        <v>8</v>
      </c>
      <c r="C107" s="9">
        <v>5.9039465689118512E-2</v>
      </c>
      <c r="D107" s="9">
        <v>5.8771910691906862E-2</v>
      </c>
      <c r="E107" s="9">
        <v>5.9550867387921654E-2</v>
      </c>
      <c r="F107" s="9">
        <v>5.7842044606467018E-2</v>
      </c>
      <c r="G107" s="9">
        <v>5.6639571736961616E-2</v>
      </c>
      <c r="H107" s="9">
        <v>5.7735607265628722E-2</v>
      </c>
      <c r="I107" s="9">
        <v>6.7318068775918366E-2</v>
      </c>
      <c r="J107" s="9">
        <v>9.6056727331228067E-2</v>
      </c>
      <c r="K107" s="9">
        <v>0.14447077534516939</v>
      </c>
      <c r="L107" s="9">
        <v>0.17781076186784928</v>
      </c>
      <c r="M107" s="9">
        <v>0.18749795992038196</v>
      </c>
      <c r="N107" s="9">
        <v>0.19238272888438979</v>
      </c>
      <c r="O107" s="9">
        <v>0.19010404932099922</v>
      </c>
      <c r="P107" s="9">
        <v>0.18424463405782343</v>
      </c>
      <c r="Q107" s="9">
        <v>0.18180465713508784</v>
      </c>
      <c r="R107" s="9">
        <v>0.17868161007740307</v>
      </c>
      <c r="S107" s="9">
        <v>0.16324030576234574</v>
      </c>
      <c r="T107" s="9">
        <v>0.12744920771606144</v>
      </c>
      <c r="U107" s="9">
        <v>9.5353425090687186E-2</v>
      </c>
      <c r="V107" s="9">
        <v>7.953539979856239E-2</v>
      </c>
      <c r="W107" s="9">
        <v>7.3302228853650134E-2</v>
      </c>
      <c r="X107" s="9">
        <v>6.9221237104592603E-2</v>
      </c>
      <c r="Y107" s="9">
        <v>6.5069019752932528E-2</v>
      </c>
      <c r="Z107" s="9">
        <v>6.1203410321161909E-2</v>
      </c>
      <c r="AA107" s="13"/>
    </row>
    <row r="108" spans="1:27">
      <c r="B108" t="s">
        <v>9</v>
      </c>
      <c r="C108" s="9">
        <v>5.7916678494559018E-2</v>
      </c>
      <c r="D108" s="9">
        <v>5.7414355784687919E-2</v>
      </c>
      <c r="E108" s="9">
        <v>5.7765577931086214E-2</v>
      </c>
      <c r="F108" s="9">
        <v>5.650246575019359E-2</v>
      </c>
      <c r="G108" s="9">
        <v>5.553657870584211E-2</v>
      </c>
      <c r="H108" s="9">
        <v>5.6715401492136497E-2</v>
      </c>
      <c r="I108" s="9">
        <v>6.4630118350453153E-2</v>
      </c>
      <c r="J108" s="9">
        <v>9.0576903972453382E-2</v>
      </c>
      <c r="K108" s="9">
        <v>0.13697442058115913</v>
      </c>
      <c r="L108" s="9">
        <v>0.16754947794396272</v>
      </c>
      <c r="M108" s="9">
        <v>0.17503229949809629</v>
      </c>
      <c r="N108" s="9">
        <v>0.17986039148681993</v>
      </c>
      <c r="O108" s="9">
        <v>0.17735476349078089</v>
      </c>
      <c r="P108" s="9">
        <v>0.1726814292016734</v>
      </c>
      <c r="Q108" s="9">
        <v>0.17314245638393533</v>
      </c>
      <c r="R108" s="9">
        <v>0.17073419104319887</v>
      </c>
      <c r="S108" s="9">
        <v>0.15653269259795929</v>
      </c>
      <c r="T108" s="9">
        <v>0.12181787614707074</v>
      </c>
      <c r="U108" s="9">
        <v>9.222691978951314E-2</v>
      </c>
      <c r="V108" s="9">
        <v>7.8189637349339244E-2</v>
      </c>
      <c r="W108" s="9">
        <v>7.3626315335326875E-2</v>
      </c>
      <c r="X108" s="9">
        <v>7.0559636765330197E-2</v>
      </c>
      <c r="Y108" s="9">
        <v>6.5181634634787544E-2</v>
      </c>
      <c r="Z108" s="9">
        <v>6.0813666928920249E-2</v>
      </c>
      <c r="AA108" s="13"/>
    </row>
    <row r="109" spans="1:27">
      <c r="B109" t="s">
        <v>10</v>
      </c>
      <c r="C109" s="9">
        <v>6.8071774764256424E-2</v>
      </c>
      <c r="D109" s="9">
        <v>7.1581552049643407E-2</v>
      </c>
      <c r="E109" s="9">
        <v>7.3131980980834996E-2</v>
      </c>
      <c r="F109" s="9">
        <v>7.1152129386076318E-2</v>
      </c>
      <c r="G109" s="9">
        <v>6.9275078986753572E-2</v>
      </c>
      <c r="H109" s="9">
        <v>7.0673697532642618E-2</v>
      </c>
      <c r="I109" s="9">
        <v>8.0684343910638209E-2</v>
      </c>
      <c r="J109" s="9">
        <v>0.11030705583439163</v>
      </c>
      <c r="K109" s="9">
        <v>0.16474578759047639</v>
      </c>
      <c r="L109" s="9">
        <v>0.20104413934108137</v>
      </c>
      <c r="M109" s="9">
        <v>0.21011532712236597</v>
      </c>
      <c r="N109" s="9">
        <v>0.21371011610229598</v>
      </c>
      <c r="O109" s="9">
        <v>0.21009878217945935</v>
      </c>
      <c r="P109" s="9">
        <v>0.20220048446031924</v>
      </c>
      <c r="Q109" s="9">
        <v>0.19993965793755097</v>
      </c>
      <c r="R109" s="9">
        <v>0.19446487888785527</v>
      </c>
      <c r="S109" s="9">
        <v>0.17803563213077192</v>
      </c>
      <c r="T109" s="9">
        <v>0.13850353030183377</v>
      </c>
      <c r="U109" s="9">
        <v>0.103240204300045</v>
      </c>
      <c r="V109" s="9">
        <v>9.0487241693259349E-2</v>
      </c>
      <c r="W109" s="9">
        <v>8.3821859993676792E-2</v>
      </c>
      <c r="X109" s="9">
        <v>7.7228348404711517E-2</v>
      </c>
      <c r="Y109" s="9">
        <v>7.0683481605490942E-2</v>
      </c>
      <c r="Z109" s="9">
        <v>6.8139309689245933E-2</v>
      </c>
      <c r="AA109" s="13"/>
    </row>
    <row r="110" spans="1:27">
      <c r="B110" t="s">
        <v>11</v>
      </c>
      <c r="C110" s="9">
        <v>8.6281656060237993E-2</v>
      </c>
      <c r="D110" s="9">
        <v>9.2347507065283663E-2</v>
      </c>
      <c r="E110" s="9">
        <v>9.2199151243707173E-2</v>
      </c>
      <c r="F110" s="9">
        <v>9.0024600390179843E-2</v>
      </c>
      <c r="G110" s="9">
        <v>8.8366236547628249E-2</v>
      </c>
      <c r="H110" s="9">
        <v>9.0447233537968116E-2</v>
      </c>
      <c r="I110" s="9">
        <v>9.9469632490798945E-2</v>
      </c>
      <c r="J110" s="9">
        <v>0.12809899229393279</v>
      </c>
      <c r="K110" s="9">
        <v>0.18307745842838044</v>
      </c>
      <c r="L110" s="9">
        <v>0.22359714786459481</v>
      </c>
      <c r="M110" s="9">
        <v>0.23456871979055635</v>
      </c>
      <c r="N110" s="9">
        <v>0.23765403451319525</v>
      </c>
      <c r="O110" s="9">
        <v>0.23293905895491757</v>
      </c>
      <c r="P110" s="9">
        <v>0.22368306403139301</v>
      </c>
      <c r="Q110" s="9">
        <v>0.2203763869681446</v>
      </c>
      <c r="R110" s="9">
        <v>0.21353494091300501</v>
      </c>
      <c r="S110" s="9">
        <v>0.19817242899891746</v>
      </c>
      <c r="T110" s="9">
        <v>0.15598286037032758</v>
      </c>
      <c r="U110" s="9">
        <v>0.11766663505314737</v>
      </c>
      <c r="V110" s="9">
        <v>0.1029356146193442</v>
      </c>
      <c r="W110" s="9">
        <v>9.4909797231777893E-2</v>
      </c>
      <c r="X110" s="9">
        <v>8.7294036113527082E-2</v>
      </c>
      <c r="Y110" s="9">
        <v>8.1795698310234005E-2</v>
      </c>
      <c r="Z110" s="9">
        <v>8.2453523052012007E-2</v>
      </c>
      <c r="AA110" s="13"/>
    </row>
    <row r="111" spans="1:27">
      <c r="AA111" s="13"/>
    </row>
    <row r="112" spans="1:27">
      <c r="A112" t="s">
        <v>12</v>
      </c>
      <c r="C112" s="5">
        <v>0</v>
      </c>
      <c r="D112" s="5">
        <v>1</v>
      </c>
      <c r="E112" s="5">
        <v>2</v>
      </c>
      <c r="F112" s="5">
        <v>3</v>
      </c>
      <c r="G112" s="5">
        <v>4</v>
      </c>
      <c r="H112" s="5">
        <v>5</v>
      </c>
      <c r="I112" s="5">
        <v>6</v>
      </c>
      <c r="J112" s="5">
        <v>7</v>
      </c>
      <c r="K112" s="5">
        <v>8</v>
      </c>
      <c r="L112" s="5">
        <v>9</v>
      </c>
      <c r="M112" s="5">
        <v>10</v>
      </c>
      <c r="N112" s="5">
        <v>11</v>
      </c>
      <c r="O112" s="5">
        <v>12</v>
      </c>
      <c r="P112" s="5">
        <v>13</v>
      </c>
      <c r="Q112" s="5">
        <v>14</v>
      </c>
      <c r="R112" s="5">
        <v>15</v>
      </c>
      <c r="S112" s="5">
        <v>16</v>
      </c>
      <c r="T112" s="5">
        <v>17</v>
      </c>
      <c r="U112" s="5">
        <v>18</v>
      </c>
      <c r="V112" s="5">
        <v>19</v>
      </c>
      <c r="W112" s="5">
        <v>20</v>
      </c>
      <c r="X112" s="5">
        <v>21</v>
      </c>
      <c r="Y112" s="5">
        <v>22</v>
      </c>
      <c r="Z112" s="5">
        <v>23</v>
      </c>
      <c r="AA112" s="13"/>
    </row>
    <row r="113" spans="1:27">
      <c r="B113" t="s">
        <v>7</v>
      </c>
      <c r="C113" s="9">
        <v>7.1113429676468401E-2</v>
      </c>
      <c r="D113" s="9">
        <v>7.3796336611442484E-2</v>
      </c>
      <c r="E113" s="9">
        <v>7.7073752880331622E-2</v>
      </c>
      <c r="F113" s="9">
        <v>7.5642899018355941E-2</v>
      </c>
      <c r="G113" s="9">
        <v>7.409790611186215E-2</v>
      </c>
      <c r="H113" s="9">
        <v>7.3375242258880549E-2</v>
      </c>
      <c r="I113" s="9">
        <v>7.4838421736350941E-2</v>
      </c>
      <c r="J113" s="9">
        <v>8.0694199405569225E-2</v>
      </c>
      <c r="K113" s="9">
        <v>9.2027765517928309E-2</v>
      </c>
      <c r="L113" s="9">
        <v>0.10465365543429882</v>
      </c>
      <c r="M113" s="9">
        <v>0.11122300383644916</v>
      </c>
      <c r="N113" s="9">
        <v>0.11381009484577079</v>
      </c>
      <c r="O113" s="9">
        <v>0.10982807752045759</v>
      </c>
      <c r="P113" s="9">
        <v>0.10469559313696181</v>
      </c>
      <c r="Q113" s="9">
        <v>0.10182368575031255</v>
      </c>
      <c r="R113" s="9">
        <v>9.9943964185890855E-2</v>
      </c>
      <c r="S113" s="9">
        <v>9.4479929743716148E-2</v>
      </c>
      <c r="T113" s="9">
        <v>8.5034981605064924E-2</v>
      </c>
      <c r="U113" s="9">
        <v>7.6502165071005171E-2</v>
      </c>
      <c r="V113" s="9">
        <v>7.3502984837460261E-2</v>
      </c>
      <c r="W113" s="9">
        <v>7.2724421297036088E-2</v>
      </c>
      <c r="X113" s="9">
        <v>7.1875377957700964E-2</v>
      </c>
      <c r="Y113" s="9">
        <v>6.986004739344874E-2</v>
      </c>
      <c r="Z113" s="9">
        <v>6.8561751933244486E-2</v>
      </c>
      <c r="AA113" s="13"/>
    </row>
    <row r="114" spans="1:27">
      <c r="B114" t="s">
        <v>8</v>
      </c>
      <c r="C114" s="9">
        <v>5.9963972382112964E-2</v>
      </c>
      <c r="D114" s="9">
        <v>5.9105962401667357E-2</v>
      </c>
      <c r="E114" s="9">
        <v>5.9643576577673323E-2</v>
      </c>
      <c r="F114" s="9">
        <v>5.7783283889406852E-2</v>
      </c>
      <c r="G114" s="9">
        <v>5.6139299300715692E-2</v>
      </c>
      <c r="H114" s="9">
        <v>5.5721777629999497E-2</v>
      </c>
      <c r="I114" s="9">
        <v>5.9474599241970599E-2</v>
      </c>
      <c r="J114" s="9">
        <v>6.9551545684223309E-2</v>
      </c>
      <c r="K114" s="9">
        <v>8.3617161987698974E-2</v>
      </c>
      <c r="L114" s="9">
        <v>9.598913610427344E-2</v>
      </c>
      <c r="M114" s="9">
        <v>0.10236098781992316</v>
      </c>
      <c r="N114" s="9">
        <v>0.10555197001647014</v>
      </c>
      <c r="O114" s="9">
        <v>0.10262360967612026</v>
      </c>
      <c r="P114" s="9">
        <v>9.7910200776984285E-2</v>
      </c>
      <c r="Q114" s="9">
        <v>9.5004642591947644E-2</v>
      </c>
      <c r="R114" s="9">
        <v>9.3218863011581304E-2</v>
      </c>
      <c r="S114" s="9">
        <v>8.8765382354569933E-2</v>
      </c>
      <c r="T114" s="9">
        <v>7.9769038642117276E-2</v>
      </c>
      <c r="U114" s="9">
        <v>7.0415544058821611E-2</v>
      </c>
      <c r="V114" s="9">
        <v>6.5762029325445059E-2</v>
      </c>
      <c r="W114" s="9">
        <v>6.3704733568638219E-2</v>
      </c>
      <c r="X114" s="9">
        <v>6.381071613927948E-2</v>
      </c>
      <c r="Y114" s="9">
        <v>6.2427214308578699E-2</v>
      </c>
      <c r="Z114" s="9">
        <v>5.9814659832825176E-2</v>
      </c>
      <c r="AA114" s="13"/>
    </row>
    <row r="115" spans="1:27">
      <c r="B115" t="s">
        <v>9</v>
      </c>
      <c r="C115" s="9">
        <v>5.8538001473789139E-2</v>
      </c>
      <c r="D115" s="9">
        <v>5.7455296017400806E-2</v>
      </c>
      <c r="E115" s="9">
        <v>5.7696188748849221E-2</v>
      </c>
      <c r="F115" s="9">
        <v>5.6046997263360231E-2</v>
      </c>
      <c r="G115" s="9">
        <v>5.5029985133830249E-2</v>
      </c>
      <c r="H115" s="9">
        <v>5.5459867858724629E-2</v>
      </c>
      <c r="I115" s="9">
        <v>5.7526522485790876E-2</v>
      </c>
      <c r="J115" s="9">
        <v>6.5703742120970576E-2</v>
      </c>
      <c r="K115" s="9">
        <v>7.9884388334313605E-2</v>
      </c>
      <c r="L115" s="9">
        <v>9.2828716552321153E-2</v>
      </c>
      <c r="M115" s="9">
        <v>9.9668362887134876E-2</v>
      </c>
      <c r="N115" s="9">
        <v>0.10392178549686491</v>
      </c>
      <c r="O115" s="9">
        <v>0.10124610607988116</v>
      </c>
      <c r="P115" s="9">
        <v>9.6928476777632416E-2</v>
      </c>
      <c r="Q115" s="9">
        <v>9.3587691786795824E-2</v>
      </c>
      <c r="R115" s="9">
        <v>9.2656102342997426E-2</v>
      </c>
      <c r="S115" s="9">
        <v>8.7648608881905191E-2</v>
      </c>
      <c r="T115" s="9">
        <v>7.8489985193527026E-2</v>
      </c>
      <c r="U115" s="9">
        <v>6.9386731442590513E-2</v>
      </c>
      <c r="V115" s="9">
        <v>6.4903311313503104E-2</v>
      </c>
      <c r="W115" s="9">
        <v>6.4786296205070509E-2</v>
      </c>
      <c r="X115" s="9">
        <v>6.5037512185698795E-2</v>
      </c>
      <c r="Y115" s="9">
        <v>6.2347046276785958E-2</v>
      </c>
      <c r="Z115" s="9">
        <v>5.9349325404189059E-2</v>
      </c>
      <c r="AA115" s="13"/>
    </row>
    <row r="116" spans="1:27">
      <c r="B116" t="s">
        <v>10</v>
      </c>
      <c r="C116" s="9">
        <v>6.8025386357065495E-2</v>
      </c>
      <c r="D116" s="9">
        <v>7.0873269210998666E-2</v>
      </c>
      <c r="E116" s="9">
        <v>7.21156186653477E-2</v>
      </c>
      <c r="F116" s="9">
        <v>6.9902789079095196E-2</v>
      </c>
      <c r="G116" s="9">
        <v>6.7669272242430828E-2</v>
      </c>
      <c r="H116" s="9">
        <v>6.731043325307913E-2</v>
      </c>
      <c r="I116" s="9">
        <v>7.0374391670265352E-2</v>
      </c>
      <c r="J116" s="9">
        <v>7.6986359330680765E-2</v>
      </c>
      <c r="K116" s="9">
        <v>8.8995271530012202E-2</v>
      </c>
      <c r="L116" s="9">
        <v>0.10324169545255224</v>
      </c>
      <c r="M116" s="9">
        <v>0.11085421885660021</v>
      </c>
      <c r="N116" s="9">
        <v>0.11357482997477315</v>
      </c>
      <c r="O116" s="9">
        <v>0.10988400241440754</v>
      </c>
      <c r="P116" s="9">
        <v>0.10435365323075523</v>
      </c>
      <c r="Q116" s="9">
        <v>0.1013457133440966</v>
      </c>
      <c r="R116" s="9">
        <v>0.10011076092882787</v>
      </c>
      <c r="S116" s="9">
        <v>9.5145956743617741E-2</v>
      </c>
      <c r="T116" s="9">
        <v>8.5280022472906766E-2</v>
      </c>
      <c r="U116" s="9">
        <v>7.6811420637745015E-2</v>
      </c>
      <c r="V116" s="9">
        <v>7.4140444551726997E-2</v>
      </c>
      <c r="W116" s="9">
        <v>7.2379498395779659E-2</v>
      </c>
      <c r="X116" s="9">
        <v>7.0467469317228498E-2</v>
      </c>
      <c r="Y116" s="9">
        <v>6.7607738360994235E-2</v>
      </c>
      <c r="Z116" s="9">
        <v>6.6041044277286257E-2</v>
      </c>
      <c r="AA116" s="13"/>
    </row>
    <row r="117" spans="1:27">
      <c r="B117" t="s">
        <v>11</v>
      </c>
      <c r="C117" s="9">
        <v>8.5171761661422998E-2</v>
      </c>
      <c r="D117" s="9">
        <v>9.0544527783524745E-2</v>
      </c>
      <c r="E117" s="9">
        <v>8.9836448036374514E-2</v>
      </c>
      <c r="F117" s="9">
        <v>8.7273369799288986E-2</v>
      </c>
      <c r="G117" s="9">
        <v>8.5230246545552293E-2</v>
      </c>
      <c r="H117" s="9">
        <v>8.5152450737095167E-2</v>
      </c>
      <c r="I117" s="9">
        <v>8.7387726551992326E-2</v>
      </c>
      <c r="J117" s="9">
        <v>9.3315591445020579E-2</v>
      </c>
      <c r="K117" s="9">
        <v>0.1053381589259731</v>
      </c>
      <c r="L117" s="9">
        <v>0.12128769203895619</v>
      </c>
      <c r="M117" s="9">
        <v>0.12978444212300549</v>
      </c>
      <c r="N117" s="9">
        <v>0.13215895032509029</v>
      </c>
      <c r="O117" s="9">
        <v>0.1269088667006186</v>
      </c>
      <c r="P117" s="9">
        <v>0.12097118169459513</v>
      </c>
      <c r="Q117" s="9">
        <v>0.11810848121680363</v>
      </c>
      <c r="R117" s="9">
        <v>0.11576760754112822</v>
      </c>
      <c r="S117" s="9">
        <v>0.11123780692741519</v>
      </c>
      <c r="T117" s="9">
        <v>0.10029927649305305</v>
      </c>
      <c r="U117" s="9">
        <v>9.0048575691547367E-2</v>
      </c>
      <c r="V117" s="9">
        <v>8.527557452260584E-2</v>
      </c>
      <c r="W117" s="9">
        <v>8.2402658362327894E-2</v>
      </c>
      <c r="X117" s="9">
        <v>8.0031845981317087E-2</v>
      </c>
      <c r="Y117" s="9">
        <v>7.8139433767884361E-2</v>
      </c>
      <c r="Z117" s="9">
        <v>7.9984426595506503E-2</v>
      </c>
      <c r="AA117" s="13"/>
    </row>
    <row r="118" spans="1:27">
      <c r="AA118" s="13"/>
    </row>
    <row r="119" spans="1:27" s="7" customFormat="1">
      <c r="A119" s="6" t="s">
        <v>20</v>
      </c>
      <c r="AA119" s="17"/>
    </row>
    <row r="120" spans="1:27">
      <c r="AA120" s="13"/>
    </row>
    <row r="121" spans="1:27">
      <c r="A121" t="s">
        <v>6</v>
      </c>
      <c r="C121" s="5">
        <v>0</v>
      </c>
      <c r="D121" s="5">
        <v>1</v>
      </c>
      <c r="E121" s="5">
        <v>2</v>
      </c>
      <c r="F121" s="5">
        <v>3</v>
      </c>
      <c r="G121" s="5">
        <v>4</v>
      </c>
      <c r="H121" s="5">
        <v>5</v>
      </c>
      <c r="I121" s="5">
        <v>6</v>
      </c>
      <c r="J121" s="5">
        <v>7</v>
      </c>
      <c r="K121" s="5">
        <v>8</v>
      </c>
      <c r="L121" s="5">
        <v>9</v>
      </c>
      <c r="M121" s="5">
        <v>10</v>
      </c>
      <c r="N121" s="5">
        <v>11</v>
      </c>
      <c r="O121" s="5">
        <v>12</v>
      </c>
      <c r="P121" s="5">
        <v>13</v>
      </c>
      <c r="Q121" s="5">
        <v>14</v>
      </c>
      <c r="R121" s="5">
        <v>15</v>
      </c>
      <c r="S121" s="5">
        <v>16</v>
      </c>
      <c r="T121" s="5">
        <v>17</v>
      </c>
      <c r="U121" s="5">
        <v>18</v>
      </c>
      <c r="V121" s="5">
        <v>19</v>
      </c>
      <c r="W121" s="5">
        <v>20</v>
      </c>
      <c r="X121" s="5">
        <v>21</v>
      </c>
      <c r="Y121" s="5">
        <v>22</v>
      </c>
      <c r="Z121" s="5">
        <v>23</v>
      </c>
      <c r="AA121" s="13"/>
    </row>
    <row r="122" spans="1:27">
      <c r="B122" t="s">
        <v>7</v>
      </c>
      <c r="C122" s="9">
        <v>8.0131547186099994E-2</v>
      </c>
      <c r="D122" s="9">
        <v>8.22776236598E-2</v>
      </c>
      <c r="E122" s="9">
        <v>8.2472906511000005E-2</v>
      </c>
      <c r="F122" s="9">
        <v>8.8366068266099995E-2</v>
      </c>
      <c r="G122" s="9">
        <v>9.0022891176E-2</v>
      </c>
      <c r="H122" s="9">
        <v>0.10315838882300001</v>
      </c>
      <c r="I122" s="9">
        <v>0.116907107441</v>
      </c>
      <c r="J122" s="9">
        <v>0.12997785165600001</v>
      </c>
      <c r="K122" s="9">
        <v>0.13558619816100001</v>
      </c>
      <c r="L122" s="9">
        <v>0.13852781567399999</v>
      </c>
      <c r="M122" s="9">
        <v>0.137980460832</v>
      </c>
      <c r="N122" s="9">
        <v>0.13934836036199999</v>
      </c>
      <c r="O122" s="9">
        <v>0.13638436707000001</v>
      </c>
      <c r="P122" s="9">
        <v>0.135315287737</v>
      </c>
      <c r="Q122" s="9">
        <v>0.134268585105</v>
      </c>
      <c r="R122" s="9">
        <v>0.13435433312200001</v>
      </c>
      <c r="S122" s="9">
        <v>0.13045856148400001</v>
      </c>
      <c r="T122" s="9">
        <v>0.12516630810500001</v>
      </c>
      <c r="U122" s="9">
        <v>0.12144731013</v>
      </c>
      <c r="V122" s="9">
        <v>0.11857715351299999</v>
      </c>
      <c r="W122" s="9">
        <v>0.111755689918</v>
      </c>
      <c r="X122" s="9">
        <v>0.102922136044</v>
      </c>
      <c r="Y122" s="9">
        <v>9.4830990401299997E-2</v>
      </c>
      <c r="Z122" s="9">
        <v>8.6652088365400004E-2</v>
      </c>
      <c r="AA122" s="13"/>
    </row>
    <row r="123" spans="1:27">
      <c r="B123" t="s">
        <v>8</v>
      </c>
      <c r="C123" s="9">
        <v>7.9107710650399996E-2</v>
      </c>
      <c r="D123" s="9">
        <v>8.1395837834400006E-2</v>
      </c>
      <c r="E123" s="9">
        <v>8.1233578174200002E-2</v>
      </c>
      <c r="F123" s="9">
        <v>8.5187039916499993E-2</v>
      </c>
      <c r="G123" s="9">
        <v>8.7296604172200004E-2</v>
      </c>
      <c r="H123" s="9">
        <v>9.6903364362199998E-2</v>
      </c>
      <c r="I123" s="9">
        <v>0.109864909468</v>
      </c>
      <c r="J123" s="9">
        <v>0.123172895374</v>
      </c>
      <c r="K123" s="9">
        <v>0.12909013720900001</v>
      </c>
      <c r="L123" s="9">
        <v>0.13342560045900001</v>
      </c>
      <c r="M123" s="9">
        <v>0.133051730078</v>
      </c>
      <c r="N123" s="9">
        <v>0.13438221371199999</v>
      </c>
      <c r="O123" s="9">
        <v>0.13361880856800001</v>
      </c>
      <c r="P123" s="9">
        <v>0.132670060566</v>
      </c>
      <c r="Q123" s="9">
        <v>0.13211918471100001</v>
      </c>
      <c r="R123" s="9">
        <v>0.131332296924</v>
      </c>
      <c r="S123" s="9">
        <v>0.12830044195500001</v>
      </c>
      <c r="T123" s="9">
        <v>0.12236799571900001</v>
      </c>
      <c r="U123" s="9">
        <v>0.11913398109700001</v>
      </c>
      <c r="V123" s="9">
        <v>0.113006972885</v>
      </c>
      <c r="W123" s="9">
        <v>0.107947687399</v>
      </c>
      <c r="X123" s="9">
        <v>0.100651085791</v>
      </c>
      <c r="Y123" s="9">
        <v>9.3217746131999998E-2</v>
      </c>
      <c r="Z123" s="9">
        <v>8.4527178872200001E-2</v>
      </c>
      <c r="AA123" s="13"/>
    </row>
    <row r="124" spans="1:27">
      <c r="B124" t="s">
        <v>9</v>
      </c>
      <c r="C124" s="9">
        <v>8.1900277723100004E-2</v>
      </c>
      <c r="D124" s="9">
        <v>8.42364035461E-2</v>
      </c>
      <c r="E124" s="9">
        <v>8.4219204618499993E-2</v>
      </c>
      <c r="F124" s="9">
        <v>8.8721259320200002E-2</v>
      </c>
      <c r="G124" s="9">
        <v>9.1572510839099994E-2</v>
      </c>
      <c r="H124" s="9">
        <v>0.102052163099</v>
      </c>
      <c r="I124" s="9">
        <v>0.11344826574399999</v>
      </c>
      <c r="J124" s="9">
        <v>0.12538094570899999</v>
      </c>
      <c r="K124" s="9">
        <v>0.13160542120300001</v>
      </c>
      <c r="L124" s="9">
        <v>0.13551882043800001</v>
      </c>
      <c r="M124" s="9">
        <v>0.13390977728100001</v>
      </c>
      <c r="N124" s="9">
        <v>0.134277722731</v>
      </c>
      <c r="O124" s="9">
        <v>0.134669426836</v>
      </c>
      <c r="P124" s="9">
        <v>0.133501519535</v>
      </c>
      <c r="Q124" s="9">
        <v>0.13393947750099999</v>
      </c>
      <c r="R124" s="9">
        <v>0.13369572228000001</v>
      </c>
      <c r="S124" s="9">
        <v>0.131682352813</v>
      </c>
      <c r="T124" s="9">
        <v>0.127112554308</v>
      </c>
      <c r="U124" s="9">
        <v>0.123081974451</v>
      </c>
      <c r="V124" s="9">
        <v>0.118283546396</v>
      </c>
      <c r="W124" s="9">
        <v>0.112837451867</v>
      </c>
      <c r="X124" s="9">
        <v>0.105877642791</v>
      </c>
      <c r="Y124" s="9">
        <v>9.7437362440200001E-2</v>
      </c>
      <c r="Z124" s="9">
        <v>8.8214524960600005E-2</v>
      </c>
      <c r="AA124" s="13"/>
    </row>
    <row r="125" spans="1:27">
      <c r="B125" t="s">
        <v>10</v>
      </c>
      <c r="C125" s="9">
        <v>8.2250102803400005E-2</v>
      </c>
      <c r="D125" s="9">
        <v>8.4374431420400006E-2</v>
      </c>
      <c r="E125" s="9">
        <v>8.4323602762699998E-2</v>
      </c>
      <c r="F125" s="9">
        <v>8.8719153387899999E-2</v>
      </c>
      <c r="G125" s="9">
        <v>9.1852357197700005E-2</v>
      </c>
      <c r="H125" s="9">
        <v>0.10382460382600001</v>
      </c>
      <c r="I125" s="9">
        <v>0.115863215339</v>
      </c>
      <c r="J125" s="9">
        <v>0.12609964871099999</v>
      </c>
      <c r="K125" s="9">
        <v>0.134522660519</v>
      </c>
      <c r="L125" s="9">
        <v>0.13897339827399999</v>
      </c>
      <c r="M125" s="9">
        <v>0.13739583023800001</v>
      </c>
      <c r="N125" s="9">
        <v>0.13813506427300001</v>
      </c>
      <c r="O125" s="9">
        <v>0.13637472710500001</v>
      </c>
      <c r="P125" s="9">
        <v>0.135853435823</v>
      </c>
      <c r="Q125" s="9">
        <v>0.13385304921300001</v>
      </c>
      <c r="R125" s="9">
        <v>0.13121508384200001</v>
      </c>
      <c r="S125" s="9">
        <v>0.12994687807399999</v>
      </c>
      <c r="T125" s="9">
        <v>0.127402961525</v>
      </c>
      <c r="U125" s="9">
        <v>0.121968714523</v>
      </c>
      <c r="V125" s="9">
        <v>0.115713730534</v>
      </c>
      <c r="W125" s="9">
        <v>0.110344687563</v>
      </c>
      <c r="X125" s="9">
        <v>0.102835413071</v>
      </c>
      <c r="Y125" s="9">
        <v>9.5171994161900003E-2</v>
      </c>
      <c r="Z125" s="9">
        <v>8.7745721088799994E-2</v>
      </c>
      <c r="AA125" s="13"/>
    </row>
    <row r="126" spans="1:27">
      <c r="B126" t="s">
        <v>11</v>
      </c>
      <c r="C126" s="9">
        <v>8.0074105225100001E-2</v>
      </c>
      <c r="D126" s="9">
        <v>8.0434908654800005E-2</v>
      </c>
      <c r="E126" s="9">
        <v>8.24855154565E-2</v>
      </c>
      <c r="F126" s="9">
        <v>8.31257770433E-2</v>
      </c>
      <c r="G126" s="9">
        <v>8.9408636203000005E-2</v>
      </c>
      <c r="H126" s="9">
        <v>9.1633046659800002E-2</v>
      </c>
      <c r="I126" s="9">
        <v>0.109210908881</v>
      </c>
      <c r="J126" s="9">
        <v>0.125669192219</v>
      </c>
      <c r="K126" s="9">
        <v>0.13531147475300001</v>
      </c>
      <c r="L126" s="9">
        <v>0.142839204468</v>
      </c>
      <c r="M126" s="9">
        <v>0.14222237521700001</v>
      </c>
      <c r="N126" s="9">
        <v>0.14326039028000001</v>
      </c>
      <c r="O126" s="9">
        <v>0.141303379758</v>
      </c>
      <c r="P126" s="9">
        <v>0.13913494224699999</v>
      </c>
      <c r="Q126" s="9">
        <v>0.137667836677</v>
      </c>
      <c r="R126" s="9">
        <v>0.13712069028099999</v>
      </c>
      <c r="S126" s="9">
        <v>0.13673034488300001</v>
      </c>
      <c r="T126" s="9">
        <v>0.13213278420899999</v>
      </c>
      <c r="U126" s="9">
        <v>0.12880318847399999</v>
      </c>
      <c r="V126" s="9">
        <v>0.123670661174</v>
      </c>
      <c r="W126" s="9">
        <v>0.116510169173</v>
      </c>
      <c r="X126" s="9">
        <v>0.109872313061</v>
      </c>
      <c r="Y126" s="9">
        <v>0.10301804057400001</v>
      </c>
      <c r="Z126" s="9">
        <v>9.0611606140099998E-2</v>
      </c>
      <c r="AA126" s="13"/>
    </row>
    <row r="127" spans="1:27">
      <c r="AA127" s="13"/>
    </row>
    <row r="128" spans="1:27">
      <c r="A128" t="s">
        <v>12</v>
      </c>
      <c r="C128" s="5">
        <v>0</v>
      </c>
      <c r="D128" s="5">
        <v>1</v>
      </c>
      <c r="E128" s="5">
        <v>2</v>
      </c>
      <c r="F128" s="5">
        <v>3</v>
      </c>
      <c r="G128" s="5">
        <v>4</v>
      </c>
      <c r="H128" s="5">
        <v>5</v>
      </c>
      <c r="I128" s="5">
        <v>6</v>
      </c>
      <c r="J128" s="5">
        <v>7</v>
      </c>
      <c r="K128" s="5">
        <v>8</v>
      </c>
      <c r="L128" s="5">
        <v>9</v>
      </c>
      <c r="M128" s="5">
        <v>10</v>
      </c>
      <c r="N128" s="5">
        <v>11</v>
      </c>
      <c r="O128" s="5">
        <v>12</v>
      </c>
      <c r="P128" s="5">
        <v>13</v>
      </c>
      <c r="Q128" s="5">
        <v>14</v>
      </c>
      <c r="R128" s="5">
        <v>15</v>
      </c>
      <c r="S128" s="5">
        <v>16</v>
      </c>
      <c r="T128" s="5">
        <v>17</v>
      </c>
      <c r="U128" s="5">
        <v>18</v>
      </c>
      <c r="V128" s="5">
        <v>19</v>
      </c>
      <c r="W128" s="5">
        <v>20</v>
      </c>
      <c r="X128" s="5">
        <v>21</v>
      </c>
      <c r="Y128" s="5">
        <v>22</v>
      </c>
      <c r="Z128" s="5">
        <v>23</v>
      </c>
      <c r="AA128" s="13"/>
    </row>
    <row r="129" spans="1:27">
      <c r="B129" t="s">
        <v>7</v>
      </c>
      <c r="C129" s="9">
        <v>7.8422642713499996E-2</v>
      </c>
      <c r="D129" s="9">
        <v>7.93825030613E-2</v>
      </c>
      <c r="E129" s="9">
        <v>8.1701265907600004E-2</v>
      </c>
      <c r="F129" s="9">
        <v>8.4331309450500005E-2</v>
      </c>
      <c r="G129" s="9">
        <v>8.5960993180199993E-2</v>
      </c>
      <c r="H129" s="9">
        <v>8.7128230787899996E-2</v>
      </c>
      <c r="I129" s="9">
        <v>9.4920958706499997E-2</v>
      </c>
      <c r="J129" s="9">
        <v>0.103248220844</v>
      </c>
      <c r="K129" s="9">
        <v>0.10735047992500001</v>
      </c>
      <c r="L129" s="9">
        <v>0.120744875524</v>
      </c>
      <c r="M129" s="9">
        <v>0.12895508699800001</v>
      </c>
      <c r="N129" s="9">
        <v>0.13049483746099999</v>
      </c>
      <c r="O129" s="9">
        <v>0.128087020242</v>
      </c>
      <c r="P129" s="9">
        <v>0.12582406753200001</v>
      </c>
      <c r="Q129" s="9">
        <v>0.12536103246300001</v>
      </c>
      <c r="R129" s="9">
        <v>0.117866180766</v>
      </c>
      <c r="S129" s="9">
        <v>0.101854214772</v>
      </c>
      <c r="T129" s="9">
        <v>9.0243199959600007E-2</v>
      </c>
      <c r="U129" s="9">
        <v>8.8036677778000005E-2</v>
      </c>
      <c r="V129" s="9">
        <v>8.9655039186799998E-2</v>
      </c>
      <c r="W129" s="9">
        <v>8.7988007160800005E-2</v>
      </c>
      <c r="X129" s="9">
        <v>8.49146529574E-2</v>
      </c>
      <c r="Y129" s="9">
        <v>8.3462828389100005E-2</v>
      </c>
      <c r="Z129" s="9">
        <v>8.3589644204999994E-2</v>
      </c>
      <c r="AA129" s="13"/>
    </row>
    <row r="130" spans="1:27">
      <c r="B130" t="s">
        <v>8</v>
      </c>
      <c r="C130" s="9">
        <v>7.8348864761800002E-2</v>
      </c>
      <c r="D130" s="9">
        <v>8.0025998485100003E-2</v>
      </c>
      <c r="E130" s="9">
        <v>8.1155197504800006E-2</v>
      </c>
      <c r="F130" s="9">
        <v>8.23552856093E-2</v>
      </c>
      <c r="G130" s="9">
        <v>8.3539811503499997E-2</v>
      </c>
      <c r="H130" s="9">
        <v>8.3926712460399996E-2</v>
      </c>
      <c r="I130" s="9">
        <v>9.2056980348199993E-2</v>
      </c>
      <c r="J130" s="9">
        <v>0.10004303490700001</v>
      </c>
      <c r="K130" s="9">
        <v>0.104813407777</v>
      </c>
      <c r="L130" s="9">
        <v>0.117632876887</v>
      </c>
      <c r="M130" s="9">
        <v>0.12667155473200001</v>
      </c>
      <c r="N130" s="9">
        <v>0.128614630462</v>
      </c>
      <c r="O130" s="9">
        <v>0.12674415578100001</v>
      </c>
      <c r="P130" s="9">
        <v>0.12561611994999999</v>
      </c>
      <c r="Q130" s="9">
        <v>0.12471252406199999</v>
      </c>
      <c r="R130" s="9">
        <v>0.117333403005</v>
      </c>
      <c r="S130" s="9">
        <v>0.10036051428499999</v>
      </c>
      <c r="T130" s="9">
        <v>8.8951546501799997E-2</v>
      </c>
      <c r="U130" s="9">
        <v>8.7794957323799994E-2</v>
      </c>
      <c r="V130" s="9">
        <v>8.6203158827200005E-2</v>
      </c>
      <c r="W130" s="9">
        <v>8.6762359536400005E-2</v>
      </c>
      <c r="X130" s="9">
        <v>8.4607703034100007E-2</v>
      </c>
      <c r="Y130" s="9">
        <v>8.2830983228599997E-2</v>
      </c>
      <c r="Z130" s="9">
        <v>8.1407263841900002E-2</v>
      </c>
      <c r="AA130" s="13"/>
    </row>
    <row r="131" spans="1:27">
      <c r="B131" t="s">
        <v>9</v>
      </c>
      <c r="C131" s="9">
        <v>7.9480118743700007E-2</v>
      </c>
      <c r="D131" s="9">
        <v>8.1912795212200004E-2</v>
      </c>
      <c r="E131" s="9">
        <v>8.3244266793399996E-2</v>
      </c>
      <c r="F131" s="9">
        <v>8.4427005533099994E-2</v>
      </c>
      <c r="G131" s="9">
        <v>8.5976858652500002E-2</v>
      </c>
      <c r="H131" s="9">
        <v>8.7048001240599998E-2</v>
      </c>
      <c r="I131" s="9">
        <v>9.4435844778699998E-2</v>
      </c>
      <c r="J131" s="9">
        <v>0.10229596031300001</v>
      </c>
      <c r="K131" s="9">
        <v>0.10631066078199999</v>
      </c>
      <c r="L131" s="9">
        <v>0.11840730138699999</v>
      </c>
      <c r="M131" s="9">
        <v>0.12758525050899999</v>
      </c>
      <c r="N131" s="9">
        <v>0.12957976410800001</v>
      </c>
      <c r="O131" s="9">
        <v>0.12992678270800001</v>
      </c>
      <c r="P131" s="9">
        <v>0.12947189137199999</v>
      </c>
      <c r="Q131" s="9">
        <v>0.128369900216</v>
      </c>
      <c r="R131" s="9">
        <v>0.122153468689</v>
      </c>
      <c r="S131" s="9">
        <v>0.10624764229</v>
      </c>
      <c r="T131" s="9">
        <v>9.4933429983600007E-2</v>
      </c>
      <c r="U131" s="9">
        <v>9.1471557823899999E-2</v>
      </c>
      <c r="V131" s="9">
        <v>9.1038968797700001E-2</v>
      </c>
      <c r="W131" s="9">
        <v>9.0123605462599995E-2</v>
      </c>
      <c r="X131" s="9">
        <v>8.7273413517700002E-2</v>
      </c>
      <c r="Y131" s="9">
        <v>8.4048326037000007E-2</v>
      </c>
      <c r="Z131" s="9">
        <v>8.3526354501100006E-2</v>
      </c>
      <c r="AA131" s="13"/>
    </row>
    <row r="132" spans="1:27">
      <c r="B132" t="s">
        <v>10</v>
      </c>
      <c r="C132" s="9">
        <v>7.9627234962699994E-2</v>
      </c>
      <c r="D132" s="9">
        <v>8.1511072922099997E-2</v>
      </c>
      <c r="E132" s="9">
        <v>8.1539315897900005E-2</v>
      </c>
      <c r="F132" s="9">
        <v>8.3786643134799998E-2</v>
      </c>
      <c r="G132" s="9">
        <v>8.6400914482300001E-2</v>
      </c>
      <c r="H132" s="9">
        <v>8.7950039854599996E-2</v>
      </c>
      <c r="I132" s="9">
        <v>9.7336225189600001E-2</v>
      </c>
      <c r="J132" s="9">
        <v>0.105151371444</v>
      </c>
      <c r="K132" s="9">
        <v>0.10811027010099999</v>
      </c>
      <c r="L132" s="9">
        <v>0.119977416662</v>
      </c>
      <c r="M132" s="9">
        <v>0.127696882772</v>
      </c>
      <c r="N132" s="9">
        <v>0.131414676934</v>
      </c>
      <c r="O132" s="9">
        <v>0.13081508698300001</v>
      </c>
      <c r="P132" s="9">
        <v>0.13108393221799999</v>
      </c>
      <c r="Q132" s="9">
        <v>0.12797971330399999</v>
      </c>
      <c r="R132" s="9">
        <v>0.12142839662</v>
      </c>
      <c r="S132" s="9">
        <v>0.105073988376</v>
      </c>
      <c r="T132" s="9">
        <v>9.5927121702699999E-2</v>
      </c>
      <c r="U132" s="9">
        <v>9.2612589221400005E-2</v>
      </c>
      <c r="V132" s="9">
        <v>9.1698849914900002E-2</v>
      </c>
      <c r="W132" s="9">
        <v>8.9555300393399997E-2</v>
      </c>
      <c r="X132" s="9">
        <v>8.7051793898200003E-2</v>
      </c>
      <c r="Y132" s="9">
        <v>8.3284831382999996E-2</v>
      </c>
      <c r="Z132" s="9">
        <v>8.33590881443E-2</v>
      </c>
      <c r="AA132" s="13"/>
    </row>
    <row r="133" spans="1:27">
      <c r="B133" t="s">
        <v>11</v>
      </c>
      <c r="C133" s="9">
        <v>7.6693726908600005E-2</v>
      </c>
      <c r="D133" s="9">
        <v>7.8848580816000005E-2</v>
      </c>
      <c r="E133" s="9">
        <v>8.1096319380900006E-2</v>
      </c>
      <c r="F133" s="9">
        <v>8.1397783229500004E-2</v>
      </c>
      <c r="G133" s="9">
        <v>8.5269402076599998E-2</v>
      </c>
      <c r="H133" s="9">
        <v>8.6817062055999997E-2</v>
      </c>
      <c r="I133" s="9">
        <v>9.3286712034499994E-2</v>
      </c>
      <c r="J133" s="9">
        <v>0.104020740656</v>
      </c>
      <c r="K133" s="9">
        <v>0.10797509996</v>
      </c>
      <c r="L133" s="9">
        <v>0.11364654258</v>
      </c>
      <c r="M133" s="9">
        <v>0.129125621725</v>
      </c>
      <c r="N133" s="9">
        <v>0.13538402899400001</v>
      </c>
      <c r="O133" s="9">
        <v>0.13348414629300001</v>
      </c>
      <c r="P133" s="9">
        <v>0.131356459964</v>
      </c>
      <c r="Q133" s="9">
        <v>0.12983160429900001</v>
      </c>
      <c r="R133" s="9">
        <v>0.12823653795699999</v>
      </c>
      <c r="S133" s="9">
        <v>0.120809180775</v>
      </c>
      <c r="T133" s="9">
        <v>9.9801517152299998E-2</v>
      </c>
      <c r="U133" s="9">
        <v>9.3550501658600002E-2</v>
      </c>
      <c r="V133" s="9">
        <v>9.2088726498200005E-2</v>
      </c>
      <c r="W133" s="9">
        <v>9.1840103947299995E-2</v>
      </c>
      <c r="X133" s="9">
        <v>8.90126889192E-2</v>
      </c>
      <c r="Y133" s="9">
        <v>8.5099119258399997E-2</v>
      </c>
      <c r="Z133" s="9">
        <v>8.1761519062400007E-2</v>
      </c>
      <c r="AA133" s="13"/>
    </row>
    <row r="134" spans="1:27">
      <c r="AA134" s="13"/>
    </row>
    <row r="135" spans="1:27" s="7" customFormat="1">
      <c r="A135" s="6" t="s">
        <v>21</v>
      </c>
      <c r="AA135" s="17"/>
    </row>
    <row r="136" spans="1:27">
      <c r="AA136" s="13"/>
    </row>
    <row r="137" spans="1:27">
      <c r="A137" t="s">
        <v>6</v>
      </c>
      <c r="C137" s="5">
        <v>0</v>
      </c>
      <c r="D137" s="5">
        <v>1</v>
      </c>
      <c r="E137" s="5">
        <v>2</v>
      </c>
      <c r="F137" s="5">
        <v>3</v>
      </c>
      <c r="G137" s="5">
        <v>4</v>
      </c>
      <c r="H137" s="5">
        <v>5</v>
      </c>
      <c r="I137" s="5">
        <v>6</v>
      </c>
      <c r="J137" s="5">
        <v>7</v>
      </c>
      <c r="K137" s="5">
        <v>8</v>
      </c>
      <c r="L137" s="5">
        <v>9</v>
      </c>
      <c r="M137" s="5">
        <v>10</v>
      </c>
      <c r="N137" s="5">
        <v>11</v>
      </c>
      <c r="O137" s="5">
        <v>12</v>
      </c>
      <c r="P137" s="5">
        <v>13</v>
      </c>
      <c r="Q137" s="5">
        <v>14</v>
      </c>
      <c r="R137" s="5">
        <v>15</v>
      </c>
      <c r="S137" s="5">
        <v>16</v>
      </c>
      <c r="T137" s="5">
        <v>17</v>
      </c>
      <c r="U137" s="5">
        <v>18</v>
      </c>
      <c r="V137" s="5">
        <v>19</v>
      </c>
      <c r="W137" s="5">
        <v>20</v>
      </c>
      <c r="X137" s="5">
        <v>21</v>
      </c>
      <c r="Y137" s="5">
        <v>22</v>
      </c>
      <c r="Z137" s="5">
        <v>23</v>
      </c>
      <c r="AA137" s="13"/>
    </row>
    <row r="138" spans="1:27">
      <c r="B138" t="s">
        <v>7</v>
      </c>
      <c r="C138" s="9">
        <v>7.5527990752700003E-2</v>
      </c>
      <c r="D138" s="9">
        <v>7.26212767989E-2</v>
      </c>
      <c r="E138" s="9">
        <v>7.1814820220300002E-2</v>
      </c>
      <c r="F138" s="9">
        <v>7.0001012967499998E-2</v>
      </c>
      <c r="G138" s="9">
        <v>6.8433961152100001E-2</v>
      </c>
      <c r="H138" s="9">
        <v>7.3556310066799996E-2</v>
      </c>
      <c r="I138" s="9">
        <v>9.8158038527999994E-2</v>
      </c>
      <c r="J138" s="9">
        <v>0.122872494099</v>
      </c>
      <c r="K138" s="9">
        <v>0.14414745235000001</v>
      </c>
      <c r="L138" s="9">
        <v>0.14667353721900001</v>
      </c>
      <c r="M138" s="9">
        <v>0.148134928823</v>
      </c>
      <c r="N138" s="9">
        <v>0.14976468349300001</v>
      </c>
      <c r="O138" s="9">
        <v>0.145374656396</v>
      </c>
      <c r="P138" s="9">
        <v>0.13567532276700001</v>
      </c>
      <c r="Q138" s="9">
        <v>0.13140234492299999</v>
      </c>
      <c r="R138" s="9">
        <v>0.12905277125</v>
      </c>
      <c r="S138" s="9">
        <v>0.135775756567</v>
      </c>
      <c r="T138" s="9">
        <v>0.14177957459400001</v>
      </c>
      <c r="U138" s="9">
        <v>0.15765714122800001</v>
      </c>
      <c r="V138" s="9">
        <v>0.168565017067</v>
      </c>
      <c r="W138" s="9">
        <v>0.16465656968199999</v>
      </c>
      <c r="X138" s="9">
        <v>0.13556853663000001</v>
      </c>
      <c r="Y138" s="9">
        <v>9.23158330316E-2</v>
      </c>
      <c r="Z138" s="9">
        <v>7.0214376242699994E-2</v>
      </c>
      <c r="AA138" s="13"/>
    </row>
    <row r="139" spans="1:27">
      <c r="B139" t="s">
        <v>8</v>
      </c>
      <c r="C139" s="9">
        <v>7.5529571589000005E-2</v>
      </c>
      <c r="D139" s="9">
        <v>7.4144998673899995E-2</v>
      </c>
      <c r="E139" s="9">
        <v>7.3277604501199994E-2</v>
      </c>
      <c r="F139" s="9">
        <v>7.2432863596900002E-2</v>
      </c>
      <c r="G139" s="9">
        <v>7.3601589654000002E-2</v>
      </c>
      <c r="H139" s="9">
        <v>7.9064941899500002E-2</v>
      </c>
      <c r="I139" s="9">
        <v>9.5750860336399998E-2</v>
      </c>
      <c r="J139" s="9">
        <v>0.120970173643</v>
      </c>
      <c r="K139" s="9">
        <v>0.14072749251700001</v>
      </c>
      <c r="L139" s="9">
        <v>0.15125633639200001</v>
      </c>
      <c r="M139" s="9">
        <v>0.15377363464499999</v>
      </c>
      <c r="N139" s="9">
        <v>0.15281493690100001</v>
      </c>
      <c r="O139" s="9">
        <v>0.15337643913900001</v>
      </c>
      <c r="P139" s="9">
        <v>0.15064200746600001</v>
      </c>
      <c r="Q139" s="9">
        <v>0.14600918597199999</v>
      </c>
      <c r="R139" s="9">
        <v>0.14320322929400001</v>
      </c>
      <c r="S139" s="9">
        <v>0.147493330162</v>
      </c>
      <c r="T139" s="9">
        <v>0.14993949953300001</v>
      </c>
      <c r="U139" s="9">
        <v>0.14992006666900001</v>
      </c>
      <c r="V139" s="9">
        <v>0.15999910535</v>
      </c>
      <c r="W139" s="9">
        <v>0.16836640465</v>
      </c>
      <c r="X139" s="9">
        <v>0.13771781685199999</v>
      </c>
      <c r="Y139" s="9">
        <v>0.103960236675</v>
      </c>
      <c r="Z139" s="9">
        <v>7.7464950428599993E-2</v>
      </c>
      <c r="AA139" s="13"/>
    </row>
    <row r="140" spans="1:27">
      <c r="B140" t="s">
        <v>9</v>
      </c>
      <c r="C140" s="9">
        <v>7.5084623189699995E-2</v>
      </c>
      <c r="D140" s="9">
        <v>7.4157476619800003E-2</v>
      </c>
      <c r="E140" s="9">
        <v>7.3802985123100004E-2</v>
      </c>
      <c r="F140" s="9">
        <v>7.4193634465599997E-2</v>
      </c>
      <c r="G140" s="9">
        <v>7.3520150793999997E-2</v>
      </c>
      <c r="H140" s="9">
        <v>7.7240791467700007E-2</v>
      </c>
      <c r="I140" s="9">
        <v>9.2104068097299999E-2</v>
      </c>
      <c r="J140" s="9">
        <v>0.116601676178</v>
      </c>
      <c r="K140" s="9">
        <v>0.13089347615300001</v>
      </c>
      <c r="L140" s="9">
        <v>0.13779857864799999</v>
      </c>
      <c r="M140" s="9">
        <v>0.143731469651</v>
      </c>
      <c r="N140" s="9">
        <v>0.15004763061900001</v>
      </c>
      <c r="O140" s="9">
        <v>0.14953516430200001</v>
      </c>
      <c r="P140" s="9">
        <v>0.14624760152499999</v>
      </c>
      <c r="Q140" s="9">
        <v>0.14247036433999999</v>
      </c>
      <c r="R140" s="9">
        <v>0.143036145995</v>
      </c>
      <c r="S140" s="9">
        <v>0.14692657139400001</v>
      </c>
      <c r="T140" s="9">
        <v>0.14576053532399999</v>
      </c>
      <c r="U140" s="9">
        <v>0.141838850938</v>
      </c>
      <c r="V140" s="9">
        <v>0.140813433253</v>
      </c>
      <c r="W140" s="9">
        <v>0.14610304082600001</v>
      </c>
      <c r="X140" s="9">
        <v>0.13061150111200001</v>
      </c>
      <c r="Y140" s="9">
        <v>0.10064505778500001</v>
      </c>
      <c r="Z140" s="9">
        <v>7.7718037841300006E-2</v>
      </c>
      <c r="AA140" s="13"/>
    </row>
    <row r="141" spans="1:27">
      <c r="B141" t="s">
        <v>10</v>
      </c>
      <c r="C141" s="9">
        <v>7.1680065586900002E-2</v>
      </c>
      <c r="D141" s="9">
        <v>7.0563770242699997E-2</v>
      </c>
      <c r="E141" s="9">
        <v>7.0948000700200006E-2</v>
      </c>
      <c r="F141" s="9">
        <v>7.0574710272099994E-2</v>
      </c>
      <c r="G141" s="9">
        <v>7.1019797827300002E-2</v>
      </c>
      <c r="H141" s="9">
        <v>7.4816120436600006E-2</v>
      </c>
      <c r="I141" s="9">
        <v>9.00486261831E-2</v>
      </c>
      <c r="J141" s="9">
        <v>0.114306175063</v>
      </c>
      <c r="K141" s="9">
        <v>0.127696293466</v>
      </c>
      <c r="L141" s="9">
        <v>0.137088329116</v>
      </c>
      <c r="M141" s="9">
        <v>0.139400083487</v>
      </c>
      <c r="N141" s="9">
        <v>0.13589281164700001</v>
      </c>
      <c r="O141" s="9">
        <v>0.141287998764</v>
      </c>
      <c r="P141" s="9">
        <v>0.13980426292000001</v>
      </c>
      <c r="Q141" s="9">
        <v>0.13276542212199999</v>
      </c>
      <c r="R141" s="9">
        <v>0.13097138813199999</v>
      </c>
      <c r="S141" s="9">
        <v>0.134496187199</v>
      </c>
      <c r="T141" s="9">
        <v>0.137478626208</v>
      </c>
      <c r="U141" s="9">
        <v>0.14350679154400001</v>
      </c>
      <c r="V141" s="9">
        <v>0.16383218334300001</v>
      </c>
      <c r="W141" s="9">
        <v>0.159987660527</v>
      </c>
      <c r="X141" s="9">
        <v>0.12612664701599999</v>
      </c>
      <c r="Y141" s="9">
        <v>0.10513272829299999</v>
      </c>
      <c r="Z141" s="9">
        <v>7.31296077914E-2</v>
      </c>
      <c r="AA141" s="13"/>
    </row>
    <row r="142" spans="1:27">
      <c r="B142" t="s">
        <v>11</v>
      </c>
      <c r="C142" s="9">
        <v>8.40441593934E-2</v>
      </c>
      <c r="D142" s="9">
        <v>8.1736945788099993E-2</v>
      </c>
      <c r="E142" s="9">
        <v>8.0829639640899995E-2</v>
      </c>
      <c r="F142" s="9">
        <v>8.0494466307899998E-2</v>
      </c>
      <c r="G142" s="9">
        <v>8.1204096623800001E-2</v>
      </c>
      <c r="H142" s="9">
        <v>8.1500582579999994E-2</v>
      </c>
      <c r="I142" s="9">
        <v>8.5091337284499996E-2</v>
      </c>
      <c r="J142" s="9">
        <v>0.100629518522</v>
      </c>
      <c r="K142" s="9">
        <v>0.12537519966800001</v>
      </c>
      <c r="L142" s="9">
        <v>0.14082526566299999</v>
      </c>
      <c r="M142" s="9">
        <v>0.151974858175</v>
      </c>
      <c r="N142" s="9">
        <v>0.15125261597100001</v>
      </c>
      <c r="O142" s="9">
        <v>0.149355321254</v>
      </c>
      <c r="P142" s="9">
        <v>0.151807849296</v>
      </c>
      <c r="Q142" s="9">
        <v>0.147003299349</v>
      </c>
      <c r="R142" s="9">
        <v>0.13960365646699999</v>
      </c>
      <c r="S142" s="9">
        <v>0.14382221675500001</v>
      </c>
      <c r="T142" s="9">
        <v>0.14717302380399999</v>
      </c>
      <c r="U142" s="9">
        <v>0.16231254397799999</v>
      </c>
      <c r="V142" s="9">
        <v>0.17349944386800001</v>
      </c>
      <c r="W142" s="9">
        <v>0.17330142116</v>
      </c>
      <c r="X142" s="9">
        <v>0.16542467521199999</v>
      </c>
      <c r="Y142" s="9">
        <v>0.13955955865899999</v>
      </c>
      <c r="Z142" s="9">
        <v>0.110837895092</v>
      </c>
      <c r="AA142" s="13"/>
    </row>
    <row r="143" spans="1:27">
      <c r="AA143" s="13"/>
    </row>
    <row r="144" spans="1:27">
      <c r="A144" t="s">
        <v>12</v>
      </c>
      <c r="C144" s="5">
        <v>0</v>
      </c>
      <c r="D144" s="5">
        <v>1</v>
      </c>
      <c r="E144" s="5">
        <v>2</v>
      </c>
      <c r="F144" s="5">
        <v>3</v>
      </c>
      <c r="G144" s="5">
        <v>4</v>
      </c>
      <c r="H144" s="5">
        <v>5</v>
      </c>
      <c r="I144" s="5">
        <v>6</v>
      </c>
      <c r="J144" s="5">
        <v>7</v>
      </c>
      <c r="K144" s="5">
        <v>8</v>
      </c>
      <c r="L144" s="5">
        <v>9</v>
      </c>
      <c r="M144" s="5">
        <v>10</v>
      </c>
      <c r="N144" s="5">
        <v>11</v>
      </c>
      <c r="O144" s="5">
        <v>12</v>
      </c>
      <c r="P144" s="5">
        <v>13</v>
      </c>
      <c r="Q144" s="5">
        <v>14</v>
      </c>
      <c r="R144" s="5">
        <v>15</v>
      </c>
      <c r="S144" s="5">
        <v>16</v>
      </c>
      <c r="T144" s="5">
        <v>17</v>
      </c>
      <c r="U144" s="5">
        <v>18</v>
      </c>
      <c r="V144" s="5">
        <v>19</v>
      </c>
      <c r="W144" s="5">
        <v>20</v>
      </c>
      <c r="X144" s="5">
        <v>21</v>
      </c>
      <c r="Y144" s="5">
        <v>22</v>
      </c>
      <c r="Z144" s="5">
        <v>23</v>
      </c>
      <c r="AA144" s="13"/>
    </row>
    <row r="145" spans="1:27">
      <c r="B145" t="s">
        <v>7</v>
      </c>
      <c r="C145" s="9">
        <v>6.9898258898600005E-2</v>
      </c>
      <c r="D145" s="9">
        <v>6.9236411134100007E-2</v>
      </c>
      <c r="E145" s="9">
        <v>6.8393337798600004E-2</v>
      </c>
      <c r="F145" s="9">
        <v>6.8315965486600003E-2</v>
      </c>
      <c r="G145" s="9">
        <v>6.8520154913200002E-2</v>
      </c>
      <c r="H145" s="9">
        <v>7.3051624321E-2</v>
      </c>
      <c r="I145" s="9">
        <v>9.5578767967299999E-2</v>
      </c>
      <c r="J145" s="9">
        <v>0.115471273018</v>
      </c>
      <c r="K145" s="9">
        <v>0.13099550522100001</v>
      </c>
      <c r="L145" s="9">
        <v>0.13841296916699999</v>
      </c>
      <c r="M145" s="9">
        <v>0.14091364944599999</v>
      </c>
      <c r="N145" s="9">
        <v>0.13905564719399999</v>
      </c>
      <c r="O145" s="9">
        <v>0.137740889502</v>
      </c>
      <c r="P145" s="9">
        <v>0.13807860418699999</v>
      </c>
      <c r="Q145" s="9">
        <v>0.14009511629900001</v>
      </c>
      <c r="R145" s="9">
        <v>0.132968837604</v>
      </c>
      <c r="S145" s="9">
        <v>0.120134256301</v>
      </c>
      <c r="T145" s="9">
        <v>0.114171224936</v>
      </c>
      <c r="U145" s="9">
        <v>9.8795685169400002E-2</v>
      </c>
      <c r="V145" s="9">
        <v>9.2568153802399994E-2</v>
      </c>
      <c r="W145" s="9">
        <v>8.2042832014000006E-2</v>
      </c>
      <c r="X145" s="9">
        <v>7.8716055444399996E-2</v>
      </c>
      <c r="Y145" s="9">
        <v>7.6835782200899996E-2</v>
      </c>
      <c r="Z145" s="9">
        <v>6.9747462182600001E-2</v>
      </c>
      <c r="AA145" s="13"/>
    </row>
    <row r="146" spans="1:27">
      <c r="B146" t="s">
        <v>8</v>
      </c>
      <c r="C146" s="9">
        <v>7.7192869598800007E-2</v>
      </c>
      <c r="D146" s="9">
        <v>7.6158698102299999E-2</v>
      </c>
      <c r="E146" s="9">
        <v>7.5218114676799994E-2</v>
      </c>
      <c r="F146" s="9">
        <v>7.45162929477E-2</v>
      </c>
      <c r="G146" s="9">
        <v>7.6531848209100001E-2</v>
      </c>
      <c r="H146" s="9">
        <v>8.22848994158E-2</v>
      </c>
      <c r="I146" s="9">
        <v>9.6863805674899994E-2</v>
      </c>
      <c r="J146" s="9">
        <v>0.11597610844300001</v>
      </c>
      <c r="K146" s="9">
        <v>0.13257974474100001</v>
      </c>
      <c r="L146" s="9">
        <v>0.14764461767199999</v>
      </c>
      <c r="M146" s="9">
        <v>0.14975889106599999</v>
      </c>
      <c r="N146" s="9">
        <v>0.150418947686</v>
      </c>
      <c r="O146" s="9">
        <v>0.14776046271900001</v>
      </c>
      <c r="P146" s="9">
        <v>0.14572451195800001</v>
      </c>
      <c r="Q146" s="9">
        <v>0.14303050205199999</v>
      </c>
      <c r="R146" s="9">
        <v>0.13870280790200001</v>
      </c>
      <c r="S146" s="9">
        <v>0.121040410163</v>
      </c>
      <c r="T146" s="9">
        <v>0.109435419942</v>
      </c>
      <c r="U146" s="9">
        <v>9.56347209246E-2</v>
      </c>
      <c r="V146" s="9">
        <v>9.1008645365299998E-2</v>
      </c>
      <c r="W146" s="9">
        <v>8.5829172765299999E-2</v>
      </c>
      <c r="X146" s="9">
        <v>8.3146322784100002E-2</v>
      </c>
      <c r="Y146" s="9">
        <v>8.1727315667800005E-2</v>
      </c>
      <c r="Z146" s="9">
        <v>7.9995142934099997E-2</v>
      </c>
      <c r="AA146" s="13"/>
    </row>
    <row r="147" spans="1:27">
      <c r="B147" t="s">
        <v>9</v>
      </c>
      <c r="C147" s="9">
        <v>7.5978401491099995E-2</v>
      </c>
      <c r="D147" s="9">
        <v>7.4377530056700003E-2</v>
      </c>
      <c r="E147" s="9">
        <v>7.4661027612200004E-2</v>
      </c>
      <c r="F147" s="9">
        <v>7.4050210909199998E-2</v>
      </c>
      <c r="G147" s="9">
        <v>7.352521712E-2</v>
      </c>
      <c r="H147" s="9">
        <v>7.7638099335000002E-2</v>
      </c>
      <c r="I147" s="9">
        <v>9.7038959528200006E-2</v>
      </c>
      <c r="J147" s="9">
        <v>0.11451095177499999</v>
      </c>
      <c r="K147" s="9">
        <v>0.12728545731400001</v>
      </c>
      <c r="L147" s="9">
        <v>0.13665869834200001</v>
      </c>
      <c r="M147" s="9">
        <v>0.13695312232099999</v>
      </c>
      <c r="N147" s="9">
        <v>0.13648264991100001</v>
      </c>
      <c r="O147" s="9">
        <v>0.13422101885900001</v>
      </c>
      <c r="P147" s="9">
        <v>0.133724980814</v>
      </c>
      <c r="Q147" s="9">
        <v>0.13300372056000001</v>
      </c>
      <c r="R147" s="9">
        <v>0.12828459865899999</v>
      </c>
      <c r="S147" s="9">
        <v>0.113762573091</v>
      </c>
      <c r="T147" s="9">
        <v>0.102564131807</v>
      </c>
      <c r="U147" s="9">
        <v>8.9247251636199995E-2</v>
      </c>
      <c r="V147" s="9">
        <v>8.2570276613300006E-2</v>
      </c>
      <c r="W147" s="9">
        <v>7.9013222751400006E-2</v>
      </c>
      <c r="X147" s="9">
        <v>7.8661061047099995E-2</v>
      </c>
      <c r="Y147" s="9">
        <v>7.7950546271600002E-2</v>
      </c>
      <c r="Z147" s="9">
        <v>7.7253851198699999E-2</v>
      </c>
      <c r="AA147" s="13"/>
    </row>
    <row r="148" spans="1:27">
      <c r="B148" t="s">
        <v>10</v>
      </c>
      <c r="C148" s="9">
        <v>7.4330258713199995E-2</v>
      </c>
      <c r="D148" s="9">
        <v>7.3619605599999999E-2</v>
      </c>
      <c r="E148" s="9">
        <v>7.3390891732400002E-2</v>
      </c>
      <c r="F148" s="9">
        <v>7.33664356091E-2</v>
      </c>
      <c r="G148" s="9">
        <v>7.3376506520899998E-2</v>
      </c>
      <c r="H148" s="9">
        <v>7.78447505003E-2</v>
      </c>
      <c r="I148" s="9">
        <v>9.2545567182700003E-2</v>
      </c>
      <c r="J148" s="9">
        <v>0.11450999686</v>
      </c>
      <c r="K148" s="9">
        <v>0.12847698911899999</v>
      </c>
      <c r="L148" s="9">
        <v>0.13735205133699999</v>
      </c>
      <c r="M148" s="9">
        <v>0.13590149566000001</v>
      </c>
      <c r="N148" s="9">
        <v>0.13736460972699999</v>
      </c>
      <c r="O148" s="9">
        <v>0.13559063628599999</v>
      </c>
      <c r="P148" s="9">
        <v>0.132481891293</v>
      </c>
      <c r="Q148" s="9">
        <v>0.12743633190799999</v>
      </c>
      <c r="R148" s="9">
        <v>0.124510084878</v>
      </c>
      <c r="S148" s="9">
        <v>0.108403089174</v>
      </c>
      <c r="T148" s="9">
        <v>0.104008985091</v>
      </c>
      <c r="U148" s="9">
        <v>8.7140229031800007E-2</v>
      </c>
      <c r="V148" s="9">
        <v>8.4439605338500007E-2</v>
      </c>
      <c r="W148" s="9">
        <v>7.8739002780200004E-2</v>
      </c>
      <c r="X148" s="9">
        <v>7.6239223475599999E-2</v>
      </c>
      <c r="Y148" s="9">
        <v>7.6379492686699996E-2</v>
      </c>
      <c r="Z148" s="9">
        <v>7.50789261092E-2</v>
      </c>
      <c r="AA148" s="13"/>
    </row>
    <row r="149" spans="1:27">
      <c r="B149" t="s">
        <v>11</v>
      </c>
      <c r="C149" s="9">
        <v>8.4507703610600005E-2</v>
      </c>
      <c r="D149" s="9">
        <v>8.1995764602099994E-2</v>
      </c>
      <c r="E149" s="9">
        <v>8.2487220478100004E-2</v>
      </c>
      <c r="F149" s="9">
        <v>8.1970482907600006E-2</v>
      </c>
      <c r="G149" s="9">
        <v>8.2551459281099998E-2</v>
      </c>
      <c r="H149" s="9">
        <v>8.3249872039699996E-2</v>
      </c>
      <c r="I149" s="9">
        <v>8.5985988907800001E-2</v>
      </c>
      <c r="J149" s="9">
        <v>9.78474911818E-2</v>
      </c>
      <c r="K149" s="9">
        <v>0.11371027430199999</v>
      </c>
      <c r="L149" s="9">
        <v>0.13305316004699999</v>
      </c>
      <c r="M149" s="9">
        <v>0.14028646763399999</v>
      </c>
      <c r="N149" s="9">
        <v>0.14195116158500001</v>
      </c>
      <c r="O149" s="9">
        <v>0.14292614422399999</v>
      </c>
      <c r="P149" s="9">
        <v>0.141433617042</v>
      </c>
      <c r="Q149" s="9">
        <v>0.138825939122</v>
      </c>
      <c r="R149" s="9">
        <v>0.13975574083600001</v>
      </c>
      <c r="S149" s="9">
        <v>0.13205024235999999</v>
      </c>
      <c r="T149" s="9">
        <v>0.119774247259</v>
      </c>
      <c r="U149" s="9">
        <v>0.109159430568</v>
      </c>
      <c r="V149" s="9">
        <v>9.7613675140300005E-2</v>
      </c>
      <c r="W149" s="9">
        <v>9.0129635497799995E-2</v>
      </c>
      <c r="X149" s="9">
        <v>8.5507645571900007E-2</v>
      </c>
      <c r="Y149" s="9">
        <v>8.4574332374600006E-2</v>
      </c>
      <c r="Z149" s="9">
        <v>8.2791088318600006E-2</v>
      </c>
      <c r="AA149" s="13"/>
    </row>
    <row r="150" spans="1:27">
      <c r="AA150" s="13"/>
    </row>
    <row r="151" spans="1:27" s="7" customFormat="1">
      <c r="A151" s="6" t="s">
        <v>22</v>
      </c>
      <c r="AA151" s="17"/>
    </row>
    <row r="152" spans="1:27">
      <c r="AA152" s="13"/>
    </row>
    <row r="153" spans="1:27">
      <c r="A153" t="s">
        <v>6</v>
      </c>
      <c r="C153" s="5">
        <v>0</v>
      </c>
      <c r="D153" s="5">
        <v>1</v>
      </c>
      <c r="E153" s="5">
        <v>2</v>
      </c>
      <c r="F153" s="5">
        <v>3</v>
      </c>
      <c r="G153" s="5">
        <v>4</v>
      </c>
      <c r="H153" s="5">
        <v>5</v>
      </c>
      <c r="I153" s="5">
        <v>6</v>
      </c>
      <c r="J153" s="5">
        <v>7</v>
      </c>
      <c r="K153" s="5">
        <v>8</v>
      </c>
      <c r="L153" s="5">
        <v>9</v>
      </c>
      <c r="M153" s="5">
        <v>10</v>
      </c>
      <c r="N153" s="5">
        <v>11</v>
      </c>
      <c r="O153" s="5">
        <v>12</v>
      </c>
      <c r="P153" s="5">
        <v>13</v>
      </c>
      <c r="Q153" s="5">
        <v>14</v>
      </c>
      <c r="R153" s="5">
        <v>15</v>
      </c>
      <c r="S153" s="5">
        <v>16</v>
      </c>
      <c r="T153" s="5">
        <v>17</v>
      </c>
      <c r="U153" s="5">
        <v>18</v>
      </c>
      <c r="V153" s="5">
        <v>19</v>
      </c>
      <c r="W153" s="5">
        <v>20</v>
      </c>
      <c r="X153" s="5">
        <v>21</v>
      </c>
      <c r="Y153" s="5">
        <v>22</v>
      </c>
      <c r="Z153" s="5">
        <v>23</v>
      </c>
      <c r="AA153" s="13"/>
    </row>
    <row r="154" spans="1:27">
      <c r="B154" t="s">
        <v>7</v>
      </c>
      <c r="C154" s="9">
        <v>0.10730086299699999</v>
      </c>
      <c r="D154" s="9">
        <v>0.108347351351</v>
      </c>
      <c r="E154" s="9">
        <v>0.109288259064</v>
      </c>
      <c r="F154" s="9">
        <v>0.10330638006499999</v>
      </c>
      <c r="G154" s="9">
        <v>0.102881409392</v>
      </c>
      <c r="H154" s="9">
        <v>0.11483976091799999</v>
      </c>
      <c r="I154" s="9">
        <v>0.13164695097599999</v>
      </c>
      <c r="J154" s="9">
        <v>0.13368115719099999</v>
      </c>
      <c r="K154" s="9">
        <v>0.134108533749</v>
      </c>
      <c r="L154" s="9">
        <v>0.12746457769200001</v>
      </c>
      <c r="M154" s="9">
        <v>0.135822723285</v>
      </c>
      <c r="N154" s="9">
        <v>0.134997767824</v>
      </c>
      <c r="O154" s="9">
        <v>0.12224412176799999</v>
      </c>
      <c r="P154" s="9">
        <v>0.13223687314099999</v>
      </c>
      <c r="Q154" s="9">
        <v>0.122315391979</v>
      </c>
      <c r="R154" s="9">
        <v>0.122058601127</v>
      </c>
      <c r="S154" s="9">
        <v>0.108973023414</v>
      </c>
      <c r="T154" s="9">
        <v>0.107379073384</v>
      </c>
      <c r="U154" s="9">
        <v>0.10922202046399999</v>
      </c>
      <c r="V154" s="9">
        <v>0.112745763251</v>
      </c>
      <c r="W154" s="9">
        <v>0.11726752965700001</v>
      </c>
      <c r="X154" s="9">
        <v>0.111941305931</v>
      </c>
      <c r="Y154" s="9">
        <v>0.11365432608000001</v>
      </c>
      <c r="Z154" s="9">
        <v>0.117279376561</v>
      </c>
      <c r="AA154" s="13"/>
    </row>
    <row r="155" spans="1:27">
      <c r="B155" t="s">
        <v>8</v>
      </c>
      <c r="C155" s="9">
        <v>0.109404027764</v>
      </c>
      <c r="D155" s="9">
        <v>0.109545076633</v>
      </c>
      <c r="E155" s="9">
        <v>0.111619390909</v>
      </c>
      <c r="F155" s="9">
        <v>0.10227653870099999</v>
      </c>
      <c r="G155" s="9">
        <v>9.8114166629899996E-2</v>
      </c>
      <c r="H155" s="9">
        <v>0.111094508727</v>
      </c>
      <c r="I155" s="9">
        <v>0.12803362237900001</v>
      </c>
      <c r="J155" s="9">
        <v>0.13005931431199999</v>
      </c>
      <c r="K155" s="9">
        <v>0.13239709417600001</v>
      </c>
      <c r="L155" s="9">
        <v>0.125880020993</v>
      </c>
      <c r="M155" s="9">
        <v>0.13856870448899999</v>
      </c>
      <c r="N155" s="9">
        <v>0.134573279489</v>
      </c>
      <c r="O155" s="9">
        <v>0.126377271969</v>
      </c>
      <c r="P155" s="9">
        <v>0.13604791899099999</v>
      </c>
      <c r="Q155" s="9">
        <v>0.12472009409900001</v>
      </c>
      <c r="R155" s="9">
        <v>0.120389666852</v>
      </c>
      <c r="S155" s="9">
        <v>0.108511201494</v>
      </c>
      <c r="T155" s="9">
        <v>0.107748154692</v>
      </c>
      <c r="U155" s="9">
        <v>0.107281427323</v>
      </c>
      <c r="V155" s="9">
        <v>0.107900140425</v>
      </c>
      <c r="W155" s="9">
        <v>0.11023859530000001</v>
      </c>
      <c r="X155" s="9">
        <v>0.102077741072</v>
      </c>
      <c r="Y155" s="9">
        <v>0.114673102367</v>
      </c>
      <c r="Z155" s="9">
        <v>0.114129520099</v>
      </c>
      <c r="AA155" s="13"/>
    </row>
    <row r="156" spans="1:27">
      <c r="B156" t="s">
        <v>9</v>
      </c>
      <c r="C156" s="9">
        <v>0.112238349573</v>
      </c>
      <c r="D156" s="9">
        <v>0.112240306336</v>
      </c>
      <c r="E156" s="9">
        <v>0.109664612661</v>
      </c>
      <c r="F156" s="9">
        <v>0.103646563675</v>
      </c>
      <c r="G156" s="9">
        <v>0.103245135115</v>
      </c>
      <c r="H156" s="9">
        <v>0.115447365922</v>
      </c>
      <c r="I156" s="9">
        <v>0.129801657431</v>
      </c>
      <c r="J156" s="9">
        <v>0.13300889127900001</v>
      </c>
      <c r="K156" s="9">
        <v>0.13249035546999999</v>
      </c>
      <c r="L156" s="9">
        <v>0.12749733668499999</v>
      </c>
      <c r="M156" s="9">
        <v>0.136926316391</v>
      </c>
      <c r="N156" s="9">
        <v>0.135183717314</v>
      </c>
      <c r="O156" s="9">
        <v>0.12785821845100001</v>
      </c>
      <c r="P156" s="9">
        <v>0.14070372131700001</v>
      </c>
      <c r="Q156" s="9">
        <v>0.140271088939</v>
      </c>
      <c r="R156" s="9">
        <v>0.12556166312200001</v>
      </c>
      <c r="S156" s="9">
        <v>0.11150604224500001</v>
      </c>
      <c r="T156" s="9">
        <v>0.109174546915</v>
      </c>
      <c r="U156" s="9">
        <v>0.10596088178800001</v>
      </c>
      <c r="V156" s="9">
        <v>0.11343743766599999</v>
      </c>
      <c r="W156" s="9">
        <v>0.11456168862</v>
      </c>
      <c r="X156" s="9">
        <v>0.112604206993</v>
      </c>
      <c r="Y156" s="9">
        <v>0.116203905442</v>
      </c>
      <c r="Z156" s="9">
        <v>0.11601369534600001</v>
      </c>
      <c r="AA156" s="13"/>
    </row>
    <row r="157" spans="1:27">
      <c r="B157" t="s">
        <v>10</v>
      </c>
      <c r="C157" s="9">
        <v>0.10733185176899999</v>
      </c>
      <c r="D157" s="9">
        <v>0.106160918667</v>
      </c>
      <c r="E157" s="9">
        <v>0.10630767662600001</v>
      </c>
      <c r="F157" s="9">
        <v>0.101655716289</v>
      </c>
      <c r="G157" s="9">
        <v>0.10244939308500001</v>
      </c>
      <c r="H157" s="9">
        <v>0.117635325047</v>
      </c>
      <c r="I157" s="9">
        <v>0.133740831225</v>
      </c>
      <c r="J157" s="9">
        <v>0.133982019811</v>
      </c>
      <c r="K157" s="9">
        <v>0.135807078016</v>
      </c>
      <c r="L157" s="9">
        <v>0.12974364476799999</v>
      </c>
      <c r="M157" s="9">
        <v>0.138421658054</v>
      </c>
      <c r="N157" s="9">
        <v>0.13409258385299999</v>
      </c>
      <c r="O157" s="9">
        <v>0.127884571236</v>
      </c>
      <c r="P157" s="9">
        <v>0.137790325691</v>
      </c>
      <c r="Q157" s="9">
        <v>0.126268535939</v>
      </c>
      <c r="R157" s="9">
        <v>0.121262797006</v>
      </c>
      <c r="S157" s="9">
        <v>0.106674959438</v>
      </c>
      <c r="T157" s="9">
        <v>0.107605972912</v>
      </c>
      <c r="U157" s="9">
        <v>0.109112489006</v>
      </c>
      <c r="V157" s="9">
        <v>0.11099746161100001</v>
      </c>
      <c r="W157" s="9">
        <v>0.11233196392100001</v>
      </c>
      <c r="X157" s="9">
        <v>0.10519425673500001</v>
      </c>
      <c r="Y157" s="9">
        <v>0.107669378233</v>
      </c>
      <c r="Z157" s="9">
        <v>0.107744485589</v>
      </c>
      <c r="AA157" s="13"/>
    </row>
    <row r="158" spans="1:27">
      <c r="B158" t="s">
        <v>11</v>
      </c>
      <c r="C158" s="9">
        <v>0.108233277512</v>
      </c>
      <c r="D158" s="9">
        <v>0.110262846863</v>
      </c>
      <c r="E158" s="9">
        <v>0.10836706616</v>
      </c>
      <c r="F158" s="9">
        <v>0.106906595181</v>
      </c>
      <c r="G158" s="9">
        <v>0.105307979463</v>
      </c>
      <c r="H158" s="9">
        <v>0.102519538497</v>
      </c>
      <c r="I158" s="9">
        <v>0.118364563274</v>
      </c>
      <c r="J158" s="9">
        <v>0.13856604926400001</v>
      </c>
      <c r="K158" s="9">
        <v>0.136182052232</v>
      </c>
      <c r="L158" s="9">
        <v>0.14019775721800001</v>
      </c>
      <c r="M158" s="9">
        <v>0.13050950873100001</v>
      </c>
      <c r="N158" s="9">
        <v>0.136129169238</v>
      </c>
      <c r="O158" s="9">
        <v>0.13489411917899999</v>
      </c>
      <c r="P158" s="9">
        <v>0.12874681621600001</v>
      </c>
      <c r="Q158" s="9">
        <v>0.13754751562299999</v>
      </c>
      <c r="R158" s="9">
        <v>0.125092949329</v>
      </c>
      <c r="S158" s="9">
        <v>0.124456151042</v>
      </c>
      <c r="T158" s="9">
        <v>0.11572829237399999</v>
      </c>
      <c r="U158" s="9">
        <v>0.11296032465600001</v>
      </c>
      <c r="V158" s="9">
        <v>0.11116455142999999</v>
      </c>
      <c r="W158" s="9">
        <v>0.11407268794600001</v>
      </c>
      <c r="X158" s="9">
        <v>0.11241599602299999</v>
      </c>
      <c r="Y158" s="9">
        <v>0.107831928514</v>
      </c>
      <c r="Z158" s="9">
        <v>0.111627483308</v>
      </c>
      <c r="AA158" s="13"/>
    </row>
    <row r="159" spans="1:27">
      <c r="AA159" s="13"/>
    </row>
    <row r="160" spans="1:27">
      <c r="A160" t="s">
        <v>12</v>
      </c>
      <c r="C160" s="5">
        <v>0</v>
      </c>
      <c r="D160" s="5">
        <v>1</v>
      </c>
      <c r="E160" s="5">
        <v>2</v>
      </c>
      <c r="F160" s="5">
        <v>3</v>
      </c>
      <c r="G160" s="5">
        <v>4</v>
      </c>
      <c r="H160" s="5">
        <v>5</v>
      </c>
      <c r="I160" s="5">
        <v>6</v>
      </c>
      <c r="J160" s="5">
        <v>7</v>
      </c>
      <c r="K160" s="5">
        <v>8</v>
      </c>
      <c r="L160" s="5">
        <v>9</v>
      </c>
      <c r="M160" s="5">
        <v>10</v>
      </c>
      <c r="N160" s="5">
        <v>11</v>
      </c>
      <c r="O160" s="5">
        <v>12</v>
      </c>
      <c r="P160" s="5">
        <v>13</v>
      </c>
      <c r="Q160" s="5">
        <v>14</v>
      </c>
      <c r="R160" s="5">
        <v>15</v>
      </c>
      <c r="S160" s="5">
        <v>16</v>
      </c>
      <c r="T160" s="5">
        <v>17</v>
      </c>
      <c r="U160" s="5">
        <v>18</v>
      </c>
      <c r="V160" s="5">
        <v>19</v>
      </c>
      <c r="W160" s="5">
        <v>20</v>
      </c>
      <c r="X160" s="5">
        <v>21</v>
      </c>
      <c r="Y160" s="5">
        <v>22</v>
      </c>
      <c r="Z160" s="5">
        <v>23</v>
      </c>
      <c r="AA160" s="13"/>
    </row>
    <row r="161" spans="2:27">
      <c r="B161" t="s">
        <v>7</v>
      </c>
      <c r="C161" s="9">
        <v>9.6724691908399996E-2</v>
      </c>
      <c r="D161" s="9">
        <v>9.5364427792200002E-2</v>
      </c>
      <c r="E161" s="9">
        <v>9.9044326882800002E-2</v>
      </c>
      <c r="F161" s="9">
        <v>9.4952220581000002E-2</v>
      </c>
      <c r="G161" s="9">
        <v>9.4595547630299995E-2</v>
      </c>
      <c r="H161" s="9">
        <v>0.10427884841899999</v>
      </c>
      <c r="I161" s="9">
        <v>0.119358024811</v>
      </c>
      <c r="J161" s="9">
        <v>0.12003421905599999</v>
      </c>
      <c r="K161" s="9">
        <v>0.11524912233700001</v>
      </c>
      <c r="L161" s="9">
        <v>0.11014099672</v>
      </c>
      <c r="M161" s="9">
        <v>0.120228232479</v>
      </c>
      <c r="N161" s="9">
        <v>0.117697958729</v>
      </c>
      <c r="O161" s="9">
        <v>0.105814170081</v>
      </c>
      <c r="P161" s="9">
        <v>0.118667267001</v>
      </c>
      <c r="Q161" s="9">
        <v>0.10890634884600001</v>
      </c>
      <c r="R161" s="9">
        <v>0.10178567451499999</v>
      </c>
      <c r="S161" s="9">
        <v>8.8248649359099998E-2</v>
      </c>
      <c r="T161" s="9">
        <v>8.5761652682899994E-2</v>
      </c>
      <c r="U161" s="9">
        <v>8.49231335516E-2</v>
      </c>
      <c r="V161" s="9">
        <v>8.5041963560900005E-2</v>
      </c>
      <c r="W161" s="9">
        <v>8.7156190249700005E-2</v>
      </c>
      <c r="X161" s="9">
        <v>8.9301605078500004E-2</v>
      </c>
      <c r="Y161" s="9">
        <v>9.4050392077900002E-2</v>
      </c>
      <c r="Z161" s="9">
        <v>9.9329759344699994E-2</v>
      </c>
      <c r="AA161" s="13"/>
    </row>
    <row r="162" spans="2:27">
      <c r="B162" t="s">
        <v>8</v>
      </c>
      <c r="C162" s="9">
        <v>9.5140251736400006E-2</v>
      </c>
      <c r="D162" s="9">
        <v>9.37253108444E-2</v>
      </c>
      <c r="E162" s="9">
        <v>9.5499019461199999E-2</v>
      </c>
      <c r="F162" s="9">
        <v>9.2653360356299994E-2</v>
      </c>
      <c r="G162" s="9">
        <v>9.1729541175100002E-2</v>
      </c>
      <c r="H162" s="9">
        <v>0.103131122518</v>
      </c>
      <c r="I162" s="9">
        <v>0.11753897052200001</v>
      </c>
      <c r="J162" s="9">
        <v>0.119088703446</v>
      </c>
      <c r="K162" s="9">
        <v>0.116824314601</v>
      </c>
      <c r="L162" s="9">
        <v>0.11213775936299999</v>
      </c>
      <c r="M162" s="9">
        <v>0.12323437791400001</v>
      </c>
      <c r="N162" s="9">
        <v>0.119968605075</v>
      </c>
      <c r="O162" s="9">
        <v>0.111374571585</v>
      </c>
      <c r="P162" s="9">
        <v>0.121170037326</v>
      </c>
      <c r="Q162" s="9">
        <v>0.11181807536500001</v>
      </c>
      <c r="R162" s="9">
        <v>0.10215401764</v>
      </c>
      <c r="S162" s="9">
        <v>8.7799266086399999E-2</v>
      </c>
      <c r="T162" s="9">
        <v>8.5721471135099994E-2</v>
      </c>
      <c r="U162" s="9">
        <v>8.3039607302700005E-2</v>
      </c>
      <c r="V162" s="9">
        <v>8.0735289504300006E-2</v>
      </c>
      <c r="W162" s="9">
        <v>8.0494102912900004E-2</v>
      </c>
      <c r="X162" s="9">
        <v>8.3898022827200006E-2</v>
      </c>
      <c r="Y162" s="9">
        <v>8.9473063923299997E-2</v>
      </c>
      <c r="Z162" s="9">
        <v>9.4686154639799999E-2</v>
      </c>
      <c r="AA162" s="13"/>
    </row>
    <row r="163" spans="2:27">
      <c r="B163" t="s">
        <v>9</v>
      </c>
      <c r="C163" s="9">
        <v>9.7243976174999996E-2</v>
      </c>
      <c r="D163" s="9">
        <v>9.5606782543099997E-2</v>
      </c>
      <c r="E163" s="9">
        <v>9.7194917387599999E-2</v>
      </c>
      <c r="F163" s="9">
        <v>9.37020329974E-2</v>
      </c>
      <c r="G163" s="9">
        <v>9.3639078653900004E-2</v>
      </c>
      <c r="H163" s="9">
        <v>0.103543192578</v>
      </c>
      <c r="I163" s="9">
        <v>0.116971254422</v>
      </c>
      <c r="J163" s="9">
        <v>0.116181914011</v>
      </c>
      <c r="K163" s="9">
        <v>0.116456215579</v>
      </c>
      <c r="L163" s="9">
        <v>0.110056314668</v>
      </c>
      <c r="M163" s="9">
        <v>0.121373813765</v>
      </c>
      <c r="N163" s="9">
        <v>0.11999043806699999</v>
      </c>
      <c r="O163" s="9">
        <v>0.11087526908500001</v>
      </c>
      <c r="P163" s="9">
        <v>0.12221636476099999</v>
      </c>
      <c r="Q163" s="9">
        <v>0.113385596275</v>
      </c>
      <c r="R163" s="9">
        <v>0.102867971706</v>
      </c>
      <c r="S163" s="9">
        <v>8.8155108369499996E-2</v>
      </c>
      <c r="T163" s="9">
        <v>8.4133272793800007E-2</v>
      </c>
      <c r="U163" s="9">
        <v>8.4502604920999994E-2</v>
      </c>
      <c r="V163" s="9">
        <v>8.2109400603700006E-2</v>
      </c>
      <c r="W163" s="9">
        <v>8.28392815004E-2</v>
      </c>
      <c r="X163" s="9">
        <v>8.6301659991999999E-2</v>
      </c>
      <c r="Y163" s="9">
        <v>9.0154084245299998E-2</v>
      </c>
      <c r="Z163" s="9">
        <v>9.5181368774300001E-2</v>
      </c>
      <c r="AA163" s="13"/>
    </row>
    <row r="164" spans="2:27">
      <c r="B164" t="s">
        <v>10</v>
      </c>
      <c r="C164" s="9">
        <v>9.8942119857899996E-2</v>
      </c>
      <c r="D164" s="9">
        <v>9.6630848980900005E-2</v>
      </c>
      <c r="E164" s="9">
        <v>9.7698553785100006E-2</v>
      </c>
      <c r="F164" s="9">
        <v>9.6871515587899998E-2</v>
      </c>
      <c r="G164" s="9">
        <v>9.4992608539000004E-2</v>
      </c>
      <c r="H164" s="9">
        <v>0.10590932922600001</v>
      </c>
      <c r="I164" s="9">
        <v>0.122804382832</v>
      </c>
      <c r="J164" s="9">
        <v>0.122020380341</v>
      </c>
      <c r="K164" s="9">
        <v>0.121695616343</v>
      </c>
      <c r="L164" s="9">
        <v>0.11421453640400001</v>
      </c>
      <c r="M164" s="9">
        <v>0.123326541102</v>
      </c>
      <c r="N164" s="9">
        <v>0.119255298845</v>
      </c>
      <c r="O164" s="9">
        <v>0.111943576292</v>
      </c>
      <c r="P164" s="9">
        <v>0.123851521513</v>
      </c>
      <c r="Q164" s="9">
        <v>0.11279707269399999</v>
      </c>
      <c r="R164" s="9">
        <v>0.10160804308099999</v>
      </c>
      <c r="S164" s="9">
        <v>8.6878561203799998E-2</v>
      </c>
      <c r="T164" s="9">
        <v>8.5452685350000002E-2</v>
      </c>
      <c r="U164" s="9">
        <v>8.6926687391500002E-2</v>
      </c>
      <c r="V164" s="9">
        <v>8.8749975373699996E-2</v>
      </c>
      <c r="W164" s="9">
        <v>8.9749230968799998E-2</v>
      </c>
      <c r="X164" s="9">
        <v>8.8463746935099993E-2</v>
      </c>
      <c r="Y164" s="9">
        <v>9.4069797383199996E-2</v>
      </c>
      <c r="Z164" s="9">
        <v>9.8927755257399996E-2</v>
      </c>
      <c r="AA164" s="13"/>
    </row>
    <row r="165" spans="2:27">
      <c r="B165" t="s">
        <v>11</v>
      </c>
      <c r="C165" s="9">
        <v>9.9115576328699995E-2</v>
      </c>
      <c r="D165" s="9">
        <v>9.7644896297400002E-2</v>
      </c>
      <c r="E165" s="9">
        <v>9.7152704455900005E-2</v>
      </c>
      <c r="F165" s="9">
        <v>9.80512452491E-2</v>
      </c>
      <c r="G165" s="9">
        <v>9.4631250963100003E-2</v>
      </c>
      <c r="H165" s="9">
        <v>9.4732007503899998E-2</v>
      </c>
      <c r="I165" s="9">
        <v>0.107758012451</v>
      </c>
      <c r="J165" s="9">
        <v>0.12614224756</v>
      </c>
      <c r="K165" s="9">
        <v>0.12171970622599999</v>
      </c>
      <c r="L165" s="9">
        <v>0.121696553474</v>
      </c>
      <c r="M165" s="9">
        <v>0.11313055515500001</v>
      </c>
      <c r="N165" s="9">
        <v>0.121235510605</v>
      </c>
      <c r="O165" s="9">
        <v>0.116763154723</v>
      </c>
      <c r="P165" s="9">
        <v>0.110177988315</v>
      </c>
      <c r="Q165" s="9">
        <v>0.12126670238200001</v>
      </c>
      <c r="R165" s="9">
        <v>0.10551103246599999</v>
      </c>
      <c r="S165" s="9">
        <v>9.9910078723400006E-2</v>
      </c>
      <c r="T165" s="9">
        <v>9.2010549939299996E-2</v>
      </c>
      <c r="U165" s="9">
        <v>8.8889736349800005E-2</v>
      </c>
      <c r="V165" s="9">
        <v>8.9918893820200005E-2</v>
      </c>
      <c r="W165" s="9">
        <v>8.9642541199100007E-2</v>
      </c>
      <c r="X165" s="9">
        <v>8.8921673782100003E-2</v>
      </c>
      <c r="Y165" s="9">
        <v>8.9725825881099994E-2</v>
      </c>
      <c r="Z165" s="9">
        <v>9.5788533210100002E-2</v>
      </c>
      <c r="AA165" s="13"/>
    </row>
    <row r="166" spans="2:27">
      <c r="AA166" s="1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78"/>
  <sheetViews>
    <sheetView zoomScale="85" zoomScaleNormal="85" workbookViewId="0"/>
  </sheetViews>
  <sheetFormatPr defaultRowHeight="15"/>
  <cols>
    <col min="3" max="3" width="19.140625" bestFit="1" customWidth="1"/>
    <col min="4" max="4" width="19.7109375" customWidth="1"/>
  </cols>
  <sheetData>
    <row r="1" spans="1:28" s="2" customFormat="1" ht="18.75">
      <c r="A1" s="1" t="s">
        <v>23</v>
      </c>
    </row>
    <row r="2" spans="1:28" s="2" customFormat="1">
      <c r="A2" s="3" t="s">
        <v>24</v>
      </c>
    </row>
    <row r="3" spans="1:28" s="2" customFormat="1">
      <c r="A3" s="3"/>
      <c r="B3" s="3"/>
    </row>
    <row r="4" spans="1:28" s="2" customFormat="1"/>
    <row r="5" spans="1:28">
      <c r="B5" s="14"/>
      <c r="C5" s="15"/>
      <c r="D5" s="15"/>
    </row>
    <row r="6" spans="1:28">
      <c r="B6" s="15"/>
      <c r="C6" s="15"/>
      <c r="D6" s="15"/>
      <c r="E6" s="5" t="s">
        <v>39</v>
      </c>
    </row>
    <row r="7" spans="1:28" ht="15" customHeight="1">
      <c r="B7" s="14"/>
      <c r="C7" s="15"/>
      <c r="D7" s="15"/>
      <c r="E7" s="19" t="s">
        <v>6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 t="s">
        <v>12</v>
      </c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>
      <c r="A8" t="s">
        <v>25</v>
      </c>
      <c r="B8" t="s">
        <v>26</v>
      </c>
      <c r="E8" s="5" t="s">
        <v>27</v>
      </c>
      <c r="F8" s="5" t="s">
        <v>28</v>
      </c>
      <c r="G8" s="5" t="s">
        <v>29</v>
      </c>
      <c r="H8" s="5" t="s">
        <v>30</v>
      </c>
      <c r="I8" s="5" t="s">
        <v>31</v>
      </c>
      <c r="J8" s="5" t="s">
        <v>32</v>
      </c>
      <c r="K8" s="5" t="s">
        <v>33</v>
      </c>
      <c r="L8" s="5" t="s">
        <v>34</v>
      </c>
      <c r="M8" s="5" t="s">
        <v>35</v>
      </c>
      <c r="N8" s="5" t="s">
        <v>36</v>
      </c>
      <c r="O8" s="5" t="s">
        <v>37</v>
      </c>
      <c r="P8" s="5" t="s">
        <v>38</v>
      </c>
      <c r="Q8" s="5" t="s">
        <v>27</v>
      </c>
      <c r="R8" s="5" t="s">
        <v>28</v>
      </c>
      <c r="S8" s="5" t="s">
        <v>29</v>
      </c>
      <c r="T8" s="5" t="s">
        <v>30</v>
      </c>
      <c r="U8" s="5" t="s">
        <v>31</v>
      </c>
      <c r="V8" s="5" t="s">
        <v>32</v>
      </c>
      <c r="W8" s="5" t="s">
        <v>33</v>
      </c>
      <c r="X8" s="5" t="s">
        <v>34</v>
      </c>
      <c r="Y8" s="5" t="s">
        <v>35</v>
      </c>
      <c r="Z8" s="5" t="s">
        <v>36</v>
      </c>
      <c r="AA8" s="5" t="s">
        <v>37</v>
      </c>
      <c r="AB8" s="5" t="s">
        <v>38</v>
      </c>
    </row>
    <row r="9" spans="1:28">
      <c r="A9">
        <v>1</v>
      </c>
      <c r="B9" s="16">
        <v>3.3074219216640076E-2</v>
      </c>
      <c r="C9" t="s">
        <v>40</v>
      </c>
      <c r="D9" t="s">
        <v>41</v>
      </c>
      <c r="E9" s="11">
        <v>5.7613947471118275E-2</v>
      </c>
      <c r="F9" s="11">
        <v>7.4531052693010469E-2</v>
      </c>
      <c r="G9" s="11">
        <v>9.4718473397198188E-2</v>
      </c>
      <c r="H9" s="11">
        <v>0.10404883506755339</v>
      </c>
      <c r="I9" s="11">
        <v>8.6646398003407982E-2</v>
      </c>
      <c r="J9" s="11">
        <v>9.2203546861130636E-2</v>
      </c>
      <c r="K9" s="11">
        <v>8.9994807672064928E-2</v>
      </c>
      <c r="L9" s="11">
        <v>8.1066741157636485E-2</v>
      </c>
      <c r="M9" s="11">
        <v>9.3124768566984914E-2</v>
      </c>
      <c r="N9" s="11">
        <v>7.8701304980322864E-2</v>
      </c>
      <c r="O9" s="11">
        <v>7.3155229056472024E-2</v>
      </c>
      <c r="P9" s="11">
        <v>7.4194895073099579E-2</v>
      </c>
      <c r="Q9" s="11">
        <v>5.7613947471118275E-2</v>
      </c>
      <c r="R9" s="11">
        <v>7.4531052693010469E-2</v>
      </c>
      <c r="S9" s="11">
        <v>9.4718473397198188E-2</v>
      </c>
      <c r="T9" s="11">
        <v>0.10404883506755339</v>
      </c>
      <c r="U9" s="11">
        <v>8.6646398003407982E-2</v>
      </c>
      <c r="V9" s="11">
        <v>9.2203546861130636E-2</v>
      </c>
      <c r="W9" s="11">
        <v>8.9994807672064928E-2</v>
      </c>
      <c r="X9" s="11">
        <v>8.1066741157636485E-2</v>
      </c>
      <c r="Y9" s="11">
        <v>9.3124768566984914E-2</v>
      </c>
      <c r="Z9" s="11">
        <v>7.8701304980322864E-2</v>
      </c>
      <c r="AA9" s="11">
        <v>7.3155229056472024E-2</v>
      </c>
      <c r="AB9" s="11">
        <v>7.4194895073099579E-2</v>
      </c>
    </row>
    <row r="10" spans="1:28">
      <c r="A10">
        <v>1</v>
      </c>
      <c r="B10" s="16">
        <v>0.1490659027811633</v>
      </c>
      <c r="C10" t="s">
        <v>40</v>
      </c>
      <c r="D10" t="s">
        <v>42</v>
      </c>
      <c r="E10" s="11">
        <v>5.7613947471118275E-2</v>
      </c>
      <c r="F10" s="11">
        <v>7.4531052693010455E-2</v>
      </c>
      <c r="G10" s="11">
        <v>9.4718473397198188E-2</v>
      </c>
      <c r="H10" s="11">
        <v>0.10404883506755339</v>
      </c>
      <c r="I10" s="11">
        <v>8.6646398003407982E-2</v>
      </c>
      <c r="J10" s="11">
        <v>9.2203546861130636E-2</v>
      </c>
      <c r="K10" s="11">
        <v>8.9994807672064928E-2</v>
      </c>
      <c r="L10" s="11">
        <v>8.1066741157636485E-2</v>
      </c>
      <c r="M10" s="11">
        <v>9.3124768566984914E-2</v>
      </c>
      <c r="N10" s="11">
        <v>7.8701304980322878E-2</v>
      </c>
      <c r="O10" s="11">
        <v>7.3155229056472024E-2</v>
      </c>
      <c r="P10" s="11">
        <v>7.4194895073099579E-2</v>
      </c>
      <c r="Q10" s="11">
        <v>5.7613947471118275E-2</v>
      </c>
      <c r="R10" s="11">
        <v>7.4531052693010455E-2</v>
      </c>
      <c r="S10" s="11">
        <v>9.4718473397198188E-2</v>
      </c>
      <c r="T10" s="11">
        <v>0.10404883506755339</v>
      </c>
      <c r="U10" s="11">
        <v>8.6646398003407982E-2</v>
      </c>
      <c r="V10" s="11">
        <v>9.2203546861130636E-2</v>
      </c>
      <c r="W10" s="11">
        <v>8.9994807672064928E-2</v>
      </c>
      <c r="X10" s="11">
        <v>8.1066741157636485E-2</v>
      </c>
      <c r="Y10" s="11">
        <v>9.3124768566984914E-2</v>
      </c>
      <c r="Z10" s="11">
        <v>7.8701304980322878E-2</v>
      </c>
      <c r="AA10" s="11">
        <v>7.3155229056472024E-2</v>
      </c>
      <c r="AB10" s="11">
        <v>7.4194895073099579E-2</v>
      </c>
    </row>
    <row r="11" spans="1:28">
      <c r="A11">
        <v>1</v>
      </c>
      <c r="B11" s="16">
        <v>0.2144807826695668</v>
      </c>
      <c r="C11" t="s">
        <v>40</v>
      </c>
      <c r="D11" t="s">
        <v>43</v>
      </c>
      <c r="E11" s="11">
        <v>2.3891184691258529E-2</v>
      </c>
      <c r="F11" s="11">
        <v>2.3024470759953897E-2</v>
      </c>
      <c r="G11" s="11">
        <v>2.3036368736669251E-2</v>
      </c>
      <c r="H11" s="11">
        <v>5.5021001454105031E-2</v>
      </c>
      <c r="I11" s="11">
        <v>0.12659371402491915</v>
      </c>
      <c r="J11" s="11">
        <v>0.14893401563909867</v>
      </c>
      <c r="K11" s="11">
        <v>0.16753610527482668</v>
      </c>
      <c r="L11" s="11">
        <v>0.17334070920802783</v>
      </c>
      <c r="M11" s="11">
        <v>0.12715273822708317</v>
      </c>
      <c r="N11" s="11">
        <v>8.6759576731105056E-2</v>
      </c>
      <c r="O11" s="11">
        <v>3.6070734482732902E-2</v>
      </c>
      <c r="P11" s="11">
        <v>8.6393807702199506E-3</v>
      </c>
      <c r="Q11" s="11">
        <v>2.3891184691258529E-2</v>
      </c>
      <c r="R11" s="11">
        <v>2.3024470759953897E-2</v>
      </c>
      <c r="S11" s="11">
        <v>2.3036368736669251E-2</v>
      </c>
      <c r="T11" s="11">
        <v>5.5021001454105031E-2</v>
      </c>
      <c r="U11" s="11">
        <v>0.12659371402491915</v>
      </c>
      <c r="V11" s="11">
        <v>0.14893401563909867</v>
      </c>
      <c r="W11" s="11">
        <v>0.16753610527482668</v>
      </c>
      <c r="X11" s="11">
        <v>0.17334070920802783</v>
      </c>
      <c r="Y11" s="11">
        <v>0.12715273822708317</v>
      </c>
      <c r="Z11" s="11">
        <v>8.6759576731105056E-2</v>
      </c>
      <c r="AA11" s="11">
        <v>3.6070734482732902E-2</v>
      </c>
      <c r="AB11" s="11">
        <v>8.6393807702199506E-3</v>
      </c>
    </row>
    <row r="12" spans="1:28">
      <c r="A12">
        <v>1</v>
      </c>
      <c r="B12" s="16">
        <v>0.19751357023787294</v>
      </c>
      <c r="C12" t="s">
        <v>40</v>
      </c>
      <c r="D12" t="s">
        <v>44</v>
      </c>
      <c r="E12" s="11">
        <v>0.15952380952380954</v>
      </c>
      <c r="F12" s="11">
        <v>0.15595238095238095</v>
      </c>
      <c r="G12" s="11">
        <v>0.12738095238095237</v>
      </c>
      <c r="H12" s="11">
        <v>9.8809523809523819E-2</v>
      </c>
      <c r="I12" s="11">
        <v>5.4761904761904762E-2</v>
      </c>
      <c r="J12" s="11">
        <v>2.2619047619047601E-2</v>
      </c>
      <c r="K12" s="11">
        <v>0</v>
      </c>
      <c r="L12" s="11">
        <v>0</v>
      </c>
      <c r="M12" s="11">
        <v>2.976190476190476E-2</v>
      </c>
      <c r="N12" s="11">
        <v>7.6190476190476197E-2</v>
      </c>
      <c r="O12" s="11">
        <v>0.125</v>
      </c>
      <c r="P12" s="11">
        <v>0.15</v>
      </c>
      <c r="Q12" s="11">
        <v>0.15952380952380954</v>
      </c>
      <c r="R12" s="11">
        <v>0.15595238095238095</v>
      </c>
      <c r="S12" s="11">
        <v>0.12738095238095237</v>
      </c>
      <c r="T12" s="11">
        <v>9.8809523809523819E-2</v>
      </c>
      <c r="U12" s="11">
        <v>5.4761904761904762E-2</v>
      </c>
      <c r="V12" s="11">
        <v>2.2619047619047601E-2</v>
      </c>
      <c r="W12" s="11">
        <v>0</v>
      </c>
      <c r="X12" s="11">
        <v>0</v>
      </c>
      <c r="Y12" s="11">
        <v>2.976190476190476E-2</v>
      </c>
      <c r="Z12" s="11">
        <v>7.6190476190476197E-2</v>
      </c>
      <c r="AA12" s="11">
        <v>0.125</v>
      </c>
      <c r="AB12" s="11">
        <v>0.15</v>
      </c>
    </row>
    <row r="13" spans="1:28">
      <c r="A13">
        <v>1</v>
      </c>
      <c r="B13" s="16">
        <v>2.1617736311358434E-2</v>
      </c>
      <c r="C13" t="s">
        <v>40</v>
      </c>
      <c r="D13" t="s">
        <v>45</v>
      </c>
      <c r="E13" s="11">
        <v>5.7613947471118282E-2</v>
      </c>
      <c r="F13" s="11">
        <v>7.4531052693010469E-2</v>
      </c>
      <c r="G13" s="11">
        <v>9.4718473397198188E-2</v>
      </c>
      <c r="H13" s="11">
        <v>0.10404883506755339</v>
      </c>
      <c r="I13" s="11">
        <v>8.6646398003407968E-2</v>
      </c>
      <c r="J13" s="11">
        <v>9.2203546861130636E-2</v>
      </c>
      <c r="K13" s="11">
        <v>8.9994807672064928E-2</v>
      </c>
      <c r="L13" s="11">
        <v>8.1066741157636485E-2</v>
      </c>
      <c r="M13" s="11">
        <v>9.3124768566984914E-2</v>
      </c>
      <c r="N13" s="11">
        <v>7.8701304980322878E-2</v>
      </c>
      <c r="O13" s="11">
        <v>7.3155229056472024E-2</v>
      </c>
      <c r="P13" s="11">
        <v>7.4194895073099579E-2</v>
      </c>
      <c r="Q13" s="11">
        <v>5.7613947471118282E-2</v>
      </c>
      <c r="R13" s="11">
        <v>7.4531052693010469E-2</v>
      </c>
      <c r="S13" s="11">
        <v>9.4718473397198188E-2</v>
      </c>
      <c r="T13" s="11">
        <v>0.10404883506755339</v>
      </c>
      <c r="U13" s="11">
        <v>8.6646398003407968E-2</v>
      </c>
      <c r="V13" s="11">
        <v>9.2203546861130636E-2</v>
      </c>
      <c r="W13" s="11">
        <v>8.9994807672064928E-2</v>
      </c>
      <c r="X13" s="11">
        <v>8.1066741157636485E-2</v>
      </c>
      <c r="Y13" s="11">
        <v>9.3124768566984914E-2</v>
      </c>
      <c r="Z13" s="11">
        <v>7.8701304980322878E-2</v>
      </c>
      <c r="AA13" s="11">
        <v>7.3155229056472024E-2</v>
      </c>
      <c r="AB13" s="11">
        <v>7.4194895073099579E-2</v>
      </c>
    </row>
    <row r="14" spans="1:28">
      <c r="A14">
        <v>1</v>
      </c>
      <c r="B14" s="16">
        <v>0.32303993226691285</v>
      </c>
      <c r="C14" t="s">
        <v>40</v>
      </c>
      <c r="D14" t="s">
        <v>46</v>
      </c>
      <c r="E14" s="11">
        <v>9.7310865528752441E-2</v>
      </c>
      <c r="F14" s="11">
        <v>8.6194116703400048E-2</v>
      </c>
      <c r="G14" s="11">
        <v>8.7097158680789211E-2</v>
      </c>
      <c r="H14" s="11">
        <v>7.5677300713463888E-2</v>
      </c>
      <c r="I14" s="11">
        <v>6.9362540427716807E-2</v>
      </c>
      <c r="J14" s="11">
        <v>6.9624524067247992E-2</v>
      </c>
      <c r="K14" s="11">
        <v>7.2915195461625532E-2</v>
      </c>
      <c r="L14" s="11">
        <v>7.6384288348880988E-2</v>
      </c>
      <c r="M14" s="11">
        <v>7.8963190101235495E-2</v>
      </c>
      <c r="N14" s="11">
        <v>8.9225102009441712E-2</v>
      </c>
      <c r="O14" s="11">
        <v>9.7585552067437922E-2</v>
      </c>
      <c r="P14" s="11">
        <v>9.9660165890007965E-2</v>
      </c>
      <c r="Q14" s="11">
        <v>9.7310865528752441E-2</v>
      </c>
      <c r="R14" s="11">
        <v>8.6194116703400048E-2</v>
      </c>
      <c r="S14" s="11">
        <v>8.7097158680789211E-2</v>
      </c>
      <c r="T14" s="11">
        <v>7.5677300713463888E-2</v>
      </c>
      <c r="U14" s="11">
        <v>6.9362540427716807E-2</v>
      </c>
      <c r="V14" s="11">
        <v>6.9624524067247992E-2</v>
      </c>
      <c r="W14" s="11">
        <v>7.2915195461625532E-2</v>
      </c>
      <c r="X14" s="11">
        <v>7.6384288348880988E-2</v>
      </c>
      <c r="Y14" s="11">
        <v>7.8963190101235495E-2</v>
      </c>
      <c r="Z14" s="11">
        <v>8.9225102009441712E-2</v>
      </c>
      <c r="AA14" s="11">
        <v>9.7585552067437922E-2</v>
      </c>
      <c r="AB14" s="11">
        <v>9.9660165890007965E-2</v>
      </c>
    </row>
    <row r="15" spans="1:28">
      <c r="A15">
        <v>1</v>
      </c>
      <c r="B15" s="16">
        <v>6.1207856516485665E-2</v>
      </c>
      <c r="C15" t="s">
        <v>40</v>
      </c>
      <c r="D15" t="s">
        <v>19</v>
      </c>
      <c r="E15" s="11">
        <v>5.7613947471118275E-2</v>
      </c>
      <c r="F15" s="11">
        <v>7.4531052693010455E-2</v>
      </c>
      <c r="G15" s="11">
        <v>9.4718473397198175E-2</v>
      </c>
      <c r="H15" s="11">
        <v>0.10404883506755337</v>
      </c>
      <c r="I15" s="11">
        <v>8.6646398003407982E-2</v>
      </c>
      <c r="J15" s="11">
        <v>9.2203546861130622E-2</v>
      </c>
      <c r="K15" s="11">
        <v>8.9994807672064928E-2</v>
      </c>
      <c r="L15" s="11">
        <v>8.1066741157636485E-2</v>
      </c>
      <c r="M15" s="11">
        <v>9.3124768566984914E-2</v>
      </c>
      <c r="N15" s="11">
        <v>7.8701304980322864E-2</v>
      </c>
      <c r="O15" s="11">
        <v>7.315522905647201E-2</v>
      </c>
      <c r="P15" s="11">
        <v>7.4194895073099579E-2</v>
      </c>
      <c r="Q15" s="11">
        <v>5.7613947471118275E-2</v>
      </c>
      <c r="R15" s="11">
        <v>7.4531052693010455E-2</v>
      </c>
      <c r="S15" s="11">
        <v>9.4718473397198175E-2</v>
      </c>
      <c r="T15" s="11">
        <v>0.10404883506755337</v>
      </c>
      <c r="U15" s="11">
        <v>8.6646398003407982E-2</v>
      </c>
      <c r="V15" s="11">
        <v>9.2203546861130622E-2</v>
      </c>
      <c r="W15" s="11">
        <v>8.9994807672064928E-2</v>
      </c>
      <c r="X15" s="11">
        <v>8.1066741157636485E-2</v>
      </c>
      <c r="Y15" s="11">
        <v>9.3124768566984914E-2</v>
      </c>
      <c r="Z15" s="11">
        <v>7.8701304980322864E-2</v>
      </c>
      <c r="AA15" s="11">
        <v>7.315522905647201E-2</v>
      </c>
      <c r="AB15" s="11">
        <v>7.4194895073099579E-2</v>
      </c>
    </row>
    <row r="16" spans="1:28">
      <c r="A16">
        <f>A9+1</f>
        <v>2</v>
      </c>
      <c r="B16" s="16">
        <v>7.5600181534840674E-2</v>
      </c>
      <c r="C16" t="s">
        <v>47</v>
      </c>
      <c r="D16" t="s">
        <v>41</v>
      </c>
      <c r="E16" s="11">
        <v>4.1713817817945475E-2</v>
      </c>
      <c r="F16" s="11">
        <v>6.0313403093148574E-2</v>
      </c>
      <c r="G16" s="11">
        <v>7.1397697053699152E-2</v>
      </c>
      <c r="H16" s="11">
        <v>9.4287113278446355E-2</v>
      </c>
      <c r="I16" s="11">
        <v>0.10766438778856877</v>
      </c>
      <c r="J16" s="11">
        <v>0.11647315004717207</v>
      </c>
      <c r="K16" s="11">
        <v>0.11734192203615516</v>
      </c>
      <c r="L16" s="11">
        <v>0.11083279563894517</v>
      </c>
      <c r="M16" s="11">
        <v>0.10388595322412042</v>
      </c>
      <c r="N16" s="11">
        <v>7.6776557256369907E-2</v>
      </c>
      <c r="O16" s="11">
        <v>5.3727693054123178E-2</v>
      </c>
      <c r="P16" s="11">
        <v>4.5585509711305976E-2</v>
      </c>
      <c r="Q16" s="11">
        <v>4.1713817817945475E-2</v>
      </c>
      <c r="R16" s="11">
        <v>6.0313403093148574E-2</v>
      </c>
      <c r="S16" s="11">
        <v>7.1397697053699152E-2</v>
      </c>
      <c r="T16" s="11">
        <v>9.4287113278446355E-2</v>
      </c>
      <c r="U16" s="11">
        <v>0.10766438778856877</v>
      </c>
      <c r="V16" s="11">
        <v>0.11647315004717207</v>
      </c>
      <c r="W16" s="11">
        <v>0.11734192203615516</v>
      </c>
      <c r="X16" s="11">
        <v>0.11083279563894517</v>
      </c>
      <c r="Y16" s="11">
        <v>0.10388595322412042</v>
      </c>
      <c r="Z16" s="11">
        <v>7.6776557256369907E-2</v>
      </c>
      <c r="AA16" s="11">
        <v>5.3727693054123178E-2</v>
      </c>
      <c r="AB16" s="11">
        <v>4.5585509711305976E-2</v>
      </c>
    </row>
    <row r="17" spans="1:28">
      <c r="A17">
        <f t="shared" ref="A17:A78" si="0">A10+1</f>
        <v>2</v>
      </c>
      <c r="B17" s="16">
        <v>1.907186147706921E-2</v>
      </c>
      <c r="C17" t="s">
        <v>47</v>
      </c>
      <c r="D17" t="s">
        <v>42</v>
      </c>
      <c r="E17" s="11">
        <v>4.1713817817945482E-2</v>
      </c>
      <c r="F17" s="11">
        <v>6.0313403093148581E-2</v>
      </c>
      <c r="G17" s="11">
        <v>7.1397697053699166E-2</v>
      </c>
      <c r="H17" s="11">
        <v>9.4287113278446355E-2</v>
      </c>
      <c r="I17" s="11">
        <v>0.10766438778856877</v>
      </c>
      <c r="J17" s="11">
        <v>0.11647315004717207</v>
      </c>
      <c r="K17" s="11">
        <v>0.11734192203615515</v>
      </c>
      <c r="L17" s="11">
        <v>0.11083279563894519</v>
      </c>
      <c r="M17" s="11">
        <v>0.10388595322412042</v>
      </c>
      <c r="N17" s="11">
        <v>7.6776557256369907E-2</v>
      </c>
      <c r="O17" s="11">
        <v>5.3727693054123178E-2</v>
      </c>
      <c r="P17" s="11">
        <v>4.5585509711305983E-2</v>
      </c>
      <c r="Q17" s="11">
        <v>4.1713817817945482E-2</v>
      </c>
      <c r="R17" s="11">
        <v>6.0313403093148581E-2</v>
      </c>
      <c r="S17" s="11">
        <v>7.1397697053699166E-2</v>
      </c>
      <c r="T17" s="11">
        <v>9.4287113278446355E-2</v>
      </c>
      <c r="U17" s="11">
        <v>0.10766438778856877</v>
      </c>
      <c r="V17" s="11">
        <v>0.11647315004717207</v>
      </c>
      <c r="W17" s="11">
        <v>0.11734192203615515</v>
      </c>
      <c r="X17" s="11">
        <v>0.11083279563894519</v>
      </c>
      <c r="Y17" s="11">
        <v>0.10388595322412042</v>
      </c>
      <c r="Z17" s="11">
        <v>7.6776557256369907E-2</v>
      </c>
      <c r="AA17" s="11">
        <v>5.3727693054123178E-2</v>
      </c>
      <c r="AB17" s="11">
        <v>4.5585509711305983E-2</v>
      </c>
    </row>
    <row r="18" spans="1:28">
      <c r="A18">
        <f t="shared" si="0"/>
        <v>2</v>
      </c>
      <c r="B18" s="16">
        <v>6.7934631294373757E-2</v>
      </c>
      <c r="C18" t="s">
        <v>47</v>
      </c>
      <c r="D18" t="s">
        <v>43</v>
      </c>
      <c r="E18" s="11">
        <v>2.3891184691258529E-2</v>
      </c>
      <c r="F18" s="11">
        <v>2.3024470759953897E-2</v>
      </c>
      <c r="G18" s="11">
        <v>2.3036368736669248E-2</v>
      </c>
      <c r="H18" s="11">
        <v>5.5021001454105031E-2</v>
      </c>
      <c r="I18" s="11">
        <v>0.12659371402491915</v>
      </c>
      <c r="J18" s="11">
        <v>0.14893401563909867</v>
      </c>
      <c r="K18" s="11">
        <v>0.16753610527482668</v>
      </c>
      <c r="L18" s="11">
        <v>0.17334070920802777</v>
      </c>
      <c r="M18" s="11">
        <v>0.12715273822708317</v>
      </c>
      <c r="N18" s="11">
        <v>8.6759576731105056E-2</v>
      </c>
      <c r="O18" s="11">
        <v>3.6070734482732902E-2</v>
      </c>
      <c r="P18" s="11">
        <v>8.6393807702199506E-3</v>
      </c>
      <c r="Q18" s="11">
        <v>2.3891184691258529E-2</v>
      </c>
      <c r="R18" s="11">
        <v>2.3024470759953897E-2</v>
      </c>
      <c r="S18" s="11">
        <v>2.3036368736669248E-2</v>
      </c>
      <c r="T18" s="11">
        <v>5.5021001454105031E-2</v>
      </c>
      <c r="U18" s="11">
        <v>0.12659371402491915</v>
      </c>
      <c r="V18" s="11">
        <v>0.14893401563909867</v>
      </c>
      <c r="W18" s="11">
        <v>0.16753610527482668</v>
      </c>
      <c r="X18" s="11">
        <v>0.17334070920802777</v>
      </c>
      <c r="Y18" s="11">
        <v>0.12715273822708317</v>
      </c>
      <c r="Z18" s="11">
        <v>8.6759576731105056E-2</v>
      </c>
      <c r="AA18" s="11">
        <v>3.6070734482732902E-2</v>
      </c>
      <c r="AB18" s="11">
        <v>8.6393807702199506E-3</v>
      </c>
    </row>
    <row r="19" spans="1:28">
      <c r="A19">
        <f t="shared" si="0"/>
        <v>2</v>
      </c>
      <c r="B19" s="16">
        <v>0.13764017305740434</v>
      </c>
      <c r="C19" t="s">
        <v>47</v>
      </c>
      <c r="D19" t="s">
        <v>44</v>
      </c>
      <c r="E19" s="11">
        <v>0.15952380952380954</v>
      </c>
      <c r="F19" s="11">
        <v>0.15595238095238095</v>
      </c>
      <c r="G19" s="11">
        <v>0.12738095238095237</v>
      </c>
      <c r="H19" s="11">
        <v>9.8809523809523819E-2</v>
      </c>
      <c r="I19" s="11">
        <v>5.4761904761904755E-2</v>
      </c>
      <c r="J19" s="11">
        <v>2.2619047619047601E-2</v>
      </c>
      <c r="K19" s="11">
        <v>0</v>
      </c>
      <c r="L19" s="11">
        <v>0</v>
      </c>
      <c r="M19" s="11">
        <v>2.976190476190476E-2</v>
      </c>
      <c r="N19" s="11">
        <v>7.6190476190476197E-2</v>
      </c>
      <c r="O19" s="11">
        <v>0.125</v>
      </c>
      <c r="P19" s="11">
        <v>0.15</v>
      </c>
      <c r="Q19" s="11">
        <v>0.15952380952380954</v>
      </c>
      <c r="R19" s="11">
        <v>0.15595238095238095</v>
      </c>
      <c r="S19" s="11">
        <v>0.12738095238095237</v>
      </c>
      <c r="T19" s="11">
        <v>9.8809523809523819E-2</v>
      </c>
      <c r="U19" s="11">
        <v>5.4761904761904755E-2</v>
      </c>
      <c r="V19" s="11">
        <v>2.2619047619047601E-2</v>
      </c>
      <c r="W19" s="11">
        <v>0</v>
      </c>
      <c r="X19" s="11">
        <v>0</v>
      </c>
      <c r="Y19" s="11">
        <v>2.976190476190476E-2</v>
      </c>
      <c r="Z19" s="11">
        <v>7.6190476190476197E-2</v>
      </c>
      <c r="AA19" s="11">
        <v>0.125</v>
      </c>
      <c r="AB19" s="11">
        <v>0.15</v>
      </c>
    </row>
    <row r="20" spans="1:28">
      <c r="A20">
        <f t="shared" si="0"/>
        <v>2</v>
      </c>
      <c r="B20" s="16">
        <v>2.1074016770658732E-2</v>
      </c>
      <c r="C20" t="s">
        <v>47</v>
      </c>
      <c r="D20" t="s">
        <v>45</v>
      </c>
      <c r="E20" s="11">
        <v>4.1713817817945475E-2</v>
      </c>
      <c r="F20" s="11">
        <v>6.0313403093148581E-2</v>
      </c>
      <c r="G20" s="11">
        <v>7.1397697053699166E-2</v>
      </c>
      <c r="H20" s="11">
        <v>9.4287113278446355E-2</v>
      </c>
      <c r="I20" s="11">
        <v>0.10766438778856877</v>
      </c>
      <c r="J20" s="11">
        <v>0.11647315004717207</v>
      </c>
      <c r="K20" s="11">
        <v>0.11734192203615515</v>
      </c>
      <c r="L20" s="11">
        <v>0.11083279563894519</v>
      </c>
      <c r="M20" s="11">
        <v>0.10388595322412043</v>
      </c>
      <c r="N20" s="11">
        <v>7.6776557256369907E-2</v>
      </c>
      <c r="O20" s="11">
        <v>5.3727693054123178E-2</v>
      </c>
      <c r="P20" s="11">
        <v>4.5585509711305983E-2</v>
      </c>
      <c r="Q20" s="11">
        <v>4.1713817817945475E-2</v>
      </c>
      <c r="R20" s="11">
        <v>6.0313403093148581E-2</v>
      </c>
      <c r="S20" s="11">
        <v>7.1397697053699166E-2</v>
      </c>
      <c r="T20" s="11">
        <v>9.4287113278446355E-2</v>
      </c>
      <c r="U20" s="11">
        <v>0.10766438778856877</v>
      </c>
      <c r="V20" s="11">
        <v>0.11647315004717207</v>
      </c>
      <c r="W20" s="11">
        <v>0.11734192203615515</v>
      </c>
      <c r="X20" s="11">
        <v>0.11083279563894519</v>
      </c>
      <c r="Y20" s="11">
        <v>0.10388595322412043</v>
      </c>
      <c r="Z20" s="11">
        <v>7.6776557256369907E-2</v>
      </c>
      <c r="AA20" s="11">
        <v>5.3727693054123178E-2</v>
      </c>
      <c r="AB20" s="11">
        <v>4.5585509711305983E-2</v>
      </c>
    </row>
    <row r="21" spans="1:28">
      <c r="A21">
        <f t="shared" si="0"/>
        <v>2</v>
      </c>
      <c r="B21" s="16">
        <v>0.47871070452692988</v>
      </c>
      <c r="C21" t="s">
        <v>47</v>
      </c>
      <c r="D21" t="s">
        <v>46</v>
      </c>
      <c r="E21" s="11">
        <v>9.7310865528752441E-2</v>
      </c>
      <c r="F21" s="11">
        <v>8.6194116703400062E-2</v>
      </c>
      <c r="G21" s="11">
        <v>8.7097158680789211E-2</v>
      </c>
      <c r="H21" s="11">
        <v>7.5677300713463888E-2</v>
      </c>
      <c r="I21" s="11">
        <v>6.9362540427716807E-2</v>
      </c>
      <c r="J21" s="11">
        <v>6.9624524067247992E-2</v>
      </c>
      <c r="K21" s="11">
        <v>7.2915195461625532E-2</v>
      </c>
      <c r="L21" s="11">
        <v>7.6384288348880988E-2</v>
      </c>
      <c r="M21" s="11">
        <v>7.8963190101235495E-2</v>
      </c>
      <c r="N21" s="11">
        <v>8.9225102009441712E-2</v>
      </c>
      <c r="O21" s="11">
        <v>9.7585552067437922E-2</v>
      </c>
      <c r="P21" s="11">
        <v>9.9660165890007965E-2</v>
      </c>
      <c r="Q21" s="11">
        <v>9.7310865528752441E-2</v>
      </c>
      <c r="R21" s="11">
        <v>8.6194116703400062E-2</v>
      </c>
      <c r="S21" s="11">
        <v>8.7097158680789211E-2</v>
      </c>
      <c r="T21" s="11">
        <v>7.5677300713463888E-2</v>
      </c>
      <c r="U21" s="11">
        <v>6.9362540427716807E-2</v>
      </c>
      <c r="V21" s="11">
        <v>6.9624524067247992E-2</v>
      </c>
      <c r="W21" s="11">
        <v>7.2915195461625532E-2</v>
      </c>
      <c r="X21" s="11">
        <v>7.6384288348880988E-2</v>
      </c>
      <c r="Y21" s="11">
        <v>7.8963190101235495E-2</v>
      </c>
      <c r="Z21" s="11">
        <v>8.9225102009441712E-2</v>
      </c>
      <c r="AA21" s="11">
        <v>9.7585552067437922E-2</v>
      </c>
      <c r="AB21" s="11">
        <v>9.9660165890007965E-2</v>
      </c>
    </row>
    <row r="22" spans="1:28">
      <c r="A22">
        <f t="shared" si="0"/>
        <v>2</v>
      </c>
      <c r="B22" s="16">
        <v>0.19996843133872344</v>
      </c>
      <c r="C22" t="s">
        <v>47</v>
      </c>
      <c r="D22" t="s">
        <v>19</v>
      </c>
      <c r="E22" s="11">
        <v>4.1713817817945482E-2</v>
      </c>
      <c r="F22" s="11">
        <v>6.0313403093148574E-2</v>
      </c>
      <c r="G22" s="11">
        <v>7.1397697053699166E-2</v>
      </c>
      <c r="H22" s="11">
        <v>9.4287113278446355E-2</v>
      </c>
      <c r="I22" s="11">
        <v>0.10766438778856877</v>
      </c>
      <c r="J22" s="11">
        <v>0.11647315004717207</v>
      </c>
      <c r="K22" s="11">
        <v>0.11734192203615516</v>
      </c>
      <c r="L22" s="11">
        <v>0.1108327956389452</v>
      </c>
      <c r="M22" s="11">
        <v>0.10388595322412042</v>
      </c>
      <c r="N22" s="11">
        <v>7.6776557256369907E-2</v>
      </c>
      <c r="O22" s="11">
        <v>5.3727693054123171E-2</v>
      </c>
      <c r="P22" s="11">
        <v>4.5585509711305976E-2</v>
      </c>
      <c r="Q22" s="11">
        <v>4.1713817817945482E-2</v>
      </c>
      <c r="R22" s="11">
        <v>6.0313403093148574E-2</v>
      </c>
      <c r="S22" s="11">
        <v>7.1397697053699166E-2</v>
      </c>
      <c r="T22" s="11">
        <v>9.4287113278446355E-2</v>
      </c>
      <c r="U22" s="11">
        <v>0.10766438778856877</v>
      </c>
      <c r="V22" s="11">
        <v>0.11647315004717207</v>
      </c>
      <c r="W22" s="11">
        <v>0.11734192203615516</v>
      </c>
      <c r="X22" s="11">
        <v>0.1108327956389452</v>
      </c>
      <c r="Y22" s="11">
        <v>0.10388595322412042</v>
      </c>
      <c r="Z22" s="11">
        <v>7.6776557256369907E-2</v>
      </c>
      <c r="AA22" s="11">
        <v>5.3727693054123171E-2</v>
      </c>
      <c r="AB22" s="11">
        <v>4.5585509711305976E-2</v>
      </c>
    </row>
    <row r="23" spans="1:28">
      <c r="A23">
        <f t="shared" si="0"/>
        <v>3</v>
      </c>
      <c r="B23" s="16">
        <v>0.1079311456407714</v>
      </c>
      <c r="C23" t="s">
        <v>15</v>
      </c>
      <c r="D23" t="s">
        <v>41</v>
      </c>
      <c r="E23" s="11">
        <v>5.0859256731378089E-2</v>
      </c>
      <c r="F23" s="11">
        <v>6.6393121563405058E-2</v>
      </c>
      <c r="G23" s="11">
        <v>7.1372730130873308E-2</v>
      </c>
      <c r="H23" s="11">
        <v>9.1324820175251578E-2</v>
      </c>
      <c r="I23" s="11">
        <v>0.10618814183025899</v>
      </c>
      <c r="J23" s="11">
        <v>0.11184586266159714</v>
      </c>
      <c r="K23" s="11">
        <v>0.11159091808981179</v>
      </c>
      <c r="L23" s="11">
        <v>0.10675060010632172</v>
      </c>
      <c r="M23" s="11">
        <v>9.8851773245852106E-2</v>
      </c>
      <c r="N23" s="11">
        <v>7.6928466450629077E-2</v>
      </c>
      <c r="O23" s="11">
        <v>5.7443992876228256E-2</v>
      </c>
      <c r="P23" s="11">
        <v>5.0450316138392647E-2</v>
      </c>
      <c r="Q23" s="11">
        <v>5.0859256731378089E-2</v>
      </c>
      <c r="R23" s="11">
        <v>6.6393121563405058E-2</v>
      </c>
      <c r="S23" s="11">
        <v>7.1372730130873308E-2</v>
      </c>
      <c r="T23" s="11">
        <v>9.1324820175251578E-2</v>
      </c>
      <c r="U23" s="11">
        <v>0.10618814183025899</v>
      </c>
      <c r="V23" s="11">
        <v>0.11184586266159714</v>
      </c>
      <c r="W23" s="11">
        <v>0.11159091808981179</v>
      </c>
      <c r="X23" s="11">
        <v>0.10675060010632172</v>
      </c>
      <c r="Y23" s="11">
        <v>9.8851773245852106E-2</v>
      </c>
      <c r="Z23" s="11">
        <v>7.6928466450629077E-2</v>
      </c>
      <c r="AA23" s="11">
        <v>5.7443992876228256E-2</v>
      </c>
      <c r="AB23" s="11">
        <v>5.0450316138392647E-2</v>
      </c>
    </row>
    <row r="24" spans="1:28">
      <c r="A24">
        <f t="shared" si="0"/>
        <v>3</v>
      </c>
      <c r="B24" s="16">
        <v>0.12221924217569974</v>
      </c>
      <c r="C24" t="s">
        <v>15</v>
      </c>
      <c r="D24" t="s">
        <v>42</v>
      </c>
      <c r="E24" s="11">
        <v>5.0859256731378082E-2</v>
      </c>
      <c r="F24" s="11">
        <v>6.6393121563405044E-2</v>
      </c>
      <c r="G24" s="11">
        <v>7.1372730130873294E-2</v>
      </c>
      <c r="H24" s="11">
        <v>9.1324820175251564E-2</v>
      </c>
      <c r="I24" s="11">
        <v>0.106188141830259</v>
      </c>
      <c r="J24" s="11">
        <v>0.11184586266159714</v>
      </c>
      <c r="K24" s="11">
        <v>0.11159091808981178</v>
      </c>
      <c r="L24" s="11">
        <v>0.1067506001063217</v>
      </c>
      <c r="M24" s="11">
        <v>9.8851773245852093E-2</v>
      </c>
      <c r="N24" s="11">
        <v>7.6928466450629063E-2</v>
      </c>
      <c r="O24" s="11">
        <v>5.7443992876228249E-2</v>
      </c>
      <c r="P24" s="11">
        <v>5.045031613839264E-2</v>
      </c>
      <c r="Q24" s="11">
        <v>5.0859256731378082E-2</v>
      </c>
      <c r="R24" s="11">
        <v>6.6393121563405044E-2</v>
      </c>
      <c r="S24" s="11">
        <v>7.1372730130873294E-2</v>
      </c>
      <c r="T24" s="11">
        <v>9.1324820175251564E-2</v>
      </c>
      <c r="U24" s="11">
        <v>0.106188141830259</v>
      </c>
      <c r="V24" s="11">
        <v>0.11184586266159714</v>
      </c>
      <c r="W24" s="11">
        <v>0.11159091808981178</v>
      </c>
      <c r="X24" s="11">
        <v>0.1067506001063217</v>
      </c>
      <c r="Y24" s="11">
        <v>9.8851773245852093E-2</v>
      </c>
      <c r="Z24" s="11">
        <v>7.6928466450629063E-2</v>
      </c>
      <c r="AA24" s="11">
        <v>5.7443992876228249E-2</v>
      </c>
      <c r="AB24" s="11">
        <v>5.045031613839264E-2</v>
      </c>
    </row>
    <row r="25" spans="1:28">
      <c r="A25">
        <f t="shared" si="0"/>
        <v>3</v>
      </c>
      <c r="B25" s="16">
        <v>1.6351585782656806E-2</v>
      </c>
      <c r="C25" t="s">
        <v>15</v>
      </c>
      <c r="D25" t="s">
        <v>43</v>
      </c>
      <c r="E25" s="11">
        <v>2.3891184691258529E-2</v>
      </c>
      <c r="F25" s="11">
        <v>2.3024470759953897E-2</v>
      </c>
      <c r="G25" s="11">
        <v>2.3036368736669248E-2</v>
      </c>
      <c r="H25" s="11">
        <v>5.5021001454105031E-2</v>
      </c>
      <c r="I25" s="11">
        <v>0.12659371402491915</v>
      </c>
      <c r="J25" s="11">
        <v>0.14893401563909867</v>
      </c>
      <c r="K25" s="11">
        <v>0.16753610527482668</v>
      </c>
      <c r="L25" s="11">
        <v>0.1733407092080278</v>
      </c>
      <c r="M25" s="11">
        <v>0.12715273822708317</v>
      </c>
      <c r="N25" s="11">
        <v>8.675957673110507E-2</v>
      </c>
      <c r="O25" s="11">
        <v>3.6070734482732902E-2</v>
      </c>
      <c r="P25" s="11">
        <v>8.6393807702199506E-3</v>
      </c>
      <c r="Q25" s="11">
        <v>2.3891184691258529E-2</v>
      </c>
      <c r="R25" s="11">
        <v>2.3024470759953897E-2</v>
      </c>
      <c r="S25" s="11">
        <v>2.3036368736669248E-2</v>
      </c>
      <c r="T25" s="11">
        <v>5.5021001454105031E-2</v>
      </c>
      <c r="U25" s="11">
        <v>0.12659371402491915</v>
      </c>
      <c r="V25" s="11">
        <v>0.14893401563909867</v>
      </c>
      <c r="W25" s="11">
        <v>0.16753610527482668</v>
      </c>
      <c r="X25" s="11">
        <v>0.1733407092080278</v>
      </c>
      <c r="Y25" s="11">
        <v>0.12715273822708317</v>
      </c>
      <c r="Z25" s="11">
        <v>8.675957673110507E-2</v>
      </c>
      <c r="AA25" s="11">
        <v>3.6070734482732902E-2</v>
      </c>
      <c r="AB25" s="11">
        <v>8.6393807702199506E-3</v>
      </c>
    </row>
    <row r="26" spans="1:28">
      <c r="A26">
        <f t="shared" si="0"/>
        <v>3</v>
      </c>
      <c r="B26" s="16">
        <v>8.3689284632513669E-2</v>
      </c>
      <c r="C26" t="s">
        <v>15</v>
      </c>
      <c r="D26" t="s">
        <v>44</v>
      </c>
      <c r="E26" s="11">
        <v>0.15952380952380954</v>
      </c>
      <c r="F26" s="11">
        <v>0.15595238095238095</v>
      </c>
      <c r="G26" s="11">
        <v>0.12738095238095237</v>
      </c>
      <c r="H26" s="11">
        <v>9.8809523809523819E-2</v>
      </c>
      <c r="I26" s="11">
        <v>5.4761904761904755E-2</v>
      </c>
      <c r="J26" s="11">
        <v>2.2619047619047601E-2</v>
      </c>
      <c r="K26" s="11">
        <v>0</v>
      </c>
      <c r="L26" s="11">
        <v>0</v>
      </c>
      <c r="M26" s="11">
        <v>2.976190476190476E-2</v>
      </c>
      <c r="N26" s="11">
        <v>7.6190476190476197E-2</v>
      </c>
      <c r="O26" s="11">
        <v>0.125</v>
      </c>
      <c r="P26" s="11">
        <v>0.15</v>
      </c>
      <c r="Q26" s="11">
        <v>0.15952380952380954</v>
      </c>
      <c r="R26" s="11">
        <v>0.15595238095238095</v>
      </c>
      <c r="S26" s="11">
        <v>0.12738095238095237</v>
      </c>
      <c r="T26" s="11">
        <v>9.8809523809523819E-2</v>
      </c>
      <c r="U26" s="11">
        <v>5.4761904761904755E-2</v>
      </c>
      <c r="V26" s="11">
        <v>2.2619047619047601E-2</v>
      </c>
      <c r="W26" s="11">
        <v>0</v>
      </c>
      <c r="X26" s="11">
        <v>0</v>
      </c>
      <c r="Y26" s="11">
        <v>2.976190476190476E-2</v>
      </c>
      <c r="Z26" s="11">
        <v>7.6190476190476197E-2</v>
      </c>
      <c r="AA26" s="11">
        <v>0.125</v>
      </c>
      <c r="AB26" s="11">
        <v>0.15</v>
      </c>
    </row>
    <row r="27" spans="1:28">
      <c r="A27">
        <f t="shared" si="0"/>
        <v>3</v>
      </c>
      <c r="B27" s="16">
        <v>6.9440803424202016E-2</v>
      </c>
      <c r="C27" t="s">
        <v>15</v>
      </c>
      <c r="D27" t="s">
        <v>45</v>
      </c>
      <c r="E27" s="11">
        <v>5.0859256731378102E-2</v>
      </c>
      <c r="F27" s="11">
        <v>6.6393121563405058E-2</v>
      </c>
      <c r="G27" s="11">
        <v>7.1372730130873321E-2</v>
      </c>
      <c r="H27" s="11">
        <v>9.1324820175251578E-2</v>
      </c>
      <c r="I27" s="11">
        <v>0.10618814183025901</v>
      </c>
      <c r="J27" s="11">
        <v>0.11184586266159714</v>
      </c>
      <c r="K27" s="11">
        <v>0.11159091808981178</v>
      </c>
      <c r="L27" s="11">
        <v>0.10675060010632172</v>
      </c>
      <c r="M27" s="11">
        <v>9.8851773245852106E-2</v>
      </c>
      <c r="N27" s="11">
        <v>7.6928466450629091E-2</v>
      </c>
      <c r="O27" s="11">
        <v>5.7443992876228256E-2</v>
      </c>
      <c r="P27" s="11">
        <v>5.045031613839266E-2</v>
      </c>
      <c r="Q27" s="11">
        <v>5.0859256731378102E-2</v>
      </c>
      <c r="R27" s="11">
        <v>6.6393121563405058E-2</v>
      </c>
      <c r="S27" s="11">
        <v>7.1372730130873321E-2</v>
      </c>
      <c r="T27" s="11">
        <v>9.1324820175251578E-2</v>
      </c>
      <c r="U27" s="11">
        <v>0.10618814183025901</v>
      </c>
      <c r="V27" s="11">
        <v>0.11184586266159714</v>
      </c>
      <c r="W27" s="11">
        <v>0.11159091808981178</v>
      </c>
      <c r="X27" s="11">
        <v>0.10675060010632172</v>
      </c>
      <c r="Y27" s="11">
        <v>9.8851773245852106E-2</v>
      </c>
      <c r="Z27" s="11">
        <v>7.6928466450629091E-2</v>
      </c>
      <c r="AA27" s="11">
        <v>5.7443992876228256E-2</v>
      </c>
      <c r="AB27" s="11">
        <v>5.045031613839266E-2</v>
      </c>
    </row>
    <row r="28" spans="1:28">
      <c r="A28">
        <f t="shared" si="0"/>
        <v>3</v>
      </c>
      <c r="B28" s="16">
        <v>0.51281299558666704</v>
      </c>
      <c r="C28" t="s">
        <v>15</v>
      </c>
      <c r="D28" t="s">
        <v>46</v>
      </c>
      <c r="E28" s="11">
        <v>9.7310865528752441E-2</v>
      </c>
      <c r="F28" s="11">
        <v>8.6194116703400048E-2</v>
      </c>
      <c r="G28" s="11">
        <v>8.7097158680789211E-2</v>
      </c>
      <c r="H28" s="11">
        <v>7.5677300713463888E-2</v>
      </c>
      <c r="I28" s="11">
        <v>6.9362540427716807E-2</v>
      </c>
      <c r="J28" s="11">
        <v>6.9624524067247992E-2</v>
      </c>
      <c r="K28" s="11">
        <v>7.2915195461625532E-2</v>
      </c>
      <c r="L28" s="11">
        <v>7.6384288348880988E-2</v>
      </c>
      <c r="M28" s="11">
        <v>7.8963190101235495E-2</v>
      </c>
      <c r="N28" s="11">
        <v>8.9225102009441712E-2</v>
      </c>
      <c r="O28" s="11">
        <v>9.7585552067437922E-2</v>
      </c>
      <c r="P28" s="11">
        <v>9.9660165890007965E-2</v>
      </c>
      <c r="Q28" s="11">
        <v>9.7310865528752441E-2</v>
      </c>
      <c r="R28" s="11">
        <v>8.6194116703400048E-2</v>
      </c>
      <c r="S28" s="11">
        <v>8.7097158680789211E-2</v>
      </c>
      <c r="T28" s="11">
        <v>7.5677300713463888E-2</v>
      </c>
      <c r="U28" s="11">
        <v>6.9362540427716807E-2</v>
      </c>
      <c r="V28" s="11">
        <v>6.9624524067247992E-2</v>
      </c>
      <c r="W28" s="11">
        <v>7.2915195461625532E-2</v>
      </c>
      <c r="X28" s="11">
        <v>7.6384288348880988E-2</v>
      </c>
      <c r="Y28" s="11">
        <v>7.8963190101235495E-2</v>
      </c>
      <c r="Z28" s="11">
        <v>8.9225102009441712E-2</v>
      </c>
      <c r="AA28" s="11">
        <v>9.7585552067437922E-2</v>
      </c>
      <c r="AB28" s="11">
        <v>9.9660165890007965E-2</v>
      </c>
    </row>
    <row r="29" spans="1:28">
      <c r="A29">
        <f t="shared" si="0"/>
        <v>3</v>
      </c>
      <c r="B29" s="16">
        <v>8.7554942757489304E-2</v>
      </c>
      <c r="C29" t="s">
        <v>15</v>
      </c>
      <c r="D29" t="s">
        <v>19</v>
      </c>
      <c r="E29" s="11">
        <v>5.0859256731378089E-2</v>
      </c>
      <c r="F29" s="11">
        <v>6.6393121563405058E-2</v>
      </c>
      <c r="G29" s="11">
        <v>7.1372730130873308E-2</v>
      </c>
      <c r="H29" s="11">
        <v>9.1324820175251564E-2</v>
      </c>
      <c r="I29" s="11">
        <v>0.106188141830259</v>
      </c>
      <c r="J29" s="11">
        <v>0.11184586266159713</v>
      </c>
      <c r="K29" s="11">
        <v>0.11159091808981177</v>
      </c>
      <c r="L29" s="11">
        <v>0.1067506001063217</v>
      </c>
      <c r="M29" s="11">
        <v>9.8851773245852106E-2</v>
      </c>
      <c r="N29" s="11">
        <v>7.6928466450629063E-2</v>
      </c>
      <c r="O29" s="11">
        <v>5.7443992876228249E-2</v>
      </c>
      <c r="P29" s="11">
        <v>5.0450316138392647E-2</v>
      </c>
      <c r="Q29" s="11">
        <v>5.0859256731378089E-2</v>
      </c>
      <c r="R29" s="11">
        <v>6.6393121563405058E-2</v>
      </c>
      <c r="S29" s="11">
        <v>7.1372730130873308E-2</v>
      </c>
      <c r="T29" s="11">
        <v>9.1324820175251564E-2</v>
      </c>
      <c r="U29" s="11">
        <v>0.106188141830259</v>
      </c>
      <c r="V29" s="11">
        <v>0.11184586266159713</v>
      </c>
      <c r="W29" s="11">
        <v>0.11159091808981177</v>
      </c>
      <c r="X29" s="11">
        <v>0.1067506001063217</v>
      </c>
      <c r="Y29" s="11">
        <v>9.8851773245852106E-2</v>
      </c>
      <c r="Z29" s="11">
        <v>7.6928466450629063E-2</v>
      </c>
      <c r="AA29" s="11">
        <v>5.7443992876228249E-2</v>
      </c>
      <c r="AB29" s="11">
        <v>5.0450316138392647E-2</v>
      </c>
    </row>
    <row r="30" spans="1:28">
      <c r="A30">
        <f t="shared" si="0"/>
        <v>4</v>
      </c>
      <c r="B30" s="16">
        <v>0.10789229213205762</v>
      </c>
      <c r="C30" t="s">
        <v>16</v>
      </c>
      <c r="D30" t="s">
        <v>41</v>
      </c>
      <c r="E30" s="11">
        <v>5.529558993691349E-2</v>
      </c>
      <c r="F30" s="11">
        <v>6.2852414725113159E-2</v>
      </c>
      <c r="G30" s="11">
        <v>7.3469052584682365E-2</v>
      </c>
      <c r="H30" s="11">
        <v>8.5841059178106249E-2</v>
      </c>
      <c r="I30" s="11">
        <v>9.5350049120697999E-2</v>
      </c>
      <c r="J30" s="11">
        <v>0.10425765756439369</v>
      </c>
      <c r="K30" s="11">
        <v>0.10839517649879084</v>
      </c>
      <c r="L30" s="11">
        <v>0.1056163170135737</v>
      </c>
      <c r="M30" s="11">
        <v>9.9772359332806801E-2</v>
      </c>
      <c r="N30" s="11">
        <v>8.2383558593242034E-2</v>
      </c>
      <c r="O30" s="11">
        <v>6.6689977725364821E-2</v>
      </c>
      <c r="P30" s="11">
        <v>6.0076787726315035E-2</v>
      </c>
      <c r="Q30" s="11">
        <v>5.529558993691349E-2</v>
      </c>
      <c r="R30" s="11">
        <v>6.2852414725113159E-2</v>
      </c>
      <c r="S30" s="11">
        <v>7.3469052584682365E-2</v>
      </c>
      <c r="T30" s="11">
        <v>8.5841059178106249E-2</v>
      </c>
      <c r="U30" s="11">
        <v>9.5350049120697999E-2</v>
      </c>
      <c r="V30" s="11">
        <v>0.10425765756439369</v>
      </c>
      <c r="W30" s="11">
        <v>0.10839517649879084</v>
      </c>
      <c r="X30" s="11">
        <v>0.1056163170135737</v>
      </c>
      <c r="Y30" s="11">
        <v>9.9772359332806801E-2</v>
      </c>
      <c r="Z30" s="11">
        <v>8.2383558593242034E-2</v>
      </c>
      <c r="AA30" s="11">
        <v>6.6689977725364821E-2</v>
      </c>
      <c r="AB30" s="11">
        <v>6.0076787726315035E-2</v>
      </c>
    </row>
    <row r="31" spans="1:28">
      <c r="A31">
        <f t="shared" si="0"/>
        <v>4</v>
      </c>
      <c r="B31" s="16">
        <v>0.17238157694988823</v>
      </c>
      <c r="C31" t="s">
        <v>16</v>
      </c>
      <c r="D31" t="s">
        <v>42</v>
      </c>
      <c r="E31" s="11">
        <v>5.529558993691349E-2</v>
      </c>
      <c r="F31" s="11">
        <v>6.2852414725113159E-2</v>
      </c>
      <c r="G31" s="11">
        <v>7.3469052584682365E-2</v>
      </c>
      <c r="H31" s="11">
        <v>8.5841059178106249E-2</v>
      </c>
      <c r="I31" s="11">
        <v>9.5350049120698013E-2</v>
      </c>
      <c r="J31" s="11">
        <v>0.10425765756439369</v>
      </c>
      <c r="K31" s="11">
        <v>0.10839517649879082</v>
      </c>
      <c r="L31" s="11">
        <v>0.10561631701357369</v>
      </c>
      <c r="M31" s="11">
        <v>9.9772359332806801E-2</v>
      </c>
      <c r="N31" s="11">
        <v>8.2383558593242021E-2</v>
      </c>
      <c r="O31" s="11">
        <v>6.6689977725364807E-2</v>
      </c>
      <c r="P31" s="11">
        <v>6.0076787726315029E-2</v>
      </c>
      <c r="Q31" s="11">
        <v>5.529558993691349E-2</v>
      </c>
      <c r="R31" s="11">
        <v>6.2852414725113159E-2</v>
      </c>
      <c r="S31" s="11">
        <v>7.3469052584682365E-2</v>
      </c>
      <c r="T31" s="11">
        <v>8.5841059178106249E-2</v>
      </c>
      <c r="U31" s="11">
        <v>9.5350049120698013E-2</v>
      </c>
      <c r="V31" s="11">
        <v>0.10425765756439369</v>
      </c>
      <c r="W31" s="11">
        <v>0.10839517649879082</v>
      </c>
      <c r="X31" s="11">
        <v>0.10561631701357369</v>
      </c>
      <c r="Y31" s="11">
        <v>9.9772359332806801E-2</v>
      </c>
      <c r="Z31" s="11">
        <v>8.2383558593242021E-2</v>
      </c>
      <c r="AA31" s="11">
        <v>6.6689977725364807E-2</v>
      </c>
      <c r="AB31" s="11">
        <v>6.0076787726315029E-2</v>
      </c>
    </row>
    <row r="32" spans="1:28">
      <c r="A32">
        <f t="shared" si="0"/>
        <v>4</v>
      </c>
      <c r="B32" s="16">
        <v>7.3978187485136307E-2</v>
      </c>
      <c r="C32" t="s">
        <v>16</v>
      </c>
      <c r="D32" t="s">
        <v>43</v>
      </c>
      <c r="E32" s="11">
        <v>2.3891184691258529E-2</v>
      </c>
      <c r="F32" s="11">
        <v>2.3024470759953897E-2</v>
      </c>
      <c r="G32" s="11">
        <v>2.3036368736669248E-2</v>
      </c>
      <c r="H32" s="11">
        <v>5.5021001454105031E-2</v>
      </c>
      <c r="I32" s="11">
        <v>0.12659371402491915</v>
      </c>
      <c r="J32" s="11">
        <v>0.14893401563909867</v>
      </c>
      <c r="K32" s="11">
        <v>0.16753610527482668</v>
      </c>
      <c r="L32" s="11">
        <v>0.1733407092080278</v>
      </c>
      <c r="M32" s="11">
        <v>0.12715273822708317</v>
      </c>
      <c r="N32" s="11">
        <v>8.6759576731105056E-2</v>
      </c>
      <c r="O32" s="11">
        <v>3.6070734482732902E-2</v>
      </c>
      <c r="P32" s="11">
        <v>8.6393807702199506E-3</v>
      </c>
      <c r="Q32" s="11">
        <v>2.3891184691258529E-2</v>
      </c>
      <c r="R32" s="11">
        <v>2.3024470759953897E-2</v>
      </c>
      <c r="S32" s="11">
        <v>2.3036368736669248E-2</v>
      </c>
      <c r="T32" s="11">
        <v>5.5021001454105031E-2</v>
      </c>
      <c r="U32" s="11">
        <v>0.12659371402491915</v>
      </c>
      <c r="V32" s="11">
        <v>0.14893401563909867</v>
      </c>
      <c r="W32" s="11">
        <v>0.16753610527482668</v>
      </c>
      <c r="X32" s="11">
        <v>0.1733407092080278</v>
      </c>
      <c r="Y32" s="11">
        <v>0.12715273822708317</v>
      </c>
      <c r="Z32" s="11">
        <v>8.6759576731105056E-2</v>
      </c>
      <c r="AA32" s="11">
        <v>3.6070734482732902E-2</v>
      </c>
      <c r="AB32" s="11">
        <v>8.6393807702199506E-3</v>
      </c>
    </row>
    <row r="33" spans="1:28">
      <c r="A33">
        <f t="shared" si="0"/>
        <v>4</v>
      </c>
      <c r="B33" s="16">
        <v>0.18639182578206989</v>
      </c>
      <c r="C33" t="s">
        <v>16</v>
      </c>
      <c r="D33" t="s">
        <v>44</v>
      </c>
      <c r="E33" s="11">
        <v>0.15952380952380954</v>
      </c>
      <c r="F33" s="11">
        <v>0.15595238095238095</v>
      </c>
      <c r="G33" s="11">
        <v>0.12738095238095237</v>
      </c>
      <c r="H33" s="11">
        <v>9.8809523809523819E-2</v>
      </c>
      <c r="I33" s="11">
        <v>5.4761904761904748E-2</v>
      </c>
      <c r="J33" s="11">
        <v>2.2619047619047601E-2</v>
      </c>
      <c r="K33" s="11">
        <v>0</v>
      </c>
      <c r="L33" s="11">
        <v>0</v>
      </c>
      <c r="M33" s="11">
        <v>2.976190476190476E-2</v>
      </c>
      <c r="N33" s="11">
        <v>7.6190476190476197E-2</v>
      </c>
      <c r="O33" s="11">
        <v>0.125</v>
      </c>
      <c r="P33" s="11">
        <v>0.15</v>
      </c>
      <c r="Q33" s="11">
        <v>0.15952380952380954</v>
      </c>
      <c r="R33" s="11">
        <v>0.15595238095238095</v>
      </c>
      <c r="S33" s="11">
        <v>0.12738095238095237</v>
      </c>
      <c r="T33" s="11">
        <v>9.8809523809523819E-2</v>
      </c>
      <c r="U33" s="11">
        <v>5.4761904761904748E-2</v>
      </c>
      <c r="V33" s="11">
        <v>2.2619047619047601E-2</v>
      </c>
      <c r="W33" s="11">
        <v>0</v>
      </c>
      <c r="X33" s="11">
        <v>0</v>
      </c>
      <c r="Y33" s="11">
        <v>2.976190476190476E-2</v>
      </c>
      <c r="Z33" s="11">
        <v>7.6190476190476197E-2</v>
      </c>
      <c r="AA33" s="11">
        <v>0.125</v>
      </c>
      <c r="AB33" s="11">
        <v>0.15</v>
      </c>
    </row>
    <row r="34" spans="1:28">
      <c r="A34">
        <f t="shared" si="0"/>
        <v>4</v>
      </c>
      <c r="B34" s="16">
        <v>5.1690030338378913E-2</v>
      </c>
      <c r="C34" t="s">
        <v>16</v>
      </c>
      <c r="D34" t="s">
        <v>45</v>
      </c>
      <c r="E34" s="11">
        <v>5.529558993691349E-2</v>
      </c>
      <c r="F34" s="11">
        <v>6.2852414725113145E-2</v>
      </c>
      <c r="G34" s="11">
        <v>7.3469052584682351E-2</v>
      </c>
      <c r="H34" s="11">
        <v>8.5841059178106235E-2</v>
      </c>
      <c r="I34" s="11">
        <v>9.5350049120697999E-2</v>
      </c>
      <c r="J34" s="11">
        <v>0.10425765756439367</v>
      </c>
      <c r="K34" s="11">
        <v>0.10839517649879082</v>
      </c>
      <c r="L34" s="11">
        <v>0.1056163170135737</v>
      </c>
      <c r="M34" s="11">
        <v>9.9772359332806801E-2</v>
      </c>
      <c r="N34" s="11">
        <v>8.2383558593242021E-2</v>
      </c>
      <c r="O34" s="11">
        <v>6.6689977725364807E-2</v>
      </c>
      <c r="P34" s="11">
        <v>6.0076787726315029E-2</v>
      </c>
      <c r="Q34" s="11">
        <v>5.529558993691349E-2</v>
      </c>
      <c r="R34" s="11">
        <v>6.2852414725113145E-2</v>
      </c>
      <c r="S34" s="11">
        <v>7.3469052584682351E-2</v>
      </c>
      <c r="T34" s="11">
        <v>8.5841059178106235E-2</v>
      </c>
      <c r="U34" s="11">
        <v>9.5350049120697999E-2</v>
      </c>
      <c r="V34" s="11">
        <v>0.10425765756439367</v>
      </c>
      <c r="W34" s="11">
        <v>0.10839517649879082</v>
      </c>
      <c r="X34" s="11">
        <v>0.1056163170135737</v>
      </c>
      <c r="Y34" s="11">
        <v>9.9772359332806801E-2</v>
      </c>
      <c r="Z34" s="11">
        <v>8.2383558593242021E-2</v>
      </c>
      <c r="AA34" s="11">
        <v>6.6689977725364807E-2</v>
      </c>
      <c r="AB34" s="11">
        <v>6.0076787726315029E-2</v>
      </c>
    </row>
    <row r="35" spans="1:28">
      <c r="A35">
        <f t="shared" si="0"/>
        <v>4</v>
      </c>
      <c r="B35" s="16">
        <v>0.26023145331575143</v>
      </c>
      <c r="C35" t="s">
        <v>16</v>
      </c>
      <c r="D35" t="s">
        <v>46</v>
      </c>
      <c r="E35" s="11">
        <v>9.7310865528752427E-2</v>
      </c>
      <c r="F35" s="11">
        <v>8.6194116703400048E-2</v>
      </c>
      <c r="G35" s="11">
        <v>8.7097158680789211E-2</v>
      </c>
      <c r="H35" s="11">
        <v>7.5677300713463888E-2</v>
      </c>
      <c r="I35" s="11">
        <v>6.9362540427716807E-2</v>
      </c>
      <c r="J35" s="11">
        <v>6.9624524067247992E-2</v>
      </c>
      <c r="K35" s="11">
        <v>7.2915195461625532E-2</v>
      </c>
      <c r="L35" s="11">
        <v>7.6384288348880988E-2</v>
      </c>
      <c r="M35" s="11">
        <v>7.8963190101235509E-2</v>
      </c>
      <c r="N35" s="11">
        <v>8.9225102009441712E-2</v>
      </c>
      <c r="O35" s="11">
        <v>9.7585552067437922E-2</v>
      </c>
      <c r="P35" s="11">
        <v>9.9660165890007965E-2</v>
      </c>
      <c r="Q35" s="11">
        <v>9.7310865528752427E-2</v>
      </c>
      <c r="R35" s="11">
        <v>8.6194116703400048E-2</v>
      </c>
      <c r="S35" s="11">
        <v>8.7097158680789211E-2</v>
      </c>
      <c r="T35" s="11">
        <v>7.5677300713463888E-2</v>
      </c>
      <c r="U35" s="11">
        <v>6.9362540427716807E-2</v>
      </c>
      <c r="V35" s="11">
        <v>6.9624524067247992E-2</v>
      </c>
      <c r="W35" s="11">
        <v>7.2915195461625532E-2</v>
      </c>
      <c r="X35" s="11">
        <v>7.6384288348880988E-2</v>
      </c>
      <c r="Y35" s="11">
        <v>7.8963190101235509E-2</v>
      </c>
      <c r="Z35" s="11">
        <v>8.9225102009441712E-2</v>
      </c>
      <c r="AA35" s="11">
        <v>9.7585552067437922E-2</v>
      </c>
      <c r="AB35" s="11">
        <v>9.9660165890007965E-2</v>
      </c>
    </row>
    <row r="36" spans="1:28">
      <c r="A36">
        <f t="shared" si="0"/>
        <v>4</v>
      </c>
      <c r="B36" s="16">
        <v>0.14743463399671761</v>
      </c>
      <c r="C36" t="s">
        <v>16</v>
      </c>
      <c r="D36" t="s">
        <v>19</v>
      </c>
      <c r="E36" s="11">
        <v>5.5295589936913497E-2</v>
      </c>
      <c r="F36" s="11">
        <v>6.2852414725113173E-2</v>
      </c>
      <c r="G36" s="11">
        <v>7.3469052584682379E-2</v>
      </c>
      <c r="H36" s="11">
        <v>8.5841059178106263E-2</v>
      </c>
      <c r="I36" s="11">
        <v>9.5350049120698013E-2</v>
      </c>
      <c r="J36" s="11">
        <v>0.10425765756439369</v>
      </c>
      <c r="K36" s="11">
        <v>0.10839517649879084</v>
      </c>
      <c r="L36" s="11">
        <v>0.1056163170135737</v>
      </c>
      <c r="M36" s="11">
        <v>9.9772359332806815E-2</v>
      </c>
      <c r="N36" s="11">
        <v>8.2383558593242034E-2</v>
      </c>
      <c r="O36" s="11">
        <v>6.6689977725364807E-2</v>
      </c>
      <c r="P36" s="11">
        <v>6.0076787726315035E-2</v>
      </c>
      <c r="Q36" s="11">
        <v>5.5295589936913497E-2</v>
      </c>
      <c r="R36" s="11">
        <v>6.2852414725113173E-2</v>
      </c>
      <c r="S36" s="11">
        <v>7.3469052584682379E-2</v>
      </c>
      <c r="T36" s="11">
        <v>8.5841059178106263E-2</v>
      </c>
      <c r="U36" s="11">
        <v>9.5350049120698013E-2</v>
      </c>
      <c r="V36" s="11">
        <v>0.10425765756439369</v>
      </c>
      <c r="W36" s="11">
        <v>0.10839517649879084</v>
      </c>
      <c r="X36" s="11">
        <v>0.1056163170135737</v>
      </c>
      <c r="Y36" s="11">
        <v>9.9772359332806815E-2</v>
      </c>
      <c r="Z36" s="11">
        <v>8.2383558593242034E-2</v>
      </c>
      <c r="AA36" s="11">
        <v>6.6689977725364807E-2</v>
      </c>
      <c r="AB36" s="11">
        <v>6.0076787726315035E-2</v>
      </c>
    </row>
    <row r="37" spans="1:28">
      <c r="A37">
        <f t="shared" si="0"/>
        <v>5</v>
      </c>
      <c r="B37" s="16">
        <v>0.11556831876565872</v>
      </c>
      <c r="C37" t="s">
        <v>17</v>
      </c>
      <c r="D37" t="s">
        <v>41</v>
      </c>
      <c r="E37" s="11">
        <v>4.9342347667620211E-2</v>
      </c>
      <c r="F37" s="11">
        <v>5.098805750962293E-2</v>
      </c>
      <c r="G37" s="11">
        <v>6.40541410702824E-2</v>
      </c>
      <c r="H37" s="11">
        <v>7.6661758004405695E-2</v>
      </c>
      <c r="I37" s="11">
        <v>9.5779263937610257E-2</v>
      </c>
      <c r="J37" s="11">
        <v>0.11015845559725294</v>
      </c>
      <c r="K37" s="11">
        <v>0.12023583254245944</v>
      </c>
      <c r="L37" s="11">
        <v>0.12015259858686528</v>
      </c>
      <c r="M37" s="11">
        <v>0.10720422032017039</v>
      </c>
      <c r="N37" s="11">
        <v>8.6550766944643837E-2</v>
      </c>
      <c r="O37" s="11">
        <v>6.4956091907208913E-2</v>
      </c>
      <c r="P37" s="11">
        <v>5.3916465911857968E-2</v>
      </c>
      <c r="Q37" s="11">
        <v>4.9342347667620211E-2</v>
      </c>
      <c r="R37" s="11">
        <v>5.098805750962293E-2</v>
      </c>
      <c r="S37" s="11">
        <v>6.40541410702824E-2</v>
      </c>
      <c r="T37" s="11">
        <v>7.6661758004405695E-2</v>
      </c>
      <c r="U37" s="11">
        <v>9.5779263937610257E-2</v>
      </c>
      <c r="V37" s="11">
        <v>0.11015845559725294</v>
      </c>
      <c r="W37" s="11">
        <v>0.12023583254245944</v>
      </c>
      <c r="X37" s="11">
        <v>0.12015259858686528</v>
      </c>
      <c r="Y37" s="11">
        <v>0.10720422032017039</v>
      </c>
      <c r="Z37" s="11">
        <v>8.6550766944643837E-2</v>
      </c>
      <c r="AA37" s="11">
        <v>6.4956091907208913E-2</v>
      </c>
      <c r="AB37" s="11">
        <v>5.3916465911857968E-2</v>
      </c>
    </row>
    <row r="38" spans="1:28">
      <c r="A38">
        <f t="shared" si="0"/>
        <v>5</v>
      </c>
      <c r="B38" s="16">
        <v>4.2979650115866651E-2</v>
      </c>
      <c r="C38" t="s">
        <v>17</v>
      </c>
      <c r="D38" t="s">
        <v>42</v>
      </c>
      <c r="E38" s="11">
        <v>4.9342347667620211E-2</v>
      </c>
      <c r="F38" s="11">
        <v>5.0988057509622937E-2</v>
      </c>
      <c r="G38" s="11">
        <v>6.40541410702824E-2</v>
      </c>
      <c r="H38" s="11">
        <v>7.6661758004405708E-2</v>
      </c>
      <c r="I38" s="11">
        <v>9.5779263937610271E-2</v>
      </c>
      <c r="J38" s="11">
        <v>0.11015845559725294</v>
      </c>
      <c r="K38" s="11">
        <v>0.12023583254245943</v>
      </c>
      <c r="L38" s="11">
        <v>0.12015259858686528</v>
      </c>
      <c r="M38" s="11">
        <v>0.10720422032017038</v>
      </c>
      <c r="N38" s="11">
        <v>8.6550766944643823E-2</v>
      </c>
      <c r="O38" s="11">
        <v>6.4956091907208913E-2</v>
      </c>
      <c r="P38" s="11">
        <v>5.3916465911857968E-2</v>
      </c>
      <c r="Q38" s="11">
        <v>4.9342347667620211E-2</v>
      </c>
      <c r="R38" s="11">
        <v>5.0988057509622937E-2</v>
      </c>
      <c r="S38" s="11">
        <v>6.40541410702824E-2</v>
      </c>
      <c r="T38" s="11">
        <v>7.6661758004405708E-2</v>
      </c>
      <c r="U38" s="11">
        <v>9.5779263937610271E-2</v>
      </c>
      <c r="V38" s="11">
        <v>0.11015845559725294</v>
      </c>
      <c r="W38" s="11">
        <v>0.12023583254245943</v>
      </c>
      <c r="X38" s="11">
        <v>0.12015259858686528</v>
      </c>
      <c r="Y38" s="11">
        <v>0.10720422032017038</v>
      </c>
      <c r="Z38" s="11">
        <v>8.6550766944643823E-2</v>
      </c>
      <c r="AA38" s="11">
        <v>6.4956091907208913E-2</v>
      </c>
      <c r="AB38" s="11">
        <v>5.3916465911857968E-2</v>
      </c>
    </row>
    <row r="39" spans="1:28">
      <c r="A39">
        <f t="shared" si="0"/>
        <v>5</v>
      </c>
      <c r="B39" s="16">
        <v>3.5939016678627573E-3</v>
      </c>
      <c r="C39" t="s">
        <v>17</v>
      </c>
      <c r="D39" t="s">
        <v>43</v>
      </c>
      <c r="E39" s="11">
        <v>2.3891184691258529E-2</v>
      </c>
      <c r="F39" s="11">
        <v>2.3024470759953893E-2</v>
      </c>
      <c r="G39" s="11">
        <v>2.3036368736669244E-2</v>
      </c>
      <c r="H39" s="11">
        <v>5.5021001454105038E-2</v>
      </c>
      <c r="I39" s="11">
        <v>0.12659371402491915</v>
      </c>
      <c r="J39" s="11">
        <v>0.14893401563909867</v>
      </c>
      <c r="K39" s="11">
        <v>0.16753610527482668</v>
      </c>
      <c r="L39" s="11">
        <v>0.1733407092080278</v>
      </c>
      <c r="M39" s="11">
        <v>0.12715273822708317</v>
      </c>
      <c r="N39" s="11">
        <v>8.675957673110507E-2</v>
      </c>
      <c r="O39" s="11">
        <v>3.6070734482732902E-2</v>
      </c>
      <c r="P39" s="11">
        <v>8.6393807702199506E-3</v>
      </c>
      <c r="Q39" s="11">
        <v>2.3891184691258529E-2</v>
      </c>
      <c r="R39" s="11">
        <v>2.3024470759953893E-2</v>
      </c>
      <c r="S39" s="11">
        <v>2.3036368736669244E-2</v>
      </c>
      <c r="T39" s="11">
        <v>5.5021001454105038E-2</v>
      </c>
      <c r="U39" s="11">
        <v>0.12659371402491915</v>
      </c>
      <c r="V39" s="11">
        <v>0.14893401563909867</v>
      </c>
      <c r="W39" s="11">
        <v>0.16753610527482668</v>
      </c>
      <c r="X39" s="11">
        <v>0.1733407092080278</v>
      </c>
      <c r="Y39" s="11">
        <v>0.12715273822708317</v>
      </c>
      <c r="Z39" s="11">
        <v>8.675957673110507E-2</v>
      </c>
      <c r="AA39" s="11">
        <v>3.6070734482732902E-2</v>
      </c>
      <c r="AB39" s="11">
        <v>8.6393807702199506E-3</v>
      </c>
    </row>
    <row r="40" spans="1:28">
      <c r="A40">
        <f t="shared" si="0"/>
        <v>5</v>
      </c>
      <c r="B40" s="16">
        <v>0.11461920554803776</v>
      </c>
      <c r="C40" t="s">
        <v>17</v>
      </c>
      <c r="D40" t="s">
        <v>44</v>
      </c>
      <c r="E40" s="11">
        <v>0.15952380952380954</v>
      </c>
      <c r="F40" s="11">
        <v>0.15595238095238095</v>
      </c>
      <c r="G40" s="11">
        <v>0.12738095238095237</v>
      </c>
      <c r="H40" s="11">
        <v>9.8809523809523805E-2</v>
      </c>
      <c r="I40" s="11">
        <v>5.4761904761904755E-2</v>
      </c>
      <c r="J40" s="11">
        <v>2.2619047619047601E-2</v>
      </c>
      <c r="K40" s="11">
        <v>0</v>
      </c>
      <c r="L40" s="11">
        <v>0</v>
      </c>
      <c r="M40" s="11">
        <v>2.976190476190476E-2</v>
      </c>
      <c r="N40" s="11">
        <v>7.6190476190476197E-2</v>
      </c>
      <c r="O40" s="11">
        <v>0.125</v>
      </c>
      <c r="P40" s="11">
        <v>0.15</v>
      </c>
      <c r="Q40" s="11">
        <v>0.15952380952380954</v>
      </c>
      <c r="R40" s="11">
        <v>0.15595238095238095</v>
      </c>
      <c r="S40" s="11">
        <v>0.12738095238095237</v>
      </c>
      <c r="T40" s="11">
        <v>9.8809523809523805E-2</v>
      </c>
      <c r="U40" s="11">
        <v>5.4761904761904755E-2</v>
      </c>
      <c r="V40" s="11">
        <v>2.2619047619047601E-2</v>
      </c>
      <c r="W40" s="11">
        <v>0</v>
      </c>
      <c r="X40" s="11">
        <v>0</v>
      </c>
      <c r="Y40" s="11">
        <v>2.976190476190476E-2</v>
      </c>
      <c r="Z40" s="11">
        <v>7.6190476190476197E-2</v>
      </c>
      <c r="AA40" s="11">
        <v>0.125</v>
      </c>
      <c r="AB40" s="11">
        <v>0.15</v>
      </c>
    </row>
    <row r="41" spans="1:28">
      <c r="A41">
        <f t="shared" si="0"/>
        <v>5</v>
      </c>
      <c r="B41" s="16">
        <v>4.4027858456642628E-3</v>
      </c>
      <c r="C41" t="s">
        <v>17</v>
      </c>
      <c r="D41" t="s">
        <v>45</v>
      </c>
      <c r="E41" s="11">
        <v>4.9342347667620204E-2</v>
      </c>
      <c r="F41" s="11">
        <v>5.0988057509622944E-2</v>
      </c>
      <c r="G41" s="11">
        <v>6.40541410702824E-2</v>
      </c>
      <c r="H41" s="11">
        <v>7.6661758004405708E-2</v>
      </c>
      <c r="I41" s="11">
        <v>9.5779263937610271E-2</v>
      </c>
      <c r="J41" s="11">
        <v>0.11015845559725294</v>
      </c>
      <c r="K41" s="11">
        <v>0.12023583254245944</v>
      </c>
      <c r="L41" s="11">
        <v>0.12015259858686528</v>
      </c>
      <c r="M41" s="11">
        <v>0.10720422032017039</v>
      </c>
      <c r="N41" s="11">
        <v>8.6550766944643823E-2</v>
      </c>
      <c r="O41" s="11">
        <v>6.4956091907208913E-2</v>
      </c>
      <c r="P41" s="11">
        <v>5.3916465911857968E-2</v>
      </c>
      <c r="Q41" s="11">
        <v>4.9342347667620204E-2</v>
      </c>
      <c r="R41" s="11">
        <v>5.0988057509622944E-2</v>
      </c>
      <c r="S41" s="11">
        <v>6.40541410702824E-2</v>
      </c>
      <c r="T41" s="11">
        <v>7.6661758004405708E-2</v>
      </c>
      <c r="U41" s="11">
        <v>9.5779263937610271E-2</v>
      </c>
      <c r="V41" s="11">
        <v>0.11015845559725294</v>
      </c>
      <c r="W41" s="11">
        <v>0.12023583254245944</v>
      </c>
      <c r="X41" s="11">
        <v>0.12015259858686528</v>
      </c>
      <c r="Y41" s="11">
        <v>0.10720422032017039</v>
      </c>
      <c r="Z41" s="11">
        <v>8.6550766944643823E-2</v>
      </c>
      <c r="AA41" s="11">
        <v>6.4956091907208913E-2</v>
      </c>
      <c r="AB41" s="11">
        <v>5.3916465911857968E-2</v>
      </c>
    </row>
    <row r="42" spans="1:28">
      <c r="A42">
        <f t="shared" si="0"/>
        <v>5</v>
      </c>
      <c r="B42" s="16">
        <v>0.63115389561490021</v>
      </c>
      <c r="C42" t="s">
        <v>17</v>
      </c>
      <c r="D42" t="s">
        <v>46</v>
      </c>
      <c r="E42" s="11">
        <v>8.3333333333333329E-2</v>
      </c>
      <c r="F42" s="11">
        <v>8.3333333333333329E-2</v>
      </c>
      <c r="G42" s="11">
        <v>8.3333333333333329E-2</v>
      </c>
      <c r="H42" s="11">
        <v>8.3333333333333329E-2</v>
      </c>
      <c r="I42" s="11">
        <v>8.3333333333333329E-2</v>
      </c>
      <c r="J42" s="11">
        <v>8.3333333333333329E-2</v>
      </c>
      <c r="K42" s="11">
        <v>8.3333333333333329E-2</v>
      </c>
      <c r="L42" s="11">
        <v>8.3333333333333329E-2</v>
      </c>
      <c r="M42" s="11">
        <v>8.3333333333333329E-2</v>
      </c>
      <c r="N42" s="11">
        <v>8.3333333333333329E-2</v>
      </c>
      <c r="O42" s="11">
        <v>8.3333333333333329E-2</v>
      </c>
      <c r="P42" s="11">
        <v>8.3333333333333329E-2</v>
      </c>
      <c r="Q42" s="11">
        <v>8.3333333333333329E-2</v>
      </c>
      <c r="R42" s="11">
        <v>8.3333333333333329E-2</v>
      </c>
      <c r="S42" s="11">
        <v>8.3333333333333329E-2</v>
      </c>
      <c r="T42" s="11">
        <v>8.3333333333333329E-2</v>
      </c>
      <c r="U42" s="11">
        <v>8.3333333333333329E-2</v>
      </c>
      <c r="V42" s="11">
        <v>8.3333333333333329E-2</v>
      </c>
      <c r="W42" s="11">
        <v>8.3333333333333329E-2</v>
      </c>
      <c r="X42" s="11">
        <v>8.3333333333333329E-2</v>
      </c>
      <c r="Y42" s="11">
        <v>8.3333333333333329E-2</v>
      </c>
      <c r="Z42" s="11">
        <v>8.3333333333333329E-2</v>
      </c>
      <c r="AA42" s="11">
        <v>8.3333333333333329E-2</v>
      </c>
      <c r="AB42" s="11">
        <v>8.3333333333333329E-2</v>
      </c>
    </row>
    <row r="43" spans="1:28">
      <c r="A43">
        <f t="shared" si="0"/>
        <v>5</v>
      </c>
      <c r="B43" s="16">
        <v>8.7682242442009672E-2</v>
      </c>
      <c r="C43" t="s">
        <v>17</v>
      </c>
      <c r="D43" t="s">
        <v>19</v>
      </c>
      <c r="E43" s="11">
        <v>4.9342347667620211E-2</v>
      </c>
      <c r="F43" s="11">
        <v>5.0988057509622944E-2</v>
      </c>
      <c r="G43" s="11">
        <v>6.40541410702824E-2</v>
      </c>
      <c r="H43" s="11">
        <v>7.6661758004405722E-2</v>
      </c>
      <c r="I43" s="11">
        <v>9.5779263937610271E-2</v>
      </c>
      <c r="J43" s="11">
        <v>0.11015845559725296</v>
      </c>
      <c r="K43" s="11">
        <v>0.12023583254245944</v>
      </c>
      <c r="L43" s="11">
        <v>0.12015259858686529</v>
      </c>
      <c r="M43" s="11">
        <v>0.10720422032017039</v>
      </c>
      <c r="N43" s="11">
        <v>8.6550766944643837E-2</v>
      </c>
      <c r="O43" s="11">
        <v>6.4956091907208913E-2</v>
      </c>
      <c r="P43" s="11">
        <v>5.3916465911857968E-2</v>
      </c>
      <c r="Q43" s="11">
        <v>4.9342347667620211E-2</v>
      </c>
      <c r="R43" s="11">
        <v>5.0988057509622944E-2</v>
      </c>
      <c r="S43" s="11">
        <v>6.40541410702824E-2</v>
      </c>
      <c r="T43" s="11">
        <v>7.6661758004405722E-2</v>
      </c>
      <c r="U43" s="11">
        <v>9.5779263937610271E-2</v>
      </c>
      <c r="V43" s="11">
        <v>0.11015845559725296</v>
      </c>
      <c r="W43" s="11">
        <v>0.12023583254245944</v>
      </c>
      <c r="X43" s="11">
        <v>0.12015259858686529</v>
      </c>
      <c r="Y43" s="11">
        <v>0.10720422032017039</v>
      </c>
      <c r="Z43" s="11">
        <v>8.6550766944643837E-2</v>
      </c>
      <c r="AA43" s="11">
        <v>6.4956091907208913E-2</v>
      </c>
      <c r="AB43" s="11">
        <v>5.3916465911857968E-2</v>
      </c>
    </row>
    <row r="44" spans="1:28">
      <c r="A44">
        <f t="shared" si="0"/>
        <v>6</v>
      </c>
      <c r="B44" s="16">
        <v>0.3418159831651863</v>
      </c>
      <c r="C44" t="s">
        <v>48</v>
      </c>
      <c r="D44" t="s">
        <v>41</v>
      </c>
      <c r="E44" s="11">
        <v>7.6147131255438982E-2</v>
      </c>
      <c r="F44" s="11">
        <v>8.3965116504511564E-2</v>
      </c>
      <c r="G44" s="11">
        <v>8.7475397426038742E-2</v>
      </c>
      <c r="H44" s="11">
        <v>9.2060610086511521E-2</v>
      </c>
      <c r="I44" s="11">
        <v>8.7147741570138826E-2</v>
      </c>
      <c r="J44" s="11">
        <v>8.6817690313350043E-2</v>
      </c>
      <c r="K44" s="11">
        <v>8.3980921285383689E-2</v>
      </c>
      <c r="L44" s="11">
        <v>8.0520456239321248E-2</v>
      </c>
      <c r="M44" s="11">
        <v>8.4457973112304657E-2</v>
      </c>
      <c r="N44" s="11">
        <v>7.9850947151850787E-2</v>
      </c>
      <c r="O44" s="11">
        <v>7.8317075119812118E-2</v>
      </c>
      <c r="P44" s="11">
        <v>7.9258939935337558E-2</v>
      </c>
      <c r="Q44" s="11">
        <v>7.6147131255438982E-2</v>
      </c>
      <c r="R44" s="11">
        <v>8.3965116504511564E-2</v>
      </c>
      <c r="S44" s="11">
        <v>8.7475397426038742E-2</v>
      </c>
      <c r="T44" s="11">
        <v>9.2060610086511521E-2</v>
      </c>
      <c r="U44" s="11">
        <v>8.7147741570138826E-2</v>
      </c>
      <c r="V44" s="11">
        <v>8.6817690313350043E-2</v>
      </c>
      <c r="W44" s="11">
        <v>8.3980921285383689E-2</v>
      </c>
      <c r="X44" s="11">
        <v>8.0520456239321248E-2</v>
      </c>
      <c r="Y44" s="11">
        <v>8.4457973112304657E-2</v>
      </c>
      <c r="Z44" s="11">
        <v>7.9850947151850787E-2</v>
      </c>
      <c r="AA44" s="11">
        <v>7.8317075119812118E-2</v>
      </c>
      <c r="AB44" s="11">
        <v>7.9258939935337558E-2</v>
      </c>
    </row>
    <row r="45" spans="1:28">
      <c r="A45">
        <f t="shared" si="0"/>
        <v>6</v>
      </c>
      <c r="B45" s="16">
        <v>5.9038050129220383E-3</v>
      </c>
      <c r="C45" t="s">
        <v>48</v>
      </c>
      <c r="D45" t="s">
        <v>42</v>
      </c>
      <c r="E45" s="11">
        <v>7.6147131255438996E-2</v>
      </c>
      <c r="F45" s="11">
        <v>8.3965116504511564E-2</v>
      </c>
      <c r="G45" s="11">
        <v>8.7475397426038756E-2</v>
      </c>
      <c r="H45" s="11">
        <v>9.2060610086511507E-2</v>
      </c>
      <c r="I45" s="11">
        <v>8.714774157013884E-2</v>
      </c>
      <c r="J45" s="11">
        <v>8.6817690313350057E-2</v>
      </c>
      <c r="K45" s="11">
        <v>8.3980921285383689E-2</v>
      </c>
      <c r="L45" s="11">
        <v>8.0520456239321248E-2</v>
      </c>
      <c r="M45" s="11">
        <v>8.4457973112304657E-2</v>
      </c>
      <c r="N45" s="11">
        <v>7.9850947151850787E-2</v>
      </c>
      <c r="O45" s="11">
        <v>7.8317075119812132E-2</v>
      </c>
      <c r="P45" s="11">
        <v>7.9258939935337558E-2</v>
      </c>
      <c r="Q45" s="11">
        <v>7.6147131255438996E-2</v>
      </c>
      <c r="R45" s="11">
        <v>8.3965116504511564E-2</v>
      </c>
      <c r="S45" s="11">
        <v>8.7475397426038756E-2</v>
      </c>
      <c r="T45" s="11">
        <v>9.2060610086511507E-2</v>
      </c>
      <c r="U45" s="11">
        <v>8.714774157013884E-2</v>
      </c>
      <c r="V45" s="11">
        <v>8.6817690313350057E-2</v>
      </c>
      <c r="W45" s="11">
        <v>8.3980921285383689E-2</v>
      </c>
      <c r="X45" s="11">
        <v>8.0520456239321248E-2</v>
      </c>
      <c r="Y45" s="11">
        <v>8.4457973112304657E-2</v>
      </c>
      <c r="Z45" s="11">
        <v>7.9850947151850787E-2</v>
      </c>
      <c r="AA45" s="11">
        <v>7.8317075119812132E-2</v>
      </c>
      <c r="AB45" s="11">
        <v>7.9258939935337558E-2</v>
      </c>
    </row>
    <row r="46" spans="1:28">
      <c r="A46">
        <f t="shared" si="0"/>
        <v>6</v>
      </c>
      <c r="B46" s="16">
        <v>0.10679912287180608</v>
      </c>
      <c r="C46" t="s">
        <v>48</v>
      </c>
      <c r="D46" t="s">
        <v>43</v>
      </c>
      <c r="E46" s="11">
        <v>2.3891184691258525E-2</v>
      </c>
      <c r="F46" s="11">
        <v>2.3024470759953897E-2</v>
      </c>
      <c r="G46" s="11">
        <v>2.3036368736669248E-2</v>
      </c>
      <c r="H46" s="11">
        <v>5.5021001454105031E-2</v>
      </c>
      <c r="I46" s="11">
        <v>0.12659371402491915</v>
      </c>
      <c r="J46" s="11">
        <v>0.14893401563909867</v>
      </c>
      <c r="K46" s="11">
        <v>0.16753610527482668</v>
      </c>
      <c r="L46" s="11">
        <v>0.1733407092080278</v>
      </c>
      <c r="M46" s="11">
        <v>0.12715273822708317</v>
      </c>
      <c r="N46" s="11">
        <v>8.675957673110507E-2</v>
      </c>
      <c r="O46" s="11">
        <v>3.6070734482732902E-2</v>
      </c>
      <c r="P46" s="11">
        <v>8.6393807702199506E-3</v>
      </c>
      <c r="Q46" s="11">
        <v>2.3891184691258525E-2</v>
      </c>
      <c r="R46" s="11">
        <v>2.3024470759953897E-2</v>
      </c>
      <c r="S46" s="11">
        <v>2.3036368736669248E-2</v>
      </c>
      <c r="T46" s="11">
        <v>5.5021001454105031E-2</v>
      </c>
      <c r="U46" s="11">
        <v>0.12659371402491915</v>
      </c>
      <c r="V46" s="11">
        <v>0.14893401563909867</v>
      </c>
      <c r="W46" s="11">
        <v>0.16753610527482668</v>
      </c>
      <c r="X46" s="11">
        <v>0.1733407092080278</v>
      </c>
      <c r="Y46" s="11">
        <v>0.12715273822708317</v>
      </c>
      <c r="Z46" s="11">
        <v>8.675957673110507E-2</v>
      </c>
      <c r="AA46" s="11">
        <v>3.6070734482732902E-2</v>
      </c>
      <c r="AB46" s="11">
        <v>8.6393807702199506E-3</v>
      </c>
    </row>
    <row r="47" spans="1:28">
      <c r="A47">
        <f t="shared" si="0"/>
        <v>6</v>
      </c>
      <c r="B47" s="16">
        <v>7.1701744843291365E-2</v>
      </c>
      <c r="C47" t="s">
        <v>48</v>
      </c>
      <c r="D47" t="s">
        <v>44</v>
      </c>
      <c r="E47" s="11">
        <v>0.15952380952380954</v>
      </c>
      <c r="F47" s="11">
        <v>0.15595238095238095</v>
      </c>
      <c r="G47" s="11">
        <v>0.12738095238095237</v>
      </c>
      <c r="H47" s="11">
        <v>9.8809523809523819E-2</v>
      </c>
      <c r="I47" s="11">
        <v>5.4761904761904755E-2</v>
      </c>
      <c r="J47" s="11">
        <v>2.2619047619047601E-2</v>
      </c>
      <c r="K47" s="11">
        <v>0</v>
      </c>
      <c r="L47" s="11">
        <v>0</v>
      </c>
      <c r="M47" s="11">
        <v>2.976190476190476E-2</v>
      </c>
      <c r="N47" s="11">
        <v>7.6190476190476197E-2</v>
      </c>
      <c r="O47" s="11">
        <v>0.125</v>
      </c>
      <c r="P47" s="11">
        <v>0.15</v>
      </c>
      <c r="Q47" s="11">
        <v>0.15952380952380954</v>
      </c>
      <c r="R47" s="11">
        <v>0.15595238095238095</v>
      </c>
      <c r="S47" s="11">
        <v>0.12738095238095237</v>
      </c>
      <c r="T47" s="11">
        <v>9.8809523809523819E-2</v>
      </c>
      <c r="U47" s="11">
        <v>5.4761904761904755E-2</v>
      </c>
      <c r="V47" s="11">
        <v>2.2619047619047601E-2</v>
      </c>
      <c r="W47" s="11">
        <v>0</v>
      </c>
      <c r="X47" s="11">
        <v>0</v>
      </c>
      <c r="Y47" s="11">
        <v>2.976190476190476E-2</v>
      </c>
      <c r="Z47" s="11">
        <v>7.6190476190476197E-2</v>
      </c>
      <c r="AA47" s="11">
        <v>0.125</v>
      </c>
      <c r="AB47" s="11">
        <v>0.15</v>
      </c>
    </row>
    <row r="48" spans="1:28">
      <c r="A48">
        <f t="shared" si="0"/>
        <v>6</v>
      </c>
      <c r="B48" s="16">
        <v>5.4213928800474195E-2</v>
      </c>
      <c r="C48" t="s">
        <v>48</v>
      </c>
      <c r="D48" t="s">
        <v>45</v>
      </c>
      <c r="E48" s="11">
        <v>7.6147131255438996E-2</v>
      </c>
      <c r="F48" s="11">
        <v>8.3965116504511564E-2</v>
      </c>
      <c r="G48" s="11">
        <v>8.7475397426038756E-2</v>
      </c>
      <c r="H48" s="11">
        <v>9.2060610086511521E-2</v>
      </c>
      <c r="I48" s="11">
        <v>8.714774157013884E-2</v>
      </c>
      <c r="J48" s="11">
        <v>8.6817690313350043E-2</v>
      </c>
      <c r="K48" s="11">
        <v>8.3980921285383689E-2</v>
      </c>
      <c r="L48" s="11">
        <v>8.0520456239321248E-2</v>
      </c>
      <c r="M48" s="11">
        <v>8.4457973112304657E-2</v>
      </c>
      <c r="N48" s="11">
        <v>7.9850947151850787E-2</v>
      </c>
      <c r="O48" s="11">
        <v>7.8317075119812132E-2</v>
      </c>
      <c r="P48" s="11">
        <v>7.9258939935337558E-2</v>
      </c>
      <c r="Q48" s="11">
        <v>7.6147131255438996E-2</v>
      </c>
      <c r="R48" s="11">
        <v>8.3965116504511564E-2</v>
      </c>
      <c r="S48" s="11">
        <v>8.7475397426038756E-2</v>
      </c>
      <c r="T48" s="11">
        <v>9.2060610086511521E-2</v>
      </c>
      <c r="U48" s="11">
        <v>8.714774157013884E-2</v>
      </c>
      <c r="V48" s="11">
        <v>8.6817690313350043E-2</v>
      </c>
      <c r="W48" s="11">
        <v>8.3980921285383689E-2</v>
      </c>
      <c r="X48" s="11">
        <v>8.0520456239321248E-2</v>
      </c>
      <c r="Y48" s="11">
        <v>8.4457973112304657E-2</v>
      </c>
      <c r="Z48" s="11">
        <v>7.9850947151850787E-2</v>
      </c>
      <c r="AA48" s="11">
        <v>7.8317075119812132E-2</v>
      </c>
      <c r="AB48" s="11">
        <v>7.9258939935337558E-2</v>
      </c>
    </row>
    <row r="49" spans="1:28">
      <c r="A49">
        <f t="shared" si="0"/>
        <v>6</v>
      </c>
      <c r="B49" s="16">
        <v>0.32077694498675019</v>
      </c>
      <c r="C49" t="s">
        <v>48</v>
      </c>
      <c r="D49" t="s">
        <v>46</v>
      </c>
      <c r="E49" s="11">
        <v>9.7310865528752441E-2</v>
      </c>
      <c r="F49" s="11">
        <v>8.6194116703400048E-2</v>
      </c>
      <c r="G49" s="11">
        <v>8.7097158680789211E-2</v>
      </c>
      <c r="H49" s="11">
        <v>7.5677300713463888E-2</v>
      </c>
      <c r="I49" s="11">
        <v>6.9362540427716807E-2</v>
      </c>
      <c r="J49" s="11">
        <v>6.9624524067247992E-2</v>
      </c>
      <c r="K49" s="11">
        <v>7.2915195461625532E-2</v>
      </c>
      <c r="L49" s="11">
        <v>7.6384288348880988E-2</v>
      </c>
      <c r="M49" s="11">
        <v>7.8963190101235495E-2</v>
      </c>
      <c r="N49" s="11">
        <v>8.9225102009441712E-2</v>
      </c>
      <c r="O49" s="11">
        <v>9.7585552067437922E-2</v>
      </c>
      <c r="P49" s="11">
        <v>9.9660165890007965E-2</v>
      </c>
      <c r="Q49" s="11">
        <v>9.7310865528752441E-2</v>
      </c>
      <c r="R49" s="11">
        <v>8.6194116703400048E-2</v>
      </c>
      <c r="S49" s="11">
        <v>8.7097158680789211E-2</v>
      </c>
      <c r="T49" s="11">
        <v>7.5677300713463888E-2</v>
      </c>
      <c r="U49" s="11">
        <v>6.9362540427716807E-2</v>
      </c>
      <c r="V49" s="11">
        <v>6.9624524067247992E-2</v>
      </c>
      <c r="W49" s="11">
        <v>7.2915195461625532E-2</v>
      </c>
      <c r="X49" s="11">
        <v>7.6384288348880988E-2</v>
      </c>
      <c r="Y49" s="11">
        <v>7.8963190101235495E-2</v>
      </c>
      <c r="Z49" s="11">
        <v>8.9225102009441712E-2</v>
      </c>
      <c r="AA49" s="11">
        <v>9.7585552067437922E-2</v>
      </c>
      <c r="AB49" s="11">
        <v>9.9660165890007965E-2</v>
      </c>
    </row>
    <row r="50" spans="1:28">
      <c r="A50">
        <f t="shared" si="0"/>
        <v>6</v>
      </c>
      <c r="B50" s="16">
        <v>9.8788470319569707E-2</v>
      </c>
      <c r="C50" t="s">
        <v>48</v>
      </c>
      <c r="D50" t="s">
        <v>19</v>
      </c>
      <c r="E50" s="11">
        <v>7.6147131255438996E-2</v>
      </c>
      <c r="F50" s="11">
        <v>8.3965116504511564E-2</v>
      </c>
      <c r="G50" s="11">
        <v>8.7475397426038756E-2</v>
      </c>
      <c r="H50" s="11">
        <v>9.2060610086511521E-2</v>
      </c>
      <c r="I50" s="11">
        <v>8.714774157013884E-2</v>
      </c>
      <c r="J50" s="11">
        <v>8.6817690313350043E-2</v>
      </c>
      <c r="K50" s="11">
        <v>8.3980921285383689E-2</v>
      </c>
      <c r="L50" s="11">
        <v>8.0520456239321248E-2</v>
      </c>
      <c r="M50" s="11">
        <v>8.4457973112304657E-2</v>
      </c>
      <c r="N50" s="11">
        <v>7.9850947151850787E-2</v>
      </c>
      <c r="O50" s="11">
        <v>7.8317075119812132E-2</v>
      </c>
      <c r="P50" s="11">
        <v>7.9258939935337558E-2</v>
      </c>
      <c r="Q50" s="11">
        <v>7.6147131255438996E-2</v>
      </c>
      <c r="R50" s="11">
        <v>8.3965116504511564E-2</v>
      </c>
      <c r="S50" s="11">
        <v>8.7475397426038756E-2</v>
      </c>
      <c r="T50" s="11">
        <v>9.2060610086511521E-2</v>
      </c>
      <c r="U50" s="11">
        <v>8.714774157013884E-2</v>
      </c>
      <c r="V50" s="11">
        <v>8.6817690313350043E-2</v>
      </c>
      <c r="W50" s="11">
        <v>8.3980921285383689E-2</v>
      </c>
      <c r="X50" s="11">
        <v>8.0520456239321248E-2</v>
      </c>
      <c r="Y50" s="11">
        <v>8.4457973112304657E-2</v>
      </c>
      <c r="Z50" s="11">
        <v>7.9850947151850787E-2</v>
      </c>
      <c r="AA50" s="11">
        <v>7.8317075119812132E-2</v>
      </c>
      <c r="AB50" s="11">
        <v>7.9258939935337558E-2</v>
      </c>
    </row>
    <row r="51" spans="1:28">
      <c r="A51">
        <f t="shared" si="0"/>
        <v>7</v>
      </c>
      <c r="B51" s="16">
        <v>8.2030571408529165E-2</v>
      </c>
      <c r="C51" t="s">
        <v>19</v>
      </c>
      <c r="D51" t="s">
        <v>41</v>
      </c>
      <c r="E51" s="11">
        <v>3.8187360807635358E-2</v>
      </c>
      <c r="F51" s="11">
        <v>5.007126459306991E-2</v>
      </c>
      <c r="G51" s="11">
        <v>6.4194040229581875E-2</v>
      </c>
      <c r="H51" s="11">
        <v>8.5470546291459615E-2</v>
      </c>
      <c r="I51" s="11">
        <v>0.10553201845319585</v>
      </c>
      <c r="J51" s="11">
        <v>0.11941402588967269</v>
      </c>
      <c r="K51" s="11">
        <v>0.12606704868471733</v>
      </c>
      <c r="L51" s="11">
        <v>0.12227701378729415</v>
      </c>
      <c r="M51" s="11">
        <v>0.10996658099835606</v>
      </c>
      <c r="N51" s="11">
        <v>8.14004973157475E-2</v>
      </c>
      <c r="O51" s="11">
        <v>5.4521109070273001E-2</v>
      </c>
      <c r="P51" s="11">
        <v>4.2898493878996073E-2</v>
      </c>
      <c r="Q51" s="11">
        <v>3.8187360807635358E-2</v>
      </c>
      <c r="R51" s="11">
        <v>5.007126459306991E-2</v>
      </c>
      <c r="S51" s="11">
        <v>6.4194040229581875E-2</v>
      </c>
      <c r="T51" s="11">
        <v>8.5470546291459615E-2</v>
      </c>
      <c r="U51" s="11">
        <v>0.10553201845319585</v>
      </c>
      <c r="V51" s="11">
        <v>0.11941402588967269</v>
      </c>
      <c r="W51" s="11">
        <v>0.12606704868471733</v>
      </c>
      <c r="X51" s="11">
        <v>0.12227701378729415</v>
      </c>
      <c r="Y51" s="11">
        <v>0.10996658099835606</v>
      </c>
      <c r="Z51" s="11">
        <v>8.14004973157475E-2</v>
      </c>
      <c r="AA51" s="11">
        <v>5.4521109070273001E-2</v>
      </c>
      <c r="AB51" s="11">
        <v>4.2898493878996073E-2</v>
      </c>
    </row>
    <row r="52" spans="1:28">
      <c r="A52">
        <f t="shared" si="0"/>
        <v>7</v>
      </c>
      <c r="B52" s="16">
        <v>3.7420067310928146E-2</v>
      </c>
      <c r="C52" t="s">
        <v>19</v>
      </c>
      <c r="D52" t="s">
        <v>42</v>
      </c>
      <c r="E52" s="11">
        <v>3.8187360807635365E-2</v>
      </c>
      <c r="F52" s="11">
        <v>5.007126459306991E-2</v>
      </c>
      <c r="G52" s="11">
        <v>6.4194040229581889E-2</v>
      </c>
      <c r="H52" s="11">
        <v>8.5470546291459615E-2</v>
      </c>
      <c r="I52" s="11">
        <v>0.10553201845319586</v>
      </c>
      <c r="J52" s="11">
        <v>0.11941402588967269</v>
      </c>
      <c r="K52" s="11">
        <v>0.12606704868471735</v>
      </c>
      <c r="L52" s="11">
        <v>0.12227701378729416</v>
      </c>
      <c r="M52" s="11">
        <v>0.10996658099835604</v>
      </c>
      <c r="N52" s="11">
        <v>8.1400497315747514E-2</v>
      </c>
      <c r="O52" s="11">
        <v>5.4521109070273001E-2</v>
      </c>
      <c r="P52" s="11">
        <v>4.289849387899608E-2</v>
      </c>
      <c r="Q52" s="11">
        <v>3.8187360807635365E-2</v>
      </c>
      <c r="R52" s="11">
        <v>5.007126459306991E-2</v>
      </c>
      <c r="S52" s="11">
        <v>6.4194040229581889E-2</v>
      </c>
      <c r="T52" s="11">
        <v>8.5470546291459615E-2</v>
      </c>
      <c r="U52" s="11">
        <v>0.10553201845319586</v>
      </c>
      <c r="V52" s="11">
        <v>0.11941402588967269</v>
      </c>
      <c r="W52" s="11">
        <v>0.12606704868471735</v>
      </c>
      <c r="X52" s="11">
        <v>0.12227701378729416</v>
      </c>
      <c r="Y52" s="11">
        <v>0.10996658099835604</v>
      </c>
      <c r="Z52" s="11">
        <v>8.1400497315747514E-2</v>
      </c>
      <c r="AA52" s="11">
        <v>5.4521109070273001E-2</v>
      </c>
      <c r="AB52" s="11">
        <v>4.289849387899608E-2</v>
      </c>
    </row>
    <row r="53" spans="1:28">
      <c r="A53">
        <f t="shared" si="0"/>
        <v>7</v>
      </c>
      <c r="B53" s="16">
        <v>4.733716103828299E-2</v>
      </c>
      <c r="C53" t="s">
        <v>19</v>
      </c>
      <c r="D53" t="s">
        <v>43</v>
      </c>
      <c r="E53" s="11">
        <v>2.3891184691258529E-2</v>
      </c>
      <c r="F53" s="11">
        <v>2.3024470759953897E-2</v>
      </c>
      <c r="G53" s="11">
        <v>2.3036368736669248E-2</v>
      </c>
      <c r="H53" s="11">
        <v>5.5021001454105031E-2</v>
      </c>
      <c r="I53" s="11">
        <v>0.12659371402491915</v>
      </c>
      <c r="J53" s="11">
        <v>0.14893401563909867</v>
      </c>
      <c r="K53" s="11">
        <v>0.16753610527482668</v>
      </c>
      <c r="L53" s="11">
        <v>0.1733407092080278</v>
      </c>
      <c r="M53" s="11">
        <v>0.12715273822708317</v>
      </c>
      <c r="N53" s="11">
        <v>8.675957673110507E-2</v>
      </c>
      <c r="O53" s="11">
        <v>3.6070734482732902E-2</v>
      </c>
      <c r="P53" s="11">
        <v>8.6393807702199506E-3</v>
      </c>
      <c r="Q53" s="11">
        <v>2.3891184691258529E-2</v>
      </c>
      <c r="R53" s="11">
        <v>2.3024470759953897E-2</v>
      </c>
      <c r="S53" s="11">
        <v>2.3036368736669248E-2</v>
      </c>
      <c r="T53" s="11">
        <v>5.5021001454105031E-2</v>
      </c>
      <c r="U53" s="11">
        <v>0.12659371402491915</v>
      </c>
      <c r="V53" s="11">
        <v>0.14893401563909867</v>
      </c>
      <c r="W53" s="11">
        <v>0.16753610527482668</v>
      </c>
      <c r="X53" s="11">
        <v>0.1733407092080278</v>
      </c>
      <c r="Y53" s="11">
        <v>0.12715273822708317</v>
      </c>
      <c r="Z53" s="11">
        <v>8.675957673110507E-2</v>
      </c>
      <c r="AA53" s="11">
        <v>3.6070734482732902E-2</v>
      </c>
      <c r="AB53" s="11">
        <v>8.6393807702199506E-3</v>
      </c>
    </row>
    <row r="54" spans="1:28">
      <c r="A54">
        <f t="shared" si="0"/>
        <v>7</v>
      </c>
      <c r="B54" s="16">
        <v>0.20618583828031162</v>
      </c>
      <c r="C54" t="s">
        <v>19</v>
      </c>
      <c r="D54" t="s">
        <v>44</v>
      </c>
      <c r="E54" s="11">
        <v>0.15952380952380954</v>
      </c>
      <c r="F54" s="11">
        <v>0.15595238095238095</v>
      </c>
      <c r="G54" s="11">
        <v>0.12738095238095237</v>
      </c>
      <c r="H54" s="11">
        <v>9.8809523809523819E-2</v>
      </c>
      <c r="I54" s="11">
        <v>5.4761904761904755E-2</v>
      </c>
      <c r="J54" s="11">
        <v>2.2619047619047601E-2</v>
      </c>
      <c r="K54" s="11">
        <v>0</v>
      </c>
      <c r="L54" s="11">
        <v>0</v>
      </c>
      <c r="M54" s="11">
        <v>2.9761904761904764E-2</v>
      </c>
      <c r="N54" s="11">
        <v>7.6190476190476197E-2</v>
      </c>
      <c r="O54" s="11">
        <v>0.125</v>
      </c>
      <c r="P54" s="11">
        <v>0.15</v>
      </c>
      <c r="Q54" s="11">
        <v>0.15952380952380954</v>
      </c>
      <c r="R54" s="11">
        <v>0.15595238095238095</v>
      </c>
      <c r="S54" s="11">
        <v>0.12738095238095237</v>
      </c>
      <c r="T54" s="11">
        <v>9.8809523809523819E-2</v>
      </c>
      <c r="U54" s="11">
        <v>5.4761904761904755E-2</v>
      </c>
      <c r="V54" s="11">
        <v>2.2619047619047601E-2</v>
      </c>
      <c r="W54" s="11">
        <v>0</v>
      </c>
      <c r="X54" s="11">
        <v>0</v>
      </c>
      <c r="Y54" s="11">
        <v>2.9761904761904764E-2</v>
      </c>
      <c r="Z54" s="11">
        <v>7.6190476190476197E-2</v>
      </c>
      <c r="AA54" s="11">
        <v>0.125</v>
      </c>
      <c r="AB54" s="11">
        <v>0.15</v>
      </c>
    </row>
    <row r="55" spans="1:28">
      <c r="A55">
        <f t="shared" si="0"/>
        <v>7</v>
      </c>
      <c r="B55" s="16">
        <v>0.11300427232821385</v>
      </c>
      <c r="C55" t="s">
        <v>19</v>
      </c>
      <c r="D55" t="s">
        <v>45</v>
      </c>
      <c r="E55" s="11">
        <v>3.8187360807635365E-2</v>
      </c>
      <c r="F55" s="11">
        <v>5.0071264593069924E-2</v>
      </c>
      <c r="G55" s="11">
        <v>6.4194040229581889E-2</v>
      </c>
      <c r="H55" s="11">
        <v>8.5470546291459615E-2</v>
      </c>
      <c r="I55" s="11">
        <v>0.10553201845319586</v>
      </c>
      <c r="J55" s="11">
        <v>0.1194140258896727</v>
      </c>
      <c r="K55" s="11">
        <v>0.12606704868471733</v>
      </c>
      <c r="L55" s="11">
        <v>0.12227701378729415</v>
      </c>
      <c r="M55" s="11">
        <v>0.10996658099835604</v>
      </c>
      <c r="N55" s="11">
        <v>8.14004973157475E-2</v>
      </c>
      <c r="O55" s="11">
        <v>5.4521109070273001E-2</v>
      </c>
      <c r="P55" s="11">
        <v>4.289849387899608E-2</v>
      </c>
      <c r="Q55" s="11">
        <v>3.8187360807635365E-2</v>
      </c>
      <c r="R55" s="11">
        <v>5.0071264593069924E-2</v>
      </c>
      <c r="S55" s="11">
        <v>6.4194040229581889E-2</v>
      </c>
      <c r="T55" s="11">
        <v>8.5470546291459615E-2</v>
      </c>
      <c r="U55" s="11">
        <v>0.10553201845319586</v>
      </c>
      <c r="V55" s="11">
        <v>0.1194140258896727</v>
      </c>
      <c r="W55" s="11">
        <v>0.12606704868471733</v>
      </c>
      <c r="X55" s="11">
        <v>0.12227701378729415</v>
      </c>
      <c r="Y55" s="11">
        <v>0.10996658099835604</v>
      </c>
      <c r="Z55" s="11">
        <v>8.14004973157475E-2</v>
      </c>
      <c r="AA55" s="11">
        <v>5.4521109070273001E-2</v>
      </c>
      <c r="AB55" s="11">
        <v>4.289849387899608E-2</v>
      </c>
    </row>
    <row r="56" spans="1:28">
      <c r="A56">
        <f t="shared" si="0"/>
        <v>7</v>
      </c>
      <c r="B56" s="16">
        <v>0.3518880624953763</v>
      </c>
      <c r="C56" t="s">
        <v>19</v>
      </c>
      <c r="D56" t="s">
        <v>46</v>
      </c>
      <c r="E56" s="11">
        <v>9.7310865528752441E-2</v>
      </c>
      <c r="F56" s="11">
        <v>8.6194116703400048E-2</v>
      </c>
      <c r="G56" s="11">
        <v>8.7097158680789211E-2</v>
      </c>
      <c r="H56" s="11">
        <v>7.5677300713463888E-2</v>
      </c>
      <c r="I56" s="11">
        <v>6.9362540427716807E-2</v>
      </c>
      <c r="J56" s="11">
        <v>6.9624524067247992E-2</v>
      </c>
      <c r="K56" s="11">
        <v>7.2915195461625532E-2</v>
      </c>
      <c r="L56" s="11">
        <v>7.6384288348880988E-2</v>
      </c>
      <c r="M56" s="11">
        <v>7.8963190101235495E-2</v>
      </c>
      <c r="N56" s="11">
        <v>8.9225102009441712E-2</v>
      </c>
      <c r="O56" s="11">
        <v>9.7585552067437922E-2</v>
      </c>
      <c r="P56" s="11">
        <v>9.9660165890007965E-2</v>
      </c>
      <c r="Q56" s="11">
        <v>9.7310865528752441E-2</v>
      </c>
      <c r="R56" s="11">
        <v>8.6194116703400048E-2</v>
      </c>
      <c r="S56" s="11">
        <v>8.7097158680789211E-2</v>
      </c>
      <c r="T56" s="11">
        <v>7.5677300713463888E-2</v>
      </c>
      <c r="U56" s="11">
        <v>6.9362540427716807E-2</v>
      </c>
      <c r="V56" s="11">
        <v>6.9624524067247992E-2</v>
      </c>
      <c r="W56" s="11">
        <v>7.2915195461625532E-2</v>
      </c>
      <c r="X56" s="11">
        <v>7.6384288348880988E-2</v>
      </c>
      <c r="Y56" s="11">
        <v>7.8963190101235495E-2</v>
      </c>
      <c r="Z56" s="11">
        <v>8.9225102009441712E-2</v>
      </c>
      <c r="AA56" s="11">
        <v>9.7585552067437922E-2</v>
      </c>
      <c r="AB56" s="11">
        <v>9.9660165890007965E-2</v>
      </c>
    </row>
    <row r="57" spans="1:28">
      <c r="A57">
        <f t="shared" si="0"/>
        <v>7</v>
      </c>
      <c r="B57" s="16">
        <v>0.16213402713835795</v>
      </c>
      <c r="C57" t="s">
        <v>19</v>
      </c>
      <c r="D57" t="s">
        <v>19</v>
      </c>
      <c r="E57" s="11">
        <v>3.8187360807635358E-2</v>
      </c>
      <c r="F57" s="11">
        <v>5.007126459306991E-2</v>
      </c>
      <c r="G57" s="11">
        <v>6.4194040229581889E-2</v>
      </c>
      <c r="H57" s="11">
        <v>8.5470546291459615E-2</v>
      </c>
      <c r="I57" s="11">
        <v>0.10553201845319585</v>
      </c>
      <c r="J57" s="11">
        <v>0.1194140258896727</v>
      </c>
      <c r="K57" s="11">
        <v>0.12606704868471735</v>
      </c>
      <c r="L57" s="11">
        <v>0.12227701378729418</v>
      </c>
      <c r="M57" s="11">
        <v>0.10996658099835606</v>
      </c>
      <c r="N57" s="11">
        <v>8.14004973157475E-2</v>
      </c>
      <c r="O57" s="11">
        <v>5.4521109070273001E-2</v>
      </c>
      <c r="P57" s="11">
        <v>4.2898493878996073E-2</v>
      </c>
      <c r="Q57" s="11">
        <v>3.8187360807635358E-2</v>
      </c>
      <c r="R57" s="11">
        <v>5.007126459306991E-2</v>
      </c>
      <c r="S57" s="11">
        <v>6.4194040229581889E-2</v>
      </c>
      <c r="T57" s="11">
        <v>8.5470546291459615E-2</v>
      </c>
      <c r="U57" s="11">
        <v>0.10553201845319585</v>
      </c>
      <c r="V57" s="11">
        <v>0.1194140258896727</v>
      </c>
      <c r="W57" s="11">
        <v>0.12606704868471735</v>
      </c>
      <c r="X57" s="11">
        <v>0.12227701378729418</v>
      </c>
      <c r="Y57" s="11">
        <v>0.10996658099835606</v>
      </c>
      <c r="Z57" s="11">
        <v>8.14004973157475E-2</v>
      </c>
      <c r="AA57" s="11">
        <v>5.4521109070273001E-2</v>
      </c>
      <c r="AB57" s="11">
        <v>4.2898493878996073E-2</v>
      </c>
    </row>
    <row r="58" spans="1:28">
      <c r="A58">
        <f t="shared" si="0"/>
        <v>8</v>
      </c>
      <c r="B58" s="16">
        <v>0.15203121142828396</v>
      </c>
      <c r="C58" t="s">
        <v>20</v>
      </c>
      <c r="D58" t="s">
        <v>41</v>
      </c>
      <c r="E58" s="11">
        <v>6.7773436458296796E-2</v>
      </c>
      <c r="F58" s="11">
        <v>6.9622109706509866E-2</v>
      </c>
      <c r="G58" s="11">
        <v>8.2283353218229813E-2</v>
      </c>
      <c r="H58" s="11">
        <v>8.5148115150497791E-2</v>
      </c>
      <c r="I58" s="11">
        <v>8.2743193511995022E-2</v>
      </c>
      <c r="J58" s="11">
        <v>9.0146100382459141E-2</v>
      </c>
      <c r="K58" s="11">
        <v>9.4472769883495109E-2</v>
      </c>
      <c r="L58" s="11">
        <v>9.2694232765267434E-2</v>
      </c>
      <c r="M58" s="11">
        <v>9.3653685804969425E-2</v>
      </c>
      <c r="N58" s="11">
        <v>8.5449750801690566E-2</v>
      </c>
      <c r="O58" s="11">
        <v>7.9345016440246913E-2</v>
      </c>
      <c r="P58" s="11">
        <v>7.6668235876341986E-2</v>
      </c>
      <c r="Q58" s="11">
        <v>6.7773436458296796E-2</v>
      </c>
      <c r="R58" s="11">
        <v>6.9622109706509866E-2</v>
      </c>
      <c r="S58" s="11">
        <v>8.2283353218229813E-2</v>
      </c>
      <c r="T58" s="11">
        <v>8.5148115150497791E-2</v>
      </c>
      <c r="U58" s="11">
        <v>8.2743193511995022E-2</v>
      </c>
      <c r="V58" s="11">
        <v>9.0146100382459141E-2</v>
      </c>
      <c r="W58" s="11">
        <v>9.4472769883495109E-2</v>
      </c>
      <c r="X58" s="11">
        <v>9.2694232765267434E-2</v>
      </c>
      <c r="Y58" s="11">
        <v>9.3653685804969425E-2</v>
      </c>
      <c r="Z58" s="11">
        <v>8.5449750801690566E-2</v>
      </c>
      <c r="AA58" s="11">
        <v>7.9345016440246913E-2</v>
      </c>
      <c r="AB58" s="11">
        <v>7.6668235876341986E-2</v>
      </c>
    </row>
    <row r="59" spans="1:28">
      <c r="A59">
        <f t="shared" si="0"/>
        <v>8</v>
      </c>
      <c r="B59" s="16">
        <v>4.2984523882514149E-2</v>
      </c>
      <c r="C59" t="s">
        <v>20</v>
      </c>
      <c r="D59" t="s">
        <v>42</v>
      </c>
      <c r="E59" s="11">
        <v>6.7773436458296796E-2</v>
      </c>
      <c r="F59" s="11">
        <v>6.9622109706509852E-2</v>
      </c>
      <c r="G59" s="11">
        <v>8.2283353218229813E-2</v>
      </c>
      <c r="H59" s="11">
        <v>8.5148115150497791E-2</v>
      </c>
      <c r="I59" s="11">
        <v>8.2743193511995022E-2</v>
      </c>
      <c r="J59" s="11">
        <v>9.0146100382459141E-2</v>
      </c>
      <c r="K59" s="11">
        <v>9.4472769883495122E-2</v>
      </c>
      <c r="L59" s="11">
        <v>9.2694232765267434E-2</v>
      </c>
      <c r="M59" s="11">
        <v>9.3653685804969425E-2</v>
      </c>
      <c r="N59" s="11">
        <v>8.5449750801690566E-2</v>
      </c>
      <c r="O59" s="11">
        <v>7.9345016440246913E-2</v>
      </c>
      <c r="P59" s="11">
        <v>7.6668235876342E-2</v>
      </c>
      <c r="Q59" s="11">
        <v>6.7773436458296796E-2</v>
      </c>
      <c r="R59" s="11">
        <v>6.9622109706509852E-2</v>
      </c>
      <c r="S59" s="11">
        <v>8.2283353218229813E-2</v>
      </c>
      <c r="T59" s="11">
        <v>8.5148115150497791E-2</v>
      </c>
      <c r="U59" s="11">
        <v>8.2743193511995022E-2</v>
      </c>
      <c r="V59" s="11">
        <v>9.0146100382459141E-2</v>
      </c>
      <c r="W59" s="11">
        <v>9.4472769883495122E-2</v>
      </c>
      <c r="X59" s="11">
        <v>9.2694232765267434E-2</v>
      </c>
      <c r="Y59" s="11">
        <v>9.3653685804969425E-2</v>
      </c>
      <c r="Z59" s="11">
        <v>8.5449750801690566E-2</v>
      </c>
      <c r="AA59" s="11">
        <v>7.9345016440246913E-2</v>
      </c>
      <c r="AB59" s="11">
        <v>7.6668235876342E-2</v>
      </c>
    </row>
    <row r="60" spans="1:28">
      <c r="A60">
        <f t="shared" si="0"/>
        <v>8</v>
      </c>
      <c r="B60" s="16">
        <v>9.9176117695951901E-2</v>
      </c>
      <c r="C60" t="s">
        <v>20</v>
      </c>
      <c r="D60" t="s">
        <v>43</v>
      </c>
      <c r="E60" s="11">
        <v>2.3891184691258529E-2</v>
      </c>
      <c r="F60" s="11">
        <v>2.3024470759953897E-2</v>
      </c>
      <c r="G60" s="11">
        <v>2.3036368736669248E-2</v>
      </c>
      <c r="H60" s="11">
        <v>5.5021001454105031E-2</v>
      </c>
      <c r="I60" s="11">
        <v>0.12659371402491915</v>
      </c>
      <c r="J60" s="11">
        <v>0.14893401563909867</v>
      </c>
      <c r="K60" s="11">
        <v>0.16753610527482668</v>
      </c>
      <c r="L60" s="11">
        <v>0.1733407092080278</v>
      </c>
      <c r="M60" s="11">
        <v>0.12715273822708317</v>
      </c>
      <c r="N60" s="11">
        <v>8.675957673110507E-2</v>
      </c>
      <c r="O60" s="11">
        <v>3.6070734482732902E-2</v>
      </c>
      <c r="P60" s="11">
        <v>8.6393807702199506E-3</v>
      </c>
      <c r="Q60" s="11">
        <v>2.3891184691258529E-2</v>
      </c>
      <c r="R60" s="11">
        <v>2.3024470759953897E-2</v>
      </c>
      <c r="S60" s="11">
        <v>2.3036368736669248E-2</v>
      </c>
      <c r="T60" s="11">
        <v>5.5021001454105031E-2</v>
      </c>
      <c r="U60" s="11">
        <v>0.12659371402491915</v>
      </c>
      <c r="V60" s="11">
        <v>0.14893401563909867</v>
      </c>
      <c r="W60" s="11">
        <v>0.16753610527482668</v>
      </c>
      <c r="X60" s="11">
        <v>0.1733407092080278</v>
      </c>
      <c r="Y60" s="11">
        <v>0.12715273822708317</v>
      </c>
      <c r="Z60" s="11">
        <v>8.675957673110507E-2</v>
      </c>
      <c r="AA60" s="11">
        <v>3.6070734482732902E-2</v>
      </c>
      <c r="AB60" s="11">
        <v>8.6393807702199506E-3</v>
      </c>
    </row>
    <row r="61" spans="1:28">
      <c r="A61">
        <f t="shared" si="0"/>
        <v>8</v>
      </c>
      <c r="B61" s="16">
        <v>0.14347829143670796</v>
      </c>
      <c r="C61" t="s">
        <v>20</v>
      </c>
      <c r="D61" t="s">
        <v>44</v>
      </c>
      <c r="E61" s="11">
        <v>0.15952380952380954</v>
      </c>
      <c r="F61" s="11">
        <v>0.15595238095238095</v>
      </c>
      <c r="G61" s="11">
        <v>0.12738095238095237</v>
      </c>
      <c r="H61" s="11">
        <v>9.8809523809523819E-2</v>
      </c>
      <c r="I61" s="11">
        <v>5.4761904761904755E-2</v>
      </c>
      <c r="J61" s="11">
        <v>2.2619047619047601E-2</v>
      </c>
      <c r="K61" s="11">
        <v>0</v>
      </c>
      <c r="L61" s="11">
        <v>0</v>
      </c>
      <c r="M61" s="11">
        <v>2.976190476190476E-2</v>
      </c>
      <c r="N61" s="11">
        <v>7.6190476190476197E-2</v>
      </c>
      <c r="O61" s="11">
        <v>0.125</v>
      </c>
      <c r="P61" s="11">
        <v>0.15</v>
      </c>
      <c r="Q61" s="11">
        <v>0.15952380952380954</v>
      </c>
      <c r="R61" s="11">
        <v>0.15595238095238095</v>
      </c>
      <c r="S61" s="11">
        <v>0.12738095238095237</v>
      </c>
      <c r="T61" s="11">
        <v>9.8809523809523819E-2</v>
      </c>
      <c r="U61" s="11">
        <v>5.4761904761904755E-2</v>
      </c>
      <c r="V61" s="11">
        <v>2.2619047619047601E-2</v>
      </c>
      <c r="W61" s="11">
        <v>0</v>
      </c>
      <c r="X61" s="11">
        <v>0</v>
      </c>
      <c r="Y61" s="11">
        <v>2.976190476190476E-2</v>
      </c>
      <c r="Z61" s="11">
        <v>7.6190476190476197E-2</v>
      </c>
      <c r="AA61" s="11">
        <v>0.125</v>
      </c>
      <c r="AB61" s="11">
        <v>0.15</v>
      </c>
    </row>
    <row r="62" spans="1:28">
      <c r="A62">
        <f t="shared" si="0"/>
        <v>8</v>
      </c>
      <c r="B62" s="16">
        <v>2.914796547594966E-2</v>
      </c>
      <c r="C62" t="s">
        <v>20</v>
      </c>
      <c r="D62" t="s">
        <v>45</v>
      </c>
      <c r="E62" s="11">
        <v>6.7773436458296796E-2</v>
      </c>
      <c r="F62" s="11">
        <v>6.9622109706509852E-2</v>
      </c>
      <c r="G62" s="11">
        <v>8.2283353218229813E-2</v>
      </c>
      <c r="H62" s="11">
        <v>8.5148115150497791E-2</v>
      </c>
      <c r="I62" s="11">
        <v>8.2743193511995022E-2</v>
      </c>
      <c r="J62" s="11">
        <v>9.0146100382459127E-2</v>
      </c>
      <c r="K62" s="11">
        <v>9.4472769883495109E-2</v>
      </c>
      <c r="L62" s="11">
        <v>9.2694232765267434E-2</v>
      </c>
      <c r="M62" s="11">
        <v>9.3653685804969425E-2</v>
      </c>
      <c r="N62" s="11">
        <v>8.5449750801690552E-2</v>
      </c>
      <c r="O62" s="11">
        <v>7.9345016440246913E-2</v>
      </c>
      <c r="P62" s="11">
        <v>7.6668235876341986E-2</v>
      </c>
      <c r="Q62" s="11">
        <v>6.7773436458296796E-2</v>
      </c>
      <c r="R62" s="11">
        <v>6.9622109706509852E-2</v>
      </c>
      <c r="S62" s="11">
        <v>8.2283353218229813E-2</v>
      </c>
      <c r="T62" s="11">
        <v>8.5148115150497791E-2</v>
      </c>
      <c r="U62" s="11">
        <v>8.2743193511995022E-2</v>
      </c>
      <c r="V62" s="11">
        <v>9.0146100382459127E-2</v>
      </c>
      <c r="W62" s="11">
        <v>9.4472769883495109E-2</v>
      </c>
      <c r="X62" s="11">
        <v>9.2694232765267434E-2</v>
      </c>
      <c r="Y62" s="11">
        <v>9.3653685804969425E-2</v>
      </c>
      <c r="Z62" s="11">
        <v>8.5449750801690552E-2</v>
      </c>
      <c r="AA62" s="11">
        <v>7.9345016440246913E-2</v>
      </c>
      <c r="AB62" s="11">
        <v>7.6668235876341986E-2</v>
      </c>
    </row>
    <row r="63" spans="1:28">
      <c r="A63">
        <f t="shared" si="0"/>
        <v>8</v>
      </c>
      <c r="B63" s="16">
        <v>0.43366492266109907</v>
      </c>
      <c r="C63" t="s">
        <v>20</v>
      </c>
      <c r="D63" t="s">
        <v>46</v>
      </c>
      <c r="E63" s="11">
        <v>8.3333333333333329E-2</v>
      </c>
      <c r="F63" s="11">
        <v>8.3333333333333329E-2</v>
      </c>
      <c r="G63" s="11">
        <v>8.3333333333333329E-2</v>
      </c>
      <c r="H63" s="11">
        <v>8.3333333333333329E-2</v>
      </c>
      <c r="I63" s="11">
        <v>8.3333333333333329E-2</v>
      </c>
      <c r="J63" s="11">
        <v>8.3333333333333329E-2</v>
      </c>
      <c r="K63" s="11">
        <v>8.3333333333333329E-2</v>
      </c>
      <c r="L63" s="11">
        <v>8.3333333333333329E-2</v>
      </c>
      <c r="M63" s="11">
        <v>8.3333333333333329E-2</v>
      </c>
      <c r="N63" s="11">
        <v>8.3333333333333329E-2</v>
      </c>
      <c r="O63" s="11">
        <v>8.3333333333333329E-2</v>
      </c>
      <c r="P63" s="11">
        <v>8.3333333333333329E-2</v>
      </c>
      <c r="Q63" s="11">
        <v>8.3333333333333329E-2</v>
      </c>
      <c r="R63" s="11">
        <v>8.3333333333333329E-2</v>
      </c>
      <c r="S63" s="11">
        <v>8.3333333333333329E-2</v>
      </c>
      <c r="T63" s="11">
        <v>8.3333333333333329E-2</v>
      </c>
      <c r="U63" s="11">
        <v>8.3333333333333329E-2</v>
      </c>
      <c r="V63" s="11">
        <v>8.3333333333333329E-2</v>
      </c>
      <c r="W63" s="11">
        <v>8.3333333333333329E-2</v>
      </c>
      <c r="X63" s="11">
        <v>8.3333333333333329E-2</v>
      </c>
      <c r="Y63" s="11">
        <v>8.3333333333333329E-2</v>
      </c>
      <c r="Z63" s="11">
        <v>8.3333333333333329E-2</v>
      </c>
      <c r="AA63" s="11">
        <v>8.3333333333333329E-2</v>
      </c>
      <c r="AB63" s="11">
        <v>8.3333333333333329E-2</v>
      </c>
    </row>
    <row r="64" spans="1:28">
      <c r="A64">
        <f t="shared" si="0"/>
        <v>8</v>
      </c>
      <c r="B64" s="16">
        <v>9.9516967419493355E-2</v>
      </c>
      <c r="C64" t="s">
        <v>20</v>
      </c>
      <c r="D64" t="s">
        <v>19</v>
      </c>
      <c r="E64" s="11">
        <v>6.7773436458296796E-2</v>
      </c>
      <c r="F64" s="11">
        <v>6.9622109706509866E-2</v>
      </c>
      <c r="G64" s="11">
        <v>8.2283353218229813E-2</v>
      </c>
      <c r="H64" s="11">
        <v>8.5148115150497791E-2</v>
      </c>
      <c r="I64" s="11">
        <v>8.2743193511995022E-2</v>
      </c>
      <c r="J64" s="11">
        <v>9.0146100382459141E-2</v>
      </c>
      <c r="K64" s="11">
        <v>9.4472769883495122E-2</v>
      </c>
      <c r="L64" s="11">
        <v>9.2694232765267434E-2</v>
      </c>
      <c r="M64" s="11">
        <v>9.3653685804969439E-2</v>
      </c>
      <c r="N64" s="11">
        <v>8.5449750801690566E-2</v>
      </c>
      <c r="O64" s="11">
        <v>7.9345016440246913E-2</v>
      </c>
      <c r="P64" s="11">
        <v>7.6668235876341986E-2</v>
      </c>
      <c r="Q64" s="11">
        <v>6.7773436458296796E-2</v>
      </c>
      <c r="R64" s="11">
        <v>6.9622109706509866E-2</v>
      </c>
      <c r="S64" s="11">
        <v>8.2283353218229813E-2</v>
      </c>
      <c r="T64" s="11">
        <v>8.5148115150497791E-2</v>
      </c>
      <c r="U64" s="11">
        <v>8.2743193511995022E-2</v>
      </c>
      <c r="V64" s="11">
        <v>9.0146100382459141E-2</v>
      </c>
      <c r="W64" s="11">
        <v>9.4472769883495122E-2</v>
      </c>
      <c r="X64" s="11">
        <v>9.2694232765267434E-2</v>
      </c>
      <c r="Y64" s="11">
        <v>9.3653685804969439E-2</v>
      </c>
      <c r="Z64" s="11">
        <v>8.5449750801690566E-2</v>
      </c>
      <c r="AA64" s="11">
        <v>7.9345016440246913E-2</v>
      </c>
      <c r="AB64" s="11">
        <v>7.6668235876341986E-2</v>
      </c>
    </row>
    <row r="65" spans="1:28">
      <c r="A65">
        <f t="shared" si="0"/>
        <v>9</v>
      </c>
      <c r="B65" s="16">
        <v>8.5035743760651344E-2</v>
      </c>
      <c r="C65" t="s">
        <v>49</v>
      </c>
      <c r="D65" t="s">
        <v>41</v>
      </c>
      <c r="E65" s="11">
        <v>3.9454463305726904E-2</v>
      </c>
      <c r="F65" s="11">
        <v>5.2754394388850767E-2</v>
      </c>
      <c r="G65" s="11">
        <v>6.9856712557482256E-2</v>
      </c>
      <c r="H65" s="11">
        <v>8.9432625865811827E-2</v>
      </c>
      <c r="I65" s="11">
        <v>0.10203863871157753</v>
      </c>
      <c r="J65" s="11">
        <v>0.11538220582363415</v>
      </c>
      <c r="K65" s="11">
        <v>0.1209003989912226</v>
      </c>
      <c r="L65" s="11">
        <v>0.11580845275926129</v>
      </c>
      <c r="M65" s="11">
        <v>0.10828498284495613</v>
      </c>
      <c r="N65" s="11">
        <v>8.1090676521159158E-2</v>
      </c>
      <c r="O65" s="11">
        <v>5.7300884580678203E-2</v>
      </c>
      <c r="P65" s="11">
        <v>4.7695563649639248E-2</v>
      </c>
      <c r="Q65" s="11">
        <v>3.9454463305726904E-2</v>
      </c>
      <c r="R65" s="11">
        <v>5.2754394388850767E-2</v>
      </c>
      <c r="S65" s="11">
        <v>6.9856712557482256E-2</v>
      </c>
      <c r="T65" s="11">
        <v>8.9432625865811827E-2</v>
      </c>
      <c r="U65" s="11">
        <v>0.10203863871157753</v>
      </c>
      <c r="V65" s="11">
        <v>0.11538220582363415</v>
      </c>
      <c r="W65" s="11">
        <v>0.1209003989912226</v>
      </c>
      <c r="X65" s="11">
        <v>0.11580845275926129</v>
      </c>
      <c r="Y65" s="11">
        <v>0.10828498284495613</v>
      </c>
      <c r="Z65" s="11">
        <v>8.1090676521159158E-2</v>
      </c>
      <c r="AA65" s="11">
        <v>5.7300884580678203E-2</v>
      </c>
      <c r="AB65" s="11">
        <v>4.7695563649639248E-2</v>
      </c>
    </row>
    <row r="66" spans="1:28">
      <c r="A66">
        <f t="shared" si="0"/>
        <v>9</v>
      </c>
      <c r="B66" s="16">
        <v>2.554320745555913E-2</v>
      </c>
      <c r="C66" t="s">
        <v>49</v>
      </c>
      <c r="D66" t="s">
        <v>42</v>
      </c>
      <c r="E66" s="11">
        <v>3.9454463305726904E-2</v>
      </c>
      <c r="F66" s="11">
        <v>5.2754394388850774E-2</v>
      </c>
      <c r="G66" s="11">
        <v>6.9856712557482256E-2</v>
      </c>
      <c r="H66" s="11">
        <v>8.9432625865811827E-2</v>
      </c>
      <c r="I66" s="11">
        <v>0.10203863871157753</v>
      </c>
      <c r="J66" s="11">
        <v>0.11538220582363412</v>
      </c>
      <c r="K66" s="11">
        <v>0.1209003989912226</v>
      </c>
      <c r="L66" s="11">
        <v>0.11580845275926129</v>
      </c>
      <c r="M66" s="11">
        <v>0.10828498284495613</v>
      </c>
      <c r="N66" s="11">
        <v>8.1090676521159158E-2</v>
      </c>
      <c r="O66" s="11">
        <v>5.730088458067821E-2</v>
      </c>
      <c r="P66" s="11">
        <v>4.7695563649639248E-2</v>
      </c>
      <c r="Q66" s="11">
        <v>3.9454463305726904E-2</v>
      </c>
      <c r="R66" s="11">
        <v>5.2754394388850774E-2</v>
      </c>
      <c r="S66" s="11">
        <v>6.9856712557482256E-2</v>
      </c>
      <c r="T66" s="11">
        <v>8.9432625865811827E-2</v>
      </c>
      <c r="U66" s="11">
        <v>0.10203863871157753</v>
      </c>
      <c r="V66" s="11">
        <v>0.11538220582363412</v>
      </c>
      <c r="W66" s="11">
        <v>0.1209003989912226</v>
      </c>
      <c r="X66" s="11">
        <v>0.11580845275926129</v>
      </c>
      <c r="Y66" s="11">
        <v>0.10828498284495613</v>
      </c>
      <c r="Z66" s="11">
        <v>8.1090676521159158E-2</v>
      </c>
      <c r="AA66" s="11">
        <v>5.730088458067821E-2</v>
      </c>
      <c r="AB66" s="11">
        <v>4.7695563649639248E-2</v>
      </c>
    </row>
    <row r="67" spans="1:28">
      <c r="A67">
        <f t="shared" si="0"/>
        <v>9</v>
      </c>
      <c r="B67" s="16">
        <v>0.10247053726870012</v>
      </c>
      <c r="C67" t="s">
        <v>49</v>
      </c>
      <c r="D67" t="s">
        <v>43</v>
      </c>
      <c r="E67" s="11">
        <v>2.3891184691258529E-2</v>
      </c>
      <c r="F67" s="11">
        <v>2.3024470759953897E-2</v>
      </c>
      <c r="G67" s="11">
        <v>2.3036368736669248E-2</v>
      </c>
      <c r="H67" s="11">
        <v>5.5021001454105031E-2</v>
      </c>
      <c r="I67" s="11">
        <v>0.12659371402491915</v>
      </c>
      <c r="J67" s="11">
        <v>0.14893401563909867</v>
      </c>
      <c r="K67" s="11">
        <v>0.16753610527482668</v>
      </c>
      <c r="L67" s="11">
        <v>0.1733407092080278</v>
      </c>
      <c r="M67" s="11">
        <v>0.12715273822708317</v>
      </c>
      <c r="N67" s="11">
        <v>8.675957673110507E-2</v>
      </c>
      <c r="O67" s="11">
        <v>3.6070734482732902E-2</v>
      </c>
      <c r="P67" s="11">
        <v>8.6393807702199506E-3</v>
      </c>
      <c r="Q67" s="11">
        <v>2.3891184691258529E-2</v>
      </c>
      <c r="R67" s="11">
        <v>2.3024470759953897E-2</v>
      </c>
      <c r="S67" s="11">
        <v>2.3036368736669248E-2</v>
      </c>
      <c r="T67" s="11">
        <v>5.5021001454105031E-2</v>
      </c>
      <c r="U67" s="11">
        <v>0.12659371402491915</v>
      </c>
      <c r="V67" s="11">
        <v>0.14893401563909867</v>
      </c>
      <c r="W67" s="11">
        <v>0.16753610527482668</v>
      </c>
      <c r="X67" s="11">
        <v>0.1733407092080278</v>
      </c>
      <c r="Y67" s="11">
        <v>0.12715273822708317</v>
      </c>
      <c r="Z67" s="11">
        <v>8.675957673110507E-2</v>
      </c>
      <c r="AA67" s="11">
        <v>3.6070734482732902E-2</v>
      </c>
      <c r="AB67" s="11">
        <v>8.6393807702199506E-3</v>
      </c>
    </row>
    <row r="68" spans="1:28">
      <c r="A68">
        <f t="shared" si="0"/>
        <v>9</v>
      </c>
      <c r="B68" s="16">
        <v>0.21723359499199657</v>
      </c>
      <c r="C68" t="s">
        <v>49</v>
      </c>
      <c r="D68" t="s">
        <v>44</v>
      </c>
      <c r="E68" s="11">
        <v>0.15952380952380954</v>
      </c>
      <c r="F68" s="11">
        <v>0.15595238095238095</v>
      </c>
      <c r="G68" s="11">
        <v>0.12738095238095237</v>
      </c>
      <c r="H68" s="11">
        <v>9.8809523809523819E-2</v>
      </c>
      <c r="I68" s="11">
        <v>5.4761904761904755E-2</v>
      </c>
      <c r="J68" s="11">
        <v>2.2619047619047601E-2</v>
      </c>
      <c r="K68" s="11">
        <v>0</v>
      </c>
      <c r="L68" s="11">
        <v>0</v>
      </c>
      <c r="M68" s="11">
        <v>2.976190476190476E-2</v>
      </c>
      <c r="N68" s="11">
        <v>7.6190476190476197E-2</v>
      </c>
      <c r="O68" s="11">
        <v>0.125</v>
      </c>
      <c r="P68" s="11">
        <v>0.15</v>
      </c>
      <c r="Q68" s="11">
        <v>0.15952380952380954</v>
      </c>
      <c r="R68" s="11">
        <v>0.15595238095238095</v>
      </c>
      <c r="S68" s="11">
        <v>0.12738095238095237</v>
      </c>
      <c r="T68" s="11">
        <v>9.8809523809523819E-2</v>
      </c>
      <c r="U68" s="11">
        <v>5.4761904761904755E-2</v>
      </c>
      <c r="V68" s="11">
        <v>2.2619047619047601E-2</v>
      </c>
      <c r="W68" s="11">
        <v>0</v>
      </c>
      <c r="X68" s="11">
        <v>0</v>
      </c>
      <c r="Y68" s="11">
        <v>2.976190476190476E-2</v>
      </c>
      <c r="Z68" s="11">
        <v>7.6190476190476197E-2</v>
      </c>
      <c r="AA68" s="11">
        <v>0.125</v>
      </c>
      <c r="AB68" s="11">
        <v>0.15</v>
      </c>
    </row>
    <row r="69" spans="1:28">
      <c r="A69">
        <f t="shared" si="0"/>
        <v>9</v>
      </c>
      <c r="B69" s="16">
        <v>9.1585462029740803E-3</v>
      </c>
      <c r="C69" t="s">
        <v>49</v>
      </c>
      <c r="D69" t="s">
        <v>45</v>
      </c>
      <c r="E69" s="11">
        <v>3.9454463305726918E-2</v>
      </c>
      <c r="F69" s="11">
        <v>5.2754394388850774E-2</v>
      </c>
      <c r="G69" s="11">
        <v>6.985671255748227E-2</v>
      </c>
      <c r="H69" s="11">
        <v>8.9432625865811827E-2</v>
      </c>
      <c r="I69" s="11">
        <v>0.10203863871157755</v>
      </c>
      <c r="J69" s="11">
        <v>0.11538220582363415</v>
      </c>
      <c r="K69" s="11">
        <v>0.1209003989912226</v>
      </c>
      <c r="L69" s="11">
        <v>0.11580845275926129</v>
      </c>
      <c r="M69" s="11">
        <v>0.10828498284495615</v>
      </c>
      <c r="N69" s="11">
        <v>8.1090676521159172E-2</v>
      </c>
      <c r="O69" s="11">
        <v>5.730088458067821E-2</v>
      </c>
      <c r="P69" s="11">
        <v>4.7695563649639255E-2</v>
      </c>
      <c r="Q69" s="11">
        <v>3.9454463305726918E-2</v>
      </c>
      <c r="R69" s="11">
        <v>5.2754394388850774E-2</v>
      </c>
      <c r="S69" s="11">
        <v>6.985671255748227E-2</v>
      </c>
      <c r="T69" s="11">
        <v>8.9432625865811827E-2</v>
      </c>
      <c r="U69" s="11">
        <v>0.10203863871157755</v>
      </c>
      <c r="V69" s="11">
        <v>0.11538220582363415</v>
      </c>
      <c r="W69" s="11">
        <v>0.1209003989912226</v>
      </c>
      <c r="X69" s="11">
        <v>0.11580845275926129</v>
      </c>
      <c r="Y69" s="11">
        <v>0.10828498284495615</v>
      </c>
      <c r="Z69" s="11">
        <v>8.1090676521159172E-2</v>
      </c>
      <c r="AA69" s="11">
        <v>5.730088458067821E-2</v>
      </c>
      <c r="AB69" s="11">
        <v>4.7695563649639255E-2</v>
      </c>
    </row>
    <row r="70" spans="1:28">
      <c r="A70">
        <f t="shared" si="0"/>
        <v>9</v>
      </c>
      <c r="B70" s="16">
        <v>0.33514963040483869</v>
      </c>
      <c r="C70" t="s">
        <v>49</v>
      </c>
      <c r="D70" t="s">
        <v>46</v>
      </c>
      <c r="E70" s="11">
        <v>9.7310865528752441E-2</v>
      </c>
      <c r="F70" s="11">
        <v>8.6194116703400048E-2</v>
      </c>
      <c r="G70" s="11">
        <v>8.7097158680789211E-2</v>
      </c>
      <c r="H70" s="11">
        <v>7.5677300713463888E-2</v>
      </c>
      <c r="I70" s="11">
        <v>6.9362540427716807E-2</v>
      </c>
      <c r="J70" s="11">
        <v>6.9624524067247992E-2</v>
      </c>
      <c r="K70" s="11">
        <v>7.2915195461625532E-2</v>
      </c>
      <c r="L70" s="11">
        <v>7.6384288348880988E-2</v>
      </c>
      <c r="M70" s="11">
        <v>7.8963190101235495E-2</v>
      </c>
      <c r="N70" s="11">
        <v>8.9225102009441712E-2</v>
      </c>
      <c r="O70" s="11">
        <v>9.7585552067437922E-2</v>
      </c>
      <c r="P70" s="11">
        <v>9.9660165890007965E-2</v>
      </c>
      <c r="Q70" s="11">
        <v>9.7310865528752441E-2</v>
      </c>
      <c r="R70" s="11">
        <v>8.6194116703400048E-2</v>
      </c>
      <c r="S70" s="11">
        <v>8.7097158680789211E-2</v>
      </c>
      <c r="T70" s="11">
        <v>7.5677300713463888E-2</v>
      </c>
      <c r="U70" s="11">
        <v>6.9362540427716807E-2</v>
      </c>
      <c r="V70" s="11">
        <v>6.9624524067247992E-2</v>
      </c>
      <c r="W70" s="11">
        <v>7.2915195461625532E-2</v>
      </c>
      <c r="X70" s="11">
        <v>7.6384288348880988E-2</v>
      </c>
      <c r="Y70" s="11">
        <v>7.8963190101235495E-2</v>
      </c>
      <c r="Z70" s="11">
        <v>8.9225102009441712E-2</v>
      </c>
      <c r="AA70" s="11">
        <v>9.7585552067437922E-2</v>
      </c>
      <c r="AB70" s="11">
        <v>9.9660165890007965E-2</v>
      </c>
    </row>
    <row r="71" spans="1:28">
      <c r="A71">
        <f t="shared" si="0"/>
        <v>9</v>
      </c>
      <c r="B71" s="16">
        <v>0.22540873991528002</v>
      </c>
      <c r="C71" t="s">
        <v>49</v>
      </c>
      <c r="D71" t="s">
        <v>19</v>
      </c>
      <c r="E71" s="11">
        <v>3.9454463305726918E-2</v>
      </c>
      <c r="F71" s="11">
        <v>5.2754394388850781E-2</v>
      </c>
      <c r="G71" s="11">
        <v>6.9856712557482256E-2</v>
      </c>
      <c r="H71" s="11">
        <v>8.9432625865811827E-2</v>
      </c>
      <c r="I71" s="11">
        <v>0.10203863871157753</v>
      </c>
      <c r="J71" s="11">
        <v>0.11538220582363413</v>
      </c>
      <c r="K71" s="11">
        <v>0.12090039899122258</v>
      </c>
      <c r="L71" s="11">
        <v>0.11580845275926129</v>
      </c>
      <c r="M71" s="11">
        <v>0.10828498284495615</v>
      </c>
      <c r="N71" s="11">
        <v>8.1090676521159172E-2</v>
      </c>
      <c r="O71" s="11">
        <v>5.7300884580678203E-2</v>
      </c>
      <c r="P71" s="11">
        <v>4.7695563649639255E-2</v>
      </c>
      <c r="Q71" s="11">
        <v>3.9454463305726918E-2</v>
      </c>
      <c r="R71" s="11">
        <v>5.2754394388850781E-2</v>
      </c>
      <c r="S71" s="11">
        <v>6.9856712557482256E-2</v>
      </c>
      <c r="T71" s="11">
        <v>8.9432625865811827E-2</v>
      </c>
      <c r="U71" s="11">
        <v>0.10203863871157753</v>
      </c>
      <c r="V71" s="11">
        <v>0.11538220582363413</v>
      </c>
      <c r="W71" s="11">
        <v>0.12090039899122258</v>
      </c>
      <c r="X71" s="11">
        <v>0.11580845275926129</v>
      </c>
      <c r="Y71" s="11">
        <v>0.10828498284495615</v>
      </c>
      <c r="Z71" s="11">
        <v>8.1090676521159172E-2</v>
      </c>
      <c r="AA71" s="11">
        <v>5.7300884580678203E-2</v>
      </c>
      <c r="AB71" s="11">
        <v>4.7695563649639255E-2</v>
      </c>
    </row>
    <row r="72" spans="1:28">
      <c r="A72">
        <f t="shared" si="0"/>
        <v>10</v>
      </c>
      <c r="B72" s="16">
        <v>6.3908922139313554E-2</v>
      </c>
      <c r="C72" t="s">
        <v>22</v>
      </c>
      <c r="D72" t="s">
        <v>41</v>
      </c>
      <c r="E72" s="11">
        <v>4.6805126334857304E-2</v>
      </c>
      <c r="F72" s="11">
        <v>6.1199275534656004E-2</v>
      </c>
      <c r="G72" s="11">
        <v>7.1053759548815737E-2</v>
      </c>
      <c r="H72" s="11">
        <v>9.049210722624873E-2</v>
      </c>
      <c r="I72" s="11">
        <v>0.10406820423516802</v>
      </c>
      <c r="J72" s="11">
        <v>0.11273406595703511</v>
      </c>
      <c r="K72" s="11">
        <v>0.11480151408266469</v>
      </c>
      <c r="L72" s="11">
        <v>0.10991817197468376</v>
      </c>
      <c r="M72" s="11">
        <v>0.10238359949886119</v>
      </c>
      <c r="N72" s="11">
        <v>7.8715153602141985E-2</v>
      </c>
      <c r="O72" s="11">
        <v>5.7864704161738889E-2</v>
      </c>
      <c r="P72" s="11">
        <v>4.9964317843128464E-2</v>
      </c>
      <c r="Q72" s="11">
        <v>4.6805126334857304E-2</v>
      </c>
      <c r="R72" s="11">
        <v>6.1199275534656004E-2</v>
      </c>
      <c r="S72" s="11">
        <v>7.1053759548815737E-2</v>
      </c>
      <c r="T72" s="11">
        <v>9.049210722624873E-2</v>
      </c>
      <c r="U72" s="11">
        <v>0.10406820423516802</v>
      </c>
      <c r="V72" s="11">
        <v>0.11273406595703511</v>
      </c>
      <c r="W72" s="11">
        <v>0.11480151408266469</v>
      </c>
      <c r="X72" s="11">
        <v>0.10991817197468376</v>
      </c>
      <c r="Y72" s="11">
        <v>0.10238359949886119</v>
      </c>
      <c r="Z72" s="11">
        <v>7.8715153602141985E-2</v>
      </c>
      <c r="AA72" s="11">
        <v>5.7864704161738889E-2</v>
      </c>
      <c r="AB72" s="11">
        <v>4.9964317843128464E-2</v>
      </c>
    </row>
    <row r="73" spans="1:28">
      <c r="A73">
        <f t="shared" si="0"/>
        <v>10</v>
      </c>
      <c r="B73" s="16">
        <v>3.5408366416072333E-2</v>
      </c>
      <c r="C73" t="s">
        <v>22</v>
      </c>
      <c r="D73" t="s">
        <v>42</v>
      </c>
      <c r="E73" s="11">
        <v>4.6805126334857318E-2</v>
      </c>
      <c r="F73" s="11">
        <v>6.1199275534656011E-2</v>
      </c>
      <c r="G73" s="11">
        <v>7.1053759548815737E-2</v>
      </c>
      <c r="H73" s="11">
        <v>9.0492107226248716E-2</v>
      </c>
      <c r="I73" s="11">
        <v>0.10406820423516802</v>
      </c>
      <c r="J73" s="11">
        <v>0.11273406595703513</v>
      </c>
      <c r="K73" s="11">
        <v>0.1148015140826647</v>
      </c>
      <c r="L73" s="11">
        <v>0.10991817197468376</v>
      </c>
      <c r="M73" s="11">
        <v>0.10238359949886118</v>
      </c>
      <c r="N73" s="11">
        <v>7.8715153602141985E-2</v>
      </c>
      <c r="O73" s="11">
        <v>5.7864704161738896E-2</v>
      </c>
      <c r="P73" s="11">
        <v>4.9964317843128464E-2</v>
      </c>
      <c r="Q73" s="11">
        <v>4.6805126334857318E-2</v>
      </c>
      <c r="R73" s="11">
        <v>6.1199275534656011E-2</v>
      </c>
      <c r="S73" s="11">
        <v>7.1053759548815737E-2</v>
      </c>
      <c r="T73" s="11">
        <v>9.0492107226248716E-2</v>
      </c>
      <c r="U73" s="11">
        <v>0.10406820423516802</v>
      </c>
      <c r="V73" s="11">
        <v>0.11273406595703513</v>
      </c>
      <c r="W73" s="11">
        <v>0.1148015140826647</v>
      </c>
      <c r="X73" s="11">
        <v>0.10991817197468376</v>
      </c>
      <c r="Y73" s="11">
        <v>0.10238359949886118</v>
      </c>
      <c r="Z73" s="11">
        <v>7.8715153602141985E-2</v>
      </c>
      <c r="AA73" s="11">
        <v>5.7864704161738896E-2</v>
      </c>
      <c r="AB73" s="11">
        <v>4.9964317843128464E-2</v>
      </c>
    </row>
    <row r="74" spans="1:28">
      <c r="A74">
        <f t="shared" si="0"/>
        <v>10</v>
      </c>
      <c r="B74" s="16">
        <v>5.4872062764262763E-2</v>
      </c>
      <c r="C74" t="s">
        <v>22</v>
      </c>
      <c r="D74" t="s">
        <v>43</v>
      </c>
      <c r="E74" s="11">
        <v>2.3891184691258529E-2</v>
      </c>
      <c r="F74" s="11">
        <v>2.3024470759953897E-2</v>
      </c>
      <c r="G74" s="11">
        <v>2.3036368736669251E-2</v>
      </c>
      <c r="H74" s="11">
        <v>5.5021001454105031E-2</v>
      </c>
      <c r="I74" s="11">
        <v>0.12659371402491915</v>
      </c>
      <c r="J74" s="11">
        <v>0.14893401563909867</v>
      </c>
      <c r="K74" s="11">
        <v>0.16753610527482668</v>
      </c>
      <c r="L74" s="11">
        <v>0.1733407092080278</v>
      </c>
      <c r="M74" s="11">
        <v>0.12715273822708317</v>
      </c>
      <c r="N74" s="11">
        <v>8.675957673110507E-2</v>
      </c>
      <c r="O74" s="11">
        <v>3.6070734482732902E-2</v>
      </c>
      <c r="P74" s="11">
        <v>8.6393807702199506E-3</v>
      </c>
      <c r="Q74" s="11">
        <v>2.3891184691258529E-2</v>
      </c>
      <c r="R74" s="11">
        <v>2.3024470759953897E-2</v>
      </c>
      <c r="S74" s="11">
        <v>2.3036368736669251E-2</v>
      </c>
      <c r="T74" s="11">
        <v>5.5021001454105031E-2</v>
      </c>
      <c r="U74" s="11">
        <v>0.12659371402491915</v>
      </c>
      <c r="V74" s="11">
        <v>0.14893401563909867</v>
      </c>
      <c r="W74" s="11">
        <v>0.16753610527482668</v>
      </c>
      <c r="X74" s="11">
        <v>0.1733407092080278</v>
      </c>
      <c r="Y74" s="11">
        <v>0.12715273822708317</v>
      </c>
      <c r="Z74" s="11">
        <v>8.675957673110507E-2</v>
      </c>
      <c r="AA74" s="11">
        <v>3.6070734482732902E-2</v>
      </c>
      <c r="AB74" s="11">
        <v>8.6393807702199506E-3</v>
      </c>
    </row>
    <row r="75" spans="1:28">
      <c r="A75">
        <f t="shared" si="0"/>
        <v>10</v>
      </c>
      <c r="B75" s="16">
        <v>0.14188123015347126</v>
      </c>
      <c r="C75" t="s">
        <v>22</v>
      </c>
      <c r="D75" t="s">
        <v>44</v>
      </c>
      <c r="E75" s="11">
        <v>0.15952380952380954</v>
      </c>
      <c r="F75" s="11">
        <v>0.15595238095238095</v>
      </c>
      <c r="G75" s="11">
        <v>0.12738095238095237</v>
      </c>
      <c r="H75" s="11">
        <v>9.8809523809523819E-2</v>
      </c>
      <c r="I75" s="11">
        <v>5.4761904761904755E-2</v>
      </c>
      <c r="J75" s="11">
        <v>2.2619047619047601E-2</v>
      </c>
      <c r="K75" s="11">
        <v>0</v>
      </c>
      <c r="L75" s="11">
        <v>0</v>
      </c>
      <c r="M75" s="11">
        <v>2.976190476190476E-2</v>
      </c>
      <c r="N75" s="11">
        <v>7.6190476190476197E-2</v>
      </c>
      <c r="O75" s="11">
        <v>0.125</v>
      </c>
      <c r="P75" s="11">
        <v>0.15</v>
      </c>
      <c r="Q75" s="11">
        <v>0.15952380952380954</v>
      </c>
      <c r="R75" s="11">
        <v>0.15595238095238095</v>
      </c>
      <c r="S75" s="11">
        <v>0.12738095238095237</v>
      </c>
      <c r="T75" s="11">
        <v>9.8809523809523819E-2</v>
      </c>
      <c r="U75" s="11">
        <v>5.4761904761904755E-2</v>
      </c>
      <c r="V75" s="11">
        <v>2.2619047619047601E-2</v>
      </c>
      <c r="W75" s="11">
        <v>0</v>
      </c>
      <c r="X75" s="11">
        <v>0</v>
      </c>
      <c r="Y75" s="11">
        <v>2.976190476190476E-2</v>
      </c>
      <c r="Z75" s="11">
        <v>7.6190476190476197E-2</v>
      </c>
      <c r="AA75" s="11">
        <v>0.125</v>
      </c>
      <c r="AB75" s="11">
        <v>0.15</v>
      </c>
    </row>
    <row r="76" spans="1:28">
      <c r="A76">
        <f t="shared" si="0"/>
        <v>10</v>
      </c>
      <c r="B76" s="16">
        <v>9.1352020431193E-3</v>
      </c>
      <c r="C76" t="s">
        <v>22</v>
      </c>
      <c r="D76" t="s">
        <v>45</v>
      </c>
      <c r="E76" s="11">
        <v>4.6805126334857318E-2</v>
      </c>
      <c r="F76" s="11">
        <v>6.1199275534656018E-2</v>
      </c>
      <c r="G76" s="11">
        <v>7.1053759548815737E-2</v>
      </c>
      <c r="H76" s="11">
        <v>9.0492107226248716E-2</v>
      </c>
      <c r="I76" s="11">
        <v>0.10406820423516804</v>
      </c>
      <c r="J76" s="11">
        <v>0.11273406595703514</v>
      </c>
      <c r="K76" s="11">
        <v>0.1148015140826647</v>
      </c>
      <c r="L76" s="11">
        <v>0.10991817197468376</v>
      </c>
      <c r="M76" s="11">
        <v>0.10238359949886119</v>
      </c>
      <c r="N76" s="11">
        <v>7.8715153602141985E-2</v>
      </c>
      <c r="O76" s="11">
        <v>5.7864704161738903E-2</v>
      </c>
      <c r="P76" s="11">
        <v>4.9964317843128478E-2</v>
      </c>
      <c r="Q76" s="11">
        <v>4.6805126334857318E-2</v>
      </c>
      <c r="R76" s="11">
        <v>6.1199275534656018E-2</v>
      </c>
      <c r="S76" s="11">
        <v>7.1053759548815737E-2</v>
      </c>
      <c r="T76" s="11">
        <v>9.0492107226248716E-2</v>
      </c>
      <c r="U76" s="11">
        <v>0.10406820423516804</v>
      </c>
      <c r="V76" s="11">
        <v>0.11273406595703514</v>
      </c>
      <c r="W76" s="11">
        <v>0.1148015140826647</v>
      </c>
      <c r="X76" s="11">
        <v>0.10991817197468376</v>
      </c>
      <c r="Y76" s="11">
        <v>0.10238359949886119</v>
      </c>
      <c r="Z76" s="11">
        <v>7.8715153602141985E-2</v>
      </c>
      <c r="AA76" s="11">
        <v>5.7864704161738903E-2</v>
      </c>
      <c r="AB76" s="11">
        <v>4.9964317843128478E-2</v>
      </c>
    </row>
    <row r="77" spans="1:28">
      <c r="A77">
        <f t="shared" si="0"/>
        <v>10</v>
      </c>
      <c r="B77" s="16">
        <v>0.43149307698928779</v>
      </c>
      <c r="C77" t="s">
        <v>22</v>
      </c>
      <c r="D77" t="s">
        <v>46</v>
      </c>
      <c r="E77" s="11">
        <v>9.7310865528752441E-2</v>
      </c>
      <c r="F77" s="11">
        <v>8.6194116703400048E-2</v>
      </c>
      <c r="G77" s="11">
        <v>8.7097158680789211E-2</v>
      </c>
      <c r="H77" s="11">
        <v>7.5677300713463888E-2</v>
      </c>
      <c r="I77" s="11">
        <v>6.9362540427716807E-2</v>
      </c>
      <c r="J77" s="11">
        <v>6.9624524067247992E-2</v>
      </c>
      <c r="K77" s="11">
        <v>7.2915195461625532E-2</v>
      </c>
      <c r="L77" s="11">
        <v>7.6384288348880988E-2</v>
      </c>
      <c r="M77" s="11">
        <v>7.8963190101235495E-2</v>
      </c>
      <c r="N77" s="11">
        <v>8.9225102009441712E-2</v>
      </c>
      <c r="O77" s="11">
        <v>9.7585552067437922E-2</v>
      </c>
      <c r="P77" s="11">
        <v>9.9660165890007965E-2</v>
      </c>
      <c r="Q77" s="11">
        <v>9.7310865528752441E-2</v>
      </c>
      <c r="R77" s="11">
        <v>8.6194116703400048E-2</v>
      </c>
      <c r="S77" s="11">
        <v>8.7097158680789211E-2</v>
      </c>
      <c r="T77" s="11">
        <v>7.5677300713463888E-2</v>
      </c>
      <c r="U77" s="11">
        <v>6.9362540427716807E-2</v>
      </c>
      <c r="V77" s="11">
        <v>6.9624524067247992E-2</v>
      </c>
      <c r="W77" s="11">
        <v>7.2915195461625532E-2</v>
      </c>
      <c r="X77" s="11">
        <v>7.6384288348880988E-2</v>
      </c>
      <c r="Y77" s="11">
        <v>7.8963190101235495E-2</v>
      </c>
      <c r="Z77" s="11">
        <v>8.9225102009441712E-2</v>
      </c>
      <c r="AA77" s="11">
        <v>9.7585552067437922E-2</v>
      </c>
      <c r="AB77" s="11">
        <v>9.9660165890007965E-2</v>
      </c>
    </row>
    <row r="78" spans="1:28">
      <c r="A78">
        <f t="shared" si="0"/>
        <v>10</v>
      </c>
      <c r="B78" s="16">
        <v>0.26330113949447292</v>
      </c>
      <c r="C78" t="s">
        <v>22</v>
      </c>
      <c r="D78" t="s">
        <v>19</v>
      </c>
      <c r="E78" s="11">
        <v>4.6805126334857311E-2</v>
      </c>
      <c r="F78" s="11">
        <v>6.1199275534656004E-2</v>
      </c>
      <c r="G78" s="11">
        <v>7.1053759548815737E-2</v>
      </c>
      <c r="H78" s="11">
        <v>9.0492107226248716E-2</v>
      </c>
      <c r="I78" s="11">
        <v>0.10406820423516804</v>
      </c>
      <c r="J78" s="11">
        <v>0.11273406595703514</v>
      </c>
      <c r="K78" s="11">
        <v>0.1148015140826647</v>
      </c>
      <c r="L78" s="11">
        <v>0.10991817197468375</v>
      </c>
      <c r="M78" s="11">
        <v>0.10238359949886119</v>
      </c>
      <c r="N78" s="11">
        <v>7.8715153602141985E-2</v>
      </c>
      <c r="O78" s="11">
        <v>5.7864704161738896E-2</v>
      </c>
      <c r="P78" s="11">
        <v>4.9964317843128464E-2</v>
      </c>
      <c r="Q78" s="11">
        <v>4.6805126334857311E-2</v>
      </c>
      <c r="R78" s="11">
        <v>6.1199275534656004E-2</v>
      </c>
      <c r="S78" s="11">
        <v>7.1053759548815737E-2</v>
      </c>
      <c r="T78" s="11">
        <v>9.0492107226248716E-2</v>
      </c>
      <c r="U78" s="11">
        <v>0.10406820423516804</v>
      </c>
      <c r="V78" s="11">
        <v>0.11273406595703514</v>
      </c>
      <c r="W78" s="11">
        <v>0.1148015140826647</v>
      </c>
      <c r="X78" s="11">
        <v>0.10991817197468375</v>
      </c>
      <c r="Y78" s="11">
        <v>0.10238359949886119</v>
      </c>
      <c r="Z78" s="11">
        <v>7.8715153602141985E-2</v>
      </c>
      <c r="AA78" s="11">
        <v>5.7864704161738896E-2</v>
      </c>
      <c r="AB78" s="11">
        <v>4.9964317843128464E-2</v>
      </c>
    </row>
  </sheetData>
  <mergeCells count="2">
    <mergeCell ref="E7:P7"/>
    <mergeCell ref="Q7:AB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Other" ma:contentTypeID="0x0101001B29A5457858BB40B9775B98A0F7A81700581E0EAB4DDB8349B2A6F91BAF68B1F2" ma:contentTypeVersion="22" ma:contentTypeDescription="Any item containing internal Ofgem or external information" ma:contentTypeScope="" ma:versionID="8fe8f9f5a82c3494454c874299e70e84">
  <xsd:schema xmlns:xsd="http://www.w3.org/2001/XMLSchema" xmlns:p="http://schemas.microsoft.com/office/2006/metadata/properties" xmlns:ns2="2cd398cc-5242-4f22-a36e-b22b9499e21b" targetNamespace="http://schemas.microsoft.com/office/2006/metadata/properties" ma:root="true" ma:fieldsID="01b2670a7ed50784d3425ddff94c60e8" ns2:_="">
    <xsd:import namespace="2cd398cc-5242-4f22-a36e-b22b9499e21b"/>
    <xsd:element name="properties">
      <xsd:complexType>
        <xsd:sequence>
          <xsd:element name="documentManagement">
            <xsd:complexType>
              <xsd:all>
                <xsd:element ref="ns2:Publication_x0020_Date_x003a_"/>
                <xsd:element ref="ns2:_x003a_"/>
                <xsd:element ref="ns2:_x003a__x003a_"/>
                <xsd:element ref="ns2:Work_x0020_Area"/>
                <xsd:element ref="ns2:Closing_x0020_Date" minOccurs="0"/>
                <xsd:element ref="ns2:Overview" minOccurs="0"/>
                <xsd:element ref="ns2:Ref_x0020_No_x0020_New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2cd398cc-5242-4f22-a36e-b22b9499e21b" elementFormDefault="qualified">
    <xsd:import namespace="http://schemas.microsoft.com/office/2006/documentManagement/types"/>
    <xsd:element name="Publication_x0020_Date_x003a_" ma:index="1" ma:displayName="Publication Date:" ma:default="[today]" ma:description="Publication Date:" ma:format="DateOnly" ma:internalName="Publication_x0020_Date_x003A_">
      <xsd:simpleType>
        <xsd:restriction base="dms:DateTime"/>
      </xsd:simpleType>
    </xsd:element>
    <xsd:element name="_x003a_" ma:index="3" ma:displayName=":" ma:default="" ma:description="To display documents in tables. Also to group them together eg Responses with a Consultation Doc.  The format is YYYY/MM/DD - Title - Ref No &#10;(keep the Title part short and use copy and paste to ensure grouping works - check in Publication view)" ma:internalName="_x003A_">
      <xsd:simpleType>
        <xsd:restriction base="dms:Text">
          <xsd:maxLength value="112"/>
        </xsd:restriction>
      </xsd:simpleType>
    </xsd:element>
    <xsd:element name="_x003a__x003a_" ma:index="4" ma:displayName="::" ma:default="" ma:description="Used to place Subsidiary Documents and Responses in the 'More Information' table, with Subsidiary Documents first" ma:format="Dropdown" ma:internalName="_x003A__x003A_">
      <xsd:simpleType>
        <xsd:restriction base="dms:Choice">
          <xsd:enumeration value="- Main Document"/>
          <xsd:enumeration value="- Subsidiary Document"/>
          <xsd:enumeration value="Response"/>
        </xsd:restriction>
      </xsd:simpleType>
    </xsd:element>
    <xsd:element name="Work_x0020_Area" ma:index="5" ma:displayName="Work Area" ma:description="Choose from the drop-down list" ma:format="Dropdown" ma:internalName="Work_x0020_Area">
      <xsd:simpleType>
        <xsd:restriction base="dms:Choice">
          <xsd:enumeration value="Better Regulation"/>
          <xsd:enumeration value="Careers"/>
          <xsd:enumeration value="Connections"/>
          <xsd:enumeration value="Corporate Planning"/>
          <xsd:enumeration value="Electricity Codes"/>
          <xsd:enumeration value="Electricity Distribution"/>
          <xsd:enumeration value="Enforcement"/>
          <xsd:enumeration value="Environment"/>
          <xsd:enumeration value="Europe"/>
          <xsd:enumeration value="Freedom of Information"/>
          <xsd:enumeration value="Gas Codes"/>
          <xsd:enumeration value="Gas Distribution"/>
          <xsd:enumeration value="Licensing"/>
          <xsd:enumeration value="Ofgem's Role"/>
          <xsd:enumeration value="Offshore Transmission"/>
          <xsd:enumeration value="Project Discovery"/>
          <xsd:enumeration value="Retail Markets"/>
          <xsd:enumeration value="RPI-X@20"/>
          <xsd:enumeration value="Smaller Generators"/>
          <xsd:enumeration value="Social Action"/>
          <xsd:enumeration value="Smarter Markets"/>
          <xsd:enumeration value="Sustainable Development"/>
          <xsd:enumeration value="Technical"/>
          <xsd:enumeration value="Transmission"/>
          <xsd:enumeration value="Vulnerable Consumers"/>
          <xsd:enumeration value="Wholesale Markets"/>
        </xsd:restriction>
      </xsd:simpleType>
    </xsd:element>
    <xsd:element name="Closing_x0020_Date" ma:index="6" nillable="true" ma:displayName="Closing Date" ma:default="" ma:format="DateOnly" ma:internalName="Closing_x0020_Date">
      <xsd:simpleType>
        <xsd:restriction base="dms:DateTime"/>
      </xsd:simpleType>
    </xsd:element>
    <xsd:element name="Overview" ma:index="7" nillable="true" ma:displayName="Overview" ma:default="" ma:description="This is a short overview of the document or item" ma:internalName="Overview" ma:readOnly="false">
      <xsd:simpleType>
        <xsd:restriction base="dms:Note"/>
      </xsd:simpleType>
    </xsd:element>
    <xsd:element name="Ref_x0020_No_x0020_New" ma:index="15" nillable="true" ma:displayName="Ref No" ma:description="This Reference number is allocated by Communications for significant Ofgem publications" ma:internalName="Ref_x0020_No_x0020_New" ma:readOnly="false">
      <xsd:simpleType>
        <xsd:restriction base="dms:Text">
          <xsd:maxLength value="2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axOccurs="1" ma:index="2" ma:displayName="Title"/>
        <xsd:element ref="dc:subject" minOccurs="0" maxOccurs="1"/>
        <xsd:element ref="dc:description" minOccurs="0" maxOccurs="1"/>
        <xsd:element name="keywords" minOccurs="0" maxOccurs="1" type="xsd:string" ma:index="1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Work_x0020_Area xmlns="2cd398cc-5242-4f22-a36e-b22b9499e21b">Sustainable Development</Work_x0020_Area>
    <_x003a__x003a_ xmlns="2cd398cc-5242-4f22-a36e-b22b9499e21b">- Subsidiary Document</_x003a__x003a_>
    <Ref_x0020_No_x0020_New xmlns="2cd398cc-5242-4f22-a36e-b22b9499e21b" xsi:nil="true"/>
    <_x003a_ xmlns="2cd398cc-5242-4f22-a36e-b22b9499e21b">2012/06/06 - Demand Side Response in the non-domestic sector</_x003a_>
    <Overview xmlns="2cd398cc-5242-4f22-a36e-b22b9499e21b" xsi:nil="true"/>
    <Publication_x0020_Date_x003a_ xmlns="2cd398cc-5242-4f22-a36e-b22b9499e21b">2012-06-06T00:00:00+00:00</Publication_x0020_Date_x003a_>
    <Closing_x0020_Date xmlns="2cd398cc-5242-4f22-a36e-b22b9499e21b" xsi:nil="true"/>
  </documentManagement>
</p:properties>
</file>

<file path=customXml/itemProps1.xml><?xml version="1.0" encoding="utf-8"?>
<ds:datastoreItem xmlns:ds="http://schemas.openxmlformats.org/officeDocument/2006/customXml" ds:itemID="{B746D4A8-46B5-42D1-A3BC-5E658CFAEB29}"/>
</file>

<file path=customXml/itemProps2.xml><?xml version="1.0" encoding="utf-8"?>
<ds:datastoreItem xmlns:ds="http://schemas.openxmlformats.org/officeDocument/2006/customXml" ds:itemID="{8C3A5A9B-4199-4470-B0CA-A43CF2C9C53F}"/>
</file>

<file path=customXml/itemProps3.xml><?xml version="1.0" encoding="utf-8"?>
<ds:datastoreItem xmlns:ds="http://schemas.openxmlformats.org/officeDocument/2006/customXml" ds:itemID="{BD6F8E90-7977-4CB8-B76A-DF13061C1A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Seasonal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Electricity demand profiles</dc:title>
  <dc:creator>Michael Dolman</dc:creator>
  <cp:keywords>DSR non-domestic electricity demand profiles</cp:keywords>
  <cp:lastModifiedBy>Jenny Mills</cp:lastModifiedBy>
  <dcterms:created xsi:type="dcterms:W3CDTF">2012-05-30T16:18:17Z</dcterms:created>
  <dcterms:modified xsi:type="dcterms:W3CDTF">2012-06-06T07:01:39Z</dcterms:modified>
  <cp:contentType>Other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0x0101001B29A5457858BB40B9775B98A0F7A81700581E0EAB4DDB8349B2A6F91BAF68B1F2</vt:lpwstr>
  </property>
  <property fmtid="{D5CDD505-2E9C-101B-9397-08002B2CF9AE}" pid="3" name="Classification">
    <vt:lpwstr>Unclassified</vt:lpwstr>
  </property>
  <property fmtid="{D5CDD505-2E9C-101B-9397-08002B2CF9AE}" pid="4" name="::">
    <vt:lpwstr>-Main Document</vt:lpwstr>
  </property>
  <property fmtid="{D5CDD505-2E9C-101B-9397-08002B2CF9AE}" pid="6" name="Organisation">
    <vt:lpwstr>Choose an Organisation</vt:lpwstr>
  </property>
</Properties>
</file>