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8" i="1"/>
  <c r="E17"/>
  <c r="E16" l="1"/>
  <c r="E15"/>
  <c r="E14" l="1"/>
  <c r="E8" l="1"/>
  <c r="E5" l="1"/>
  <c r="E6"/>
  <c r="E9"/>
  <c r="E10"/>
  <c r="E11"/>
  <c r="E12"/>
  <c r="E13"/>
  <c r="E7"/>
  <c r="E20" l="1"/>
</calcChain>
</file>

<file path=xl/sharedStrings.xml><?xml version="1.0" encoding="utf-8"?>
<sst xmlns="http://schemas.openxmlformats.org/spreadsheetml/2006/main" count="36" uniqueCount="36">
  <si>
    <t>Item</t>
  </si>
  <si>
    <t>Quantity</t>
  </si>
  <si>
    <t>Link</t>
  </si>
  <si>
    <t>Total Cost ($)</t>
  </si>
  <si>
    <t>Unit Cost ($)</t>
  </si>
  <si>
    <t>-Supplies for an Arduino kit for 30 people</t>
  </si>
  <si>
    <t>Adafruit Leonardo w/attached headers</t>
  </si>
  <si>
    <t>https://www.adafruit.com/products/849</t>
  </si>
  <si>
    <t xml:space="preserve">SainSmart HC-SR04 Ranging Detector Mod Distance Sensor (Blue) </t>
  </si>
  <si>
    <t>http://www.amazon.com/SainSmart-HC-SR04-Ranging-Detector-Distance/dp/B004U8TOE6</t>
  </si>
  <si>
    <t>http://www.amazon.com/Arduino-Ultimate-Starter-Includes-Instruction/dp/B00HI0RYJK</t>
  </si>
  <si>
    <t>Arduino Arduino Uno Ultimate Starter Kit + LCD Module -- Includes 72 page Instruction Book, by Vilros</t>
  </si>
  <si>
    <t>http://www.amazon.com/Programming-Arduino-Getting-Started-Sketches/dp/0071784225</t>
  </si>
  <si>
    <t xml:space="preserve">Programming Arduino Getting Started with Sketches Paperback </t>
  </si>
  <si>
    <t xml:space="preserve">Programming Arduino Next Steps: Going Further with Sketches (Tab) Paperback </t>
  </si>
  <si>
    <t>http://www.amazon.com/Programming-Arduino-Next-Steps-Sketches/dp/0071830251</t>
  </si>
  <si>
    <t xml:space="preserve">Mastech Sinometer Auto-Ranging Digital Multimeter, MY68 </t>
  </si>
  <si>
    <t>http://www.amazon.com/dp/B000J40T3U</t>
  </si>
  <si>
    <t xml:space="preserve">Elenco Electronics TL-21 Minigrabber to Minigrabber 5 pc Test Lead Set </t>
  </si>
  <si>
    <t>http://www.amazon.com/Elenco-Electronics-TL-21-Minigrabber-Test/dp/B0002JJU50</t>
  </si>
  <si>
    <t>Small Alligator Clip Test Lead (set of 12)</t>
  </si>
  <si>
    <t>http://www.adafruit.com/product/1008</t>
  </si>
  <si>
    <t xml:space="preserve">Cable Matters 3 Pack, Gold Plated Hi-Speed USB 2.0 Type A to Micro-B Cable 3 Feet </t>
  </si>
  <si>
    <t>http://www.amazon.com/Cable-Matters-Plated-Hi-Speed-Micro-B/dp/B007IIUNLI</t>
  </si>
  <si>
    <t>GRAND TOTAL:</t>
  </si>
  <si>
    <t>Item #</t>
  </si>
  <si>
    <t xml:space="preserve">3 x 40P 20cm Dupont Wire Jumper Cable 2.54 1P-1P Male-Male/Female-Female/Female-Male </t>
  </si>
  <si>
    <t>http://www.amazon.com/Dupont-Jumper-Male-Male-Female-Female-Female-Male/dp/B00BQA5BWU</t>
  </si>
  <si>
    <t>170 Points Mini Breadboard for Arduino Proto Shield (6 PCS)</t>
  </si>
  <si>
    <t>http://www.amazon.com/Points-Breadboard-Arduino-Proto-Shield/dp/B009VJ361G</t>
  </si>
  <si>
    <t>Arduino Ethernet Shield R3</t>
  </si>
  <si>
    <t>http://www.amazon.com/Arduino-Ethernet-Shield-R3/dp/B006UT97FE</t>
  </si>
  <si>
    <t>Sparkfun Pocket AVR Programmer</t>
  </si>
  <si>
    <t>https://www.sparkfun.com/products/9825</t>
  </si>
  <si>
    <t>http://www.amazon.com/Cable-Matters-Plated-Hi-Speed-Mini-B/dp/B007NLW3C2</t>
  </si>
  <si>
    <t xml:space="preserve">Cable Matters 3 Pack, Gold Plated Hi-Speed USB 2.0 Type A to Mini-B Cable 3 Feet 
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</si>
</sst>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164" fontId="1" fillId="0" borderId="0" xfId="0" applyNumberFormat="1" applyFont="1" applyFill="1"/>
    <xf numFmtId="0" fontId="0" fillId="0" borderId="0" xfId="0" quotePrefix="1" applyFill="1" applyAlignme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1" applyFill="1" applyAlignment="1" applyProtection="1"/>
    <xf numFmtId="164" fontId="1" fillId="0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Cable-Matters-Plated-Hi-Speed-Micro-B/dp/B007IIUNLI" TargetMode="External"/><Relationship Id="rId13" Type="http://schemas.openxmlformats.org/officeDocument/2006/relationships/hyperlink" Target="http://www.amazon.com/Cable-Matters-Plated-Hi-Speed-Mini-B/dp/B007NLW3C2" TargetMode="External"/><Relationship Id="rId3" Type="http://schemas.openxmlformats.org/officeDocument/2006/relationships/hyperlink" Target="http://www.amazon.com/Programming-Arduino-Getting-Started-Sketches/dp/0071784225" TargetMode="External"/><Relationship Id="rId7" Type="http://schemas.openxmlformats.org/officeDocument/2006/relationships/hyperlink" Target="http://www.adafruit.com/product/1008" TargetMode="External"/><Relationship Id="rId12" Type="http://schemas.openxmlformats.org/officeDocument/2006/relationships/hyperlink" Target="https://www.sparkfun.com/products/9825" TargetMode="External"/><Relationship Id="rId2" Type="http://schemas.openxmlformats.org/officeDocument/2006/relationships/hyperlink" Target="http://www.amazon.com/Arduino-Ultimate-Starter-Includes-Instruction/dp/B00HI0RYJK" TargetMode="External"/><Relationship Id="rId1" Type="http://schemas.openxmlformats.org/officeDocument/2006/relationships/hyperlink" Target="http://www.amazon.com/SainSmart-HC-SR04-Ranging-Detector-Distance/dp/B004U8TOE6" TargetMode="External"/><Relationship Id="rId6" Type="http://schemas.openxmlformats.org/officeDocument/2006/relationships/hyperlink" Target="http://www.amazon.com/Elenco-Electronics-TL-21-Minigrabber-Test/dp/B0002JJU50" TargetMode="External"/><Relationship Id="rId11" Type="http://schemas.openxmlformats.org/officeDocument/2006/relationships/hyperlink" Target="http://www.amazon.com/Arduino-Ethernet-Shield-R3/dp/B006UT97FE" TargetMode="External"/><Relationship Id="rId5" Type="http://schemas.openxmlformats.org/officeDocument/2006/relationships/hyperlink" Target="http://www.amazon.com/dp/B000J40T3U" TargetMode="External"/><Relationship Id="rId10" Type="http://schemas.openxmlformats.org/officeDocument/2006/relationships/hyperlink" Target="http://www.amazon.com/Points-Breadboard-Arduino-Proto-Shield/dp/B009VJ361G" TargetMode="External"/><Relationship Id="rId4" Type="http://schemas.openxmlformats.org/officeDocument/2006/relationships/hyperlink" Target="http://www.amazon.com/Programming-Arduino-Next-Steps-Sketches/dp/0071830251" TargetMode="External"/><Relationship Id="rId9" Type="http://schemas.openxmlformats.org/officeDocument/2006/relationships/hyperlink" Target="http://www.amazon.com/Dupont-Jumper-Male-Male-Female-Female-Female-Male/dp/B00BQA5BWU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B22" sqref="B22"/>
    </sheetView>
  </sheetViews>
  <sheetFormatPr defaultRowHeight="15"/>
  <cols>
    <col min="1" max="1" width="9.140625" style="1"/>
    <col min="2" max="2" width="35.28515625" style="10" customWidth="1"/>
    <col min="3" max="3" width="9.140625" style="1"/>
    <col min="4" max="4" width="9.140625" style="3"/>
    <col min="5" max="5" width="9.140625" style="4"/>
    <col min="6" max="6" width="83.5703125" style="1" bestFit="1" customWidth="1"/>
    <col min="7" max="16384" width="9.140625" style="1"/>
  </cols>
  <sheetData>
    <row r="1" spans="1:9">
      <c r="B1" s="2"/>
    </row>
    <row r="3" spans="1:9">
      <c r="B3" s="5" t="s">
        <v>5</v>
      </c>
    </row>
    <row r="4" spans="1:9" ht="30">
      <c r="A4" s="6" t="s">
        <v>25</v>
      </c>
      <c r="B4" s="7" t="s">
        <v>0</v>
      </c>
      <c r="C4" s="7" t="s">
        <v>1</v>
      </c>
      <c r="D4" s="8" t="s">
        <v>4</v>
      </c>
      <c r="E4" s="8" t="s">
        <v>3</v>
      </c>
      <c r="F4" s="7" t="s">
        <v>2</v>
      </c>
      <c r="G4" s="9"/>
      <c r="H4" s="9"/>
      <c r="I4" s="9"/>
    </row>
    <row r="5" spans="1:9" ht="45">
      <c r="A5" s="1">
        <v>1</v>
      </c>
      <c r="B5" s="10" t="s">
        <v>11</v>
      </c>
      <c r="C5" s="1">
        <v>20</v>
      </c>
      <c r="D5" s="3">
        <v>64.989999999999995</v>
      </c>
      <c r="E5" s="4">
        <f t="shared" ref="E5:E9" si="0">C5*D5</f>
        <v>1299.8</v>
      </c>
      <c r="F5" s="11" t="s">
        <v>10</v>
      </c>
    </row>
    <row r="6" spans="1:9" ht="30">
      <c r="A6" s="1">
        <v>2</v>
      </c>
      <c r="B6" s="10" t="s">
        <v>6</v>
      </c>
      <c r="C6" s="1">
        <v>20</v>
      </c>
      <c r="D6" s="3">
        <v>24.95</v>
      </c>
      <c r="E6" s="4">
        <f>C6*D6</f>
        <v>499</v>
      </c>
      <c r="F6" s="11" t="s">
        <v>7</v>
      </c>
    </row>
    <row r="7" spans="1:9" ht="45">
      <c r="A7" s="1">
        <v>3</v>
      </c>
      <c r="B7" s="10" t="s">
        <v>22</v>
      </c>
      <c r="C7" s="1">
        <v>7</v>
      </c>
      <c r="D7" s="3">
        <v>7.99</v>
      </c>
      <c r="E7" s="4">
        <f>C7*D7</f>
        <v>55.93</v>
      </c>
      <c r="F7" s="11" t="s">
        <v>23</v>
      </c>
    </row>
    <row r="8" spans="1:9" ht="30">
      <c r="A8" s="1">
        <v>4</v>
      </c>
      <c r="B8" s="10" t="s">
        <v>8</v>
      </c>
      <c r="C8" s="1">
        <v>20</v>
      </c>
      <c r="D8" s="3">
        <v>5.38</v>
      </c>
      <c r="E8" s="4">
        <f t="shared" si="0"/>
        <v>107.6</v>
      </c>
      <c r="F8" s="11" t="s">
        <v>9</v>
      </c>
    </row>
    <row r="9" spans="1:9" ht="30">
      <c r="A9" s="1">
        <v>5</v>
      </c>
      <c r="B9" s="10" t="s">
        <v>13</v>
      </c>
      <c r="C9" s="1">
        <v>2</v>
      </c>
      <c r="D9" s="3">
        <v>8.48</v>
      </c>
      <c r="E9" s="4">
        <f t="shared" si="0"/>
        <v>16.96</v>
      </c>
      <c r="F9" s="11" t="s">
        <v>12</v>
      </c>
    </row>
    <row r="10" spans="1:9" ht="45">
      <c r="A10" s="1">
        <v>6</v>
      </c>
      <c r="B10" s="10" t="s">
        <v>14</v>
      </c>
      <c r="C10" s="1">
        <v>1</v>
      </c>
      <c r="D10" s="3">
        <v>12.89</v>
      </c>
      <c r="E10" s="4">
        <f t="shared" ref="E10:E13" si="1">C10*D10</f>
        <v>12.89</v>
      </c>
      <c r="F10" s="11" t="s">
        <v>15</v>
      </c>
    </row>
    <row r="11" spans="1:9" ht="30">
      <c r="A11" s="1">
        <v>7</v>
      </c>
      <c r="B11" s="10" t="s">
        <v>16</v>
      </c>
      <c r="C11" s="1">
        <v>1</v>
      </c>
      <c r="D11" s="3">
        <v>29.99</v>
      </c>
      <c r="E11" s="4">
        <f t="shared" si="1"/>
        <v>29.99</v>
      </c>
      <c r="F11" s="11" t="s">
        <v>17</v>
      </c>
    </row>
    <row r="12" spans="1:9" ht="30">
      <c r="A12" s="1">
        <v>8</v>
      </c>
      <c r="B12" s="10" t="s">
        <v>18</v>
      </c>
      <c r="C12" s="1">
        <v>1</v>
      </c>
      <c r="D12" s="3">
        <v>10.27</v>
      </c>
      <c r="E12" s="4">
        <f t="shared" si="1"/>
        <v>10.27</v>
      </c>
      <c r="F12" s="11" t="s">
        <v>19</v>
      </c>
    </row>
    <row r="13" spans="1:9" ht="30">
      <c r="A13" s="1">
        <v>9</v>
      </c>
      <c r="B13" s="10" t="s">
        <v>20</v>
      </c>
      <c r="C13" s="1">
        <v>2</v>
      </c>
      <c r="D13" s="3">
        <v>3.95</v>
      </c>
      <c r="E13" s="4">
        <f t="shared" si="1"/>
        <v>7.9</v>
      </c>
      <c r="F13" s="11" t="s">
        <v>21</v>
      </c>
    </row>
    <row r="14" spans="1:9" ht="45">
      <c r="A14" s="1">
        <v>10</v>
      </c>
      <c r="B14" s="10" t="s">
        <v>26</v>
      </c>
      <c r="C14" s="1">
        <v>2</v>
      </c>
      <c r="D14" s="3">
        <v>7.64</v>
      </c>
      <c r="E14" s="4">
        <f t="shared" ref="E14:E18" si="2">C14*D14</f>
        <v>15.28</v>
      </c>
      <c r="F14" s="11" t="s">
        <v>27</v>
      </c>
    </row>
    <row r="15" spans="1:9" ht="30">
      <c r="A15" s="1">
        <v>11</v>
      </c>
      <c r="B15" s="10" t="s">
        <v>28</v>
      </c>
      <c r="C15" s="1">
        <v>2</v>
      </c>
      <c r="D15" s="3">
        <v>9.99</v>
      </c>
      <c r="E15" s="4">
        <f t="shared" si="2"/>
        <v>19.98</v>
      </c>
      <c r="F15" s="11" t="s">
        <v>29</v>
      </c>
    </row>
    <row r="16" spans="1:9">
      <c r="A16" s="1">
        <v>12</v>
      </c>
      <c r="B16" s="10" t="s">
        <v>30</v>
      </c>
      <c r="C16" s="1">
        <v>1</v>
      </c>
      <c r="D16" s="3">
        <v>31.95</v>
      </c>
      <c r="E16" s="4">
        <f t="shared" si="2"/>
        <v>31.95</v>
      </c>
      <c r="F16" s="11" t="s">
        <v>31</v>
      </c>
    </row>
    <row r="17" spans="1:6">
      <c r="A17" s="1">
        <v>13</v>
      </c>
      <c r="B17" s="10" t="s">
        <v>32</v>
      </c>
      <c r="C17" s="1">
        <v>2</v>
      </c>
      <c r="D17" s="3">
        <v>14.95</v>
      </c>
      <c r="E17" s="4">
        <f t="shared" si="2"/>
        <v>29.9</v>
      </c>
      <c r="F17" s="11" t="s">
        <v>33</v>
      </c>
    </row>
    <row r="18" spans="1:6" ht="45">
      <c r="A18" s="1">
        <v>14</v>
      </c>
      <c r="B18" s="10" t="s">
        <v>35</v>
      </c>
      <c r="C18" s="1">
        <v>1</v>
      </c>
      <c r="D18" s="3">
        <v>6.99</v>
      </c>
      <c r="E18" s="4">
        <f t="shared" si="2"/>
        <v>6.99</v>
      </c>
      <c r="F18" s="11" t="s">
        <v>34</v>
      </c>
    </row>
    <row r="19" spans="1:6">
      <c r="D19" s="12"/>
    </row>
    <row r="20" spans="1:6">
      <c r="D20" s="12" t="s">
        <v>24</v>
      </c>
      <c r="E20" s="4">
        <f>SUM(E5:E19)</f>
        <v>2144.44</v>
      </c>
    </row>
  </sheetData>
  <hyperlinks>
    <hyperlink ref="F8" r:id="rId1"/>
    <hyperlink ref="F5" r:id="rId2"/>
    <hyperlink ref="F9" r:id="rId3"/>
    <hyperlink ref="F10" r:id="rId4"/>
    <hyperlink ref="F11" r:id="rId5"/>
    <hyperlink ref="F12" r:id="rId6"/>
    <hyperlink ref="F13" r:id="rId7"/>
    <hyperlink ref="F7" r:id="rId8"/>
    <hyperlink ref="F14" r:id="rId9"/>
    <hyperlink ref="F15" r:id="rId10"/>
    <hyperlink ref="F16" r:id="rId11"/>
    <hyperlink ref="F17" r:id="rId12"/>
    <hyperlink ref="F18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2014-06-14T04:57:45Z</dcterms:modified>
</cp:coreProperties>
</file>