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vSPD\vSPD_Overrides\"/>
    </mc:Choice>
  </mc:AlternateContent>
  <xr:revisionPtr revIDLastSave="0" documentId="8_{311F25DE-92A4-4B89-A2EA-818C388DF1F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ist" sheetId="2" r:id="rId1"/>
    <sheet name="Main" sheetId="6" r:id="rId2"/>
    <sheet name="NodeDemandOvrd" sheetId="1" r:id="rId3"/>
    <sheet name="OfferParameterOvrd" sheetId="3" r:id="rId4"/>
    <sheet name="EnergyOfferOvrd" sheetId="4" r:id="rId5"/>
    <sheet name="ReserveOfferOvrd" sheetId="5" r:id="rId6"/>
    <sheet name="BidParameterOvrd" sheetId="8" r:id="rId7"/>
    <sheet name="EnergyBidOvrd" sheetId="9" r:id="rId8"/>
    <sheet name="BranchParameterOvrd" sheetId="10" r:id="rId9"/>
    <sheet name="BranchConstraintOvrd" sheetId="11" r:id="rId10"/>
    <sheet name="BranchConstraintFactorOvrd" sheetId="13" r:id="rId11"/>
    <sheet name="MnodeConstraintOvrd" sheetId="12" r:id="rId12"/>
    <sheet name="MnodeConstraintFactorOvrd" sheetId="14" r:id="rId13"/>
  </sheets>
  <definedNames>
    <definedName name="_xlnm._FilterDatabase" localSheetId="6" hidden="1">BidParameterOvrd!$A$1:$F$96685</definedName>
    <definedName name="_xlnm._FilterDatabase" localSheetId="10" hidden="1">BranchConstraintFactorOvrd!$A$1:$F$96685</definedName>
    <definedName name="_xlnm._FilterDatabase" localSheetId="9" hidden="1">BranchConstraintOvrd!$A$1:$F$96685</definedName>
    <definedName name="_xlnm._FilterDatabase" localSheetId="8" hidden="1">BranchParameterOvrd!$A$1:$F$96685</definedName>
    <definedName name="_xlnm._FilterDatabase" localSheetId="12" hidden="1">MnodeConstraintFactorOvrd!$A$1:$H$96667</definedName>
    <definedName name="_xlnm._FilterDatabase" localSheetId="11" hidden="1">MnodeConstraintOvrd!$A$1:$F$96685</definedName>
    <definedName name="_xlnm._FilterDatabase" localSheetId="3" hidden="1">OfferParameterOvrd!$A$1:$F$96685</definedName>
    <definedName name="bid_parameters">List!$AA$14:$AA$16</definedName>
    <definedName name="branch_group_constraints">List!$Q:$Q</definedName>
    <definedName name="branch_list">List!$N:$N</definedName>
    <definedName name="branch_parameters">List!$AA$20:$AA$25</definedName>
    <definedName name="CnstrRHS">List!$AA$28:$AA$30</definedName>
    <definedName name="demand_bids">List!$E:$E</definedName>
    <definedName name="demand_nodes">List!$B:$B</definedName>
    <definedName name="five_tranches">List!$AH$1:$AH$5</definedName>
    <definedName name="generation_offers">List!$H:$H</definedName>
    <definedName name="generation_parameters">List!$AA$1:$AA$10</definedName>
    <definedName name="LimitSense">List!$AA$28:$AA$29</definedName>
    <definedName name="market_node_constraints">List!$T:$T</definedName>
    <definedName name="offer_components">List!$AE$1:$AE$2</definedName>
    <definedName name="reserve_classes">List!$AJ$1:$AJ$2</definedName>
    <definedName name="reserve_classes_extended">List!$AJ$1:$AJ$3</definedName>
    <definedName name="reserve_offer_components">List!$AE$1:$AE$3</definedName>
    <definedName name="reserve_offers">List!$K:$K</definedName>
    <definedName name="reserve_types">List!$AL$1:$AL$3</definedName>
    <definedName name="reserve_types_extended">List!$AL$1:$AL$4</definedName>
    <definedName name="ten_tranches">List!$AH$1:$AH$10</definedName>
    <definedName name="three_tranches">List!$AH$1:$AH$3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4" l="1"/>
  <c r="F1" i="12"/>
  <c r="F1" i="13"/>
  <c r="F1" i="11"/>
  <c r="F1" i="10"/>
  <c r="G1" i="9"/>
  <c r="F1" i="8"/>
  <c r="I1" i="5"/>
  <c r="G1" i="4"/>
  <c r="F1" i="3"/>
  <c r="G1" i="1"/>
  <c r="C15" i="6"/>
  <c r="E14" i="6"/>
  <c r="C13" i="6"/>
  <c r="E12" i="6"/>
  <c r="C11" i="6"/>
  <c r="E10" i="6"/>
  <c r="C9" i="6"/>
  <c r="E8" i="6"/>
  <c r="C7" i="6"/>
  <c r="E6" i="6"/>
  <c r="C5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select distinct Case When len(trim(PNodeCode)) = 7 then PNodeCode || "_" || ParticipantCode Else PnodeCode End as Bids 
From sensitive.spdbidsandoffers where TradingDate &gt;= '2022-11-01' and OfferTypeCode in ('ENNC','ENDF','ENDL')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C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cnstrLimit: Constraint limit (MW) should have non-negative value
cnstrSense: The sense of constrain have three possible values:
-1 --&gt; a less than or equal constraint.
 0 --&gt; an euqal contraint.
 1 --&gt; a greater than or equal constraints.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Example of values
</t>
        </r>
        <r>
          <rPr>
            <sz val="9"/>
            <color indexed="81"/>
            <rFont val="Tahoma"/>
            <family val="2"/>
          </rPr>
          <t>"ABY0111"  --&gt; the overrides will be applied to this node (Point of connection)
"NI"            --&gt;  the overrides will be applied to all node (Point of connection) in North Island
"All"            --&gt;  the overrides will be applied to all nodes (Point of connection)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"Conforming"   --&gt; the overrides will be applied to conforming node only
"Nonconform"  --&gt;  the overrides will be applied to non-conforming node only
"All"                --&gt;  the overrides will be applied to all load types
</t>
        </r>
      </text>
    </comment>
    <comment ref="D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Example of values:</t>
        </r>
        <r>
          <rPr>
            <sz val="9"/>
            <color indexed="81"/>
            <rFont val="Tahoma"/>
            <family val="2"/>
          </rPr>
          <t xml:space="preserve">
"Fixed"    --&gt; replace the input value by override value
"Adjust"  --&gt;  adjust (increase/decrease) input value by override value (+/-)
"Scale"    --&gt;  Scaling the input value by override value (0 --&gt; 2)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Select from a list of energy offers</t>
        </r>
      </text>
    </comment>
    <comment ref="C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initialMW           --&gt; Generation output (MW) the start of trading interval
rampUpRate      --&gt; Generation ramping up rate (MW/hr) of a generation plant/unit
rampDnRate      --&gt; Generation ramping down rate (MW/hr) of a generation plant/unit
resrvGenMax      --&gt; Maximum total of generation and reserve (MW)
FKbandMW        --&gt; Frequency keeping servcie (MW) provided by this generation offer
potentialMW      --&gt; Maximum generation can be provided by an intermitten generation
isIG                  --&gt; Flag to indicate if a genration offer is intermittent [0,1]
isPriceResponse  --&gt;  Flag to indicate if an intermittent genration offer is resonsive to price [0,1]
riskGenerator     --&gt; Flag to indicate if a genration offer can set risk [0,1]
dispatchable      --&gt; Flag to indicate if a genration offer is active [0,1]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Select from a list of energy offers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Select from a list of reserve offer
</t>
        </r>
        <r>
          <rPr>
            <sz val="9"/>
            <color indexed="81"/>
            <rFont val="Tahoma"/>
            <family val="2"/>
          </rPr>
          <t xml:space="preserve">"ABCXXXX"          --&gt; the overrieds will be applied to IL reserve offer  --&gt; Reserve Type should be "ILRO"
"ABCXXXX ABD0"  --&gt; the overrieds will be applied to PLS or TWD reserve offer  --&gt; Reserve Type should be "PLRO" or "TWRO"
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Notes:</t>
        </r>
        <r>
          <rPr>
            <sz val="9"/>
            <color indexed="81"/>
            <rFont val="Tahoma"/>
            <family val="2"/>
          </rPr>
          <t xml:space="preserve">
- if the "Who" value has the format "ABCXXXX DEFX" --&gt; "PLRO" or "TWRO"
- if the "Who" value has the format "ABCXXXX" --&gt; "ILRO"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The "plsrPct" can only be applied for "PLRO" reserve type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Select from a list of demand bids
</t>
        </r>
      </text>
    </comment>
    <comment ref="C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dispatchable      --&gt; Flag to indicate if a demand bid is active [0,1]
discrete            --&gt; Flag to indicate if a demand bid is block bid [0,1]
discrete            --&gt; Flag to indicate if a demand bid is a difference bid [0,1]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Example of values
</t>
        </r>
        <r>
          <rPr>
            <sz val="9"/>
            <color indexed="81"/>
            <rFont val="Tahoma"/>
            <family val="2"/>
          </rPr>
          <t>"ABY0111"  --&gt; the overrieds will be applied to this node (Point of connection)
"NI"            --&gt;  the overrieds will be applied to all node (Point of connection) in North Island
"All"            --&gt;  the overrieds will be applied to all nodes (Point of connection)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C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forwardCap    --&gt; Branch capacity in forward direction (Nonnegative)
backwardCap --&gt; Branch capacity in reverse direction (Nonnegative)
resistance      --&gt; Branch resistance = SPD's RESISTANCE/100 (Nonnegative)
susceptance  --&gt; Branch  susceptance = SPD's SUSCEPTANCE/100
fixedLosses    --&gt; Branch fixed loss in MW (Nonnegative)
isOpen          --&gt; Flag if a branch is out of service [0,1]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C1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cnstrLimit: Constraint limit (MW) should have non-negative value
cnstrSense: The sense of constrain have three possible values:
-1 --&gt; a less than or equal constraint.
 0 --&gt; an euqal contraint.
 1 --&gt; a greater than or equal constraints.
For branch group constraint, most of the time it is a "less than or equal" constraint.
rampingCnstr: Flag if a </t>
        </r>
        <r>
          <rPr>
            <b/>
            <sz val="9"/>
            <color indexed="81"/>
            <rFont val="Tahoma"/>
            <family val="2"/>
          </rPr>
          <t>HVDC</t>
        </r>
        <r>
          <rPr>
            <sz val="9"/>
            <color indexed="81"/>
            <rFont val="Tahoma"/>
            <family val="2"/>
          </rPr>
          <t xml:space="preserve"> constraint is a ramping constraint.</t>
        </r>
      </text>
    </comment>
  </commentList>
</comments>
</file>

<file path=xl/sharedStrings.xml><?xml version="1.0" encoding="utf-8"?>
<sst xmlns="http://schemas.openxmlformats.org/spreadsheetml/2006/main" count="2163" uniqueCount="2110">
  <si>
    <t>Value</t>
  </si>
  <si>
    <t>When</t>
  </si>
  <si>
    <t>Where</t>
  </si>
  <si>
    <t>What</t>
  </si>
  <si>
    <t>How</t>
  </si>
  <si>
    <t>List of demand nodes</t>
  </si>
  <si>
    <t>List of generation offers</t>
  </si>
  <si>
    <t>List of demand bids</t>
  </si>
  <si>
    <t>Who</t>
  </si>
  <si>
    <t>isIG</t>
  </si>
  <si>
    <t>rampUpRate</t>
  </si>
  <si>
    <t>rampDnRate</t>
  </si>
  <si>
    <t>resrvGenMax</t>
  </si>
  <si>
    <t>FKbandMW</t>
  </si>
  <si>
    <t>isPriceResponse</t>
  </si>
  <si>
    <t>potentialMW</t>
  </si>
  <si>
    <t>riskGenerator</t>
  </si>
  <si>
    <t>dispatchable</t>
  </si>
  <si>
    <t>initialMW</t>
  </si>
  <si>
    <t>Generation paramemters</t>
  </si>
  <si>
    <t>Generation output (MW) the start of trading interval</t>
  </si>
  <si>
    <t>Generation ramping up rate (MW/hr) of a generation plant/unit</t>
  </si>
  <si>
    <t>Generation ramping down rate (MW/hr) of a generation plant/unit</t>
  </si>
  <si>
    <t>Maximum total of generation and reserve (MW)</t>
  </si>
  <si>
    <t>Flag to indicate if a genration offer is intermittent [0,1]</t>
  </si>
  <si>
    <t>Frequency keeping servcie (MW) provided by this generation offer</t>
  </si>
  <si>
    <t>Maximum generation can be provided by an intermitten generation</t>
  </si>
  <si>
    <t>Flag to indicate if an intermittent genration offer is resonsive to price [0,1]</t>
  </si>
  <si>
    <t>Flag to indicate if a genration offer can set risk [0,1]</t>
  </si>
  <si>
    <t>Flag to indicate if a genration offer is active [0,1]</t>
  </si>
  <si>
    <t>Bids &amp; offers components</t>
  </si>
  <si>
    <t>price</t>
  </si>
  <si>
    <t>plsrPct</t>
  </si>
  <si>
    <t>limitMW</t>
  </si>
  <si>
    <t>Tranche</t>
  </si>
  <si>
    <t>Bids  &amp; offers tranches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</si>
  <si>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</si>
  <si>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</si>
  <si>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</si>
  <si>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</si>
  <si>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</si>
  <si>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</si>
  <si>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</si>
  <si>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</si>
  <si>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</si>
  <si>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</si>
  <si>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Load Type</t>
  </si>
  <si>
    <t>Reserve Class</t>
  </si>
  <si>
    <t>Reserve Classes</t>
  </si>
  <si>
    <t>FIR</t>
  </si>
  <si>
    <t>SIR</t>
  </si>
  <si>
    <t>Reserve Type</t>
  </si>
  <si>
    <t>ILRO</t>
  </si>
  <si>
    <t>PLRO</t>
  </si>
  <si>
    <t>TWRO</t>
  </si>
  <si>
    <t>List of reserve offers</t>
  </si>
  <si>
    <t>ASB0661_CNIR</t>
  </si>
  <si>
    <t>ASB0661_CTCT</t>
  </si>
  <si>
    <t>ASB0661_GENE</t>
  </si>
  <si>
    <t>ASB0661_MERI</t>
  </si>
  <si>
    <t>ASB0661_MRPL</t>
  </si>
  <si>
    <t>ASB0661_PUNZ</t>
  </si>
  <si>
    <t>ASB0661_TRUS</t>
  </si>
  <si>
    <t>BPE0331_POCO</t>
  </si>
  <si>
    <t>EDG0331_CNIR</t>
  </si>
  <si>
    <t>EDG0331_CTCT</t>
  </si>
  <si>
    <t>EDG0331_GENE</t>
  </si>
  <si>
    <t>EDG0331_MERI</t>
  </si>
  <si>
    <t>EDG0331_MRPL</t>
  </si>
  <si>
    <t>EDG0331_PUNZ</t>
  </si>
  <si>
    <t>EDG0331_TODD</t>
  </si>
  <si>
    <t>EDG0331_TRUS</t>
  </si>
  <si>
    <t>GLN0331_NZSD</t>
  </si>
  <si>
    <t>INV0331_PWNT</t>
  </si>
  <si>
    <t>ISL0661_ORON</t>
  </si>
  <si>
    <t>KAW0111_CNIR</t>
  </si>
  <si>
    <t>KAW0111_CTCT</t>
  </si>
  <si>
    <t>KAW0111_GENE</t>
  </si>
  <si>
    <t>KAW0111_MERI</t>
  </si>
  <si>
    <t>KAW0111_MRPL</t>
  </si>
  <si>
    <t>KAW0111_PUNZ</t>
  </si>
  <si>
    <t>KAW0111_TODD</t>
  </si>
  <si>
    <t>KAW0111_TRUS</t>
  </si>
  <si>
    <t>KAW0112_CHHE</t>
  </si>
  <si>
    <t>KAW0112_SKOG</t>
  </si>
  <si>
    <t>KIN0111_CHHE</t>
  </si>
  <si>
    <t>KIN0112_CHHE</t>
  </si>
  <si>
    <t>KIN0112_CNIR</t>
  </si>
  <si>
    <t>KIN0113_CHHE</t>
  </si>
  <si>
    <t>MNG1101_GENE</t>
  </si>
  <si>
    <t>MNG1101_MERI</t>
  </si>
  <si>
    <t>MNG1101_NZST</t>
  </si>
  <si>
    <t>MPE1101_NPOW</t>
  </si>
  <si>
    <t>PEN0331_VCTR</t>
  </si>
  <si>
    <t>SDN0331_DUNE</t>
  </si>
  <si>
    <t>STK0331 SZR0</t>
  </si>
  <si>
    <t>TAK0331 SZR0</t>
  </si>
  <si>
    <t>TNG0111_WNST</t>
  </si>
  <si>
    <t>TWI2201_NZAB</t>
  </si>
  <si>
    <t>WHI0111_PPFP</t>
  </si>
  <si>
    <t>WIL0331_VWEN</t>
  </si>
  <si>
    <t>WTU0331_HAWK</t>
  </si>
  <si>
    <t>ARA2201 ARA0</t>
  </si>
  <si>
    <t>ARG1101 BRR0</t>
  </si>
  <si>
    <t>ARI1101 ARI0</t>
  </si>
  <si>
    <t>ARI1102 ARI0</t>
  </si>
  <si>
    <t>ASB0661 HBK0</t>
  </si>
  <si>
    <t>ATI2201 ATI0</t>
  </si>
  <si>
    <t>AVI2201 AVI0</t>
  </si>
  <si>
    <t>BEN2202 BEN0</t>
  </si>
  <si>
    <t>BPE0331 TWF0</t>
  </si>
  <si>
    <t>BWK1101 WPI0</t>
  </si>
  <si>
    <t>COL0661 COL0</t>
  </si>
  <si>
    <t>CYD2201 CYD0</t>
  </si>
  <si>
    <t>GLN0332 GLN0</t>
  </si>
  <si>
    <t>GOR0331 KWD0</t>
  </si>
  <si>
    <t>HLY2201 HLY1</t>
  </si>
  <si>
    <t>HLY2201 HLY2</t>
  </si>
  <si>
    <t>HLY2201 HLY4</t>
  </si>
  <si>
    <t>HLY2201 HLY5</t>
  </si>
  <si>
    <t>HLY2201 HLY6</t>
  </si>
  <si>
    <t>HRP2201 HRP0</t>
  </si>
  <si>
    <t>HWA1101 PTA1</t>
  </si>
  <si>
    <t>HWA1101 PTA2</t>
  </si>
  <si>
    <t>HWA1101 PTA3</t>
  </si>
  <si>
    <t>HWA1102 WAA0</t>
  </si>
  <si>
    <t>HWB0331 MAH0</t>
  </si>
  <si>
    <t>HWB0331 WPI0</t>
  </si>
  <si>
    <t>JRD1101 JRD0</t>
  </si>
  <si>
    <t>KAW0111 TAM0</t>
  </si>
  <si>
    <t>KAW0112 ONU0</t>
  </si>
  <si>
    <t>KAW1101 KAG0</t>
  </si>
  <si>
    <t>KIN0112 KIN0</t>
  </si>
  <si>
    <t>KOE1101 KSF0</t>
  </si>
  <si>
    <t>KOE1101 NGB0</t>
  </si>
  <si>
    <t>KPA1101 KPI1</t>
  </si>
  <si>
    <t>KPO1101 KPO0</t>
  </si>
  <si>
    <t>KUM0661 KUM0</t>
  </si>
  <si>
    <t>LTN0331 TWF0</t>
  </si>
  <si>
    <t>LTN2201 TUR0</t>
  </si>
  <si>
    <t>MAN2201 MAN0</t>
  </si>
  <si>
    <t>MAT1101 ANI0</t>
  </si>
  <si>
    <t>MAT1101 MAT0</t>
  </si>
  <si>
    <t>MHO0331 MHO0</t>
  </si>
  <si>
    <t>MKE1101 MKE1</t>
  </si>
  <si>
    <t>MTI2201 MTI0</t>
  </si>
  <si>
    <t>NAP2201 NAP0</t>
  </si>
  <si>
    <t>NAP2202 NTM0</t>
  </si>
  <si>
    <t>NMA0331 WHL0</t>
  </si>
  <si>
    <t>NSY0331 PAE0</t>
  </si>
  <si>
    <t>OHA2201 OHA0</t>
  </si>
  <si>
    <t>OHB2201 OHB0</t>
  </si>
  <si>
    <t>OHC2201 OHC0</t>
  </si>
  <si>
    <t>OHK2201 OHK0</t>
  </si>
  <si>
    <t>OKI2201 OKI0</t>
  </si>
  <si>
    <t>PPI2201 PPI0</t>
  </si>
  <si>
    <t>ROT1101 WHE0</t>
  </si>
  <si>
    <t>ROX1101 ROX0</t>
  </si>
  <si>
    <t>ROX2201 ROX0</t>
  </si>
  <si>
    <t>RPO2201 RPO0</t>
  </si>
  <si>
    <t>SFD2201 SFD21</t>
  </si>
  <si>
    <t>SFD2201 SFD22</t>
  </si>
  <si>
    <t>SFD2201 SPL0</t>
  </si>
  <si>
    <t>STK0661 COB0</t>
  </si>
  <si>
    <t>TGA0331 KMI0</t>
  </si>
  <si>
    <t>THI2201 THI1</t>
  </si>
  <si>
    <t>THI2201 THI2</t>
  </si>
  <si>
    <t>TKA0111 TKA1</t>
  </si>
  <si>
    <t>TKB2201 TKB1</t>
  </si>
  <si>
    <t>TKU2201 TKU0</t>
  </si>
  <si>
    <t>TUI1101 KTW0</t>
  </si>
  <si>
    <t>TUI1101 PRI0</t>
  </si>
  <si>
    <t>TUI1101 TUI0</t>
  </si>
  <si>
    <t>TWC2201 NZW0</t>
  </si>
  <si>
    <t>TWC2201 TWF0</t>
  </si>
  <si>
    <t>TWH0331 TRC1</t>
  </si>
  <si>
    <t>TWH0331 TUK0</t>
  </si>
  <si>
    <t>WDV1101 TAP0</t>
  </si>
  <si>
    <t>WHI2201 WHI0</t>
  </si>
  <si>
    <t>WIL0331 MCK0</t>
  </si>
  <si>
    <t>WKM2201 MOK0</t>
  </si>
  <si>
    <t>WKM2201 WKM0</t>
  </si>
  <si>
    <t>WPA2201 WPA0</t>
  </si>
  <si>
    <t>WRK0331 RKA0</t>
  </si>
  <si>
    <t>WRK0331 TAA0</t>
  </si>
  <si>
    <t>WRK2201 WRK0</t>
  </si>
  <si>
    <t>WTK0111 WTK0</t>
  </si>
  <si>
    <t>WVY1101 WPP0</t>
  </si>
  <si>
    <t>WWD1102 WWD0</t>
  </si>
  <si>
    <t>WWD1103 WWD0</t>
  </si>
  <si>
    <t>Bid parameters</t>
  </si>
  <si>
    <t>discrete</t>
  </si>
  <si>
    <t>difference</t>
  </si>
  <si>
    <t>Flag if bid is dispatchable</t>
  </si>
  <si>
    <t>Flag if bid is discrete bid</t>
  </si>
  <si>
    <t>Flag if bid is difference  bid</t>
  </si>
  <si>
    <t>BEN_T27.T27</t>
  </si>
  <si>
    <t>BOB_T5.M5</t>
  </si>
  <si>
    <t>BPE_PRM_HAY1.2</t>
  </si>
  <si>
    <t>HAM_KPO2.1</t>
  </si>
  <si>
    <t>HAY_T5.L5</t>
  </si>
  <si>
    <t>OAM_T1.T1</t>
  </si>
  <si>
    <t>RDF_T1.T1</t>
  </si>
  <si>
    <t>SDN_TMH.1</t>
  </si>
  <si>
    <t>ATI_TRK2.1</t>
  </si>
  <si>
    <t>BDE_EDN.1</t>
  </si>
  <si>
    <t>BPE_PRM_HAY2.2</t>
  </si>
  <si>
    <t>HAY_WIL_LTN1.3</t>
  </si>
  <si>
    <t>HEP_ROS2.1</t>
  </si>
  <si>
    <t>ISL_KIK2.3</t>
  </si>
  <si>
    <t>OKN_MXT1MXT1</t>
  </si>
  <si>
    <t>OTA_T3.M3</t>
  </si>
  <si>
    <t>WRD_T3.T3</t>
  </si>
  <si>
    <t>BAL_T1.T1</t>
  </si>
  <si>
    <t>COL_OTI1.3</t>
  </si>
  <si>
    <t>MTR_MXT1MXT1</t>
  </si>
  <si>
    <t>OKI_T12.M12</t>
  </si>
  <si>
    <t>ROX_T3.T3</t>
  </si>
  <si>
    <t>TAB_WRK.1</t>
  </si>
  <si>
    <t>ARI_HAM1.1</t>
  </si>
  <si>
    <t>HAY_UHT1.1</t>
  </si>
  <si>
    <t>HAY_WIL_LTN1.1</t>
  </si>
  <si>
    <t>DVK_T2.T2</t>
  </si>
  <si>
    <t>PPI_THI1.1</t>
  </si>
  <si>
    <t>WKM_T8.M8</t>
  </si>
  <si>
    <t>OTA_PAK4.1</t>
  </si>
  <si>
    <t>THI_T2.T2</t>
  </si>
  <si>
    <t>ASB_TIM_TWZ1.1</t>
  </si>
  <si>
    <t>GOR_T11.M11</t>
  </si>
  <si>
    <t>KIK_T2.L2</t>
  </si>
  <si>
    <t>TMN_T5.T5</t>
  </si>
  <si>
    <t>ALB_SVL1.1</t>
  </si>
  <si>
    <t>DOB_GYM.1</t>
  </si>
  <si>
    <t>HAY_T2.T2</t>
  </si>
  <si>
    <t>LST_PEN1.1</t>
  </si>
  <si>
    <t>OTA_ROS1.1</t>
  </si>
  <si>
    <t>TWZ_T19.T19</t>
  </si>
  <si>
    <t>DRY_BOB_HLY1.2</t>
  </si>
  <si>
    <t>MTM_T3.T3</t>
  </si>
  <si>
    <t>SVL_T2.T2</t>
  </si>
  <si>
    <t>WIR_T2.T2</t>
  </si>
  <si>
    <t>WTK_T28.T28</t>
  </si>
  <si>
    <t>GOR_T2.T2</t>
  </si>
  <si>
    <t>HUI_T6.T6</t>
  </si>
  <si>
    <t>KAW_T11.T11</t>
  </si>
  <si>
    <t>EDG_WAI2.1</t>
  </si>
  <si>
    <t>GOR_T11.L11</t>
  </si>
  <si>
    <t>HAM_KPO2.2</t>
  </si>
  <si>
    <t>HEN_MPE2.2</t>
  </si>
  <si>
    <t>MLG_T1.T1</t>
  </si>
  <si>
    <t>MNI_MKE_SFD1.1</t>
  </si>
  <si>
    <t>WTK_T23.M23</t>
  </si>
  <si>
    <t>DRY_BOB_HLY2.2</t>
  </si>
  <si>
    <t>DVK_T1.T1</t>
  </si>
  <si>
    <t>OKN_ONG1.1</t>
  </si>
  <si>
    <t>BOB_OTA2.1</t>
  </si>
  <si>
    <t>CPK_T3.T3</t>
  </si>
  <si>
    <t>CUL_T22.T22</t>
  </si>
  <si>
    <t>CML_T5A.L5A</t>
  </si>
  <si>
    <t>DRY_BOB_HLY1.3</t>
  </si>
  <si>
    <t>GLN_T4.T4</t>
  </si>
  <si>
    <t>GYT_T2.T2</t>
  </si>
  <si>
    <t>LTN_TWF1.1</t>
  </si>
  <si>
    <t>ROX_T1.T1</t>
  </si>
  <si>
    <t>BPE_TWC_LTN1.2</t>
  </si>
  <si>
    <t>BPE_WDV1.1</t>
  </si>
  <si>
    <t>CST_HUI1.1</t>
  </si>
  <si>
    <t>CYD_T4.T4</t>
  </si>
  <si>
    <t>CYD_TWZ2.1</t>
  </si>
  <si>
    <t>NMA_WHL.1</t>
  </si>
  <si>
    <t>ROT_T5.T5</t>
  </si>
  <si>
    <t>BOB_HAM1.1</t>
  </si>
  <si>
    <t>OAM_BPT_WTK1.2</t>
  </si>
  <si>
    <t>PEN_T6.T6</t>
  </si>
  <si>
    <t>SVL_T1.T1</t>
  </si>
  <si>
    <t>INV_T1.L1</t>
  </si>
  <si>
    <t>KAI_T1.T1</t>
  </si>
  <si>
    <t>MGM_MST1.1</t>
  </si>
  <si>
    <t>OKI_T11.M11</t>
  </si>
  <si>
    <t>OTA_PEN6.1</t>
  </si>
  <si>
    <t>BEN_T44.T44</t>
  </si>
  <si>
    <t>MTI_T8.T8</t>
  </si>
  <si>
    <t>RPO_WRK1.1</t>
  </si>
  <si>
    <t>BPE_MTR1.1</t>
  </si>
  <si>
    <t>WPR_T13.T13</t>
  </si>
  <si>
    <t>WTK_T24.M24</t>
  </si>
  <si>
    <t>HLY_T21.T21</t>
  </si>
  <si>
    <t>HWB_WPIB.1</t>
  </si>
  <si>
    <t>ISL_T3.T3</t>
  </si>
  <si>
    <t>RDF_TUI2.1</t>
  </si>
  <si>
    <t>WPR_T12.T12</t>
  </si>
  <si>
    <t>CBG_T3.T3</t>
  </si>
  <si>
    <t>EDN_INV.1</t>
  </si>
  <si>
    <t>HKK_OTI2.1</t>
  </si>
  <si>
    <t>HTI_TMU1.1</t>
  </si>
  <si>
    <t>HAM_PAO_WHU2.1</t>
  </si>
  <si>
    <t>ISL_T6.T6</t>
  </si>
  <si>
    <t>KPO_TMU.1</t>
  </si>
  <si>
    <t>MST_UHT1.1</t>
  </si>
  <si>
    <t>MST_UHT2.2</t>
  </si>
  <si>
    <t>OKI_T1.T1</t>
  </si>
  <si>
    <t>ATI_OHK.1</t>
  </si>
  <si>
    <t>BEN_T29.T29</t>
  </si>
  <si>
    <t>DRY_TAK_OTA1.2</t>
  </si>
  <si>
    <t>TRC_T2.M2</t>
  </si>
  <si>
    <t>TRK_T3.T3</t>
  </si>
  <si>
    <t>WRK_T3.M3</t>
  </si>
  <si>
    <t>BEN_T30.T30</t>
  </si>
  <si>
    <t>BEN_T46.M46</t>
  </si>
  <si>
    <t>COL_OTI1.1</t>
  </si>
  <si>
    <t>BAL_GOR.1</t>
  </si>
  <si>
    <t>HWB_WPIC.1</t>
  </si>
  <si>
    <t>NTM_T1.T1</t>
  </si>
  <si>
    <t>WRK_T4.T4</t>
  </si>
  <si>
    <t>BRY_T7.M7</t>
  </si>
  <si>
    <t>CBG_T4.T4</t>
  </si>
  <si>
    <t>INV_TWI1.1</t>
  </si>
  <si>
    <t>HOB_WRD1.1</t>
  </si>
  <si>
    <t>ISL_T7.M7</t>
  </si>
  <si>
    <t>KIN_T5.M5</t>
  </si>
  <si>
    <t>KIN_TRK1.2</t>
  </si>
  <si>
    <t>KWA_WIL2.1</t>
  </si>
  <si>
    <t>TIM_TKA.1</t>
  </si>
  <si>
    <t>TKR_WIL2.1</t>
  </si>
  <si>
    <t>CML_T5B.L5B</t>
  </si>
  <si>
    <t>MAN_T8.T8</t>
  </si>
  <si>
    <t>MDN_MPE1.1</t>
  </si>
  <si>
    <t>OKE_OWH.1</t>
  </si>
  <si>
    <t>WIL_T3.T3</t>
  </si>
  <si>
    <t>WIL_T8.M8</t>
  </si>
  <si>
    <t>CST_JRD_SFD1.3</t>
  </si>
  <si>
    <t>GFD_HAY1.1</t>
  </si>
  <si>
    <t>MTI_WKM1.1</t>
  </si>
  <si>
    <t>STU_T6.T6</t>
  </si>
  <si>
    <t>TKU_T2.T2</t>
  </si>
  <si>
    <t>ARI_T5.T5</t>
  </si>
  <si>
    <t>AVI_T3.T3</t>
  </si>
  <si>
    <t>BPE_BRK1.1</t>
  </si>
  <si>
    <t>BPE_PRM_HAY2.1</t>
  </si>
  <si>
    <t>CST_SFD2.1</t>
  </si>
  <si>
    <t>FHL_T2.T2</t>
  </si>
  <si>
    <t>HEN_T1.M1</t>
  </si>
  <si>
    <t>KOE_MPE1.1</t>
  </si>
  <si>
    <t>PAK_WKM2.2</t>
  </si>
  <si>
    <t>PEN_T8.T8</t>
  </si>
  <si>
    <t>WAA_T4.T4</t>
  </si>
  <si>
    <t>ANI_T2.M2</t>
  </si>
  <si>
    <t>MKE_T2.T2</t>
  </si>
  <si>
    <t>MTI_T1.T1</t>
  </si>
  <si>
    <t>PAK_T1.T1</t>
  </si>
  <si>
    <t>WPP_T1.T1</t>
  </si>
  <si>
    <t>PEN_T6.M6</t>
  </si>
  <si>
    <t>RDF_WHI1.1</t>
  </si>
  <si>
    <t>WDV_T2.T2</t>
  </si>
  <si>
    <t>WRD_T2.T2</t>
  </si>
  <si>
    <t>BAL_T2.T2</t>
  </si>
  <si>
    <t>BPE_WGN2.1</t>
  </si>
  <si>
    <t>COL_HOR2.1</t>
  </si>
  <si>
    <t>DVK_WPW2.2</t>
  </si>
  <si>
    <t>GFD_HAY2.1</t>
  </si>
  <si>
    <t>HOB_LST3.1</t>
  </si>
  <si>
    <t>MAN_T7.T7</t>
  </si>
  <si>
    <t>MCH_T1.T1</t>
  </si>
  <si>
    <t>TAK_T8.T8</t>
  </si>
  <si>
    <t>CYD_T7.T7</t>
  </si>
  <si>
    <t>ISL_KIK2.1</t>
  </si>
  <si>
    <t>KAW_T14.T14</t>
  </si>
  <si>
    <t>MAT_T1.T1</t>
  </si>
  <si>
    <t>OTA_T4.M4</t>
  </si>
  <si>
    <t>PRM_T1.T1</t>
  </si>
  <si>
    <t>TRK_T4.T4</t>
  </si>
  <si>
    <t>BEN_OHB.1</t>
  </si>
  <si>
    <t>BEN_T42.M42</t>
  </si>
  <si>
    <t>CYD_TWZ2.2</t>
  </si>
  <si>
    <t>BLN_T2.T2</t>
  </si>
  <si>
    <t>HUI_T5.T5</t>
  </si>
  <si>
    <t>AMS_T1.T1</t>
  </si>
  <si>
    <t>KIK_STK2.1</t>
  </si>
  <si>
    <t>KOE_NGA1.1</t>
  </si>
  <si>
    <t>PAK_PEN3.1</t>
  </si>
  <si>
    <t>TRK_T3.L3</t>
  </si>
  <si>
    <t>BEN_TWZ.1</t>
  </si>
  <si>
    <t>HWB_ROX1.1</t>
  </si>
  <si>
    <t>MDN_T6.M6</t>
  </si>
  <si>
    <t>MST_T2.T2</t>
  </si>
  <si>
    <t>OAM_BPT_WTK1.1</t>
  </si>
  <si>
    <t>TWZ_T18.T18</t>
  </si>
  <si>
    <t>HAY_T23.T23</t>
  </si>
  <si>
    <t>HLY_T600T600</t>
  </si>
  <si>
    <t>MTI_WPA.1</t>
  </si>
  <si>
    <t>PEN_T21.T21</t>
  </si>
  <si>
    <t>WRK_T2.T2</t>
  </si>
  <si>
    <t>BPE_T10.T10</t>
  </si>
  <si>
    <t>BRY_T5.M5</t>
  </si>
  <si>
    <t>HLY_OHW1.1</t>
  </si>
  <si>
    <t>TUI_T6.T6</t>
  </si>
  <si>
    <t>BPE_MHO2.1</t>
  </si>
  <si>
    <t>KAW_OHK.1</t>
  </si>
  <si>
    <t>LST_ROS1.1</t>
  </si>
  <si>
    <t>MNG_T2.T2</t>
  </si>
  <si>
    <t>BLN_STK2.1</t>
  </si>
  <si>
    <t>CYD_ROX2.1</t>
  </si>
  <si>
    <t>HAM_PAO_WHU1.1</t>
  </si>
  <si>
    <t>HAY_T10.T10</t>
  </si>
  <si>
    <t>HEN_HEP1.1</t>
  </si>
  <si>
    <t>HIN_T1.T1</t>
  </si>
  <si>
    <t>MAN_T4.T4</t>
  </si>
  <si>
    <t>SPL_T10.T10</t>
  </si>
  <si>
    <t>WKM_T4.T4</t>
  </si>
  <si>
    <t>GYM_T2.T2</t>
  </si>
  <si>
    <t>MNI_MKE_SFD1.3</t>
  </si>
  <si>
    <t>CPK_WWD_WIL3.1</t>
  </si>
  <si>
    <t>HAM_PAO_WHU1.2</t>
  </si>
  <si>
    <t>MAN_NMA1.1</t>
  </si>
  <si>
    <t>RPO_TNG1.1</t>
  </si>
  <si>
    <t>STK_T3.T3</t>
  </si>
  <si>
    <t>TAP_WDV1.1</t>
  </si>
  <si>
    <t>TUR_T1.T1</t>
  </si>
  <si>
    <t>ALB_T5.T5</t>
  </si>
  <si>
    <t>HAY_T11.L11</t>
  </si>
  <si>
    <t>ISL_KIK3.2</t>
  </si>
  <si>
    <t>KAG_T1.T1</t>
  </si>
  <si>
    <t>NAP_OKI2.1</t>
  </si>
  <si>
    <t>OKI_T11.L11</t>
  </si>
  <si>
    <t>OTA_TIE3.1</t>
  </si>
  <si>
    <t>STK_T10.T10</t>
  </si>
  <si>
    <t>BEN_T44.M44</t>
  </si>
  <si>
    <t>BOB_T4.M4</t>
  </si>
  <si>
    <t>HLY_T5.T5</t>
  </si>
  <si>
    <t>KILN_COGEN.1</t>
  </si>
  <si>
    <t>MNI_T4.T4</t>
  </si>
  <si>
    <t>PEN_R862.1</t>
  </si>
  <si>
    <t>PEN_T10.M10</t>
  </si>
  <si>
    <t>HAY_T8.T8</t>
  </si>
  <si>
    <t>WKM_T9.T9</t>
  </si>
  <si>
    <t>APS_T1.T1</t>
  </si>
  <si>
    <t>ATU_RFN_IGH1.2</t>
  </si>
  <si>
    <t>AVI_WTK.1</t>
  </si>
  <si>
    <t>GOR_ROX.1</t>
  </si>
  <si>
    <t>HWA_T1.T1</t>
  </si>
  <si>
    <t>KIK_T1.M1</t>
  </si>
  <si>
    <t>MTN_T2.T2</t>
  </si>
  <si>
    <t>OAM_STU_WTK2.2</t>
  </si>
  <si>
    <t>STU_TIM.1</t>
  </si>
  <si>
    <t>ABY_MXT1MXT1</t>
  </si>
  <si>
    <t>ASY_T5.T5</t>
  </si>
  <si>
    <t>BEN_T46.T46</t>
  </si>
  <si>
    <t>CPK_WWD_WIL2.2</t>
  </si>
  <si>
    <t>HOR_KBY_ISL2.2</t>
  </si>
  <si>
    <t>NPK_MXT1MXT1</t>
  </si>
  <si>
    <t>OHC_T12.T12</t>
  </si>
  <si>
    <t>STK_T4.L4</t>
  </si>
  <si>
    <t>TUI_T5.T5</t>
  </si>
  <si>
    <t>WKM_T1.T1</t>
  </si>
  <si>
    <t>WPW_T33.T33</t>
  </si>
  <si>
    <t>BAL_MSG1.1</t>
  </si>
  <si>
    <t>NMA_GOR_TMH2.1</t>
  </si>
  <si>
    <t>RPO_T5.T5</t>
  </si>
  <si>
    <t>WKM_WRK1.1</t>
  </si>
  <si>
    <t>WTK_T23.L23</t>
  </si>
  <si>
    <t>HLY_T6.T6</t>
  </si>
  <si>
    <t>MTI_T4.T4</t>
  </si>
  <si>
    <t>THI_WKM1.1</t>
  </si>
  <si>
    <t>WHI_T1.T1</t>
  </si>
  <si>
    <t>ALB_T5.L5</t>
  </si>
  <si>
    <t>FHL_WPW2.1</t>
  </si>
  <si>
    <t>LST_QST1.1</t>
  </si>
  <si>
    <t>MTI_T9.T9</t>
  </si>
  <si>
    <t>RDF_WTU1.1</t>
  </si>
  <si>
    <t>ASB_TIM_TWZ2.3</t>
  </si>
  <si>
    <t>MKE_T1.T1</t>
  </si>
  <si>
    <t>ANI_T1.T1</t>
  </si>
  <si>
    <t>BPE_TWF1.1</t>
  </si>
  <si>
    <t>OHC_T15.T15</t>
  </si>
  <si>
    <t>TRC_TWH1.1</t>
  </si>
  <si>
    <t>ARI_ONG.3</t>
  </si>
  <si>
    <t>BPE_TWC_LTN1.1</t>
  </si>
  <si>
    <t>EDG_T4.T4</t>
  </si>
  <si>
    <t>HAY_T5.T5</t>
  </si>
  <si>
    <t>ISL_T7.L7</t>
  </si>
  <si>
    <t>KIK_STK1.1</t>
  </si>
  <si>
    <t>MTN_T1.T1</t>
  </si>
  <si>
    <t>TRC_T1.L1</t>
  </si>
  <si>
    <t>ALB_T4.T4</t>
  </si>
  <si>
    <t>ARA_T1.T1</t>
  </si>
  <si>
    <t>CYD_T2.T2</t>
  </si>
  <si>
    <t>GOR_T12.M12</t>
  </si>
  <si>
    <t>ISL_TKB.1</t>
  </si>
  <si>
    <t>KIN_TRK2.1</t>
  </si>
  <si>
    <t>TMN_T8.T8</t>
  </si>
  <si>
    <t>WHI_T7.T7</t>
  </si>
  <si>
    <t>WIL_T8.T8</t>
  </si>
  <si>
    <t>ALB_T3.T3</t>
  </si>
  <si>
    <t>ASB_TIM_TWZ2.2</t>
  </si>
  <si>
    <t>HAY_T2.M2</t>
  </si>
  <si>
    <t>HIN_T2.T2</t>
  </si>
  <si>
    <t>ARI_KIN1.1</t>
  </si>
  <si>
    <t>BOB_T4.L4</t>
  </si>
  <si>
    <t>BPE_T15.T15</t>
  </si>
  <si>
    <t>HKK_T1.T1</t>
  </si>
  <si>
    <t>PEN_T10.L10</t>
  </si>
  <si>
    <t>PNI_TKR1.1</t>
  </si>
  <si>
    <t>TRK_T2.M2</t>
  </si>
  <si>
    <t>TUI_T7.T7</t>
  </si>
  <si>
    <t>HEN_T3.T3</t>
  </si>
  <si>
    <t>INV_T3.T3</t>
  </si>
  <si>
    <t>KIK_T1.L1</t>
  </si>
  <si>
    <t>MAN_T6.T6</t>
  </si>
  <si>
    <t>TKR_WIL1.1</t>
  </si>
  <si>
    <t>WKM_T3.T3</t>
  </si>
  <si>
    <t>ASB_TIM_TWZ2.1</t>
  </si>
  <si>
    <t>ATI_TRK1.1</t>
  </si>
  <si>
    <t>BLN_T3.T3</t>
  </si>
  <si>
    <t>HWB_WPIA.1</t>
  </si>
  <si>
    <t>KIK_STK3.1</t>
  </si>
  <si>
    <t>OKI_T2.T2</t>
  </si>
  <si>
    <t>RKA_WRK1.1</t>
  </si>
  <si>
    <t>SFD_T9.T9</t>
  </si>
  <si>
    <t>SWN_T1B.T1B</t>
  </si>
  <si>
    <t>WTU_T4.T4</t>
  </si>
  <si>
    <t>CPK_WWD_WIL3.3</t>
  </si>
  <si>
    <t>FKN_T2B.T2B</t>
  </si>
  <si>
    <t>HAY_T11.M11</t>
  </si>
  <si>
    <t>HLY_T4.T4</t>
  </si>
  <si>
    <t>HWA_T3.T3</t>
  </si>
  <si>
    <t>HWA_WVY1.1</t>
  </si>
  <si>
    <t>KPO_T1.T1</t>
  </si>
  <si>
    <t>OHB_T10.T10</t>
  </si>
  <si>
    <t>OHC_T13.T13</t>
  </si>
  <si>
    <t>ROS_T4.T4</t>
  </si>
  <si>
    <t>TIM_TMK1.1</t>
  </si>
  <si>
    <t>CUL_T1.T1</t>
  </si>
  <si>
    <t>MTR_OKN1.1</t>
  </si>
  <si>
    <t>TKA_MXT1MXT1</t>
  </si>
  <si>
    <t>TMN_TWH1.1</t>
  </si>
  <si>
    <t>HAM_T5.T5</t>
  </si>
  <si>
    <t>KPO_T3.T3</t>
  </si>
  <si>
    <t>NAP_WRK2.1</t>
  </si>
  <si>
    <t>OKN_ONG1.3</t>
  </si>
  <si>
    <t>KAG_GEN.1</t>
  </si>
  <si>
    <t>NMA_GOR_TMH2.3</t>
  </si>
  <si>
    <t>OKI_T12.T12</t>
  </si>
  <si>
    <t>WPW_T1.T1</t>
  </si>
  <si>
    <t>BPE_PRM_HAY1.3</t>
  </si>
  <si>
    <t>DOB_T11.L11</t>
  </si>
  <si>
    <t>HAY_T9.T9</t>
  </si>
  <si>
    <t>HLY_TWH1.1</t>
  </si>
  <si>
    <t>ROX_T10.T10</t>
  </si>
  <si>
    <t>KAG_T2.T2</t>
  </si>
  <si>
    <t>TKB_TWZ.1</t>
  </si>
  <si>
    <t>ATI_WKM.1</t>
  </si>
  <si>
    <t>COB_T2.T2</t>
  </si>
  <si>
    <t>HAY_T25.T25</t>
  </si>
  <si>
    <t>HAY_WIL_LTN2.3</t>
  </si>
  <si>
    <t>MLG_T3.T3</t>
  </si>
  <si>
    <t>OPK_SFD1.1</t>
  </si>
  <si>
    <t>WPA_T1.T1</t>
  </si>
  <si>
    <t>EDN_T2.T2</t>
  </si>
  <si>
    <t>HAY_T2.L2</t>
  </si>
  <si>
    <t>KMO_MTM1.1</t>
  </si>
  <si>
    <t>OHA_TWZ1.1</t>
  </si>
  <si>
    <t>PAK_WKM2.1</t>
  </si>
  <si>
    <t>BOB_T2.T2</t>
  </si>
  <si>
    <t>BRB_MDN.1</t>
  </si>
  <si>
    <t>FKN_T4.T4</t>
  </si>
  <si>
    <t>ISL_T2.T2</t>
  </si>
  <si>
    <t>OHK_T2.T2</t>
  </si>
  <si>
    <t>TMU_T2.T2</t>
  </si>
  <si>
    <t>ATI_T4.T4</t>
  </si>
  <si>
    <t>BDE_GOR.1</t>
  </si>
  <si>
    <t>BDE_T2.T2</t>
  </si>
  <si>
    <t>BPE_TWF2.1</t>
  </si>
  <si>
    <t>KPU_T4.T4</t>
  </si>
  <si>
    <t>LST_PEN2.1</t>
  </si>
  <si>
    <t>BLN_STK1.1</t>
  </si>
  <si>
    <t>CML_T8.M8</t>
  </si>
  <si>
    <t>EDG_TRK2.1</t>
  </si>
  <si>
    <t>HEN_MPE2.1</t>
  </si>
  <si>
    <t>MDN_T5.L5</t>
  </si>
  <si>
    <t>OTA_ROS2.1</t>
  </si>
  <si>
    <t>TIM_TKA.2</t>
  </si>
  <si>
    <t>WAI_T5.T5</t>
  </si>
  <si>
    <t>ABY_T2.T2</t>
  </si>
  <si>
    <t>ALB_WRD2.1</t>
  </si>
  <si>
    <t>ANI_T1.M1</t>
  </si>
  <si>
    <t>BPE_WDV2.1</t>
  </si>
  <si>
    <t>KIK_T1.T1</t>
  </si>
  <si>
    <t>KOE_NGA2.1</t>
  </si>
  <si>
    <t>SFD_T10.L10</t>
  </si>
  <si>
    <t>AVI_T1.T1</t>
  </si>
  <si>
    <t>BRY_T7.L7</t>
  </si>
  <si>
    <t>CST_JRD_SFD1.2</t>
  </si>
  <si>
    <t>KAW_TAM.1</t>
  </si>
  <si>
    <t>OKE_TRK.1</t>
  </si>
  <si>
    <t>RDF_TAB.1</t>
  </si>
  <si>
    <t>BPE_BRK2.1</t>
  </si>
  <si>
    <t>TWC_T2.T2</t>
  </si>
  <si>
    <t>TIM_TMK2.1</t>
  </si>
  <si>
    <t>CST_T4.T4</t>
  </si>
  <si>
    <t>HAY_MLG1.1</t>
  </si>
  <si>
    <t>HIN_KPO.1</t>
  </si>
  <si>
    <t>TAP_T1.T1</t>
  </si>
  <si>
    <t>WAA_T3.T3</t>
  </si>
  <si>
    <t>WPR_T3.T3</t>
  </si>
  <si>
    <t>IGH_KIK1.1</t>
  </si>
  <si>
    <t>OHW_WKM1.1</t>
  </si>
  <si>
    <t>ASB_BRY.1</t>
  </si>
  <si>
    <t>DOB_T12.L12</t>
  </si>
  <si>
    <t>KIK_T2.M2</t>
  </si>
  <si>
    <t>KPU_T3.T3</t>
  </si>
  <si>
    <t>KAW_T7.T7</t>
  </si>
  <si>
    <t>KWA_T3.T3</t>
  </si>
  <si>
    <t>KWA_WIL1.1</t>
  </si>
  <si>
    <t>OHA_T5.T5</t>
  </si>
  <si>
    <t>PNI_T1.T1</t>
  </si>
  <si>
    <t>WTK_T21.T21</t>
  </si>
  <si>
    <t>ARI_ONG.2</t>
  </si>
  <si>
    <t>ROS_T3.T3</t>
  </si>
  <si>
    <t>SFD_T10.M10</t>
  </si>
  <si>
    <t>ANI_T2.L2</t>
  </si>
  <si>
    <t>BPE_T3.M3</t>
  </si>
  <si>
    <t>MCK_WIL1.1</t>
  </si>
  <si>
    <t>TIM_T5.L5</t>
  </si>
  <si>
    <t>TKR_T2.T2</t>
  </si>
  <si>
    <t>BRK_SFD1.1</t>
  </si>
  <si>
    <t>CML_T5B.M5B</t>
  </si>
  <si>
    <t>DVK_WDV2.1</t>
  </si>
  <si>
    <t>HAY_T1.M1</t>
  </si>
  <si>
    <t>KIN_T5.L5</t>
  </si>
  <si>
    <t>OKN_T2.T2</t>
  </si>
  <si>
    <t>ROT_TRK2.1</t>
  </si>
  <si>
    <t>STK_T7.M7</t>
  </si>
  <si>
    <t>ALB_SVL2.1</t>
  </si>
  <si>
    <t>MHO_T1.T1</t>
  </si>
  <si>
    <t>NAP_NTM1.1</t>
  </si>
  <si>
    <t>TRK_T2.L2</t>
  </si>
  <si>
    <t>KIK_T2.T2</t>
  </si>
  <si>
    <t>KUM_T1.T1</t>
  </si>
  <si>
    <t>MGM_WDV1.1</t>
  </si>
  <si>
    <t>MOK_T2.T2</t>
  </si>
  <si>
    <t>ROT_T2.T2</t>
  </si>
  <si>
    <t>ROX_T10.M10</t>
  </si>
  <si>
    <t>TRC_TWH2.1</t>
  </si>
  <si>
    <t>UHT_T1.T1</t>
  </si>
  <si>
    <t>ASB_T1.T1</t>
  </si>
  <si>
    <t>CPK_T5.T5</t>
  </si>
  <si>
    <t>INV_ROX1.1</t>
  </si>
  <si>
    <t>KMO_MTM_TGA2.2</t>
  </si>
  <si>
    <t>NSY_ROX.1</t>
  </si>
  <si>
    <t>PAK_T2.T2</t>
  </si>
  <si>
    <t>TGA_T2.T2</t>
  </si>
  <si>
    <t>CYD_T3.T3</t>
  </si>
  <si>
    <t>GYT_T3.T3</t>
  </si>
  <si>
    <t>HEP_T2.T2</t>
  </si>
  <si>
    <t>JRD_T2.T2</t>
  </si>
  <si>
    <t>OHK_T4.T4</t>
  </si>
  <si>
    <t>WTK_T23.T23</t>
  </si>
  <si>
    <t>COL_HOR3.1</t>
  </si>
  <si>
    <t>NGB_T41.T41</t>
  </si>
  <si>
    <t>ONG_T1.T1</t>
  </si>
  <si>
    <t>BOB_T4.T4</t>
  </si>
  <si>
    <t>HAY_T1.L1</t>
  </si>
  <si>
    <t>HWA_SFD1.1</t>
  </si>
  <si>
    <t>OTA_SWN.1</t>
  </si>
  <si>
    <t>WEL_T2.T2</t>
  </si>
  <si>
    <t>HAM_T2.T2</t>
  </si>
  <si>
    <t>ALB_T4.M4</t>
  </si>
  <si>
    <t>AMS_HKK1.1</t>
  </si>
  <si>
    <t>CST_SFD3.1</t>
  </si>
  <si>
    <t>MDN_T6.T6</t>
  </si>
  <si>
    <t>OHW_OTA2.1</t>
  </si>
  <si>
    <t>STK_T7.L7</t>
  </si>
  <si>
    <t>TRC_T1.T1</t>
  </si>
  <si>
    <t>TWH_T1.T1</t>
  </si>
  <si>
    <t>UHT_T2.T2</t>
  </si>
  <si>
    <t>WHI_T4.T4</t>
  </si>
  <si>
    <t>ARI_ONG.1</t>
  </si>
  <si>
    <t>WPP_WVY1.1</t>
  </si>
  <si>
    <t>COL_T2.T2</t>
  </si>
  <si>
    <t>HAM_T9.T9</t>
  </si>
  <si>
    <t>MOK_T1.T1</t>
  </si>
  <si>
    <t>MST_T3.T3</t>
  </si>
  <si>
    <t>SFD_TMN1.1</t>
  </si>
  <si>
    <t>ARI_T7.T7</t>
  </si>
  <si>
    <t>DOB_RFN_IGH2.3</t>
  </si>
  <si>
    <t>HWA_T2.T2</t>
  </si>
  <si>
    <t>HWB_T6.T6</t>
  </si>
  <si>
    <t>LTN_T2.T2</t>
  </si>
  <si>
    <t>BPE_WGN1.1</t>
  </si>
  <si>
    <t>BRY_T5.T5</t>
  </si>
  <si>
    <t>HAY_T11.T11</t>
  </si>
  <si>
    <t>KAW_ONU4.1</t>
  </si>
  <si>
    <t>RPO_T6.T6</t>
  </si>
  <si>
    <t>THI_WRK1.1</t>
  </si>
  <si>
    <t>ANI_T1.L1</t>
  </si>
  <si>
    <t>ARA_T3.T3</t>
  </si>
  <si>
    <t>ARG_T1.T1</t>
  </si>
  <si>
    <t>ATI_T1.T1</t>
  </si>
  <si>
    <t>BPE_TKU2.1</t>
  </si>
  <si>
    <t>LFD_T1.T1</t>
  </si>
  <si>
    <t>OAM_BPT_WTK1.3</t>
  </si>
  <si>
    <t>WTK_T22.T22</t>
  </si>
  <si>
    <t>ALB_T6.T6</t>
  </si>
  <si>
    <t>ANI_T2.T2</t>
  </si>
  <si>
    <t>ARI_T6.T6</t>
  </si>
  <si>
    <t>HAY_UHT2.1</t>
  </si>
  <si>
    <t>KAW_T12.L12</t>
  </si>
  <si>
    <t>PNI_TKR2.1</t>
  </si>
  <si>
    <t>ROS_T2.T2</t>
  </si>
  <si>
    <t>BLN_KIK.2</t>
  </si>
  <si>
    <t>BLN_T1.T1</t>
  </si>
  <si>
    <t>CUL_T23.T23</t>
  </si>
  <si>
    <t>HAM_PAO_WHU2.2</t>
  </si>
  <si>
    <t>HAY_T24.T24</t>
  </si>
  <si>
    <t>HOB_LST4.1</t>
  </si>
  <si>
    <t>ISL_T3.M3</t>
  </si>
  <si>
    <t>KAI_SBK1.1</t>
  </si>
  <si>
    <t>KAW_T6.T6</t>
  </si>
  <si>
    <t>NMA_TWI2.1</t>
  </si>
  <si>
    <t>OTA_WKM2.1</t>
  </si>
  <si>
    <t>AVI_BEN1.1</t>
  </si>
  <si>
    <t>BPE_T2.L2</t>
  </si>
  <si>
    <t>GLN_T6.T6</t>
  </si>
  <si>
    <t>MAN_T5.T5</t>
  </si>
  <si>
    <t>OAM_STU_WTK2.4</t>
  </si>
  <si>
    <t>OTA_PEN2.1</t>
  </si>
  <si>
    <t>TIM_T5.M5</t>
  </si>
  <si>
    <t>ANI_MAT.1</t>
  </si>
  <si>
    <t>CML_T8.L8</t>
  </si>
  <si>
    <t>SFD_T6.T6</t>
  </si>
  <si>
    <t>BPE_T3.T3</t>
  </si>
  <si>
    <t>CST_T2.T2</t>
  </si>
  <si>
    <t>HEN_MPE1.2</t>
  </si>
  <si>
    <t>IGH_KIK2.1</t>
  </si>
  <si>
    <t>SBK_WPR.1</t>
  </si>
  <si>
    <t>BPE_MHO1.1</t>
  </si>
  <si>
    <t>HAM_WKM.1</t>
  </si>
  <si>
    <t>ROT_T3.T3</t>
  </si>
  <si>
    <t>TRK_T2.T2</t>
  </si>
  <si>
    <t>WRD_T7.T7</t>
  </si>
  <si>
    <t>ASY_SBK.1</t>
  </si>
  <si>
    <t>BRY_ISL.1</t>
  </si>
  <si>
    <t>GOR_T11.T11</t>
  </si>
  <si>
    <t>WIL_T5.T5</t>
  </si>
  <si>
    <t>ALB_T4.L4</t>
  </si>
  <si>
    <t>CML_FKN1.1</t>
  </si>
  <si>
    <t>HAM_KPO1.2</t>
  </si>
  <si>
    <t>OHB_T11.T11</t>
  </si>
  <si>
    <t>TRC_T1.M1</t>
  </si>
  <si>
    <t>WRK_T30.T30</t>
  </si>
  <si>
    <t>BDE_T1.T1</t>
  </si>
  <si>
    <t>HKK_T2.T2</t>
  </si>
  <si>
    <t>HLY_T22.T22</t>
  </si>
  <si>
    <t>INV_T1.M1</t>
  </si>
  <si>
    <t>KAW_T8.T8</t>
  </si>
  <si>
    <t>NMA_GOR_TMH1.2</t>
  </si>
  <si>
    <t>TMI_T1.T1</t>
  </si>
  <si>
    <t>CPK_T11.T11</t>
  </si>
  <si>
    <t>KIN_T6.T6</t>
  </si>
  <si>
    <t>TMK_T2.T2</t>
  </si>
  <si>
    <t>WHU_WKO2.1</t>
  </si>
  <si>
    <t>ASY_T3.T3</t>
  </si>
  <si>
    <t>KAW_ONU1.1</t>
  </si>
  <si>
    <t>KMO_T4.L4</t>
  </si>
  <si>
    <t>MNG_OTA2.1</t>
  </si>
  <si>
    <t>MTI_T7.T7</t>
  </si>
  <si>
    <t>NGB_T1.T1</t>
  </si>
  <si>
    <t>SFD_T21.T21</t>
  </si>
  <si>
    <t>SFD_T22.T22</t>
  </si>
  <si>
    <t>WRK_T3.L3</t>
  </si>
  <si>
    <t>ARI_HAM2.1</t>
  </si>
  <si>
    <t>AVI_T2.T2</t>
  </si>
  <si>
    <t>OWH_T1.T1</t>
  </si>
  <si>
    <t>TIM_T8B.T8B</t>
  </si>
  <si>
    <t>HEN_OTA.1</t>
  </si>
  <si>
    <t>HKK_T5.T5</t>
  </si>
  <si>
    <t>KIN_T8.T8</t>
  </si>
  <si>
    <t>TKR_T1.T1</t>
  </si>
  <si>
    <t>EDG_KAW1.1</t>
  </si>
  <si>
    <t>HLY_T500T500</t>
  </si>
  <si>
    <t>MNG_ROS2.1</t>
  </si>
  <si>
    <t>PPI_T1.T1</t>
  </si>
  <si>
    <t>THI_T1.T1</t>
  </si>
  <si>
    <t>HAM_PAO_WHU2.3</t>
  </si>
  <si>
    <t>HAY_T5.M5</t>
  </si>
  <si>
    <t>HAY_WIL_LTN2.2</t>
  </si>
  <si>
    <t>KIN_T7.T7</t>
  </si>
  <si>
    <t>MHO_T4.T4</t>
  </si>
  <si>
    <t>OAM_STU_WTK2.3</t>
  </si>
  <si>
    <t>ROX_T6.T6</t>
  </si>
  <si>
    <t>CML_T5B.T5B</t>
  </si>
  <si>
    <t>ISL_SBK2.1</t>
  </si>
  <si>
    <t>PEN_T23.T23</t>
  </si>
  <si>
    <t>PEN_T6.L6</t>
  </si>
  <si>
    <t>TGA_T1.T1</t>
  </si>
  <si>
    <t>TKU_T3.T3</t>
  </si>
  <si>
    <t>WHU_T3.T3</t>
  </si>
  <si>
    <t>COL_OTI2.1</t>
  </si>
  <si>
    <t>RDF_WRK.1</t>
  </si>
  <si>
    <t>WAI_T1.T1</t>
  </si>
  <si>
    <t>WRD_T1.T1</t>
  </si>
  <si>
    <t>HAM_T6.T6</t>
  </si>
  <si>
    <t>ISL_T1.T1</t>
  </si>
  <si>
    <t>KMI_TGA1.1</t>
  </si>
  <si>
    <t>MAN_T3.T3</t>
  </si>
  <si>
    <t>MGM_T3.T3</t>
  </si>
  <si>
    <t>WHI_T2.T2</t>
  </si>
  <si>
    <t>WHU_T1.T1</t>
  </si>
  <si>
    <t>BPE_PRM_HAY2.3</t>
  </si>
  <si>
    <t>HAM_T7.T7</t>
  </si>
  <si>
    <t>ISL_T6.L6</t>
  </si>
  <si>
    <t>MAN_T1.T1</t>
  </si>
  <si>
    <t>MAT_T2.T2</t>
  </si>
  <si>
    <t>MOK_T11.T11</t>
  </si>
  <si>
    <t>NMA_GOR_TMH1.3</t>
  </si>
  <si>
    <t>SFD_T9.L9</t>
  </si>
  <si>
    <t>HKK_T4.T4</t>
  </si>
  <si>
    <t>INV_MAN.1</t>
  </si>
  <si>
    <t>KPU_WKO2.1</t>
  </si>
  <si>
    <t>ROX_TMH1.1</t>
  </si>
  <si>
    <t>TMI_T2.T2</t>
  </si>
  <si>
    <t>BRK_T1.T1</t>
  </si>
  <si>
    <t>COB_STK1.1</t>
  </si>
  <si>
    <t>HAY_T12.M12</t>
  </si>
  <si>
    <t>SFD_T9.M9</t>
  </si>
  <si>
    <t>EDG_T5.M5</t>
  </si>
  <si>
    <t>KIN_T9.L9</t>
  </si>
  <si>
    <t>OPK_T5.T5</t>
  </si>
  <si>
    <t>ORO_WPT1.2</t>
  </si>
  <si>
    <t>OTA_T14.T14</t>
  </si>
  <si>
    <t>TKU_WKM2.1</t>
  </si>
  <si>
    <t>BRK_SFD2.1</t>
  </si>
  <si>
    <t>FHL_TUI1.1</t>
  </si>
  <si>
    <t>KMO_T4.T4</t>
  </si>
  <si>
    <t>MST_UHT1.2</t>
  </si>
  <si>
    <t>OHB_TWZ.1</t>
  </si>
  <si>
    <t>TNG_T3.T3</t>
  </si>
  <si>
    <t>WHU_WKO1.1</t>
  </si>
  <si>
    <t>CLH_T1.T1</t>
  </si>
  <si>
    <t>GLN_T5.T5</t>
  </si>
  <si>
    <t>HOR_KBY_ISL2.3</t>
  </si>
  <si>
    <t>STK_T4.M4</t>
  </si>
  <si>
    <t>WGN_T2.T2</t>
  </si>
  <si>
    <t>HAY_MLG2.1</t>
  </si>
  <si>
    <t>FHL_T3.T3</t>
  </si>
  <si>
    <t>IGH_ORO1.1</t>
  </si>
  <si>
    <t>OTA_T3.T3</t>
  </si>
  <si>
    <t>PNI_T2.T2</t>
  </si>
  <si>
    <t>TIM_T6.T6</t>
  </si>
  <si>
    <t>WPW_T2.T2</t>
  </si>
  <si>
    <t>WRK_T1.T1</t>
  </si>
  <si>
    <t>INV_T5.T5</t>
  </si>
  <si>
    <t>KAW_MAT2.1</t>
  </si>
  <si>
    <t>RDF_T3.T3</t>
  </si>
  <si>
    <t>HOR_KBY_ISL1.3</t>
  </si>
  <si>
    <t>KAW_T2.T2</t>
  </si>
  <si>
    <t>OTA_T5.T5</t>
  </si>
  <si>
    <t>RKA_T1.T1</t>
  </si>
  <si>
    <t>ROX_T7.T7</t>
  </si>
  <si>
    <t>WAA_T5.T5</t>
  </si>
  <si>
    <t>ARI_KIN2.1</t>
  </si>
  <si>
    <t>BPE_T2.M2</t>
  </si>
  <si>
    <t>DOB_T2.T2</t>
  </si>
  <si>
    <t>HOB_T12.T12</t>
  </si>
  <si>
    <t>KIN_T9.T9</t>
  </si>
  <si>
    <t>ROX_T10.L10</t>
  </si>
  <si>
    <t>ROX_T4.T4</t>
  </si>
  <si>
    <t>TRC_T2.L2</t>
  </si>
  <si>
    <t>WGN_WVY1.1</t>
  </si>
  <si>
    <t>DRY_BOB_HLY2.1</t>
  </si>
  <si>
    <t>TAK_T5.T5</t>
  </si>
  <si>
    <t>TKU_T22.T22</t>
  </si>
  <si>
    <t>WKO_T2.T2</t>
  </si>
  <si>
    <t>AVI_T4.T4</t>
  </si>
  <si>
    <t>COL_OTI1.2</t>
  </si>
  <si>
    <t>KMO_MTM_TGA2.1</t>
  </si>
  <si>
    <t>PEN_T10.T10</t>
  </si>
  <si>
    <t>BLN_KIK.1</t>
  </si>
  <si>
    <t>TUI_T2.T2</t>
  </si>
  <si>
    <t>BEN_T44.L44</t>
  </si>
  <si>
    <t>EDG_T5.L5</t>
  </si>
  <si>
    <t>HAY_WIL_LTN2.1</t>
  </si>
  <si>
    <t>HEP_ROS1.1</t>
  </si>
  <si>
    <t>HOB_T12.L12</t>
  </si>
  <si>
    <t>RKA_WRK2.1</t>
  </si>
  <si>
    <t>TKU_WKM1.1</t>
  </si>
  <si>
    <t>ALB_T5.M5</t>
  </si>
  <si>
    <t>CPK_T12.T12</t>
  </si>
  <si>
    <t>CYD_T8.T8</t>
  </si>
  <si>
    <t>GFD_T5.T5</t>
  </si>
  <si>
    <t>INV_ROX2.1</t>
  </si>
  <si>
    <t>ALB_WRD4.1</t>
  </si>
  <si>
    <t>HEN_T5.L5</t>
  </si>
  <si>
    <t>HWB_TMH.1</t>
  </si>
  <si>
    <t>KMO_TRK2.1</t>
  </si>
  <si>
    <t>TRK_T3.M3</t>
  </si>
  <si>
    <t>WIL_T8.L8</t>
  </si>
  <si>
    <t>WVY_T1.T1</t>
  </si>
  <si>
    <t>ALB_T8.T8</t>
  </si>
  <si>
    <t>HUI_MNI1.1</t>
  </si>
  <si>
    <t>HWA_WAA2.1</t>
  </si>
  <si>
    <t>HWB_T6.L6</t>
  </si>
  <si>
    <t>OTA_WKM1.1</t>
  </si>
  <si>
    <t>TNG_T12.T12</t>
  </si>
  <si>
    <t>TUI_T4.T4</t>
  </si>
  <si>
    <t>WHI_WRK1.1</t>
  </si>
  <si>
    <t>ARA_WRK.1</t>
  </si>
  <si>
    <t>DRY_BOB_HLY2.3</t>
  </si>
  <si>
    <t>GOR_T3.T3</t>
  </si>
  <si>
    <t>WEL_T1.T1</t>
  </si>
  <si>
    <t>ARA_T2.T2</t>
  </si>
  <si>
    <t>BEN_T42.L42</t>
  </si>
  <si>
    <t>JRD_T1.T1</t>
  </si>
  <si>
    <t>OHA_T6.T6</t>
  </si>
  <si>
    <t>OTA_PAK3.1</t>
  </si>
  <si>
    <t>TMK_T1.T1</t>
  </si>
  <si>
    <t>BRY_T7.T7</t>
  </si>
  <si>
    <t>HEP_T1.T1</t>
  </si>
  <si>
    <t>LTN_T3.T3</t>
  </si>
  <si>
    <t>PAK_WKM1.1</t>
  </si>
  <si>
    <t>RDF_T4.T4</t>
  </si>
  <si>
    <t>WIR_T1.T1</t>
  </si>
  <si>
    <t>ASB_T9.T9</t>
  </si>
  <si>
    <t>HEN_T5.T5</t>
  </si>
  <si>
    <t>HOB_PEN1.1</t>
  </si>
  <si>
    <t>IGH_ORO2.1</t>
  </si>
  <si>
    <t>INV_T1.T1</t>
  </si>
  <si>
    <t>KAW_T12.T12</t>
  </si>
  <si>
    <t>KOE_MPE2.1</t>
  </si>
  <si>
    <t>MTR_R92.1</t>
  </si>
  <si>
    <t>ALB_HPI1.1</t>
  </si>
  <si>
    <t>BPE_TKU1.1</t>
  </si>
  <si>
    <t>EDG_OWH2.1</t>
  </si>
  <si>
    <t>OTA_TIE4.1</t>
  </si>
  <si>
    <t>BEN_T46.L46</t>
  </si>
  <si>
    <t>HTI_T2.T2</t>
  </si>
  <si>
    <t>HWA_PTA.1</t>
  </si>
  <si>
    <t>HWB_ROX2.1</t>
  </si>
  <si>
    <t>ISL_KIK1.1</t>
  </si>
  <si>
    <t>NAP_T1.T1</t>
  </si>
  <si>
    <t>OPK_KPI_SFD2.1</t>
  </si>
  <si>
    <t>TRH_TWC1.1</t>
  </si>
  <si>
    <t>WAA_T1.T1</t>
  </si>
  <si>
    <t>GLN_TG.TG</t>
  </si>
  <si>
    <t>HWB_T5.T5</t>
  </si>
  <si>
    <t>IGH_KIK1.2</t>
  </si>
  <si>
    <t>KWA_T2.T2</t>
  </si>
  <si>
    <t>OAM_STU_WTK2.1</t>
  </si>
  <si>
    <t>TKB_T3.T3</t>
  </si>
  <si>
    <t>ARI_T1.T1</t>
  </si>
  <si>
    <t>ASB_T3.T3</t>
  </si>
  <si>
    <t>BPE_TNG1.1</t>
  </si>
  <si>
    <t>CML_T5A.M5A</t>
  </si>
  <si>
    <t>HAM_KPO1.1</t>
  </si>
  <si>
    <t>HEN_T1.T1</t>
  </si>
  <si>
    <t>BRB_HPI1.1</t>
  </si>
  <si>
    <t>EDG_KAW3.1</t>
  </si>
  <si>
    <t>HOR_T5.T5</t>
  </si>
  <si>
    <t>HWB_T6.M6</t>
  </si>
  <si>
    <t>LIV_NSY.1</t>
  </si>
  <si>
    <t>MTI_WKM2.1</t>
  </si>
  <si>
    <t>MTR_T2.T2</t>
  </si>
  <si>
    <t>CPK_WIL1.1</t>
  </si>
  <si>
    <t>HAM_T8.T8</t>
  </si>
  <si>
    <t>HAY_T12.L12</t>
  </si>
  <si>
    <t>HOR_KBY_ISL2.1</t>
  </si>
  <si>
    <t>ISL_KIK3.1</t>
  </si>
  <si>
    <t>OAM_T2.T2</t>
  </si>
  <si>
    <t>OHC_T14.T14</t>
  </si>
  <si>
    <t>OHK_T1.T1</t>
  </si>
  <si>
    <t>ASB_HBK1.1</t>
  </si>
  <si>
    <t>BPE_TWC_LTN1.3</t>
  </si>
  <si>
    <t>HEN_MPE2.3</t>
  </si>
  <si>
    <t>MDN_T5.T5</t>
  </si>
  <si>
    <t>OHK_WRK.1</t>
  </si>
  <si>
    <t>ORO_WPT2.1</t>
  </si>
  <si>
    <t>OTI_T6.T6</t>
  </si>
  <si>
    <t>SDN_T1.T1</t>
  </si>
  <si>
    <t>STK_T7.T7</t>
  </si>
  <si>
    <t>WKM_T2.T2</t>
  </si>
  <si>
    <t>BAL_MSG2.1</t>
  </si>
  <si>
    <t>EDN_T1.T1</t>
  </si>
  <si>
    <t>HEN_T1.L1</t>
  </si>
  <si>
    <t>ISL_KIK3.3</t>
  </si>
  <si>
    <t>MAN_NMA2.1</t>
  </si>
  <si>
    <t>MLG_T4.T4</t>
  </si>
  <si>
    <t>STK_T3.L3</t>
  </si>
  <si>
    <t>LFD_T2.T2</t>
  </si>
  <si>
    <t>MTI_T10.T10</t>
  </si>
  <si>
    <t>TKA_T1.T1</t>
  </si>
  <si>
    <t>DOB_RFN_IGH2.1</t>
  </si>
  <si>
    <t>DRY_TAK_OTA2.1</t>
  </si>
  <si>
    <t>HEN_HEP3.1</t>
  </si>
  <si>
    <t>KIN_T5.T5</t>
  </si>
  <si>
    <t>NPK_T1.T1</t>
  </si>
  <si>
    <t>WHI_T3.T3</t>
  </si>
  <si>
    <t>WTK_T24.T24</t>
  </si>
  <si>
    <t>BOB_OTA2.2</t>
  </si>
  <si>
    <t>KBY_T1.T1</t>
  </si>
  <si>
    <t>MDN_T6.L6</t>
  </si>
  <si>
    <t>MNI_T3.T3</t>
  </si>
  <si>
    <t>TIM_T4.T4</t>
  </si>
  <si>
    <t>WKO_T1.T1</t>
  </si>
  <si>
    <t>CST_HUI2.1</t>
  </si>
  <si>
    <t>GOR_T12.L12</t>
  </si>
  <si>
    <t>KAW_T12.M12</t>
  </si>
  <si>
    <t>MTI_T3.T3</t>
  </si>
  <si>
    <t>BRY_T5.L5</t>
  </si>
  <si>
    <t>BWK_WPI.1</t>
  </si>
  <si>
    <t>HEN_HEP4.1</t>
  </si>
  <si>
    <t>HWB_SDN.1</t>
  </si>
  <si>
    <t>MTI_T5.T5</t>
  </si>
  <si>
    <t>NSY_PRU1.1</t>
  </si>
  <si>
    <t>COB_T1.T1</t>
  </si>
  <si>
    <t>KAW_ONU3.1</t>
  </si>
  <si>
    <t>OHA_T4.T4</t>
  </si>
  <si>
    <t>OKI_T12.L12</t>
  </si>
  <si>
    <t>DOB_T11.T11</t>
  </si>
  <si>
    <t>KMO_T1.T1</t>
  </si>
  <si>
    <t>KMO_T2.T2</t>
  </si>
  <si>
    <t>TKU_T4.T4</t>
  </si>
  <si>
    <t>WRK_T3.T3</t>
  </si>
  <si>
    <t>WTU_T3.T3</t>
  </si>
  <si>
    <t>CML_T5A.T5A</t>
  </si>
  <si>
    <t>HAY_T7.T7</t>
  </si>
  <si>
    <t>HLY_T2.T2</t>
  </si>
  <si>
    <t>HPI_MDN1.1</t>
  </si>
  <si>
    <t>KAW_T13.T13</t>
  </si>
  <si>
    <t>KAW_T9.T9</t>
  </si>
  <si>
    <t>ROT_WHE1.1</t>
  </si>
  <si>
    <t>TAA_T1.T1</t>
  </si>
  <si>
    <t>TGA_T4.T4</t>
  </si>
  <si>
    <t>HBK_T5.T5</t>
  </si>
  <si>
    <t>MDN_MPE2.1</t>
  </si>
  <si>
    <t>NTM_T2.T2</t>
  </si>
  <si>
    <t>OTA_T4.T4</t>
  </si>
  <si>
    <t>ROX_T2.T2</t>
  </si>
  <si>
    <t>STK_T4.T4</t>
  </si>
  <si>
    <t>TKU_T21.T21</t>
  </si>
  <si>
    <t>TNG_T2.T2</t>
  </si>
  <si>
    <t>CPK_WWD_WIL3.2</t>
  </si>
  <si>
    <t>WAA_T2.T2</t>
  </si>
  <si>
    <t>WKM_T8.T8</t>
  </si>
  <si>
    <t>WTK_T24.L24</t>
  </si>
  <si>
    <t>CPK_T4.T4</t>
  </si>
  <si>
    <t>DVK_WPW1.2</t>
  </si>
  <si>
    <t>NMA_GOR_TMH2.2</t>
  </si>
  <si>
    <t>OTA_T4.L4</t>
  </si>
  <si>
    <t>TIM_T3.T3</t>
  </si>
  <si>
    <t>BOB_OTA1.2</t>
  </si>
  <si>
    <t>HOR_KBY_ISL1.2</t>
  </si>
  <si>
    <t>OKE_TMI.1</t>
  </si>
  <si>
    <t>OTA_T3.L3</t>
  </si>
  <si>
    <t>TKU_T1.T1</t>
  </si>
  <si>
    <t>WVY_MXT1MXT1</t>
  </si>
  <si>
    <t>ATI_T2.T2</t>
  </si>
  <si>
    <t>DOB_T12.M12</t>
  </si>
  <si>
    <t>HAY_T22.T22</t>
  </si>
  <si>
    <t>WWD_T1.T1</t>
  </si>
  <si>
    <t>ALB_WRD1.1</t>
  </si>
  <si>
    <t>HAM_OHW1.1</t>
  </si>
  <si>
    <t>OPK_T4.T4</t>
  </si>
  <si>
    <t>ORO_WPT2.2</t>
  </si>
  <si>
    <t>BOB_T5.T5</t>
  </si>
  <si>
    <t>DRY_TAK_OTA2.2</t>
  </si>
  <si>
    <t>OHA_T7.T7</t>
  </si>
  <si>
    <t>STK_T6.T6</t>
  </si>
  <si>
    <t>TKA_T6.T6</t>
  </si>
  <si>
    <t>ARI_HTI.1</t>
  </si>
  <si>
    <t>HKK_KUM1.1</t>
  </si>
  <si>
    <t>HWA_WAA1.1</t>
  </si>
  <si>
    <t>MNI_MKE_SFD1.2</t>
  </si>
  <si>
    <t>OKN_ONG1.2</t>
  </si>
  <si>
    <t>TUI_T1.T1</t>
  </si>
  <si>
    <t>ASB_T8.T8</t>
  </si>
  <si>
    <t>CML_FKN2.1</t>
  </si>
  <si>
    <t>EDG_TRK1.1</t>
  </si>
  <si>
    <t>HAY_TKR1.1</t>
  </si>
  <si>
    <t>MCK_WIL2.1</t>
  </si>
  <si>
    <t>MGM_T2.T2</t>
  </si>
  <si>
    <t>MTO_T1.T1</t>
  </si>
  <si>
    <t>RDF_T2.T2</t>
  </si>
  <si>
    <t>ROX_T8.T8</t>
  </si>
  <si>
    <t>SFD_SPL.1</t>
  </si>
  <si>
    <t>CYD_T1.T1</t>
  </si>
  <si>
    <t>HAM_T1.T1</t>
  </si>
  <si>
    <t>ISL_SBK1.1</t>
  </si>
  <si>
    <t>KMO_TRK1.1</t>
  </si>
  <si>
    <t>DRY_TAK_OTA1.1</t>
  </si>
  <si>
    <t>HAY_TKR2.1</t>
  </si>
  <si>
    <t>MTM_T1.T1</t>
  </si>
  <si>
    <t>ASB_ISL1.1</t>
  </si>
  <si>
    <t>ATU_RFN_IGH1.1</t>
  </si>
  <si>
    <t>FKN_T2A.T2A</t>
  </si>
  <si>
    <t>NMA_T2.T2</t>
  </si>
  <si>
    <t>RDF_WTU2.1</t>
  </si>
  <si>
    <t>TAA_WRK1.1</t>
  </si>
  <si>
    <t>TIM_T8A.T8A</t>
  </si>
  <si>
    <t>KMO_T4.M4</t>
  </si>
  <si>
    <t>TWC_T1.T1</t>
  </si>
  <si>
    <t>COL_T1.T1</t>
  </si>
  <si>
    <t>MNG_ROS1.1</t>
  </si>
  <si>
    <t>MST_UHT2.1</t>
  </si>
  <si>
    <t>OHB_T8.T8</t>
  </si>
  <si>
    <t>ROX_TMH2.1</t>
  </si>
  <si>
    <t>DVK_WDV1.1</t>
  </si>
  <si>
    <t>KMO_TGA1.1</t>
  </si>
  <si>
    <t>MAN_NMA3.1</t>
  </si>
  <si>
    <t>NMA_GOR_TMH1.1</t>
  </si>
  <si>
    <t>TMU_T1.T1</t>
  </si>
  <si>
    <t>CYD_ROX1.1</t>
  </si>
  <si>
    <t>HEN_HPI1.1</t>
  </si>
  <si>
    <t>HLY_T1.T1</t>
  </si>
  <si>
    <t>KMI_T1.T1</t>
  </si>
  <si>
    <t>OHW_OTA1.1</t>
  </si>
  <si>
    <t>TKB_T2.T2</t>
  </si>
  <si>
    <t>ASB_TIM_TWZ1.3</t>
  </si>
  <si>
    <t>BAL_HWB.2</t>
  </si>
  <si>
    <t>CYD_TWZ1.2</t>
  </si>
  <si>
    <t>DOB_RFN_IGH2.2</t>
  </si>
  <si>
    <t>HLY_SFD.1</t>
  </si>
  <si>
    <t>KBY_T2.T2</t>
  </si>
  <si>
    <t>KPO_T2.T2</t>
  </si>
  <si>
    <t>NMA_T1.T1</t>
  </si>
  <si>
    <t>NSY_T2.T2</t>
  </si>
  <si>
    <t>PAK_T3.T3</t>
  </si>
  <si>
    <t>PRM_T2.T2</t>
  </si>
  <si>
    <t>BRK_SFD3.1</t>
  </si>
  <si>
    <t>HEN_MPE1.1</t>
  </si>
  <si>
    <t>OWH_T2.T2</t>
  </si>
  <si>
    <t>TNG_T11.T11</t>
  </si>
  <si>
    <t>TWH_T2.T2</t>
  </si>
  <si>
    <t>GYM_T1.T1</t>
  </si>
  <si>
    <t>HEN_SWN.1</t>
  </si>
  <si>
    <t>ISL_KIK2.2</t>
  </si>
  <si>
    <t>MDN_T5.M5</t>
  </si>
  <si>
    <t>NAP_RKA1.1</t>
  </si>
  <si>
    <t>OHC_TWZ.1</t>
  </si>
  <si>
    <t>ALB_WRD3.1</t>
  </si>
  <si>
    <t>ARI_BOB1.1</t>
  </si>
  <si>
    <t>OTA_PEN5.1</t>
  </si>
  <si>
    <t>WAI_T2.T2</t>
  </si>
  <si>
    <t>KAW_ONU2.1</t>
  </si>
  <si>
    <t>OTA_TIE5.1</t>
  </si>
  <si>
    <t>SWN_T2.T2</t>
  </si>
  <si>
    <t>WKM_TIE1.1</t>
  </si>
  <si>
    <t>ALD_DOB.1</t>
  </si>
  <si>
    <t>ARI_T8.T8</t>
  </si>
  <si>
    <t>BOB_OTA1.1</t>
  </si>
  <si>
    <t>GFD_T6.T6</t>
  </si>
  <si>
    <t>PEN_T11.T11</t>
  </si>
  <si>
    <t>PEN_T5.T5</t>
  </si>
  <si>
    <t>SFD_T10.T10</t>
  </si>
  <si>
    <t>ASY_WPR.1</t>
  </si>
  <si>
    <t>BAL_HWB.1</t>
  </si>
  <si>
    <t>DRY_GLN2.1</t>
  </si>
  <si>
    <t>KPU_WKO1.1</t>
  </si>
  <si>
    <t>KUM_OTI.1</t>
  </si>
  <si>
    <t>BEN_T28.T28</t>
  </si>
  <si>
    <t>LIV_WTK.1</t>
  </si>
  <si>
    <t>KIN_T9.M9</t>
  </si>
  <si>
    <t>NMA_TWI1.1</t>
  </si>
  <si>
    <t>PAK_WKM1.2</t>
  </si>
  <si>
    <t>ALB_HEN3.1</t>
  </si>
  <si>
    <t>ASB_T10.T10</t>
  </si>
  <si>
    <t>ATI_T3.T3</t>
  </si>
  <si>
    <t>HEN_HEP2.1</t>
  </si>
  <si>
    <t>HLY_OHW2.1</t>
  </si>
  <si>
    <t>HOB_T12.M12</t>
  </si>
  <si>
    <t>STK_T3.M3</t>
  </si>
  <si>
    <t>HEN_MPE1.3</t>
  </si>
  <si>
    <t>HTI_T1.T1</t>
  </si>
  <si>
    <t>ISL_T7.T7</t>
  </si>
  <si>
    <t>MAN_T2.T2</t>
  </si>
  <si>
    <t>MAN_T9.T9</t>
  </si>
  <si>
    <t>MTI_T2.T2</t>
  </si>
  <si>
    <t>WRK_T29.T29</t>
  </si>
  <si>
    <t>BPE_WGN2.2</t>
  </si>
  <si>
    <t>BRB_T2.T2</t>
  </si>
  <si>
    <t>CYD_TWZ1.1</t>
  </si>
  <si>
    <t>EDG_T5.T5</t>
  </si>
  <si>
    <t>HAY_T1.T1</t>
  </si>
  <si>
    <t>HAY_WIL_LTN1.2</t>
  </si>
  <si>
    <t>ISL_T3.L3</t>
  </si>
  <si>
    <t>MNG_OTA1.1</t>
  </si>
  <si>
    <t>OPK_KPI_SFD2.3</t>
  </si>
  <si>
    <t>BEN_T42.T42</t>
  </si>
  <si>
    <t>BPE_T16.T16</t>
  </si>
  <si>
    <t>ORO_WPT1.1</t>
  </si>
  <si>
    <t>PRU_T1.T1</t>
  </si>
  <si>
    <t>AVI_BEN2.1</t>
  </si>
  <si>
    <t>BPE_PRM_HAY1.1</t>
  </si>
  <si>
    <t>KMO_MTM_TGA2.3</t>
  </si>
  <si>
    <t>MOK_WKM.1</t>
  </si>
  <si>
    <t>PTA_T1.T1</t>
  </si>
  <si>
    <t>FHL_RDF2.1</t>
  </si>
  <si>
    <t>MTI_T6.T6</t>
  </si>
  <si>
    <t>OHB_T9.T9</t>
  </si>
  <si>
    <t>CST_JRD_SFD1.1</t>
  </si>
  <si>
    <t>DOB_T1.T1</t>
  </si>
  <si>
    <t>HAY_T12.T12</t>
  </si>
  <si>
    <t>HEN_T5.M5</t>
  </si>
  <si>
    <t>HOR_T8.T8</t>
  </si>
  <si>
    <t>INV_NMA.1</t>
  </si>
  <si>
    <t>ISL_LIV.1</t>
  </si>
  <si>
    <t>BPE_T3.L3</t>
  </si>
  <si>
    <t>CPK_WWD_WIL2.1</t>
  </si>
  <si>
    <t>DOB_T12.T12</t>
  </si>
  <si>
    <t>EDG_T7.T7</t>
  </si>
  <si>
    <t>HEP_T3.T3</t>
  </si>
  <si>
    <t>KIK_MXT1MXT1</t>
  </si>
  <si>
    <t>KMO_T2.L2</t>
  </si>
  <si>
    <t>NSY_T1.T1</t>
  </si>
  <si>
    <t>OTA_T13.T13</t>
  </si>
  <si>
    <t>ROT_TRK1.1</t>
  </si>
  <si>
    <t>EDG_KAW2.1</t>
  </si>
  <si>
    <t>HWB_T3.T3</t>
  </si>
  <si>
    <t>OPK_KPI_SFD2.2</t>
  </si>
  <si>
    <t>ROT_T4.T4</t>
  </si>
  <si>
    <t>STU_T5.T5</t>
  </si>
  <si>
    <t>SWN_T1A.T1A</t>
  </si>
  <si>
    <t>WHI_T5.T5</t>
  </si>
  <si>
    <t>BEN_OHC.1</t>
  </si>
  <si>
    <t>BRB_T3.T3</t>
  </si>
  <si>
    <t>HEN_T2.T2</t>
  </si>
  <si>
    <t>MHO_T3.T3</t>
  </si>
  <si>
    <t>MTO_T2.T2</t>
  </si>
  <si>
    <t>OHA_TWZ2.1</t>
  </si>
  <si>
    <t>CML_T8.T8</t>
  </si>
  <si>
    <t>HOR_KBY_ISL1.1</t>
  </si>
  <si>
    <t>KIN_TRK1.1</t>
  </si>
  <si>
    <t>KPI_T1.T1</t>
  </si>
  <si>
    <t>MLG_T2.T2</t>
  </si>
  <si>
    <t>ROX_T5.T5</t>
  </si>
  <si>
    <t>TIM_T5.T5</t>
  </si>
  <si>
    <t>TRC_T2.T2</t>
  </si>
  <si>
    <t>WDV_T1.T1</t>
  </si>
  <si>
    <t>WGN_T1.T1</t>
  </si>
  <si>
    <t>BPE_T2.T2</t>
  </si>
  <si>
    <t>GOR_T12.T12</t>
  </si>
  <si>
    <t>INV_TWI2.1</t>
  </si>
  <si>
    <t>KAI_SBK2.1</t>
  </si>
  <si>
    <t>OKI_WRK1.1</t>
  </si>
  <si>
    <t>PEN_T9.T9</t>
  </si>
  <si>
    <t>SFD_T8.T8</t>
  </si>
  <si>
    <t>WWD_T2.T2</t>
  </si>
  <si>
    <t>CPK_WWD_WIL2.3</t>
  </si>
  <si>
    <t>DRY_BOB_HLY1.1</t>
  </si>
  <si>
    <t>GYM_KUM.1</t>
  </si>
  <si>
    <t>ISL_T6.M6</t>
  </si>
  <si>
    <t>KAI_T2.T2</t>
  </si>
  <si>
    <t>KMO_T2.M2</t>
  </si>
  <si>
    <t>OKI_T11.H11</t>
  </si>
  <si>
    <t>PEN_T7.T7</t>
  </si>
  <si>
    <t>SDN_T2.T2</t>
  </si>
  <si>
    <t>TUK_TWH1.1</t>
  </si>
  <si>
    <t>BPE_T9.T9</t>
  </si>
  <si>
    <t>CST_MNI1.1</t>
  </si>
  <si>
    <t>FHL_WPW1.1</t>
  </si>
  <si>
    <t>HAM_PAO_WHU1.3</t>
  </si>
  <si>
    <t>ASB_TIM_TWZ1.2</t>
  </si>
  <si>
    <t>ATU_DOB1.1</t>
  </si>
  <si>
    <t>DOB_T11.M11</t>
  </si>
  <si>
    <t>HAM_T4.T4</t>
  </si>
  <si>
    <t>KMO_TMI1.1</t>
  </si>
  <si>
    <t>KOE_NGB1.1</t>
  </si>
  <si>
    <t>LTN_TUR1.1</t>
  </si>
  <si>
    <t>OHK_T3.T3</t>
  </si>
  <si>
    <t>BPE_WGN1.2</t>
  </si>
  <si>
    <t>FHL_RDF1.1</t>
  </si>
  <si>
    <t>KAW_T5.T5</t>
  </si>
  <si>
    <t>RDF_TUI1.1</t>
  </si>
  <si>
    <t>TGA_T3.T3</t>
  </si>
  <si>
    <t>WKM_T8.L8</t>
  </si>
  <si>
    <t>WKM_TIE2.1</t>
  </si>
  <si>
    <t>COL_T6.T6</t>
  </si>
  <si>
    <t>DRY_GLN1.1</t>
  </si>
  <si>
    <t>KAW_MAT1.1</t>
  </si>
  <si>
    <t>MAH_WPI1.1</t>
  </si>
  <si>
    <t>BOB_MER.33</t>
  </si>
  <si>
    <t>BOB_T5.L5</t>
  </si>
  <si>
    <t>KIN_TRK2.2</t>
  </si>
  <si>
    <t>MNG_T1.T1</t>
  </si>
  <si>
    <t>TUI_T3.T3</t>
  </si>
  <si>
    <t>BPE_LTN2.1</t>
  </si>
  <si>
    <t>MCH_MXT1MXT1</t>
  </si>
  <si>
    <t>NWD_T2.L2</t>
  </si>
  <si>
    <t>HRP_T2.T2</t>
  </si>
  <si>
    <t>IGH_ROB2.2</t>
  </si>
  <si>
    <t>NWD_T1.M1</t>
  </si>
  <si>
    <t>PTA_T2.T2</t>
  </si>
  <si>
    <t>GOR_KWD1.1</t>
  </si>
  <si>
    <t>IGH_ROB1.2</t>
  </si>
  <si>
    <t>ISL_NWD1.1</t>
  </si>
  <si>
    <t>ISL_T8.M8</t>
  </si>
  <si>
    <t>HLY_RHO2.1</t>
  </si>
  <si>
    <t>HLY_RHO1.1</t>
  </si>
  <si>
    <t>KOE_KTS1.1</t>
  </si>
  <si>
    <t>TAB_WRK1.1</t>
  </si>
  <si>
    <t>LIV_NWD1.1</t>
  </si>
  <si>
    <t>NWD_T2.M2</t>
  </si>
  <si>
    <t>ATI_R112.1</t>
  </si>
  <si>
    <t>IGH_ROB2.1</t>
  </si>
  <si>
    <t>IGH_ROB1.1</t>
  </si>
  <si>
    <t>TAB_T1.T1</t>
  </si>
  <si>
    <t>HRP_RDF1.1</t>
  </si>
  <si>
    <t>ISL_T8.L8</t>
  </si>
  <si>
    <t>OTA_WIR2.1</t>
  </si>
  <si>
    <t>OTA_WIR1.1</t>
  </si>
  <si>
    <t>PEN_T22.T22</t>
  </si>
  <si>
    <t>TUR_T2.T2</t>
  </si>
  <si>
    <t>HRP_TAB1.1</t>
  </si>
  <si>
    <t>NWD_T2.T2</t>
  </si>
  <si>
    <t>HRP_T1.T1</t>
  </si>
  <si>
    <t>NWD_T1.T1</t>
  </si>
  <si>
    <t>ISL_T8.T8</t>
  </si>
  <si>
    <t>OHW_WKM3.1</t>
  </si>
  <si>
    <t>NWD_T1.L1</t>
  </si>
  <si>
    <t>HAY_BEN1.1</t>
  </si>
  <si>
    <t>BEN_HAY2.1</t>
  </si>
  <si>
    <t>BEN_HAY1.1</t>
  </si>
  <si>
    <t>HAY_BEN2.1</t>
  </si>
  <si>
    <t>List of branches</t>
  </si>
  <si>
    <t>Branch parameters</t>
  </si>
  <si>
    <t>forwardCap</t>
  </si>
  <si>
    <t xml:space="preserve"> backwardCap</t>
  </si>
  <si>
    <t xml:space="preserve"> resistance</t>
  </si>
  <si>
    <t xml:space="preserve"> susceptance</t>
  </si>
  <si>
    <t xml:space="preserve"> fixedLosses</t>
  </si>
  <si>
    <t xml:space="preserve"> isOpen</t>
  </si>
  <si>
    <t>Branch  susceptance = SPD's SUSCEPTANCE/100</t>
  </si>
  <si>
    <t>Which</t>
  </si>
  <si>
    <t>Branch capacity in reverse direction (Nonnegative)</t>
  </si>
  <si>
    <t>Branch capacity in forward direction (Nonnegative)</t>
  </si>
  <si>
    <t>Branch resistance = SPD's RESISTANCE/100 (Nonnegative)</t>
  </si>
  <si>
    <t>Branch fixed loss in MW (Nonnegative)</t>
  </si>
  <si>
    <t>Flag if a branch is out of service [0,1]</t>
  </si>
  <si>
    <t>Contraint Name</t>
  </si>
  <si>
    <t>List of branch group constraint</t>
  </si>
  <si>
    <t>DCP2Nmin</t>
  </si>
  <si>
    <t>HLY_SFD_Stability_P_z</t>
  </si>
  <si>
    <t>KAW_T13_P_1</t>
  </si>
  <si>
    <t>DCP3Nmin</t>
  </si>
  <si>
    <t>KIN_TRK1.2__KIN_TRK2.2__KIN_TRK2__TRK__LN</t>
  </si>
  <si>
    <t>BOB_HAM1.1__HAM_OHW1.1__HAM_OHW1__HAM__LN</t>
  </si>
  <si>
    <t>MST_UHT1.2__HAY_WIL_LTN2.2__HAY_LTN2__UHT__LN</t>
  </si>
  <si>
    <t>MAN_NMA2.1__MAN_NMA3.1__:S__INMANM23__MAN__LN</t>
  </si>
  <si>
    <t>OKN_ONG1.2__TKU_WKM2.1__TKU_WKM2__ONG__LN</t>
  </si>
  <si>
    <t>DCP2Smax</t>
  </si>
  <si>
    <t>TKU_WKM1.1__RPO_WRK1.1__RPO_WRK1__TKU__LN</t>
  </si>
  <si>
    <t>BOB_HAM1.1__HAM_OHW1.1__:S__HAM_OHW1__HAM__LN</t>
  </si>
  <si>
    <t>MTR_OKN1.1__TMN_TWH1.1__TMN_TWH1__MTR__LN</t>
  </si>
  <si>
    <t>HAM_KPO2.2__HAM_KPO1.2__HAMKPO1R__CBG__LN</t>
  </si>
  <si>
    <t>MHO__T4__33KV__BPE_MHO1.1__BPE_MHO1__XF</t>
  </si>
  <si>
    <t>ISL__T3__220KV__ISL__T6__ISL_T6__XF</t>
  </si>
  <si>
    <t>COL_HOR2.1__COL_HOR3.1__COL_HOR3__COL__LN</t>
  </si>
  <si>
    <t>MTR_OKN1.1__OHW_WKM1.1__OHW_WKM1__MTR__LN</t>
  </si>
  <si>
    <t>TKU_WKM2.1__RPO_WRK1.1__RPO_WRK1__TKU__LN</t>
  </si>
  <si>
    <t>MST_UHT1.2__BPE_LTN2.1__BPE_LTN2__UHT__LN</t>
  </si>
  <si>
    <t>INV_NMA.1__NMA_TWI1.1__:S__NMA_TWI1__INV__LN</t>
  </si>
  <si>
    <t>INV_NMA.1__NMA_TWI2.1__:S__NMA_TWI2__INV__LN</t>
  </si>
  <si>
    <t>ISL__M3__66KV__ISL__T6__ISL_T6__XF</t>
  </si>
  <si>
    <t>ISL_KIK1_or_2_or_3_TOP_SOUTH_ISLAND_STABILITY_O_1A</t>
  </si>
  <si>
    <t>BOB_HAM1.1__DRY_BOB_HLY1.2__DRY_HLY1__HAM__LN</t>
  </si>
  <si>
    <t>FHL_RDF1.1__FHL_TUI1.1__FHL_TUI1__FHL__LN</t>
  </si>
  <si>
    <t>BPE_TKU1.1__TKU_WKM2.1__TKU_WKM2__BPE__LN</t>
  </si>
  <si>
    <t>MHO__T3__33KV__BPE_MHO2.1__BPE_MHO2__XF</t>
  </si>
  <si>
    <t>WELLINGTON_STABILITY_P_1D</t>
  </si>
  <si>
    <t>DCNmax</t>
  </si>
  <si>
    <t>MAN_NMA3.1__MAN_NMA2.1__MAN_NMA2__MAN__LN</t>
  </si>
  <si>
    <t>KAW_MAT2.1__KAW_MAT1.1__KAW_MAT1__MAT__LN</t>
  </si>
  <si>
    <t>AVI_BEN2.1__AVI_BEN1.1__:S__AVI_BEN1__AVI__LN</t>
  </si>
  <si>
    <t>MAN_NMA2.1__INV_MAN.1__INV_MAN__MAN__LN</t>
  </si>
  <si>
    <t>MTR_OKN1.1__RPO_WRK1.1__RPO_WRK1__MTR__LN</t>
  </si>
  <si>
    <t>MAN_NMA1.1__INV_MAN.1__INV_MAN__MAN__LN</t>
  </si>
  <si>
    <t>MTR_OKN1.1__PAK_WKM2.2__PAK_WKM2__MTR__LN</t>
  </si>
  <si>
    <t>MTR_OKN1.1__BPE_TKU2.1__BPE_TKU2__MTR__LN</t>
  </si>
  <si>
    <t>BOB_HAM1.1__ARI_BOB1.1__:S__ARI_BOB1__HAM__LN</t>
  </si>
  <si>
    <t>RDF_TUI1.1__FHL_TUI1.1__FHL_TUI1__RDF__LN</t>
  </si>
  <si>
    <t>ARI_KIN2.1__OHK_WRK.1__OHK_WRK__KIN__LN</t>
  </si>
  <si>
    <t>KIN_TRK1.2__OHK_WRK.1__:S__OHK_WRK__TRK__LN</t>
  </si>
  <si>
    <t>BOB_HAM1.1__OHW_OTA1.1__OHW_OTA1__HAM__LN</t>
  </si>
  <si>
    <t>TKU_WKM2.1__TKU_WKM1.1__TKU_WKM1__TKU__LN</t>
  </si>
  <si>
    <t>UPPER_NORTH_ISLAND_STABILITY_P_1F</t>
  </si>
  <si>
    <t>RDF_TUI2.1__FHL_RDF2.1__FHL_RDF2__TUI__LN</t>
  </si>
  <si>
    <t>DCSResShareMax</t>
  </si>
  <si>
    <t>DCSmax</t>
  </si>
  <si>
    <t>DCSmin</t>
  </si>
  <si>
    <t>DCP2Nmax</t>
  </si>
  <si>
    <t>OKN_ONG1.1__TKU_WKM2.1__TKU_WKM2__OKN__LN</t>
  </si>
  <si>
    <t>BOB_HAM1.1__DRY_TAK_OTA2.1__DRY_OTA2__HAM__LN</t>
  </si>
  <si>
    <t>AVI_BEN1.1__AVI_BEN2.1__:S__AVI_BEN2__AVI__LN</t>
  </si>
  <si>
    <t>BOB_HAM1.1__OTA_WKM1.1__OTA_WKM1__HAM__LN</t>
  </si>
  <si>
    <t>HAM_KPO_2_M_O_2A</t>
  </si>
  <si>
    <t>GZ14_EXPORT_FREQUENCY_LIMIT_P_2</t>
  </si>
  <si>
    <t>RDF_TUI2.1__RDF_TUI1.1__RDF_TUI1__TUI__LN</t>
  </si>
  <si>
    <t>MTR_OKN1.1__HAM_WKM.1__HAM_WKM1__MTR__LN</t>
  </si>
  <si>
    <t>ATI_WKM.1__THI_WKM1.1__THI_WKM1__ATI__LN</t>
  </si>
  <si>
    <t>INV_NMA.1__INV_MAN.1__:S__INV_MAN__INV__LN</t>
  </si>
  <si>
    <t>BRY_ISL_1_STABILITY_O_1A</t>
  </si>
  <si>
    <t>MAN_INTERTRIP_ENABLED_STABILITY_P_1</t>
  </si>
  <si>
    <t>GZ14_EXPORT_FREQUENCY_LIMIT_P_1</t>
  </si>
  <si>
    <t>BOB_HAM1.1__OTA_WKM2.1__OTA_WKM2__HAM__LN</t>
  </si>
  <si>
    <t>MTR_OKN1.1__TKU_WKM2.1__TKU_WKM2__MTR__LN</t>
  </si>
  <si>
    <t>BOB_HAM1.1__DRY_TAK_OTA1.1__DRY_OTA1__HAM__LN</t>
  </si>
  <si>
    <t>HOR_KBY_ISL_2_W_O</t>
  </si>
  <si>
    <t>TKU_WKM1.1__TKU_WKM2.1__TKU_WKM2__TKU__LN</t>
  </si>
  <si>
    <t>MTR_OKN1.1__TKU_WKM1.1__TKU_WKM1__MTR__LN</t>
  </si>
  <si>
    <t>ARI_ONG.2__TKU_WKM2.1__TKU_WKM2__ONG__LN</t>
  </si>
  <si>
    <t>HAM_KPO1.2__HAM_KPO2.2__HAMKPO2R__CBG__LN</t>
  </si>
  <si>
    <t>KAW_MAT1.1__KAW_MAT2.1__KAW_MAT2__MAT__LN</t>
  </si>
  <si>
    <t>DCNResShareMax</t>
  </si>
  <si>
    <t>UPPER_NORTH_ISLAND_STABILITY_P_1E</t>
  </si>
  <si>
    <t>COL_HOR3.1__COL_HOR2.1__COL_HOR2__COL__LN</t>
  </si>
  <si>
    <t>ARI_KIN1.1__ARI_KIN2.1__ARI_KIN2__ARI__LN</t>
  </si>
  <si>
    <t>INV_MAN.1__MAN_NMA1.1__MAN_NMA1__INV__LN</t>
  </si>
  <si>
    <t>MTR_OKN1.1__HLY_SFD.1__HLY_SFD__MTR__LN</t>
  </si>
  <si>
    <t>WEST_COAST_SPLIT_STABILITY_O_1</t>
  </si>
  <si>
    <t>MAN_NMA2.1__MAN_NMA3.1__INMANM23__MAN__LN</t>
  </si>
  <si>
    <t>RDF_TUI1.1__FHL_TUI1.1__FHL_TUI1__TUI__LN</t>
  </si>
  <si>
    <t>WELLINGTON_STABILITY_MGM_MST_1_or_MGM_WDV_1_O_1D</t>
  </si>
  <si>
    <t>RDF_T3&amp;T4_P_1</t>
  </si>
  <si>
    <t>DCP3Nmax</t>
  </si>
  <si>
    <t>INV_MAN.1__MAN_NMA2.1__MAN_NMA2__INV__LN</t>
  </si>
  <si>
    <t>ARI_KIN1.1__ARI_KIN2.1__ARI_KIN2__KIN__LN</t>
  </si>
  <si>
    <t>RDF_TUI1.1__RDF_TUI2.1__RDF_TUI2__TUI__LN</t>
  </si>
  <si>
    <t>MTR_OKN1.1__SFD_TMN1.1__SFD_TMN1__MTR__LN</t>
  </si>
  <si>
    <t>MTR_OKN1.1__BPE_TNG1.1__BPE_TNG1__MTR__LN</t>
  </si>
  <si>
    <t>MAN_NMA1.1__MAN_NMA2.1__MAN_NMA2__MAN__LN</t>
  </si>
  <si>
    <t>MTR_OKN1.1__HLY_TWH1.1__HLY_TWH1__MTR__LN</t>
  </si>
  <si>
    <t>ISL_TKB_1_or_TKB_TWZ_1_STABILITY_O_1A</t>
  </si>
  <si>
    <t>KIN_TRK1.2__OHK_WRK.1__OHK_WRK__TRK__LN</t>
  </si>
  <si>
    <t>GZ14_IMPORT_STABILITY_P_1A</t>
  </si>
  <si>
    <t>SOUTHLAND_STABILITY_P_1D</t>
  </si>
  <si>
    <t>MST_UHT1.2__HAY_WIL_LTN1.2__HAY_LTN1__UHT__LN</t>
  </si>
  <si>
    <t>UPPER_SOUTH_ISLAND_STABILITY_P_1B</t>
  </si>
  <si>
    <t>ATI_OHK.1__WKM_WRK1.1__WKM_WRK1__ATI__LN</t>
  </si>
  <si>
    <t>BOB_HAM1.1__DRY_BOB_HLY2.2__DRY_HLY2__HAM__LN</t>
  </si>
  <si>
    <t>BOB_HAM1.1__PAK_WKM2.2__PAK_WKM2__HAM__LN</t>
  </si>
  <si>
    <t>MTR_OKN1.1__BPE_TKU1.1__BPE_TKU1__MTR__LN</t>
  </si>
  <si>
    <t>ATI_WKM.1__WKM_WRK1.1__:S__WKM_WRK1__ATI__LN</t>
  </si>
  <si>
    <t>MAN_NMA2.1__MAN_NMA1.1__MAN_NMA1__MAN__LN</t>
  </si>
  <si>
    <t>DCNmin</t>
  </si>
  <si>
    <t>ASB_BRY_1_or_ASB_ISL_STABILITY_O_1B</t>
  </si>
  <si>
    <t>MAN_NMA3.1__MAN_NMA1.1__MAN_NMA1__MAN__LN</t>
  </si>
  <si>
    <t>BOB_HAM1.1__ARI_BOB1.1__ARI_BOB1__HAM__LN</t>
  </si>
  <si>
    <t>ARI_KIN1.1__OHK_WRK.1__OHK_WRK__KIN__LN</t>
  </si>
  <si>
    <t>COL_OTI_2orCLH_COLorAPS_CLHorAPS_OTI_STABILITY_O_1</t>
  </si>
  <si>
    <t>DCP3Smax</t>
  </si>
  <si>
    <t>ATI_WKM.1__WKM_WRK1.1__WKM_WRK1__ATI__LN</t>
  </si>
  <si>
    <t>CYD_ROX_1_or_2_STABILITY_O_1</t>
  </si>
  <si>
    <t>BPE_WDV_2_Branch_M_O_1A</t>
  </si>
  <si>
    <t>UPPER_SOUTH_ISLAND_STABILITY_P_1C</t>
  </si>
  <si>
    <t>FHL_RDF2.1__RDF_TUI2.1__RDF_TUI2__FHL__LN</t>
  </si>
  <si>
    <t>ARI_KIN1.1__OHK_WRK.1__OHK_WRK__ARI__LN</t>
  </si>
  <si>
    <t>ISL_TKB_1_or_TKB_TWZ_1_STABILITY_O_1B</t>
  </si>
  <si>
    <t>KIN_TRK1.1__OHK_WRK.1__OHK_WRK__KIN__LN</t>
  </si>
  <si>
    <t>BPE_TKU2.1__TKU_WKM1.1__TKU_WKM1__BPE__LN</t>
  </si>
  <si>
    <t>TKU_WKM2.1__BPE_TNG1.1__BPE_TNG1__TKU__LN</t>
  </si>
  <si>
    <t>NMA_TWI2.1__NMA_TWI1.1__:S__NMA_TWI1__NMA__LN</t>
  </si>
  <si>
    <t>KIN_TRK1.1__KIN_TRK2.2__KIN_TRK2__KIN__LN</t>
  </si>
  <si>
    <t>GOR_ROX.1__INV_ROX2.1__INV_ROX2__ROX__LN</t>
  </si>
  <si>
    <t>BPE_TNG1.1__TKU_WKM2.1__TKUWKM2*__TNG__LN</t>
  </si>
  <si>
    <t>DVK_WDV1.1__DVK_WDV2.1__WDV_WPW2__WDV__LN</t>
  </si>
  <si>
    <t>KAW__T13__220KV__EDG_OWH2.1__EDG_OWH2__XF</t>
  </si>
  <si>
    <t>KAW__T13__220KV__OKE_OWH.1__OKE*TEE__XF</t>
  </si>
  <si>
    <t>GOR_ROX.1__ROX__M10__ROX_T10__ROX__LN</t>
  </si>
  <si>
    <t>ARI_HAM_2_Branch_W_O_1</t>
  </si>
  <si>
    <t>GOR_ROX.1__INV_ROX1.1__INV_ROX1__ROX__LN</t>
  </si>
  <si>
    <t>OHK_WRK.1__THI_WRK1.1__THI_WRK1__WRK__LN</t>
  </si>
  <si>
    <t>WEST_COAST_STABILITY_LOW_GENERATION_O_1</t>
  </si>
  <si>
    <t>AVI_BEN1.1__LIV_NWD1.1__LIV_NWD1__AVI__LN</t>
  </si>
  <si>
    <t>DCP3Smin</t>
  </si>
  <si>
    <t>KIN_TRK2.2__KIN_TRK1.2__:S__KIN_TRK1__TRK__LN</t>
  </si>
  <si>
    <t>TKU_WKM2.1__RPO_TNG1.1__RPO_TNG1__TKU__LN</t>
  </si>
  <si>
    <t>BPE_TKU2.1__BPE_TKU1.1__BPE_TKU1__BPE__LN</t>
  </si>
  <si>
    <t>DCP2Smin</t>
  </si>
  <si>
    <t>KIN_TRK1.2__KIN_TRK2.2__:S__KIN_TRK2__TRK__LN</t>
  </si>
  <si>
    <t>RPO_TNG1.1__TKU_WKM2.1__TKUWKM2*__RPO__LN</t>
  </si>
  <si>
    <t>NMA_TWI1.1__NMA_TWI2.1__:S__NMA_TWI2__NMA__LN</t>
  </si>
  <si>
    <t>BPE_TKU1.1__BPE_TKU2.1__BPE_TKU2__BPE__LN</t>
  </si>
  <si>
    <t>KIN_TRK1.2__ATI_WKM.1__ATI_WKM__TRK__LN</t>
  </si>
  <si>
    <t>AVI_BEN1.1__ISL_NWD1.1__ISL_NWD1__AVI__LN</t>
  </si>
  <si>
    <t>AVI_BEN1.1__LIV_NWD1.1__:S__LIV_NWD1__AVI__LN</t>
  </si>
  <si>
    <t>ASB_ISL_1&amp;ASB_TIM_TWZ_2_STABILITY_O_1</t>
  </si>
  <si>
    <t>OHK_WRK.1__THI_WKM1.1__THI_WKM1__WRK__LN</t>
  </si>
  <si>
    <t>GOR_ROX.1__INV_ROX2.1__:S__INV_ROX2__ROX__LN</t>
  </si>
  <si>
    <t>DVK_WDV2.1__DVK_WDV1.1__WDV_WPW1__WDV__LN</t>
  </si>
  <si>
    <t>ISL_TKB_or_ISL_LIV_STABILITY_O_1B</t>
  </si>
  <si>
    <t>KIN_TRK2.2__KIN_TRK1.2__KIN_TRK1__TRK__LN</t>
  </si>
  <si>
    <t>GOR_ROX.1__INV_ROX1.1__:S__INV_ROX1__ROX__LN</t>
  </si>
  <si>
    <t>BDE_GOR.1__INV_ROX2.1__INV_ROX2__GOR__LN</t>
  </si>
  <si>
    <t>MST_UHT1.2__BPE_PRM_HAY1.2__BPE_HAY1__UHT__LN</t>
  </si>
  <si>
    <t>MST_UHT1.2__BPE_TWC_LTN1.1__BPE_LTN1__UHT__LN</t>
  </si>
  <si>
    <t>HAM_KPO_1_W_O_3</t>
  </si>
  <si>
    <t>MAN_NMA_1_or_2_MAN_INTERTRIP_DISABLED_O_1</t>
  </si>
  <si>
    <t>BAL_HWB.1__GOR_ROX.1__GOR_ROX1__BAL__LN</t>
  </si>
  <si>
    <t>BAL_HWB.1__INV_ROX2.1__INV_ROX2__BAL__LN</t>
  </si>
  <si>
    <t>MST_UHT1.2__BPE_PRM_HAY2.2__BPE_HAY2__UHT__LN</t>
  </si>
  <si>
    <t>ISL__M7__66KV__ISL__T6__ISL_T6__XF</t>
  </si>
  <si>
    <t>AVI_BEN2.1__AVI_BEN1.1__AVI_BEN1__AVI__LN</t>
  </si>
  <si>
    <t>AVI_BEN1.1__AVI_BEN2.1__AVI_BEN2__AVI__LN</t>
  </si>
  <si>
    <t>RDF_TUI2.1__RDF_TUI1.1__RDF_TUI1__RDF__LN</t>
  </si>
  <si>
    <t>HAM_KPO1.2__HIN_KPO.1__HIN_KPO__CBG__LN</t>
  </si>
  <si>
    <t>TKU_WKM1.1__HLY_TWH1.1__HLY_TWH1__TKU__LN</t>
  </si>
  <si>
    <t>HAM_KPO_1_M_O_3</t>
  </si>
  <si>
    <t>TKU_WKM1.1__HLY_SFD.1__HLY_SFD__TKU__LN</t>
  </si>
  <si>
    <t>TKU_WKM1.1__RPO_WRK1.1__TNGWRK1+__TKU__LN</t>
  </si>
  <si>
    <t>TKU_WKM1.1__BPE_TNG1.1__BPE_TNG1__TKU__LN</t>
  </si>
  <si>
    <t>TKU_WKM1.1__SFD_TMN1.1__SFD_TMN1__TKU__LN</t>
  </si>
  <si>
    <t>HAM_KPO1.1__HAM_KPO2.1__HAMKPO2R__HAM__LN</t>
  </si>
  <si>
    <t>FHL_RDF1.1__RDF_TUI1.1__RDF_TUI1__FHL__LN</t>
  </si>
  <si>
    <t>HAM_KPO2.1__HAM_KPO1.1__HAMKPO1R__CBG__LN</t>
  </si>
  <si>
    <t>KIN_TRK1.1__ATI_WKM.1__ATI_WKM__KIN__LN</t>
  </si>
  <si>
    <t>TKU_WKM1.1__TMN_TWH1.1__TMN_TWH1__TKU__LN</t>
  </si>
  <si>
    <t>FHL_RDF1.1__RDF_TUI2.1__RDF_TUI2__FHL__LN</t>
  </si>
  <si>
    <t>ASB_TIM_TWZ_1_or_ASB_TIM_TWZ_2_STABILITY_O_1B</t>
  </si>
  <si>
    <t>HAY_UHT2.1__HAY_UHT1.1__:S__HAY_UHT1__HAY__LN</t>
  </si>
  <si>
    <t>TKU_WKM1.1__RPO_TNG1.1__TNGWRK1+__TKU__LN</t>
  </si>
  <si>
    <t>RDF_T4_W_O_1B</t>
  </si>
  <si>
    <t>BPE_TNG1.1__TKU_WKM1.1__TKUWKM1*__BPE__LN</t>
  </si>
  <si>
    <t>MAN_NMA2.1__MAN_NMA3.1__MAN_NMA3__MAN__LN</t>
  </si>
  <si>
    <t>BPE_WDV2.1__BPE_WDV1.1__:S__BPE_WDV1__BPE__LN</t>
  </si>
  <si>
    <t>TKU_WKM1.1__BPE_MTR1.1__BPE_MTR1__TKU__LN</t>
  </si>
  <si>
    <t>TKU_WKM1.1__MTR_OKN1.1__MTR_OKN1__TKU__LN</t>
  </si>
  <si>
    <t>RDF_TUI2.1__FHL_TUI1.1__FHL_TUI1__TUI__LN</t>
  </si>
  <si>
    <t>HAY_UHT1.1__HAY_UHT2.1__:S__HAY_UHT2__HAY__LN</t>
  </si>
  <si>
    <t>FHL_RDF2.1__FHL_TUI1.1__FHL_TUI1__FHL__LN</t>
  </si>
  <si>
    <t>TKU_WKM1.1__NAP_NTM1.1__NTM_GEN__TKU__LN</t>
  </si>
  <si>
    <t>TKU_WKM1.1__ARA_WRK.1__ARA_WRK__TKU__LN</t>
  </si>
  <si>
    <t>BPE_WDV1.1__BPE_WDV2.1__:S__BPE_WDV2__BPE__LN</t>
  </si>
  <si>
    <t>ARI_HTI.1__KPO_TMU.1__KPO_TMU__ARI__LN</t>
  </si>
  <si>
    <t>MAN_NMA1.1__MAN_NMA3.1__MAN_NMA3__MAN__LN</t>
  </si>
  <si>
    <t>BLN_KIK.2__BLN_STK2.1__BLN_STK2__KIK__LN</t>
  </si>
  <si>
    <t>MST_UHT1.2__BPE_TWC_LTN1.2__BPE_LTN1__UHT__LN</t>
  </si>
  <si>
    <t>INV_NMA.1__NMA_TWI2.1__NMA_TWI2__INV__LN</t>
  </si>
  <si>
    <t>ISL__T7__220KV__ISL__T6__ISL_T6__XF</t>
  </si>
  <si>
    <t>HAM_KPO_2_W_O_2A</t>
  </si>
  <si>
    <t>BOB_OTA2.1__DRY_TAK_OTA1.1__DRY_OTA1__BOB__LN</t>
  </si>
  <si>
    <t>MST_UHT1.2__MGM_WDV1.1__MGM_WDV1__UHT__LN</t>
  </si>
  <si>
    <t>BOB_OTA2.1__DRY_TAK_OTA2.1__DRY_OTA2__BOB__LN</t>
  </si>
  <si>
    <t>BOB_OTA1.1__DRY_TAK_OTA2.1__DRY_OTA2__BOB__LN</t>
  </si>
  <si>
    <t>KAW__T13__220KV__EDG_KAW1.1__EDG_KAW1__XF</t>
  </si>
  <si>
    <t>BOB_OTA1.1__DRY_TAK_OTA1.1__DRY_OTA1__BOB__LN</t>
  </si>
  <si>
    <t>RDF_TUI1.1__RDF_TUI2.1__RDF_TUI2__RDF__LN</t>
  </si>
  <si>
    <t>BPE_WDV1.1__BPE_WDV2.1__BPE_WDV2__BPE__LN</t>
  </si>
  <si>
    <t>ARI_ONG.1__KPO_TMU.1__KPO_TMU__ARI__LN</t>
  </si>
  <si>
    <t>DVK_WDV2.1__FHL_WPW1.1__FHL_WPW1__WDV__LN</t>
  </si>
  <si>
    <t>ARI_ONG.3__KPO_TMU.1__KPO_TMU__HTI__LN</t>
  </si>
  <si>
    <t>CST_MNI1.1__HUI_MNI1.1__HUI_MNI1__CST__LN</t>
  </si>
  <si>
    <t>BPE_WDV2.1__BPE_WDV1.1__BPE_WDV1__BPE__LN</t>
  </si>
  <si>
    <t>OHW_WKM1.1__PAK_WKM2.2__PAK_WKM2__WKM__LN</t>
  </si>
  <si>
    <t>OTA_WKM2.1__OHW_WKM1.1__OHW_WKM1__WKM__LN</t>
  </si>
  <si>
    <t>RDF_T3_S_O_1B</t>
  </si>
  <si>
    <t>RDF_T4_S_O_1B</t>
  </si>
  <si>
    <t>MAN_INTERTRIP_DISABLED_STABILITY_P_1</t>
  </si>
  <si>
    <t>OTA_WKM1.1__OHW_WKM1.1__OHW_WKM1__OTA__LN</t>
  </si>
  <si>
    <t>RPO_TNG1.1__TKU_WKM2.1__TKU_WKM2__RPO__LN</t>
  </si>
  <si>
    <t>RPO_TNG1.1__TKU_WKM1.1__TKU_WKM1__RPO__LN</t>
  </si>
  <si>
    <t>RPO_TNG1.1__BPE_TKU1.1__BPE_TKU1__RPO__LN</t>
  </si>
  <si>
    <t>RPO_TNG1.1__BPE_TKU2.1__BPE_TKU2__RPO__LN</t>
  </si>
  <si>
    <t>ARI_HAM_1_Branch_M_O_1</t>
  </si>
  <si>
    <t>OTA_WKM2.1__PAK_WKM2.2__PAK_WKM2__WKM__LN</t>
  </si>
  <si>
    <t>HAM_WKM.1__PAK_WKM2.2__PAK_WKM2__HAM__LN</t>
  </si>
  <si>
    <t>HAM_KPO_1_S_O_3</t>
  </si>
  <si>
    <t>ARI_HTI.1__ARI_HAM1.1__ARI_HAM1__ARI__LN</t>
  </si>
  <si>
    <t>OTA_WKM1.1__PAK_WKM2.2__PAK_WKM2__OTA__LN</t>
  </si>
  <si>
    <t>KAW_T12_M_O_1C</t>
  </si>
  <si>
    <t>DVK_WDV1.1__FHL_WPW2.1__FHL_WPW2__WDV__LN</t>
  </si>
  <si>
    <t>BAL_HWB.1__INV_ROX1.1__INV_ROX1__BAL__LN</t>
  </si>
  <si>
    <t>ARI_BOB1.1__OHW_WKM1.1__OHW_WKM1__BOB__LN</t>
  </si>
  <si>
    <t>FHL_RDF2.1__FHL_RDF1.1__FHL_RDF1__FHL__LN</t>
  </si>
  <si>
    <t>FHL_RDF1.1__FHL_RDF2.1__FHL_RDF2__FHL__LN</t>
  </si>
  <si>
    <t>Constraint sense and limits</t>
  </si>
  <si>
    <t>cnstrLimit</t>
  </si>
  <si>
    <t>cnstrSense</t>
  </si>
  <si>
    <t>rampingCnstr</t>
  </si>
  <si>
    <t>List of market node constraint</t>
  </si>
  <si>
    <t>Branch</t>
  </si>
  <si>
    <t>Offer</t>
  </si>
  <si>
    <t>NA</t>
  </si>
  <si>
    <t>DN_SFD2201 SPL0_MW_Min</t>
  </si>
  <si>
    <t>ABY_TIM_Outage_6s</t>
  </si>
  <si>
    <t>ABY_TIM_Outage_Zero_60s</t>
  </si>
  <si>
    <t>ABY_TKA_Outage_60s</t>
  </si>
  <si>
    <t>ABY_TKA_Outage_6s</t>
  </si>
  <si>
    <t>COL0661 COL0 MW_Min</t>
  </si>
  <si>
    <t>DN_ARA2201 ARA0_MW+60_Max</t>
  </si>
  <si>
    <t>DN_ARA2201 ARA0_MW+6_Max</t>
  </si>
  <si>
    <t>DN_ARG1101 BRR0_MW+60_Max</t>
  </si>
  <si>
    <t>DN_ARG1101 BRR0_MW+6_Max</t>
  </si>
  <si>
    <t>DN_ARI1101 ARI0_MW_Max</t>
  </si>
  <si>
    <t>DN_ARI1102 ARI0_MW+60_Max</t>
  </si>
  <si>
    <t>DN_ARI1102 ARI0_MW+6_Max</t>
  </si>
  <si>
    <t>DN_ASB0661 HBK0_MW+60_Max</t>
  </si>
  <si>
    <t>DN_ASB0661 HBK0_MW+6_Max</t>
  </si>
  <si>
    <t>DN_ATI2201 ATI0_MW+60_Max</t>
  </si>
  <si>
    <t>DN_ATI2201 ATI0_MW+6_Max</t>
  </si>
  <si>
    <t>DN_AVI2201 AVI0_MW+60_Max</t>
  </si>
  <si>
    <t>DN_AVI2201 AVI0_MW+6_Max</t>
  </si>
  <si>
    <t>DN_BEN2202 BEN0_MW+60_Max</t>
  </si>
  <si>
    <t>DN_BEN2202 BEN0_MW+6_Max</t>
  </si>
  <si>
    <t>DN_BEN2202 BEN0_MW_Max</t>
  </si>
  <si>
    <t>DN_BWK1101 WPI0_MW+60_Max</t>
  </si>
  <si>
    <t>DN_BWK1101 WPI0_MW+6_Max</t>
  </si>
  <si>
    <t>DN_COL0661 COL0_MW+60_Max</t>
  </si>
  <si>
    <t>DN_COL0661 COL0_MW+60_Min</t>
  </si>
  <si>
    <t>DN_COL0661 COL0_MW+6_Max</t>
  </si>
  <si>
    <t>DN_COL0661 COL0_MW+6_Min</t>
  </si>
  <si>
    <t>DN_CYD2201 CYD0_MW+60_Max</t>
  </si>
  <si>
    <t>DN_CYD2201 CYD0_MW+6_Max</t>
  </si>
  <si>
    <t>DN_GLN0332 GLN0_MW+60_Max</t>
  </si>
  <si>
    <t>DN_GLN0332 GLN0_MW+6_Max</t>
  </si>
  <si>
    <t>DN_HLY2201 HLY1_MW+60_Max</t>
  </si>
  <si>
    <t>DN_HLY2201 HLY1_MW+6_Max</t>
  </si>
  <si>
    <t>DN_HLY2201 HLY4_MW+60_Max</t>
  </si>
  <si>
    <t>DN_HLY2201 HLY4_MW+6_Max</t>
  </si>
  <si>
    <t>DN_HLY2201 HLY4_MW_Max</t>
  </si>
  <si>
    <t>DN_HLY2201 HLY5_MW+60_Max</t>
  </si>
  <si>
    <t>DN_HLY2201 HLY5_MW+60_Min</t>
  </si>
  <si>
    <t>DN_HLY2201 HLY5_MW+6_Max</t>
  </si>
  <si>
    <t>DN_HLY2201 HLY5_MW+6_Min</t>
  </si>
  <si>
    <t>DN_HLY2201 HLY5_MW_Min</t>
  </si>
  <si>
    <t>DN_HLY2201 HLY6_MW+60_Min</t>
  </si>
  <si>
    <t>DN_HLY2201 HLY6_MW+6_Min</t>
  </si>
  <si>
    <t>DN_HLY2201 HLY6_MW_Min</t>
  </si>
  <si>
    <t>DN_HWA1101 PTA1_60_Max</t>
  </si>
  <si>
    <t>DN_HWA1101 PTA1_6_Max</t>
  </si>
  <si>
    <t>DN_HWA1101 PTA1_MW+60_Max</t>
  </si>
  <si>
    <t>DN_HWA1101 PTA1_MW+6_Max</t>
  </si>
  <si>
    <t>DN_HWA1101 PTA2_60_Max</t>
  </si>
  <si>
    <t>DN_HWA1101 PTA2_6_Max</t>
  </si>
  <si>
    <t>DN_HWA1101 PTA2_MW+60_Max</t>
  </si>
  <si>
    <t>DN_HWA1101 PTA2_MW+6_Max</t>
  </si>
  <si>
    <t>DN_HWA1101 PTA3_60_Max</t>
  </si>
  <si>
    <t>DN_HWA1101 PTA3_6_Max</t>
  </si>
  <si>
    <t>DN_HWA1101 PTA3_MW+60_Max</t>
  </si>
  <si>
    <t>DN_HWA1101 PTA3_MW+6_Max</t>
  </si>
  <si>
    <t>DN_HWA1102 WAA0_MW+60_Max</t>
  </si>
  <si>
    <t>DN_HWA1102 WAA0_MW+60_Min</t>
  </si>
  <si>
    <t>DN_HWA1102 WAA0_MW+6_Max</t>
  </si>
  <si>
    <t>DN_HWA1102 WAA0_MW+6_Min</t>
  </si>
  <si>
    <t>DN_HWB0331 WPI0_MW+60_Max</t>
  </si>
  <si>
    <t>DN_HWB0331 WPI0_MW+6_Max</t>
  </si>
  <si>
    <t>DN_JRD1101 JRD0_MW+60_Max</t>
  </si>
  <si>
    <t>DN_JRD1101 JRD0_MW+6_Max</t>
  </si>
  <si>
    <t>DN_KAW0111 TAM0_MW+60_Max</t>
  </si>
  <si>
    <t>DN_KAW0111 TAM0_MW+6_Max</t>
  </si>
  <si>
    <t>DN_KAW0112 ONU0_MW+60_Max</t>
  </si>
  <si>
    <t>DN_KAW0112 ONU0_MW+6_Max</t>
  </si>
  <si>
    <t>DN_KAW0112 ONU0_MW_Max</t>
  </si>
  <si>
    <t>DN_KAW1101 KAG0_MW+60_Max</t>
  </si>
  <si>
    <t>DN_KAW1101 KAG0_MW+6_Max</t>
  </si>
  <si>
    <t>DN_KIN0112 KIN0_MW+60_Max</t>
  </si>
  <si>
    <t>DN_KIN0112 KIN0_MW+6_Max</t>
  </si>
  <si>
    <t>DN_KOE1101 NGB0_MW+60_Max</t>
  </si>
  <si>
    <t>DN_KOE1101 NGB0_MW+6_Max</t>
  </si>
  <si>
    <t>DN_KPA1101 KPI1_MW+60_Max</t>
  </si>
  <si>
    <t>DN_KPA1101 KPI1_MW+6_Max</t>
  </si>
  <si>
    <t>DN_KPO1101 KPO0_MW+60_Max</t>
  </si>
  <si>
    <t>DN_KPO1101 KPO0_MW+6_Max</t>
  </si>
  <si>
    <t>DN_KUM0661 KUM0_MW+60_Max</t>
  </si>
  <si>
    <t>DN_KUM0661 KUM0_MW+6_Max</t>
  </si>
  <si>
    <t>DN_MAN2201 MAN0_60_Max</t>
  </si>
  <si>
    <t>DN_MAN2201 MAN0_6_Max</t>
  </si>
  <si>
    <t>DN_MAN2201 MAN0_MW+60_Max</t>
  </si>
  <si>
    <t>DN_MAN2201 MAN0_MW+60_Min</t>
  </si>
  <si>
    <t>DN_MAN2201 MAN0_MW+6_Max</t>
  </si>
  <si>
    <t>DN_MAN2201 MAN0_MW+6_Min</t>
  </si>
  <si>
    <t>DN_MAN2201 MAN0_MW_Max</t>
  </si>
  <si>
    <t>DN_MAT1101 ANI0_MW+60_Max</t>
  </si>
  <si>
    <t>DN_MAT1101 ANI0_MW+60_Min</t>
  </si>
  <si>
    <t>DN_MAT1101 ANI0_MW+6_Max</t>
  </si>
  <si>
    <t>DN_MAT1101 ANI0_MW+6_Min</t>
  </si>
  <si>
    <t>DN_MAT1101 MAT0_60_Max</t>
  </si>
  <si>
    <t>DN_MAT1101 MAT0_6_Max</t>
  </si>
  <si>
    <t>DN_MAT1101 MAT0_MW+60_Max</t>
  </si>
  <si>
    <t>DN_MAT1101 MAT0_MW+60_Min</t>
  </si>
  <si>
    <t>DN_MAT1101 MAT0_MW+6_Max</t>
  </si>
  <si>
    <t>DN_MAT1101 MAT0_MW+6_Min</t>
  </si>
  <si>
    <t>DN_MAT1101 MAT0_MW_Max</t>
  </si>
  <si>
    <t>DN_MHO0331 MHO0_MW+60_Max</t>
  </si>
  <si>
    <t>DN_MHO0331 MHO0_MW+6_Max</t>
  </si>
  <si>
    <t>DN_MKE1101 MKE1_MW+60_Max</t>
  </si>
  <si>
    <t>DN_MKE1101 MKE1_MW+60_Min</t>
  </si>
  <si>
    <t>DN_MKE1101 MKE1_MW+6_Max</t>
  </si>
  <si>
    <t>DN_MKE1101 MKE1_MW+6_Min</t>
  </si>
  <si>
    <t>DN_MTI2201 MTI0_MW+60_Max</t>
  </si>
  <si>
    <t>DN_MTI2201 MTI0_MW+6_Max</t>
  </si>
  <si>
    <t>DN_NAP2201 NAP0_MW+60_Max</t>
  </si>
  <si>
    <t>DN_NAP2201 NAP0_MW+60_Min</t>
  </si>
  <si>
    <t>DN_NAP2201 NAP0_MW+6_Max</t>
  </si>
  <si>
    <t>DN_NAP2201 NAP0_MW+6_Min</t>
  </si>
  <si>
    <t>DN_NAP2201 NAP0_MW_Min</t>
  </si>
  <si>
    <t>DN_NAP2202 NTM0_MW+60_Max</t>
  </si>
  <si>
    <t>DN_NAP2202 NTM0_MW+6_Max</t>
  </si>
  <si>
    <t>DN_NSY0331 PAE0_MW+60_Max</t>
  </si>
  <si>
    <t>DN_NSY0331 PAE0_MW+6_Max</t>
  </si>
  <si>
    <t>DN_OHA2201 OHA0_MW+60_Max</t>
  </si>
  <si>
    <t>DN_OHA2201 OHA0_MW+6_Max</t>
  </si>
  <si>
    <t>DN_OHB2201 OHB0_MW+60_Max</t>
  </si>
  <si>
    <t>DN_OHB2201 OHB0_MW+6_Max</t>
  </si>
  <si>
    <t>DN_OHB2201 OHB0_MW_Max</t>
  </si>
  <si>
    <t>DN_OHC2201 OHC0_MW+60_Max</t>
  </si>
  <si>
    <t>DN_OHC2201 OHC0_MW+6_Max</t>
  </si>
  <si>
    <t>DN_OHC2201 OHC0_MW_Max</t>
  </si>
  <si>
    <t>DN_OHK2201 OHK0_MW+60_Max</t>
  </si>
  <si>
    <t>DN_OHK2201 OHK0_MW+6_Max</t>
  </si>
  <si>
    <t>DN_OKI2201 OKI0_MW+60_Max</t>
  </si>
  <si>
    <t>DN_OKI2201 OKI0_MW+6_Max</t>
  </si>
  <si>
    <t>DN_ROT1101 WHE0_60_Max</t>
  </si>
  <si>
    <t>DN_ROT1101 WHE0_6_Max</t>
  </si>
  <si>
    <t>DN_ROT1101 WHE0_MW+60_Max</t>
  </si>
  <si>
    <t>DN_ROT1101 WHE0_MW+6_Max</t>
  </si>
  <si>
    <t>DN_ROT1101 WHE0_MW_Max</t>
  </si>
  <si>
    <t>DN_ROX2201 ROX0_MW+60_Max</t>
  </si>
  <si>
    <t>DN_ROX2201 ROX0_MW+6_Max</t>
  </si>
  <si>
    <t>DN_RPO2201 RPO0_MW+60_Max</t>
  </si>
  <si>
    <t>DN_RPO2201 RPO0_MW+6_Max</t>
  </si>
  <si>
    <t>DN_SFD2201 SFD21_MW_Min</t>
  </si>
  <si>
    <t>DN_SFD2201 SFD22_MW+60_Max</t>
  </si>
  <si>
    <t>DN_SFD2201 SFD22_MW+6_Max</t>
  </si>
  <si>
    <t>DN_SFD2201 SFD22_MW_Min</t>
  </si>
  <si>
    <t>DN_STK0661 COB0_MW+60_Max</t>
  </si>
  <si>
    <t>DN_STK0661 COB0_MW+6_Max</t>
  </si>
  <si>
    <t>DN_TGA0331 KMI0_MW+60_Max</t>
  </si>
  <si>
    <t>DN_TGA0331 KMI0_MW+6_Max</t>
  </si>
  <si>
    <t>DN_THI2201 THI1_MW+60_Max</t>
  </si>
  <si>
    <t>DN_THI2201 THI1_MW+6_Max</t>
  </si>
  <si>
    <t>DN_THI2201 THI2_MW+60_Max</t>
  </si>
  <si>
    <t>DN_THI2201 THI2_MW+6_Max</t>
  </si>
  <si>
    <t>DN_TKA0111 TKA1_MW+60_Max</t>
  </si>
  <si>
    <t>DN_TKA0111 TKA1_MW+6_Max</t>
  </si>
  <si>
    <t>DN_TKB2201 TKB1_MW+60_Max</t>
  </si>
  <si>
    <t>DN_TKB2201 TKB1_MW+6_Max</t>
  </si>
  <si>
    <t>DN_TKU2201 TKU0_MW+60_Max</t>
  </si>
  <si>
    <t>DN_TKU2201 TKU0_MW+6_Max</t>
  </si>
  <si>
    <t>DN_TUI1101 KTW0_MW+60_Max</t>
  </si>
  <si>
    <t>DN_TUI1101 KTW0_MW+60_Min</t>
  </si>
  <si>
    <t>DN_TUI1101 KTW0_MW+6_Max</t>
  </si>
  <si>
    <t>DN_TUI1101 KTW0_MW+6_Min</t>
  </si>
  <si>
    <t>DN_TUI1101 KTW0_MW_Min</t>
  </si>
  <si>
    <t>DN_TUI1101 PRI0_MW+60_Max</t>
  </si>
  <si>
    <t>DN_TUI1101 PRI0_MW+6_Max</t>
  </si>
  <si>
    <t>DN_TUI1101 TUI0_MW+60_Max</t>
  </si>
  <si>
    <t>DN_TUI1101 TUI0_MW+60_Min</t>
  </si>
  <si>
    <t>DN_TUI1101 TUI0_MW+6_Max</t>
  </si>
  <si>
    <t>DN_TUI1101 TUI0_MW+6_Min</t>
  </si>
  <si>
    <t>DN_TUI1101 TUI0_MW_Min</t>
  </si>
  <si>
    <t>DN_WGN0331_60_Max</t>
  </si>
  <si>
    <t>DN_WGN0331_6_Max</t>
  </si>
  <si>
    <t>DN_WHI2201 WHI0_60_Max</t>
  </si>
  <si>
    <t>DN_WHI2201 WHI0_6_Max</t>
  </si>
  <si>
    <t>DN_WHI2201 WHI0_MW+60_Min</t>
  </si>
  <si>
    <t>DN_WHI2201 WHI0_MW+6_Min</t>
  </si>
  <si>
    <t>DN_WHI2201 WHI0_MW_Min</t>
  </si>
  <si>
    <t>DN_WKM2201 MOK0_MW+60_Max</t>
  </si>
  <si>
    <t>DN_WKM2201 MOK0_MW+6_Max</t>
  </si>
  <si>
    <t>DN_WKM2201 WKM0_MW+60_Max</t>
  </si>
  <si>
    <t>DN_WKM2201 WKM0_MW+6_Max</t>
  </si>
  <si>
    <t>DN_WPA2201 WPA0_MW+60_Max</t>
  </si>
  <si>
    <t>DN_WPA2201 WPA0_MW+6_Max</t>
  </si>
  <si>
    <t>DN_WRK0331 RKA0_MW+60_Max</t>
  </si>
  <si>
    <t>DN_WRK0331 RKA0_MW+6_Max</t>
  </si>
  <si>
    <t>DN_WRK2201 WRK0_MW+60_Max</t>
  </si>
  <si>
    <t>DN_WRK2201 WRK0_MW+6_Max</t>
  </si>
  <si>
    <t>DN_WRK2201 WRK0_MW_Max</t>
  </si>
  <si>
    <t>DN_WTK0111 WTK0_MW+60_Max</t>
  </si>
  <si>
    <t>DN_WTK0111 WTK0_MW+6_Max</t>
  </si>
  <si>
    <t>DN_WVY1101 WPP0_MW+60_Max</t>
  </si>
  <si>
    <t>DN_WVY1101 WPP0_MW+6_Max</t>
  </si>
  <si>
    <t>DN_WWD1102 WWD0_MW+60_Max</t>
  </si>
  <si>
    <t>DN_WWD1102 WWD0_MW+6_Max</t>
  </si>
  <si>
    <t>DN_WWD1103 WWD0_MW+60_Max</t>
  </si>
  <si>
    <t>DN_WWD1103 WWD0_MW+6_Max</t>
  </si>
  <si>
    <t>FK_CLU_CTRLMAX</t>
  </si>
  <si>
    <t>FK_CLU_CTRLMIN</t>
  </si>
  <si>
    <t>FK_CLU_MW+6</t>
  </si>
  <si>
    <t>FK_CLU_MW+60</t>
  </si>
  <si>
    <t>FK_HLY2201 HLY5_CTRLMAX</t>
  </si>
  <si>
    <t>FK_HLY2201 HLY5_CTRLMIN</t>
  </si>
  <si>
    <t>FK_HLY2201 HLY5_MW+6</t>
  </si>
  <si>
    <t>FK_HLY2201 HLY5_MW+60</t>
  </si>
  <si>
    <t>FK_SFD2201 SFD21_CTRLMAX</t>
  </si>
  <si>
    <t>FK_SFD2201 SFD21_CTRLMIN</t>
  </si>
  <si>
    <t>FK_SFD2201 SFD21_MW+6</t>
  </si>
  <si>
    <t>FK_SFD2201 SFD21_MW+60</t>
  </si>
  <si>
    <t>FK_SFD2201 SFD22_CTRLMAX</t>
  </si>
  <si>
    <t>FK_SFD2201 SFD22_CTRLMIN</t>
  </si>
  <si>
    <t>FK_SFD2201 SFD22_MW+6</t>
  </si>
  <si>
    <t>FK_SFD2201 SFD22_MW+60</t>
  </si>
  <si>
    <t>FK_SFD2201 SPL0_CTRLMAX</t>
  </si>
  <si>
    <t>FK_SFD2201 SPL0_CTRLMIN</t>
  </si>
  <si>
    <t>FK_SFD2201 SPL0_MW+6</t>
  </si>
  <si>
    <t>FK_SFD2201 SPL0_MW+60</t>
  </si>
  <si>
    <t>FK_TKU2201 TKU0_CTRLMAX</t>
  </si>
  <si>
    <t>FK_TKU2201 TKU0_CTRLMIN</t>
  </si>
  <si>
    <t>FK_TKU2201 TKU0_MW+6</t>
  </si>
  <si>
    <t>FK_TKU2201 TKU0_MW+60</t>
  </si>
  <si>
    <t>FK_WKA_CTRLMAX</t>
  </si>
  <si>
    <t>FK_WKA_CTRLMIN</t>
  </si>
  <si>
    <t>FK_WKA_MW+6</t>
  </si>
  <si>
    <t>FK_WKA_MW+60</t>
  </si>
  <si>
    <t>FK_WTO_CTRLMAX</t>
  </si>
  <si>
    <t>FK_WTO_CTRLMIN</t>
  </si>
  <si>
    <t>FK_WTO_MW+6</t>
  </si>
  <si>
    <t>FK_WTO_MW+60</t>
  </si>
  <si>
    <t>FK_WTR_CTRLMAX</t>
  </si>
  <si>
    <t>FK_WTR_CTRLMIN</t>
  </si>
  <si>
    <t>FK_WTR_MW+6</t>
  </si>
  <si>
    <t>FK_WTR_MW+60</t>
  </si>
  <si>
    <t>KUM0661 KUM0_Min</t>
  </si>
  <si>
    <t>MTI_WKM_Outage_Zero_60s</t>
  </si>
  <si>
    <t>MTI_WKM_Outage_Zero_6s</t>
  </si>
  <si>
    <t>WKA MW_MIN</t>
  </si>
  <si>
    <t>All</t>
  </si>
  <si>
    <t>NI</t>
  </si>
  <si>
    <t>SI</t>
  </si>
  <si>
    <t>ABY0111</t>
  </si>
  <si>
    <t>ABY1101</t>
  </si>
  <si>
    <t>ALB0331</t>
  </si>
  <si>
    <t>ALB1101</t>
  </si>
  <si>
    <t>APS0111</t>
  </si>
  <si>
    <t>APS0661</t>
  </si>
  <si>
    <t>ARG1101</t>
  </si>
  <si>
    <t>ARI1101</t>
  </si>
  <si>
    <t>ARI1102</t>
  </si>
  <si>
    <t>ASB0661</t>
  </si>
  <si>
    <t>ASY0111</t>
  </si>
  <si>
    <t>ATI2201</t>
  </si>
  <si>
    <t>ATU1101</t>
  </si>
  <si>
    <t>AVI2201</t>
  </si>
  <si>
    <t>BAL0331</t>
  </si>
  <si>
    <t>BDE0111</t>
  </si>
  <si>
    <t>BEN2202</t>
  </si>
  <si>
    <t>BLN0331</t>
  </si>
  <si>
    <t>BOB0331</t>
  </si>
  <si>
    <t>BOB1101</t>
  </si>
  <si>
    <t>BPD1101</t>
  </si>
  <si>
    <t>BPE0331</t>
  </si>
  <si>
    <t>BPE0551</t>
  </si>
  <si>
    <t>BPE2201</t>
  </si>
  <si>
    <t>BPT1101</t>
  </si>
  <si>
    <t>BRB0331</t>
  </si>
  <si>
    <t>BRK0331</t>
  </si>
  <si>
    <t>BRY0661</t>
  </si>
  <si>
    <t>BWK1101</t>
  </si>
  <si>
    <t>CBG0111</t>
  </si>
  <si>
    <t>CLH0111</t>
  </si>
  <si>
    <t>CLH0661</t>
  </si>
  <si>
    <t>CML0331</t>
  </si>
  <si>
    <t>COL0111</t>
  </si>
  <si>
    <t>COL0661</t>
  </si>
  <si>
    <t>CPK0111</t>
  </si>
  <si>
    <t>CPK0331</t>
  </si>
  <si>
    <t>CST0331</t>
  </si>
  <si>
    <t>CUL0331</t>
  </si>
  <si>
    <t>CUL0661</t>
  </si>
  <si>
    <t>CYD0331</t>
  </si>
  <si>
    <t>CYD2201</t>
  </si>
  <si>
    <t>DOB0331</t>
  </si>
  <si>
    <t>DOB0661</t>
  </si>
  <si>
    <t>DVK0111</t>
  </si>
  <si>
    <t>EDG0331</t>
  </si>
  <si>
    <t>EDG1102</t>
  </si>
  <si>
    <t>EDN0331</t>
  </si>
  <si>
    <t>FHL0331</t>
  </si>
  <si>
    <t>FHL1101</t>
  </si>
  <si>
    <t>FKN0331</t>
  </si>
  <si>
    <t>GFD0331</t>
  </si>
  <si>
    <t>GLN0331</t>
  </si>
  <si>
    <t>GLN0332</t>
  </si>
  <si>
    <t>GOR0331</t>
  </si>
  <si>
    <t>GYM0661</t>
  </si>
  <si>
    <t>GYT0331</t>
  </si>
  <si>
    <t>HAM0111</t>
  </si>
  <si>
    <t>HAM0331</t>
  </si>
  <si>
    <t>HAM0551</t>
  </si>
  <si>
    <t>HAM1101</t>
  </si>
  <si>
    <t>HAY0111</t>
  </si>
  <si>
    <t>HAY0331</t>
  </si>
  <si>
    <t>HAY1101</t>
  </si>
  <si>
    <t>HEN0331</t>
  </si>
  <si>
    <t>HEN1101</t>
  </si>
  <si>
    <t>HEP0331</t>
  </si>
  <si>
    <t>HIN0331</t>
  </si>
  <si>
    <t>HIN1101</t>
  </si>
  <si>
    <t>HKK0661</t>
  </si>
  <si>
    <t>HLY0331</t>
  </si>
  <si>
    <t>HLY2201</t>
  </si>
  <si>
    <t>HOB1101</t>
  </si>
  <si>
    <t>HOR0331</t>
  </si>
  <si>
    <t>HOR0661</t>
  </si>
  <si>
    <t>HRP2201</t>
  </si>
  <si>
    <t>HTI0331</t>
  </si>
  <si>
    <t>HTI1101</t>
  </si>
  <si>
    <t>HUI0331</t>
  </si>
  <si>
    <t>HUI1101</t>
  </si>
  <si>
    <t>HWA0331</t>
  </si>
  <si>
    <t>HWA0332</t>
  </si>
  <si>
    <t>HWA1101</t>
  </si>
  <si>
    <t>HWA1102</t>
  </si>
  <si>
    <t>HWB0331</t>
  </si>
  <si>
    <t>HWB1101</t>
  </si>
  <si>
    <t>IGH1101</t>
  </si>
  <si>
    <t>INV0331</t>
  </si>
  <si>
    <t>ISL0331</t>
  </si>
  <si>
    <t>ISL0661</t>
  </si>
  <si>
    <t>ISL2201</t>
  </si>
  <si>
    <t>JRD1101</t>
  </si>
  <si>
    <t>KAI0111</t>
  </si>
  <si>
    <t>KAW0111</t>
  </si>
  <si>
    <t>KAW0112</t>
  </si>
  <si>
    <t>KAW0113</t>
  </si>
  <si>
    <t>KAW1101</t>
  </si>
  <si>
    <t>KAW2201</t>
  </si>
  <si>
    <t>KBY0661</t>
  </si>
  <si>
    <t>KBY0662</t>
  </si>
  <si>
    <t>KIK0111</t>
  </si>
  <si>
    <t>KIK2201</t>
  </si>
  <si>
    <t>KIN0111</t>
  </si>
  <si>
    <t>KIN0112</t>
  </si>
  <si>
    <t>KIN0113</t>
  </si>
  <si>
    <t>KIN0331</t>
  </si>
  <si>
    <t>KIN1102</t>
  </si>
  <si>
    <t>KMO0331</t>
  </si>
  <si>
    <t>KMO1102</t>
  </si>
  <si>
    <t>KOE1101</t>
  </si>
  <si>
    <t>KPA1101</t>
  </si>
  <si>
    <t>KPU0661</t>
  </si>
  <si>
    <t>KUM0661</t>
  </si>
  <si>
    <t>KWA0111</t>
  </si>
  <si>
    <t>LFD1101</t>
  </si>
  <si>
    <t>LFD1102</t>
  </si>
  <si>
    <t>LTN0331</t>
  </si>
  <si>
    <t>LTN2201</t>
  </si>
  <si>
    <t>MAN2201</t>
  </si>
  <si>
    <t>MAT1101</t>
  </si>
  <si>
    <t>MCH0111</t>
  </si>
  <si>
    <t>MGM0331</t>
  </si>
  <si>
    <t>MHO0331</t>
  </si>
  <si>
    <t>MKE1101</t>
  </si>
  <si>
    <t>MLG0111</t>
  </si>
  <si>
    <t>MLG0331</t>
  </si>
  <si>
    <t>MNG0331</t>
  </si>
  <si>
    <t>MNG1101</t>
  </si>
  <si>
    <t>MNI0111</t>
  </si>
  <si>
    <t>MPE1101</t>
  </si>
  <si>
    <t>MST0331</t>
  </si>
  <si>
    <t>MTI2201</t>
  </si>
  <si>
    <t>MTM0331</t>
  </si>
  <si>
    <t>MTN0331</t>
  </si>
  <si>
    <t>MTO0331</t>
  </si>
  <si>
    <t>MTR0331</t>
  </si>
  <si>
    <t>MTR1101</t>
  </si>
  <si>
    <t>NAP2201</t>
  </si>
  <si>
    <t>NAP2202</t>
  </si>
  <si>
    <t>NMA0331</t>
  </si>
  <si>
    <t>NPK0331</t>
  </si>
  <si>
    <t>NSY0331</t>
  </si>
  <si>
    <t>NWD0661</t>
  </si>
  <si>
    <t>NWD2201</t>
  </si>
  <si>
    <t>OAM0331</t>
  </si>
  <si>
    <t>OHA2201</t>
  </si>
  <si>
    <t>OHB2201</t>
  </si>
  <si>
    <t>OHC2201</t>
  </si>
  <si>
    <t>OHK2201</t>
  </si>
  <si>
    <t>OKI2201</t>
  </si>
  <si>
    <t>OKN0111</t>
  </si>
  <si>
    <t>OKN1101</t>
  </si>
  <si>
    <t>ONG0331</t>
  </si>
  <si>
    <t>OPK0331</t>
  </si>
  <si>
    <t>ORO1101</t>
  </si>
  <si>
    <t>ORO1102</t>
  </si>
  <si>
    <t>OTA0221</t>
  </si>
  <si>
    <t>OTA1105</t>
  </si>
  <si>
    <t>OTA2201</t>
  </si>
  <si>
    <t>OTI0111</t>
  </si>
  <si>
    <t>OTI0661</t>
  </si>
  <si>
    <t>OWH0111</t>
  </si>
  <si>
    <t>PAK0331</t>
  </si>
  <si>
    <t>PAO1101</t>
  </si>
  <si>
    <t>PEN0221</t>
  </si>
  <si>
    <t>PEN0251</t>
  </si>
  <si>
    <t>PEN0331</t>
  </si>
  <si>
    <t>PEN1101</t>
  </si>
  <si>
    <t>PEN2201</t>
  </si>
  <si>
    <t>PNI0331</t>
  </si>
  <si>
    <t>PPI2201</t>
  </si>
  <si>
    <t>PRM0331</t>
  </si>
  <si>
    <t>RDF0331</t>
  </si>
  <si>
    <t>RDF1101</t>
  </si>
  <si>
    <t>RDF2201</t>
  </si>
  <si>
    <t>RFN1101</t>
  </si>
  <si>
    <t>RFN1102</t>
  </si>
  <si>
    <t>ROS0221</t>
  </si>
  <si>
    <t>ROS1101</t>
  </si>
  <si>
    <t>ROT0111</t>
  </si>
  <si>
    <t>ROT0331</t>
  </si>
  <si>
    <t>ROT1101</t>
  </si>
  <si>
    <t>ROX2201</t>
  </si>
  <si>
    <t>SBK0661</t>
  </si>
  <si>
    <t>SDN0331</t>
  </si>
  <si>
    <t>SFD0331</t>
  </si>
  <si>
    <t>SFD1101</t>
  </si>
  <si>
    <t>SFD2201</t>
  </si>
  <si>
    <t>STK0331</t>
  </si>
  <si>
    <t>STK0661</t>
  </si>
  <si>
    <t>STU0111</t>
  </si>
  <si>
    <t>STU1101</t>
  </si>
  <si>
    <t>SVL0331</t>
  </si>
  <si>
    <t>SWN0251</t>
  </si>
  <si>
    <t>SWN2201</t>
  </si>
  <si>
    <t>TAK0331</t>
  </si>
  <si>
    <t>TGA0111</t>
  </si>
  <si>
    <t>TGA0331</t>
  </si>
  <si>
    <t>THI2201</t>
  </si>
  <si>
    <t>TIM0111</t>
  </si>
  <si>
    <t>TIM1101</t>
  </si>
  <si>
    <t>TKA0111</t>
  </si>
  <si>
    <t>TKA0331</t>
  </si>
  <si>
    <t>TKB2201</t>
  </si>
  <si>
    <t>TKR0331</t>
  </si>
  <si>
    <t>TKR1101</t>
  </si>
  <si>
    <t>TKU0331</t>
  </si>
  <si>
    <t>TKU2201</t>
  </si>
  <si>
    <t>TMI0331</t>
  </si>
  <si>
    <t>TMK0331</t>
  </si>
  <si>
    <t>TMN0551</t>
  </si>
  <si>
    <t>TMU0111</t>
  </si>
  <si>
    <t>TMU1101</t>
  </si>
  <si>
    <t>TNG0111</t>
  </si>
  <si>
    <t>TNG0551</t>
  </si>
  <si>
    <t>TRK0111</t>
  </si>
  <si>
    <t>TUI1101</t>
  </si>
  <si>
    <t>TWC2201</t>
  </si>
  <si>
    <t>TWH0331</t>
  </si>
  <si>
    <t>TWI2201</t>
  </si>
  <si>
    <t>TWZ0331</t>
  </si>
  <si>
    <t>UHT0331</t>
  </si>
  <si>
    <t>WAI0111</t>
  </si>
  <si>
    <t>WAI0501</t>
  </si>
  <si>
    <t>WDV0111</t>
  </si>
  <si>
    <t>WDV1101</t>
  </si>
  <si>
    <t>WEL0331</t>
  </si>
  <si>
    <t>WGN0331</t>
  </si>
  <si>
    <t>WHI0111</t>
  </si>
  <si>
    <t>WHI2201</t>
  </si>
  <si>
    <t>WHU0331</t>
  </si>
  <si>
    <t>WIL0331</t>
  </si>
  <si>
    <t>WIR0331</t>
  </si>
  <si>
    <t>WKM2201</t>
  </si>
  <si>
    <t>WKO0331</t>
  </si>
  <si>
    <t>WPA2201</t>
  </si>
  <si>
    <t>WPR0331</t>
  </si>
  <si>
    <t>WPR0661</t>
  </si>
  <si>
    <t>WPW0331</t>
  </si>
  <si>
    <t>WRD0331</t>
  </si>
  <si>
    <t>WRK0331</t>
  </si>
  <si>
    <t>WRK2201</t>
  </si>
  <si>
    <t>WTK0111</t>
  </si>
  <si>
    <t>WTK0331</t>
  </si>
  <si>
    <t>WTK1102</t>
  </si>
  <si>
    <t>WTK2201</t>
  </si>
  <si>
    <t>WTU0331</t>
  </si>
  <si>
    <t>WVY0111</t>
  </si>
  <si>
    <t>WVY1101</t>
  </si>
  <si>
    <t>WWD1102</t>
  </si>
  <si>
    <t>WWD1103</t>
  </si>
  <si>
    <t>ARA2201 ARA0</t>
  </si>
  <si>
    <t>ARI1101 ARI0</t>
  </si>
  <si>
    <t>ARI1102 ARI0</t>
  </si>
  <si>
    <t>ATI2201 ATI0</t>
  </si>
  <si>
    <t>AVI2201 AVI0</t>
  </si>
  <si>
    <t>BEN2202 BEN0</t>
  </si>
  <si>
    <t>CYD2201 CYD0</t>
  </si>
  <si>
    <t>HLY2201 HLY1</t>
  </si>
  <si>
    <t>HLY2201 HLY2</t>
  </si>
  <si>
    <t>HLY2201 HLY4</t>
  </si>
  <si>
    <t>HLY2201 HLY5</t>
  </si>
  <si>
    <t>HWA1101 PTA1</t>
  </si>
  <si>
    <t>HWA1101 PTA2</t>
  </si>
  <si>
    <t>HWA1101 PTA3</t>
  </si>
  <si>
    <t>KPO1101 KPO0</t>
  </si>
  <si>
    <t>MAN2201 MAN0</t>
  </si>
  <si>
    <t>MAT1101 MAT0</t>
  </si>
  <si>
    <t>MTI2201 MTI0</t>
  </si>
  <si>
    <t>OHA2201 OHA0</t>
  </si>
  <si>
    <t>OHB2201 OHB0</t>
  </si>
  <si>
    <t>OHC2201 OHC0</t>
  </si>
  <si>
    <t>OHK2201 OHK0</t>
  </si>
  <si>
    <t>ROT1101 WHE0</t>
  </si>
  <si>
    <t>ROX1101 ROX0</t>
  </si>
  <si>
    <t>ROX2201 ROX0</t>
  </si>
  <si>
    <t>RPO2201 RPO0</t>
  </si>
  <si>
    <t>SFD2201 SFD21</t>
  </si>
  <si>
    <t>SFD2201 SFD22</t>
  </si>
  <si>
    <t>SFD2201 SPL0</t>
  </si>
  <si>
    <t>TKA0111 TKA1</t>
  </si>
  <si>
    <t>TKB2201 TKB1</t>
  </si>
  <si>
    <t>TKU2201 TKU0</t>
  </si>
  <si>
    <t>TUI1101 KTW0</t>
  </si>
  <si>
    <t>TUI1101 PRI0</t>
  </si>
  <si>
    <t>TUI1101 TUI0</t>
  </si>
  <si>
    <t>WHI2201 WHI0</t>
  </si>
  <si>
    <t>WHI2201 WHI1</t>
  </si>
  <si>
    <t>WHI2201 WHI2</t>
  </si>
  <si>
    <t>WHI2201 WHI3</t>
  </si>
  <si>
    <t>WKM2201 WKM0</t>
  </si>
  <si>
    <t>WPA2201 WPA0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</si>
</sst>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</font>
    <font>
      <sz val="11"/>
      <color rgb="FF007400"/>
      <name val="Consolas"/>
      <family val="3"/>
    </font>
    <font>
      <sz val="10"/>
      <color rgb="FF000000"/>
      <name val="Consolas"/>
      <family val="3"/>
    </font>
    <font>
      <u/>
      <sz val="11"/>
      <color theme="1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1"/>
      <color theme="1"/>
      <name val="Calibri"/>
      <family val="2"/>
    </font>
    <font>
      <b/>
      <u/>
      <sz val="18"/>
      <color rgb="FF002060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rgb="FF002060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/>
    <xf numFmtId="0" fontId="6" fillId="4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0" xfId="0" applyFont="1" applyFill="1"/>
    <xf numFmtId="0" fontId="8" fillId="2" borderId="0" xfId="0" applyFont="1" applyFill="1"/>
    <xf numFmtId="0" fontId="7" fillId="2" borderId="10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0" fontId="9" fillId="2" borderId="13" xfId="0" applyFont="1" applyFill="1" applyBorder="1" applyAlignment="1">
      <alignment horizontal="center"/>
    </xf>
    <xf numFmtId="0" fontId="10" fillId="3" borderId="0" xfId="0" applyFont="1" applyFill="1"/>
    <xf numFmtId="49" fontId="9" fillId="2" borderId="13" xfId="0" applyNumberFormat="1" applyFont="1" applyFill="1" applyBorder="1" applyAlignment="1">
      <alignment horizontal="center"/>
    </xf>
    <xf numFmtId="0" fontId="7" fillId="5" borderId="0" xfId="0" applyFont="1" applyFill="1"/>
    <xf numFmtId="22" fontId="7" fillId="2" borderId="0" xfId="0" applyNumberFormat="1" applyFont="1" applyFill="1"/>
    <xf numFmtId="0" fontId="11" fillId="2" borderId="13" xfId="0" applyFont="1" applyFill="1" applyBorder="1" applyAlignment="1">
      <alignment horizontal="center"/>
    </xf>
    <xf numFmtId="49" fontId="7" fillId="0" borderId="13" xfId="0" applyNumberFormat="1" applyFont="1" applyBorder="1" applyAlignment="1">
      <alignment horizontal="center"/>
    </xf>
    <xf numFmtId="0" fontId="0" fillId="0" borderId="13" xfId="0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2053" name="Text Box 1029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2052" name="Text Box 1028" hidden="1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2" name="Text Box 3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7169" name="Text Box 1" hidden="1">
          <a:extLst>
            <a:ext uri="{FF2B5EF4-FFF2-40B4-BE49-F238E27FC236}">
              <a16:creationId xmlns:a16="http://schemas.microsoft.com/office/drawing/2014/main" id="{00000000-0008-0000-0000-0000011C0000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7170" name="Text Box 1026" hidden="1">
          <a:extLst>
            <a:ext uri="{FF2B5EF4-FFF2-40B4-BE49-F238E27FC236}">
              <a16:creationId xmlns:a16="http://schemas.microsoft.com/office/drawing/2014/main" id="{00000000-0008-0000-0000-0000021C0000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481" name="Text Box 1025" hidden="1">
          <a:extLst>
            <a:ext uri="{FF2B5EF4-FFF2-40B4-BE49-F238E27FC236}">
              <a16:creationId xmlns:a16="http://schemas.microsoft.com/office/drawing/2014/main" id="{00000000-0008-0000-0900-0000015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695325</xdr:colOff>
      <xdr:row>27</xdr:row>
      <xdr:rowOff>161925</xdr:rowOff>
    </xdr:to>
    <xdr:sp macro="" textlink="">
      <xdr:nvSpPr>
        <xdr:cNvPr id="20482" name="Text Box 1026" hidden="1">
          <a:extLst>
            <a:ext uri="{FF2B5EF4-FFF2-40B4-BE49-F238E27FC236}">
              <a16:creationId xmlns:a16="http://schemas.microsoft.com/office/drawing/2014/main" id="{00000000-0008-0000-0900-0000025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84822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4578" name="Text Box 1026" hidden="1">
          <a:extLst>
            <a:ext uri="{FF2B5EF4-FFF2-40B4-BE49-F238E27FC236}">
              <a16:creationId xmlns:a16="http://schemas.microsoft.com/office/drawing/2014/main" id="{00000000-0008-0000-0A00-0000026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5602" name="Text Box 2" hidden="1">
          <a:extLst>
            <a:ext uri="{FF2B5EF4-FFF2-40B4-BE49-F238E27FC236}">
              <a16:creationId xmlns:a16="http://schemas.microsoft.com/office/drawing/2014/main" id="{00000000-0008-0000-0B00-00000264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695325</xdr:colOff>
      <xdr:row>27</xdr:row>
      <xdr:rowOff>161925</xdr:rowOff>
    </xdr:to>
    <xdr:sp macro="" textlink="">
      <xdr:nvSpPr>
        <xdr:cNvPr id="25601" name="Text Box 1" hidden="1">
          <a:extLst>
            <a:ext uri="{FF2B5EF4-FFF2-40B4-BE49-F238E27FC236}">
              <a16:creationId xmlns:a16="http://schemas.microsoft.com/office/drawing/2014/main" id="{00000000-0008-0000-0B00-00000164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84822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6625" name="Text Box 1" hidden="1">
          <a:extLst>
            <a:ext uri="{FF2B5EF4-FFF2-40B4-BE49-F238E27FC236}">
              <a16:creationId xmlns:a16="http://schemas.microsoft.com/office/drawing/2014/main" id="{00000000-0008-0000-0C00-00000168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847725</xdr:colOff>
          <xdr:row>14</xdr:row>
          <xdr:rowOff>190500</xdr:rowOff>
        </xdr:from>
        <xdr:to>
          <xdr:col>4</xdr:col>
          <xdr:colOff>2657475</xdr:colOff>
          <xdr:row>16</xdr:row>
          <xdr:rowOff>85725</xdr:rowOff>
        </xdr:to>
        <xdr:sp macro="" textlink="">
          <xdr:nvSpPr>
            <xdr:cNvPr id="27649" name="CommandButton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1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80" name="Text Box 8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79" name="Text Box 7" hidden="1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78" name="Text Box 6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77" name="Text Box 5" hidden="1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76" name="Text Box 4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75" name="Text Box 3" hidden="1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74" name="Text Box 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73" name="Text Box 1" hidden="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84" name="Text Box 1036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83" name="Text Box 1035" hidden="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82" name="Text Box 1034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81" name="Text Box 1033" hidden="1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88" name="Text Box 1040" hidden="1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87" name="Text Box 1039" hidden="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86" name="Text Box 1038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85" name="Text Box 1037" hidden="1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96" name="Text Box 1048" hidden="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95" name="Text Box 1047" hidden="1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94" name="Text Box 1046" hidden="1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93" name="Text Box 1045" hidden="1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92" name="Text Box 1044" hidden="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91" name="Text Box 1043" hidden="1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90" name="Text Box 1042" hidden="1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89" name="Text Box 1041" hidden="1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100" name="Text Box 1052" hidden="1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99" name="Text Box 1051" hidden="1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98" name="Text Box 1050" hidden="1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97" name="Text Box 1049" hidden="1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104" name="Text Box 1056" hidden="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103" name="Text Box 1055" hidden="1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102" name="Text Box 1054" hidden="1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101" name="Text Box 1053" hidden="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8196" name="Text Box 4" hidden="1">
          <a:extLst>
            <a:ext uri="{FF2B5EF4-FFF2-40B4-BE49-F238E27FC236}">
              <a16:creationId xmlns:a16="http://schemas.microsoft.com/office/drawing/2014/main" id="{00000000-0008-0000-0200-0000042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8195" name="Text Box 3" hidden="1">
          <a:extLst>
            <a:ext uri="{FF2B5EF4-FFF2-40B4-BE49-F238E27FC236}">
              <a16:creationId xmlns:a16="http://schemas.microsoft.com/office/drawing/2014/main" id="{00000000-0008-0000-0200-0000032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190500</xdr:colOff>
      <xdr:row>3</xdr:row>
      <xdr:rowOff>28575</xdr:rowOff>
    </xdr:from>
    <xdr:to>
      <xdr:col>4</xdr:col>
      <xdr:colOff>161925</xdr:colOff>
      <xdr:row>7</xdr:row>
      <xdr:rowOff>19050</xdr:rowOff>
    </xdr:to>
    <xdr:sp macro="" textlink="">
      <xdr:nvSpPr>
        <xdr:cNvPr id="8194" name="Text Box 2" hidden="1">
          <a:extLst>
            <a:ext uri="{FF2B5EF4-FFF2-40B4-BE49-F238E27FC236}">
              <a16:creationId xmlns:a16="http://schemas.microsoft.com/office/drawing/2014/main" id="{00000000-0008-0000-0200-000002200000}"/>
            </a:ext>
          </a:extLst>
        </xdr:cNvPr>
        <xdr:cNvSpPr txBox="1">
          <a:spLocks noChangeArrowheads="1"/>
        </xdr:cNvSpPr>
      </xdr:nvSpPr>
      <xdr:spPr bwMode="auto">
        <a:xfrm>
          <a:off x="190500" y="676275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8193" name="Text Box 1" hidden="1">
          <a:extLst>
            <a:ext uri="{FF2B5EF4-FFF2-40B4-BE49-F238E27FC236}">
              <a16:creationId xmlns:a16="http://schemas.microsoft.com/office/drawing/2014/main" id="{00000000-0008-0000-0200-00000120000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03" name="Text Box 7" hidden="1">
          <a:extLst>
            <a:ext uri="{FF2B5EF4-FFF2-40B4-BE49-F238E27FC236}">
              <a16:creationId xmlns:a16="http://schemas.microsoft.com/office/drawing/2014/main" id="{00000000-0008-0000-0300-0000071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02" name="Text Box 6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1" name="Text Box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098" name="Text Box 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099" name="Text Box 3" hidden="1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0" name="Text Box 4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06" name="Text Box 10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05" name="Text Box 9" hidden="1">
          <a:extLst>
            <a:ext uri="{FF2B5EF4-FFF2-40B4-BE49-F238E27FC236}">
              <a16:creationId xmlns:a16="http://schemas.microsoft.com/office/drawing/2014/main" id="{00000000-0008-0000-0300-0000091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4" name="Text Box 8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09" name="Text Box 13" hidden="1">
          <a:extLst>
            <a:ext uri="{FF2B5EF4-FFF2-40B4-BE49-F238E27FC236}">
              <a16:creationId xmlns:a16="http://schemas.microsoft.com/office/drawing/2014/main" id="{00000000-0008-0000-0300-00000D1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08" name="Text Box 1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7" name="Text Box 11" hidden="1">
          <a:extLst>
            <a:ext uri="{FF2B5EF4-FFF2-40B4-BE49-F238E27FC236}">
              <a16:creationId xmlns:a16="http://schemas.microsoft.com/office/drawing/2014/main" id="{00000000-0008-0000-0300-00000B1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15" name="Text Box 19" hidden="1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14" name="Text Box 18" hidden="1">
          <a:extLst>
            <a:ext uri="{FF2B5EF4-FFF2-40B4-BE49-F238E27FC236}">
              <a16:creationId xmlns:a16="http://schemas.microsoft.com/office/drawing/2014/main" id="{00000000-0008-0000-0300-0000121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3" name="Text Box 17" hidden="1">
          <a:extLst>
            <a:ext uri="{FF2B5EF4-FFF2-40B4-BE49-F238E27FC236}">
              <a16:creationId xmlns:a16="http://schemas.microsoft.com/office/drawing/2014/main" id="{00000000-0008-0000-0300-0000111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12" name="Text Box 16" hidden="1">
          <a:extLst>
            <a:ext uri="{FF2B5EF4-FFF2-40B4-BE49-F238E27FC236}">
              <a16:creationId xmlns:a16="http://schemas.microsoft.com/office/drawing/2014/main" id="{00000000-0008-0000-0300-0000101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11" name="Text Box 15" hidden="1">
          <a:extLst>
            <a:ext uri="{FF2B5EF4-FFF2-40B4-BE49-F238E27FC236}">
              <a16:creationId xmlns:a16="http://schemas.microsoft.com/office/drawing/2014/main" id="{00000000-0008-0000-0300-00000F1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0" name="Text Box 14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18" name="Text Box 22" hidden="1">
          <a:extLst>
            <a:ext uri="{FF2B5EF4-FFF2-40B4-BE49-F238E27FC236}">
              <a16:creationId xmlns:a16="http://schemas.microsoft.com/office/drawing/2014/main" id="{00000000-0008-0000-0300-0000161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17" name="Text Box 21" hidden="1">
          <a:extLst>
            <a:ext uri="{FF2B5EF4-FFF2-40B4-BE49-F238E27FC236}">
              <a16:creationId xmlns:a16="http://schemas.microsoft.com/office/drawing/2014/main" id="{00000000-0008-0000-0300-0000151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6" name="Text Box 20" hidden="1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21" name="Text Box 25" hidden="1">
          <a:extLst>
            <a:ext uri="{FF2B5EF4-FFF2-40B4-BE49-F238E27FC236}">
              <a16:creationId xmlns:a16="http://schemas.microsoft.com/office/drawing/2014/main" id="{00000000-0008-0000-0300-0000191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20" name="Text Box 24" hidden="1">
          <a:extLst>
            <a:ext uri="{FF2B5EF4-FFF2-40B4-BE49-F238E27FC236}">
              <a16:creationId xmlns:a16="http://schemas.microsoft.com/office/drawing/2014/main" id="{00000000-0008-0000-0300-0000181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9" name="Text Box 23" hidden="1">
          <a:extLst>
            <a:ext uri="{FF2B5EF4-FFF2-40B4-BE49-F238E27FC236}">
              <a16:creationId xmlns:a16="http://schemas.microsoft.com/office/drawing/2014/main" id="{00000000-0008-0000-0300-0000171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24" name="Text Box 28" hidden="1">
          <a:extLst>
            <a:ext uri="{FF2B5EF4-FFF2-40B4-BE49-F238E27FC236}">
              <a16:creationId xmlns:a16="http://schemas.microsoft.com/office/drawing/2014/main" id="{00000000-0008-0000-0300-00001C1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7</xdr:col>
      <xdr:colOff>704850</xdr:colOff>
      <xdr:row>8</xdr:row>
      <xdr:rowOff>76200</xdr:rowOff>
    </xdr:to>
    <xdr:sp macro="" textlink="">
      <xdr:nvSpPr>
        <xdr:cNvPr id="4123" name="Text Box 27" hidden="1">
          <a:extLst>
            <a:ext uri="{FF2B5EF4-FFF2-40B4-BE49-F238E27FC236}">
              <a16:creationId xmlns:a16="http://schemas.microsoft.com/office/drawing/2014/main" id="{00000000-0008-0000-0300-00001B1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219075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22" name="Text Box 26" hidden="1">
          <a:extLst>
            <a:ext uri="{FF2B5EF4-FFF2-40B4-BE49-F238E27FC236}">
              <a16:creationId xmlns:a16="http://schemas.microsoft.com/office/drawing/2014/main" id="{00000000-0008-0000-0300-00001A1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26" name="Text Box 6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25" name="Text Box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24" name="Text Box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21" name="Text Box 1" hidden="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22" name="Text Box 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23" name="Text Box 3" hidden="1">
          <a:extLs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29" name="Text Box 9" hidden="1">
          <a:extLst>
            <a:ext uri="{FF2B5EF4-FFF2-40B4-BE49-F238E27FC236}">
              <a16:creationId xmlns:a16="http://schemas.microsoft.com/office/drawing/2014/main" id="{00000000-0008-0000-0400-00000914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28" name="Text Box 8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27" name="Text Box 7" hidden="1">
          <a:extLst>
            <a:ext uri="{FF2B5EF4-FFF2-40B4-BE49-F238E27FC236}">
              <a16:creationId xmlns:a16="http://schemas.microsoft.com/office/drawing/2014/main" id="{00000000-0008-0000-0400-00000714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32" name="Text Box 1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31" name="Text Box 11" hidden="1">
          <a:extLst>
            <a:ext uri="{FF2B5EF4-FFF2-40B4-BE49-F238E27FC236}">
              <a16:creationId xmlns:a16="http://schemas.microsoft.com/office/drawing/2014/main" id="{00000000-0008-0000-0400-00000B14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0" name="Text Box 10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38" name="Text Box 18" hidden="1">
          <a:extLst>
            <a:ext uri="{FF2B5EF4-FFF2-40B4-BE49-F238E27FC236}">
              <a16:creationId xmlns:a16="http://schemas.microsoft.com/office/drawing/2014/main" id="{00000000-0008-0000-0400-00001214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37" name="Text Box 17" hidden="1">
          <a:extLst>
            <a:ext uri="{FF2B5EF4-FFF2-40B4-BE49-F238E27FC236}">
              <a16:creationId xmlns:a16="http://schemas.microsoft.com/office/drawing/2014/main" id="{00000000-0008-0000-0400-00001114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6" name="Text Box 16" hidden="1">
          <a:extLst>
            <a:ext uri="{FF2B5EF4-FFF2-40B4-BE49-F238E27FC236}">
              <a16:creationId xmlns:a16="http://schemas.microsoft.com/office/drawing/2014/main" id="{00000000-0008-0000-0400-00001014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35" name="Text Box 15" hidden="1">
          <a:extLst>
            <a:ext uri="{FF2B5EF4-FFF2-40B4-BE49-F238E27FC236}">
              <a16:creationId xmlns:a16="http://schemas.microsoft.com/office/drawing/2014/main" id="{00000000-0008-0000-0400-00000F14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34" name="Text Box 14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3" name="Text Box 13" hidden="1">
          <a:extLst>
            <a:ext uri="{FF2B5EF4-FFF2-40B4-BE49-F238E27FC236}">
              <a16:creationId xmlns:a16="http://schemas.microsoft.com/office/drawing/2014/main" id="{00000000-0008-0000-0400-00000D14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41" name="Text Box 21" hidden="1">
          <a:extLst>
            <a:ext uri="{FF2B5EF4-FFF2-40B4-BE49-F238E27FC236}">
              <a16:creationId xmlns:a16="http://schemas.microsoft.com/office/drawing/2014/main" id="{00000000-0008-0000-0400-00001514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40" name="Text Box 20" hidden="1">
          <a:extLst>
            <a:ext uri="{FF2B5EF4-FFF2-40B4-BE49-F238E27FC236}">
              <a16:creationId xmlns:a16="http://schemas.microsoft.com/office/drawing/2014/main" id="{00000000-0008-0000-0400-00001414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9" name="Text Box 19" hidden="1">
          <a:extLst>
            <a:ext uri="{FF2B5EF4-FFF2-40B4-BE49-F238E27FC236}">
              <a16:creationId xmlns:a16="http://schemas.microsoft.com/office/drawing/2014/main" id="{00000000-0008-0000-0400-00001314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44" name="Text Box 24" hidden="1">
          <a:extLst>
            <a:ext uri="{FF2B5EF4-FFF2-40B4-BE49-F238E27FC236}">
              <a16:creationId xmlns:a16="http://schemas.microsoft.com/office/drawing/2014/main" id="{00000000-0008-0000-0400-00001814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43" name="Text Box 23" hidden="1">
          <a:extLst>
            <a:ext uri="{FF2B5EF4-FFF2-40B4-BE49-F238E27FC236}">
              <a16:creationId xmlns:a16="http://schemas.microsoft.com/office/drawing/2014/main" id="{00000000-0008-0000-0400-00001714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42" name="Text Box 22" hidden="1">
          <a:extLst>
            <a:ext uri="{FF2B5EF4-FFF2-40B4-BE49-F238E27FC236}">
              <a16:creationId xmlns:a16="http://schemas.microsoft.com/office/drawing/2014/main" id="{00000000-0008-0000-0400-00001614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47" name="Text Box 27" hidden="1">
          <a:extLst>
            <a:ext uri="{FF2B5EF4-FFF2-40B4-BE49-F238E27FC236}">
              <a16:creationId xmlns:a16="http://schemas.microsoft.com/office/drawing/2014/main" id="{00000000-0008-0000-0400-00001B14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46" name="Text Box 26" hidden="1">
          <a:extLst>
            <a:ext uri="{FF2B5EF4-FFF2-40B4-BE49-F238E27FC236}">
              <a16:creationId xmlns:a16="http://schemas.microsoft.com/office/drawing/2014/main" id="{00000000-0008-0000-0400-00001A14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53" name="Text Box 9" hidden="1">
          <a:extLst>
            <a:ext uri="{FF2B5EF4-FFF2-40B4-BE49-F238E27FC236}">
              <a16:creationId xmlns:a16="http://schemas.microsoft.com/office/drawing/2014/main" id="{00000000-0008-0000-0500-00000918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52" name="Text Box 8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51" name="Text Box 7" hidden="1">
          <a:extLst>
            <a:ext uri="{FF2B5EF4-FFF2-40B4-BE49-F238E27FC236}">
              <a16:creationId xmlns:a16="http://schemas.microsoft.com/office/drawing/2014/main" id="{00000000-0008-0000-0500-000007180000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50" name="Text Box 6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45" name="Text Box 1" hidden="1">
          <a:extLst>
            <a:ext uri="{FF2B5EF4-FFF2-40B4-BE49-F238E27FC236}">
              <a16:creationId xmlns:a16="http://schemas.microsoft.com/office/drawing/2014/main" id="{00000000-0008-0000-0500-00000118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46" name="Text Box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47" name="Text Box 3" hidden="1">
          <a:extLst>
            <a:ext uri="{FF2B5EF4-FFF2-40B4-BE49-F238E27FC236}">
              <a16:creationId xmlns:a16="http://schemas.microsoft.com/office/drawing/2014/main" id="{00000000-0008-0000-0500-000003180000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49" name="Text Box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57" name="Text Box 13" hidden="1">
          <a:extLst>
            <a:ext uri="{FF2B5EF4-FFF2-40B4-BE49-F238E27FC236}">
              <a16:creationId xmlns:a16="http://schemas.microsoft.com/office/drawing/2014/main" id="{00000000-0008-0000-0500-00000D18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56" name="Text Box 1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55" name="Text Box 11" hidden="1">
          <a:extLst>
            <a:ext uri="{FF2B5EF4-FFF2-40B4-BE49-F238E27FC236}">
              <a16:creationId xmlns:a16="http://schemas.microsoft.com/office/drawing/2014/main" id="{00000000-0008-0000-0500-00000B180000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54" name="Text Box 10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61" name="Text Box 17" hidden="1">
          <a:extLst>
            <a:ext uri="{FF2B5EF4-FFF2-40B4-BE49-F238E27FC236}">
              <a16:creationId xmlns:a16="http://schemas.microsoft.com/office/drawing/2014/main" id="{00000000-0008-0000-0500-00001118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60" name="Text Box 16" hidden="1">
          <a:extLst>
            <a:ext uri="{FF2B5EF4-FFF2-40B4-BE49-F238E27FC236}">
              <a16:creationId xmlns:a16="http://schemas.microsoft.com/office/drawing/2014/main" id="{00000000-0008-0000-0500-00001018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59" name="Text Box 15" hidden="1">
          <a:extLst>
            <a:ext uri="{FF2B5EF4-FFF2-40B4-BE49-F238E27FC236}">
              <a16:creationId xmlns:a16="http://schemas.microsoft.com/office/drawing/2014/main" id="{00000000-0008-0000-0500-00000F180000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58" name="Text Box 14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69" name="Text Box 25" hidden="1">
          <a:extLst>
            <a:ext uri="{FF2B5EF4-FFF2-40B4-BE49-F238E27FC236}">
              <a16:creationId xmlns:a16="http://schemas.microsoft.com/office/drawing/2014/main" id="{00000000-0008-0000-0500-00001918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68" name="Text Box 24" hidden="1">
          <a:extLst>
            <a:ext uri="{FF2B5EF4-FFF2-40B4-BE49-F238E27FC236}">
              <a16:creationId xmlns:a16="http://schemas.microsoft.com/office/drawing/2014/main" id="{00000000-0008-0000-0500-00001818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67" name="Text Box 23" hidden="1">
          <a:extLst>
            <a:ext uri="{FF2B5EF4-FFF2-40B4-BE49-F238E27FC236}">
              <a16:creationId xmlns:a16="http://schemas.microsoft.com/office/drawing/2014/main" id="{00000000-0008-0000-0500-000017180000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66" name="Text Box 22" hidden="1">
          <a:extLst>
            <a:ext uri="{FF2B5EF4-FFF2-40B4-BE49-F238E27FC236}">
              <a16:creationId xmlns:a16="http://schemas.microsoft.com/office/drawing/2014/main" id="{00000000-0008-0000-0500-000016180000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65" name="Text Box 21" hidden="1">
          <a:extLst>
            <a:ext uri="{FF2B5EF4-FFF2-40B4-BE49-F238E27FC236}">
              <a16:creationId xmlns:a16="http://schemas.microsoft.com/office/drawing/2014/main" id="{00000000-0008-0000-0500-00001518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64" name="Text Box 20" hidden="1">
          <a:extLst>
            <a:ext uri="{FF2B5EF4-FFF2-40B4-BE49-F238E27FC236}">
              <a16:creationId xmlns:a16="http://schemas.microsoft.com/office/drawing/2014/main" id="{00000000-0008-0000-0500-00001418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63" name="Text Box 19" hidden="1">
          <a:extLst>
            <a:ext uri="{FF2B5EF4-FFF2-40B4-BE49-F238E27FC236}">
              <a16:creationId xmlns:a16="http://schemas.microsoft.com/office/drawing/2014/main" id="{00000000-0008-0000-0500-000013180000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62" name="Text Box 18" hidden="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73" name="Text Box 29" hidden="1">
          <a:extLst>
            <a:ext uri="{FF2B5EF4-FFF2-40B4-BE49-F238E27FC236}">
              <a16:creationId xmlns:a16="http://schemas.microsoft.com/office/drawing/2014/main" id="{00000000-0008-0000-0500-00001D18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72" name="Text Box 28" hidden="1">
          <a:extLst>
            <a:ext uri="{FF2B5EF4-FFF2-40B4-BE49-F238E27FC236}">
              <a16:creationId xmlns:a16="http://schemas.microsoft.com/office/drawing/2014/main" id="{00000000-0008-0000-0500-00001C18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71" name="Text Box 27" hidden="1">
          <a:extLst>
            <a:ext uri="{FF2B5EF4-FFF2-40B4-BE49-F238E27FC236}">
              <a16:creationId xmlns:a16="http://schemas.microsoft.com/office/drawing/2014/main" id="{00000000-0008-0000-0500-00001B180000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70" name="Text Box 26" hidden="1">
          <a:extLst>
            <a:ext uri="{FF2B5EF4-FFF2-40B4-BE49-F238E27FC236}">
              <a16:creationId xmlns:a16="http://schemas.microsoft.com/office/drawing/2014/main" id="{00000000-0008-0000-0500-00001A180000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77" name="Text Box 33" hidden="1">
          <a:extLst>
            <a:ext uri="{FF2B5EF4-FFF2-40B4-BE49-F238E27FC236}">
              <a16:creationId xmlns:a16="http://schemas.microsoft.com/office/drawing/2014/main" id="{00000000-0008-0000-0500-00002118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76" name="Text Box 32" hidden="1">
          <a:extLst>
            <a:ext uri="{FF2B5EF4-FFF2-40B4-BE49-F238E27FC236}">
              <a16:creationId xmlns:a16="http://schemas.microsoft.com/office/drawing/2014/main" id="{00000000-0008-0000-0500-00002018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75" name="Text Box 31" hidden="1">
          <a:extLst>
            <a:ext uri="{FF2B5EF4-FFF2-40B4-BE49-F238E27FC236}">
              <a16:creationId xmlns:a16="http://schemas.microsoft.com/office/drawing/2014/main" id="{00000000-0008-0000-0500-00001F180000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74" name="Text Box 30" hidden="1">
          <a:extLst>
            <a:ext uri="{FF2B5EF4-FFF2-40B4-BE49-F238E27FC236}">
              <a16:creationId xmlns:a16="http://schemas.microsoft.com/office/drawing/2014/main" id="{00000000-0008-0000-0500-00001E180000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81" name="Text Box 37" hidden="1">
          <a:extLst>
            <a:ext uri="{FF2B5EF4-FFF2-40B4-BE49-F238E27FC236}">
              <a16:creationId xmlns:a16="http://schemas.microsoft.com/office/drawing/2014/main" id="{00000000-0008-0000-0500-00002518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80" name="Text Box 36" hidden="1">
          <a:extLst>
            <a:ext uri="{FF2B5EF4-FFF2-40B4-BE49-F238E27FC236}">
              <a16:creationId xmlns:a16="http://schemas.microsoft.com/office/drawing/2014/main" id="{00000000-0008-0000-0500-00002418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438150</xdr:colOff>
      <xdr:row>7</xdr:row>
      <xdr:rowOff>0</xdr:rowOff>
    </xdr:from>
    <xdr:to>
      <xdr:col>5</xdr:col>
      <xdr:colOff>47625</xdr:colOff>
      <xdr:row>10</xdr:row>
      <xdr:rowOff>28575</xdr:rowOff>
    </xdr:to>
    <xdr:sp macro="" textlink="">
      <xdr:nvSpPr>
        <xdr:cNvPr id="6179" name="Text Box 35" hidden="1">
          <a:extLst>
            <a:ext uri="{FF2B5EF4-FFF2-40B4-BE49-F238E27FC236}">
              <a16:creationId xmlns:a16="http://schemas.microsoft.com/office/drawing/2014/main" id="{00000000-0008-0000-0500-000023180000}"/>
            </a:ext>
          </a:extLst>
        </xdr:cNvPr>
        <xdr:cNvSpPr txBox="1">
          <a:spLocks noChangeArrowheads="1"/>
        </xdr:cNvSpPr>
      </xdr:nvSpPr>
      <xdr:spPr bwMode="auto">
        <a:xfrm>
          <a:off x="5953125" y="1409700"/>
          <a:ext cx="32861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78" name="Text Box 34" hidden="1">
          <a:extLst>
            <a:ext uri="{FF2B5EF4-FFF2-40B4-BE49-F238E27FC236}">
              <a16:creationId xmlns:a16="http://schemas.microsoft.com/office/drawing/2014/main" id="{00000000-0008-0000-0500-000022180000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2291" name="Text Box 3" hidden="1">
          <a:extLst>
            <a:ext uri="{FF2B5EF4-FFF2-40B4-BE49-F238E27FC236}">
              <a16:creationId xmlns:a16="http://schemas.microsoft.com/office/drawing/2014/main" id="{00000000-0008-0000-0600-0000033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8</xdr:col>
      <xdr:colOff>104775</xdr:colOff>
      <xdr:row>8</xdr:row>
      <xdr:rowOff>171450</xdr:rowOff>
    </xdr:to>
    <xdr:sp macro="" textlink="">
      <xdr:nvSpPr>
        <xdr:cNvPr id="12290" name="Text Box 2" hidden="1">
          <a:extLst>
            <a:ext uri="{FF2B5EF4-FFF2-40B4-BE49-F238E27FC236}">
              <a16:creationId xmlns:a16="http://schemas.microsoft.com/office/drawing/2014/main" id="{00000000-0008-0000-0600-0000023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23526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200025</xdr:colOff>
      <xdr:row>24</xdr:row>
      <xdr:rowOff>9525</xdr:rowOff>
    </xdr:to>
    <xdr:sp macro="" textlink="">
      <xdr:nvSpPr>
        <xdr:cNvPr id="12289" name="Text Box 1" hidden="1">
          <a:extLst>
            <a:ext uri="{FF2B5EF4-FFF2-40B4-BE49-F238E27FC236}">
              <a16:creationId xmlns:a16="http://schemas.microsoft.com/office/drawing/2014/main" id="{00000000-0008-0000-0600-0000013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038600" cy="838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2" name="Text Box 6" hidden="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3" name="Text Box 5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4" name="Text Box 4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" name="Text Box 1" hidden="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6" name="Text Box 2" hidden="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7" name="Text Box 3" hidden="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8" name="Text Box 9" hidden="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9" name="Text Box 8" hidden="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0" name="Text Box 7" hidden="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1" name="Text Box 12" hidden="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2" name="Text Box 11" hidden="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3" name="Text Box 10" hidden="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4" name="Text Box 18" hidden="1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5" name="Text Box 17" hidden="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6" name="Text Box 16" hidden="1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7" name="Text Box 15" hidden="1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8" name="Text Box 14" hidden="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9" name="Text Box 13" hidden="1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20" name="Text Box 21" hidden="1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21" name="Text Box 20" hidden="1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22" name="Text Box 19" hidden="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23" name="Text Box 24" hidden="1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24" name="Text Box 23" hidden="1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25" name="Text Box 22" hidden="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3314" name="Text Box 2" hidden="1">
          <a:extLst>
            <a:ext uri="{FF2B5EF4-FFF2-40B4-BE49-F238E27FC236}">
              <a16:creationId xmlns:a16="http://schemas.microsoft.com/office/drawing/2014/main" id="{00000000-0008-0000-0700-000002340000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3313" name="Text Box 1" hidden="1">
          <a:extLst>
            <a:ext uri="{FF2B5EF4-FFF2-40B4-BE49-F238E27FC236}">
              <a16:creationId xmlns:a16="http://schemas.microsoft.com/office/drawing/2014/main" id="{00000000-0008-0000-0700-00000134000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6385" name="Text Box 1025" hidden="1">
          <a:extLst>
            <a:ext uri="{FF2B5EF4-FFF2-40B4-BE49-F238E27FC236}">
              <a16:creationId xmlns:a16="http://schemas.microsoft.com/office/drawing/2014/main" id="{00000000-0008-0000-0800-00000140000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200025</xdr:colOff>
      <xdr:row>26</xdr:row>
      <xdr:rowOff>38100</xdr:rowOff>
    </xdr:to>
    <xdr:sp macro="" textlink="">
      <xdr:nvSpPr>
        <xdr:cNvPr id="16387" name="Text Box 1027" hidden="1">
          <a:extLst>
            <a:ext uri="{FF2B5EF4-FFF2-40B4-BE49-F238E27FC236}">
              <a16:creationId xmlns:a16="http://schemas.microsoft.com/office/drawing/2014/main" id="{00000000-0008-0000-0800-0000034000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3529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130"/>
  <sheetViews>
    <sheetView workbookViewId="0"/>
  </sheetViews>
  <sheetFormatPr defaultColWidth="11.42578125" defaultRowHeight="15" x14ac:dyDescent="0.25"/>
  <cols>
    <col min="1" max="1" width="20.140625" customWidth="1"/>
    <col min="2" max="3" width="10" customWidth="1"/>
    <col min="4" max="4" width="18.42578125" customWidth="1"/>
    <col min="5" max="5" width="15.85546875" customWidth="1"/>
    <col min="7" max="7" width="22.7109375" customWidth="1"/>
    <col min="8" max="8" width="17" customWidth="1"/>
    <col min="10" max="10" width="19.42578125" customWidth="1"/>
    <col min="11" max="11" width="16" customWidth="1"/>
    <col min="13" max="13" width="14.85546875" customWidth="1"/>
    <col min="14" max="14" width="18.42578125" customWidth="1"/>
    <col min="16" max="16" width="28.140625" customWidth="1"/>
    <col min="17" max="17" width="54.7109375" customWidth="1"/>
    <col min="18" max="18" width="16.5703125" customWidth="1"/>
    <col min="19" max="19" width="28.140625" customWidth="1"/>
    <col min="20" max="20" width="57.5703125" customWidth="1"/>
    <col min="21" max="23" width="16.5703125" customWidth="1"/>
    <col min="24" max="24" width="13.85546875" customWidth="1"/>
    <col min="26" max="26" width="26.28515625" customWidth="1"/>
    <col min="27" max="27" width="15.5703125" customWidth="1"/>
    <col min="28" max="28" width="68.5703125" customWidth="1"/>
    <col min="30" max="30" width="24.28515625" customWidth="1"/>
    <col min="31" max="31" width="12.28515625" customWidth="1"/>
    <col min="33" max="33" width="21.140625" customWidth="1"/>
    <col min="35" max="35" width="15.140625" customWidth="1"/>
    <col min="37" max="37" width="12.85546875" customWidth="1"/>
  </cols>
  <sheetData>
    <row r="1" spans="1:38" x14ac:dyDescent="0.25">
      <c r="A1" s="1" t="s">
        <v>5</v>
      </c>
      <c r="B1" t="s">
        <v>1815</v>
      </c>
      <c r="D1" s="1" t="s">
        <v>7</v>
      </c>
      <c r="E1" t="s">
        <v>56</v>
      </c>
      <c r="G1" s="1" t="s">
        <v>6</v>
      </c>
      <c r="H1" t="s">
        <v>102</v>
      </c>
      <c r="J1" s="1" t="s">
        <v>55</v>
      </c>
      <c r="K1" t="s">
        <v>2069</v>
      </c>
      <c r="M1" s="1" t="s">
        <v>1322</v>
      </c>
      <c r="N1" t="s">
        <v>1320</v>
      </c>
      <c r="P1" s="1" t="s">
        <v>1338</v>
      </c>
      <c r="Q1" t="s">
        <v>1570</v>
      </c>
      <c r="S1" s="1" t="s">
        <v>1577</v>
      </c>
      <c r="T1" t="s">
        <v>1582</v>
      </c>
      <c r="Z1" s="1" t="s">
        <v>19</v>
      </c>
      <c r="AA1" t="s">
        <v>18</v>
      </c>
      <c r="AB1" t="s">
        <v>20</v>
      </c>
      <c r="AD1" s="1" t="s">
        <v>30</v>
      </c>
      <c r="AE1" t="s">
        <v>33</v>
      </c>
      <c r="AG1" s="1" t="s">
        <v>35</v>
      </c>
      <c r="AH1" t="s">
        <v>36</v>
      </c>
      <c r="AI1" s="1" t="s">
        <v>48</v>
      </c>
      <c r="AJ1" t="s">
        <v>49</v>
      </c>
      <c r="AK1" s="1" t="s">
        <v>51</v>
      </c>
      <c r="AL1" t="s">
        <v>52</v>
      </c>
    </row>
    <row r="2" spans="1:38" x14ac:dyDescent="0.25">
      <c r="B2" t="s">
        <v>1816</v>
      </c>
      <c r="E2" t="s">
        <v>57</v>
      </c>
      <c r="H2" t="s">
        <v>103</v>
      </c>
      <c r="K2" t="s">
        <v>2070</v>
      </c>
      <c r="N2" t="s">
        <v>1318</v>
      </c>
      <c r="Q2" t="s">
        <v>1561</v>
      </c>
      <c r="T2" t="s">
        <v>1583</v>
      </c>
      <c r="AA2" t="s">
        <v>10</v>
      </c>
      <c r="AB2" t="s">
        <v>21</v>
      </c>
      <c r="AE2" t="s">
        <v>31</v>
      </c>
      <c r="AH2" t="s">
        <v>37</v>
      </c>
      <c r="AJ2" t="s">
        <v>50</v>
      </c>
      <c r="AL2" t="s">
        <v>53</v>
      </c>
    </row>
    <row r="3" spans="1:38" x14ac:dyDescent="0.25">
      <c r="B3" t="s">
        <v>1817</v>
      </c>
      <c r="D3" s="3"/>
      <c r="E3" t="s">
        <v>58</v>
      </c>
      <c r="H3" t="s">
        <v>104</v>
      </c>
      <c r="K3" t="s">
        <v>2071</v>
      </c>
      <c r="N3" t="s">
        <v>1319</v>
      </c>
      <c r="Q3" t="s">
        <v>1467</v>
      </c>
      <c r="T3" t="s">
        <v>1584</v>
      </c>
      <c r="AA3" t="s">
        <v>11</v>
      </c>
      <c r="AB3" t="s">
        <v>22</v>
      </c>
      <c r="AE3" t="s">
        <v>32</v>
      </c>
      <c r="AH3" t="s">
        <v>38</v>
      </c>
      <c r="AJ3" t="s">
        <v>1580</v>
      </c>
      <c r="AL3" t="s">
        <v>54</v>
      </c>
    </row>
    <row r="4" spans="1:38" x14ac:dyDescent="0.25">
      <c r="B4" t="s">
        <v>1818</v>
      </c>
      <c r="E4" t="s">
        <v>59</v>
      </c>
      <c r="H4" t="s">
        <v>105</v>
      </c>
      <c r="K4" t="s">
        <v>2072</v>
      </c>
      <c r="N4" t="s">
        <v>1321</v>
      </c>
      <c r="Q4" t="s">
        <v>1565</v>
      </c>
      <c r="T4" t="s">
        <v>1585</v>
      </c>
      <c r="AA4" t="s">
        <v>12</v>
      </c>
      <c r="AB4" t="s">
        <v>23</v>
      </c>
      <c r="AH4" t="s">
        <v>39</v>
      </c>
      <c r="AL4" t="s">
        <v>1580</v>
      </c>
    </row>
    <row r="5" spans="1:38" x14ac:dyDescent="0.25">
      <c r="B5" t="s">
        <v>1819</v>
      </c>
      <c r="E5" t="s">
        <v>60</v>
      </c>
      <c r="H5" t="s">
        <v>106</v>
      </c>
      <c r="K5" t="s">
        <v>2073</v>
      </c>
      <c r="N5" t="s">
        <v>444</v>
      </c>
      <c r="Q5" t="s">
        <v>1531</v>
      </c>
      <c r="T5" t="s">
        <v>1586</v>
      </c>
      <c r="AA5" t="s">
        <v>13</v>
      </c>
      <c r="AB5" t="s">
        <v>25</v>
      </c>
      <c r="AH5" t="s">
        <v>40</v>
      </c>
    </row>
    <row r="6" spans="1:38" x14ac:dyDescent="0.25">
      <c r="B6" t="s">
        <v>1820</v>
      </c>
      <c r="E6" t="s">
        <v>61</v>
      </c>
      <c r="H6" t="s">
        <v>107</v>
      </c>
      <c r="K6" t="s">
        <v>2074</v>
      </c>
      <c r="N6" t="s">
        <v>582</v>
      </c>
      <c r="Q6" t="s">
        <v>1414</v>
      </c>
      <c r="T6" t="s">
        <v>1587</v>
      </c>
      <c r="AA6" t="s">
        <v>15</v>
      </c>
      <c r="AB6" t="s">
        <v>26</v>
      </c>
      <c r="AH6" t="s">
        <v>41</v>
      </c>
    </row>
    <row r="7" spans="1:38" x14ac:dyDescent="0.25">
      <c r="B7" t="s">
        <v>1821</v>
      </c>
      <c r="E7" t="s">
        <v>62</v>
      </c>
      <c r="H7" t="s">
        <v>108</v>
      </c>
      <c r="K7" t="s">
        <v>2075</v>
      </c>
      <c r="N7" t="s">
        <v>1163</v>
      </c>
      <c r="Q7" t="s">
        <v>1424</v>
      </c>
      <c r="T7" t="s">
        <v>1588</v>
      </c>
      <c r="AA7" t="s">
        <v>9</v>
      </c>
      <c r="AB7" t="s">
        <v>24</v>
      </c>
      <c r="AH7" t="s">
        <v>42</v>
      </c>
    </row>
    <row r="8" spans="1:38" x14ac:dyDescent="0.25">
      <c r="B8" t="s">
        <v>1822</v>
      </c>
      <c r="E8" t="s">
        <v>63</v>
      </c>
      <c r="H8" t="s">
        <v>109</v>
      </c>
      <c r="K8" t="s">
        <v>2076</v>
      </c>
      <c r="N8" t="s">
        <v>930</v>
      </c>
      <c r="Q8" t="s">
        <v>1454</v>
      </c>
      <c r="T8" t="s">
        <v>1589</v>
      </c>
      <c r="AA8" t="s">
        <v>14</v>
      </c>
      <c r="AB8" t="s">
        <v>27</v>
      </c>
      <c r="AH8" t="s">
        <v>43</v>
      </c>
    </row>
    <row r="9" spans="1:38" x14ac:dyDescent="0.25">
      <c r="B9" t="s">
        <v>1823</v>
      </c>
      <c r="E9" t="s">
        <v>64</v>
      </c>
      <c r="H9" t="s">
        <v>110</v>
      </c>
      <c r="K9" t="s">
        <v>2077</v>
      </c>
      <c r="N9" t="s">
        <v>231</v>
      </c>
      <c r="Q9" t="s">
        <v>1446</v>
      </c>
      <c r="T9" t="s">
        <v>1590</v>
      </c>
      <c r="AA9" t="s">
        <v>16</v>
      </c>
      <c r="AB9" t="s">
        <v>28</v>
      </c>
      <c r="AH9" t="s">
        <v>44</v>
      </c>
    </row>
    <row r="10" spans="1:38" x14ac:dyDescent="0.25">
      <c r="B10" t="s">
        <v>1824</v>
      </c>
      <c r="E10" t="s">
        <v>65</v>
      </c>
      <c r="H10" t="s">
        <v>111</v>
      </c>
      <c r="K10" t="s">
        <v>2078</v>
      </c>
      <c r="N10" t="s">
        <v>632</v>
      </c>
      <c r="Q10" t="s">
        <v>1379</v>
      </c>
      <c r="T10" t="s">
        <v>1591</v>
      </c>
      <c r="AA10" t="s">
        <v>17</v>
      </c>
      <c r="AB10" t="s">
        <v>29</v>
      </c>
      <c r="AH10" t="s">
        <v>45</v>
      </c>
    </row>
    <row r="11" spans="1:38" x14ac:dyDescent="0.25">
      <c r="B11" t="s">
        <v>1825</v>
      </c>
      <c r="E11" t="s">
        <v>66</v>
      </c>
      <c r="H11" t="s">
        <v>112</v>
      </c>
      <c r="K11" t="s">
        <v>2079</v>
      </c>
      <c r="N11" t="s">
        <v>492</v>
      </c>
      <c r="Q11" t="s">
        <v>1546</v>
      </c>
      <c r="T11" t="s">
        <v>1592</v>
      </c>
    </row>
    <row r="12" spans="1:38" x14ac:dyDescent="0.25">
      <c r="B12" t="s">
        <v>1826</v>
      </c>
      <c r="E12" t="s">
        <v>67</v>
      </c>
      <c r="H12" t="s">
        <v>113</v>
      </c>
      <c r="K12" t="s">
        <v>2080</v>
      </c>
      <c r="N12" t="s">
        <v>744</v>
      </c>
      <c r="Q12" t="s">
        <v>1408</v>
      </c>
      <c r="T12" t="s">
        <v>1593</v>
      </c>
    </row>
    <row r="13" spans="1:38" x14ac:dyDescent="0.25">
      <c r="B13" t="s">
        <v>1827</v>
      </c>
      <c r="E13" t="s">
        <v>68</v>
      </c>
      <c r="H13" t="s">
        <v>114</v>
      </c>
      <c r="K13" t="s">
        <v>2081</v>
      </c>
      <c r="N13" t="s">
        <v>666</v>
      </c>
      <c r="Q13" t="s">
        <v>1548</v>
      </c>
      <c r="T13" t="s">
        <v>1594</v>
      </c>
      <c r="AD13" s="2"/>
    </row>
    <row r="14" spans="1:38" x14ac:dyDescent="0.25">
      <c r="B14" t="s">
        <v>1828</v>
      </c>
      <c r="E14" t="s">
        <v>69</v>
      </c>
      <c r="H14" t="s">
        <v>115</v>
      </c>
      <c r="K14" t="s">
        <v>2082</v>
      </c>
      <c r="N14" t="s">
        <v>483</v>
      </c>
      <c r="Q14" t="s">
        <v>1443</v>
      </c>
      <c r="T14" t="s">
        <v>1595</v>
      </c>
      <c r="Z14" s="1" t="s">
        <v>190</v>
      </c>
      <c r="AA14" t="s">
        <v>17</v>
      </c>
      <c r="AB14" t="s">
        <v>193</v>
      </c>
    </row>
    <row r="15" spans="1:38" x14ac:dyDescent="0.25">
      <c r="B15" t="s">
        <v>1829</v>
      </c>
      <c r="E15" t="s">
        <v>70</v>
      </c>
      <c r="H15" t="s">
        <v>116</v>
      </c>
      <c r="K15" t="s">
        <v>2083</v>
      </c>
      <c r="N15" t="s">
        <v>464</v>
      </c>
      <c r="Q15" t="s">
        <v>1484</v>
      </c>
      <c r="T15" t="s">
        <v>1596</v>
      </c>
      <c r="AA15" t="s">
        <v>191</v>
      </c>
      <c r="AB15" t="s">
        <v>194</v>
      </c>
    </row>
    <row r="16" spans="1:38" x14ac:dyDescent="0.25">
      <c r="B16" t="s">
        <v>1830</v>
      </c>
      <c r="E16" t="s">
        <v>71</v>
      </c>
      <c r="H16" t="s">
        <v>117</v>
      </c>
      <c r="K16" t="s">
        <v>2084</v>
      </c>
      <c r="N16" t="s">
        <v>886</v>
      </c>
      <c r="Q16" t="s">
        <v>1516</v>
      </c>
      <c r="T16" t="s">
        <v>1597</v>
      </c>
      <c r="AA16" t="s">
        <v>192</v>
      </c>
      <c r="AB16" t="s">
        <v>195</v>
      </c>
    </row>
    <row r="17" spans="2:28" x14ac:dyDescent="0.25">
      <c r="B17" t="s">
        <v>1831</v>
      </c>
      <c r="E17" t="s">
        <v>72</v>
      </c>
      <c r="H17" t="s">
        <v>118</v>
      </c>
      <c r="K17" t="s">
        <v>2085</v>
      </c>
      <c r="N17" t="s">
        <v>418</v>
      </c>
      <c r="Q17" t="s">
        <v>1436</v>
      </c>
      <c r="T17" t="s">
        <v>1598</v>
      </c>
    </row>
    <row r="18" spans="2:28" x14ac:dyDescent="0.25">
      <c r="B18" t="s">
        <v>1832</v>
      </c>
      <c r="E18" t="s">
        <v>73</v>
      </c>
      <c r="H18" t="s">
        <v>119</v>
      </c>
      <c r="K18" t="s">
        <v>2086</v>
      </c>
      <c r="N18" t="s">
        <v>702</v>
      </c>
      <c r="Q18" t="s">
        <v>1397</v>
      </c>
      <c r="T18" t="s">
        <v>1599</v>
      </c>
    </row>
    <row r="19" spans="2:28" x14ac:dyDescent="0.25">
      <c r="B19" t="s">
        <v>1833</v>
      </c>
      <c r="E19" t="s">
        <v>74</v>
      </c>
      <c r="H19" t="s">
        <v>120</v>
      </c>
      <c r="K19" t="s">
        <v>2087</v>
      </c>
      <c r="N19" t="s">
        <v>898</v>
      </c>
      <c r="Q19" t="s">
        <v>1440</v>
      </c>
      <c r="T19" t="s">
        <v>1600</v>
      </c>
    </row>
    <row r="20" spans="2:28" x14ac:dyDescent="0.25">
      <c r="B20" t="s">
        <v>1834</v>
      </c>
      <c r="E20" t="s">
        <v>75</v>
      </c>
      <c r="H20" t="s">
        <v>121</v>
      </c>
      <c r="K20" t="s">
        <v>2088</v>
      </c>
      <c r="N20" t="s">
        <v>1059</v>
      </c>
      <c r="Q20" t="s">
        <v>1449</v>
      </c>
      <c r="T20" t="s">
        <v>1601</v>
      </c>
      <c r="Z20" s="1" t="s">
        <v>1323</v>
      </c>
      <c r="AA20" t="s">
        <v>1324</v>
      </c>
      <c r="AB20" t="s">
        <v>1333</v>
      </c>
    </row>
    <row r="21" spans="2:28" x14ac:dyDescent="0.25">
      <c r="B21" t="s">
        <v>1835</v>
      </c>
      <c r="E21" t="s">
        <v>76</v>
      </c>
      <c r="H21" t="s">
        <v>122</v>
      </c>
      <c r="K21" t="s">
        <v>2089</v>
      </c>
      <c r="N21" t="s">
        <v>583</v>
      </c>
      <c r="Q21" t="s">
        <v>1391</v>
      </c>
      <c r="T21" t="s">
        <v>1602</v>
      </c>
      <c r="AA21" t="s">
        <v>1325</v>
      </c>
      <c r="AB21" t="s">
        <v>1332</v>
      </c>
    </row>
    <row r="22" spans="2:28" x14ac:dyDescent="0.25">
      <c r="B22" t="s">
        <v>1836</v>
      </c>
      <c r="E22" t="s">
        <v>77</v>
      </c>
      <c r="H22" t="s">
        <v>123</v>
      </c>
      <c r="K22" t="s">
        <v>2090</v>
      </c>
      <c r="N22" t="s">
        <v>1138</v>
      </c>
      <c r="Q22" t="s">
        <v>1501</v>
      </c>
      <c r="T22" t="s">
        <v>1603</v>
      </c>
      <c r="AA22" t="s">
        <v>1326</v>
      </c>
      <c r="AB22" t="s">
        <v>1334</v>
      </c>
    </row>
    <row r="23" spans="2:28" x14ac:dyDescent="0.25">
      <c r="B23" t="s">
        <v>1837</v>
      </c>
      <c r="E23" t="s">
        <v>78</v>
      </c>
      <c r="H23" t="s">
        <v>124</v>
      </c>
      <c r="K23" t="s">
        <v>2091</v>
      </c>
      <c r="N23" t="s">
        <v>891</v>
      </c>
      <c r="Q23" t="s">
        <v>1482</v>
      </c>
      <c r="T23" t="s">
        <v>1604</v>
      </c>
      <c r="AA23" t="s">
        <v>1327</v>
      </c>
      <c r="AB23" t="s">
        <v>1330</v>
      </c>
    </row>
    <row r="24" spans="2:28" x14ac:dyDescent="0.25">
      <c r="B24" t="s">
        <v>1838</v>
      </c>
      <c r="E24" t="s">
        <v>79</v>
      </c>
      <c r="H24" t="s">
        <v>125</v>
      </c>
      <c r="K24" t="s">
        <v>2092</v>
      </c>
      <c r="N24" t="s">
        <v>1146</v>
      </c>
      <c r="Q24" t="s">
        <v>1483</v>
      </c>
      <c r="T24" t="s">
        <v>1605</v>
      </c>
      <c r="AA24" t="s">
        <v>1328</v>
      </c>
      <c r="AB24" t="s">
        <v>1335</v>
      </c>
    </row>
    <row r="25" spans="2:28" x14ac:dyDescent="0.25">
      <c r="B25" t="s">
        <v>1839</v>
      </c>
      <c r="E25" t="s">
        <v>80</v>
      </c>
      <c r="H25" t="s">
        <v>126</v>
      </c>
      <c r="K25" t="s">
        <v>2093</v>
      </c>
      <c r="N25" t="s">
        <v>667</v>
      </c>
      <c r="Q25" t="s">
        <v>1471</v>
      </c>
      <c r="T25" t="s">
        <v>1606</v>
      </c>
      <c r="AA25" t="s">
        <v>1329</v>
      </c>
      <c r="AB25" t="s">
        <v>1336</v>
      </c>
    </row>
    <row r="26" spans="2:28" x14ac:dyDescent="0.25">
      <c r="B26" t="s">
        <v>1840</v>
      </c>
      <c r="E26" t="s">
        <v>81</v>
      </c>
      <c r="H26" t="s">
        <v>127</v>
      </c>
      <c r="K26" t="s">
        <v>2094</v>
      </c>
      <c r="N26" t="s">
        <v>376</v>
      </c>
      <c r="Q26" t="s">
        <v>1371</v>
      </c>
      <c r="T26" t="s">
        <v>1607</v>
      </c>
    </row>
    <row r="27" spans="2:28" x14ac:dyDescent="0.25">
      <c r="B27" t="s">
        <v>1841</v>
      </c>
      <c r="E27" t="s">
        <v>82</v>
      </c>
      <c r="H27" t="s">
        <v>128</v>
      </c>
      <c r="K27" t="s">
        <v>2095</v>
      </c>
      <c r="N27" t="s">
        <v>727</v>
      </c>
      <c r="Q27" t="s">
        <v>1500</v>
      </c>
      <c r="T27" t="s">
        <v>1608</v>
      </c>
    </row>
    <row r="28" spans="2:28" x14ac:dyDescent="0.25">
      <c r="B28" t="s">
        <v>1842</v>
      </c>
      <c r="E28" t="s">
        <v>83</v>
      </c>
      <c r="H28" t="s">
        <v>129</v>
      </c>
      <c r="K28" t="s">
        <v>2096</v>
      </c>
      <c r="N28" t="s">
        <v>694</v>
      </c>
      <c r="Q28" t="s">
        <v>1496</v>
      </c>
      <c r="T28" t="s">
        <v>1609</v>
      </c>
      <c r="Z28" s="1" t="s">
        <v>1573</v>
      </c>
      <c r="AA28" t="s">
        <v>1574</v>
      </c>
    </row>
    <row r="29" spans="2:28" x14ac:dyDescent="0.25">
      <c r="B29" t="s">
        <v>1843</v>
      </c>
      <c r="E29" t="s">
        <v>84</v>
      </c>
      <c r="H29" t="s">
        <v>130</v>
      </c>
      <c r="K29" t="s">
        <v>2097</v>
      </c>
      <c r="N29" t="s">
        <v>584</v>
      </c>
      <c r="Q29" t="s">
        <v>1569</v>
      </c>
      <c r="T29" t="s">
        <v>1610</v>
      </c>
      <c r="AA29" t="s">
        <v>1575</v>
      </c>
    </row>
    <row r="30" spans="2:28" x14ac:dyDescent="0.25">
      <c r="B30" t="s">
        <v>1844</v>
      </c>
      <c r="E30" t="s">
        <v>85</v>
      </c>
      <c r="H30" t="s">
        <v>131</v>
      </c>
      <c r="K30" t="s">
        <v>2098</v>
      </c>
      <c r="N30" t="s">
        <v>471</v>
      </c>
      <c r="Q30" t="s">
        <v>1497</v>
      </c>
      <c r="T30" t="s">
        <v>1611</v>
      </c>
      <c r="AA30" t="s">
        <v>1576</v>
      </c>
    </row>
    <row r="31" spans="2:28" x14ac:dyDescent="0.25">
      <c r="B31" t="s">
        <v>1845</v>
      </c>
      <c r="E31" t="s">
        <v>86</v>
      </c>
      <c r="H31" t="s">
        <v>132</v>
      </c>
      <c r="K31" t="s">
        <v>2099</v>
      </c>
      <c r="N31" t="s">
        <v>619</v>
      </c>
      <c r="Q31" t="s">
        <v>1491</v>
      </c>
      <c r="T31" t="s">
        <v>1612</v>
      </c>
    </row>
    <row r="32" spans="2:28" x14ac:dyDescent="0.25">
      <c r="B32" t="s">
        <v>1846</v>
      </c>
      <c r="E32" t="s">
        <v>87</v>
      </c>
      <c r="H32" t="s">
        <v>133</v>
      </c>
      <c r="K32" t="s">
        <v>2100</v>
      </c>
      <c r="N32" t="s">
        <v>346</v>
      </c>
      <c r="Q32" t="s">
        <v>1533</v>
      </c>
      <c r="T32" t="s">
        <v>1613</v>
      </c>
    </row>
    <row r="33" spans="2:20" x14ac:dyDescent="0.25">
      <c r="B33" t="s">
        <v>1847</v>
      </c>
      <c r="E33" t="s">
        <v>88</v>
      </c>
      <c r="H33" t="s">
        <v>134</v>
      </c>
      <c r="K33" t="s">
        <v>2101</v>
      </c>
      <c r="N33" t="s">
        <v>703</v>
      </c>
      <c r="Q33" t="s">
        <v>1377</v>
      </c>
      <c r="T33" t="s">
        <v>1614</v>
      </c>
    </row>
    <row r="34" spans="2:20" x14ac:dyDescent="0.25">
      <c r="B34" t="s">
        <v>1848</v>
      </c>
      <c r="E34" t="s">
        <v>89</v>
      </c>
      <c r="H34" t="s">
        <v>135</v>
      </c>
      <c r="K34" t="s">
        <v>2102</v>
      </c>
      <c r="N34" t="s">
        <v>435</v>
      </c>
      <c r="Q34" t="s">
        <v>1445</v>
      </c>
      <c r="T34" t="s">
        <v>1615</v>
      </c>
    </row>
    <row r="35" spans="2:20" x14ac:dyDescent="0.25">
      <c r="B35" t="s">
        <v>1849</v>
      </c>
      <c r="E35" t="s">
        <v>90</v>
      </c>
      <c r="H35" t="s">
        <v>136</v>
      </c>
      <c r="K35" t="s">
        <v>2103</v>
      </c>
      <c r="N35" t="s">
        <v>484</v>
      </c>
      <c r="Q35" t="s">
        <v>1363</v>
      </c>
      <c r="T35" t="s">
        <v>1616</v>
      </c>
    </row>
    <row r="36" spans="2:20" x14ac:dyDescent="0.25">
      <c r="B36" t="s">
        <v>1850</v>
      </c>
      <c r="E36" t="s">
        <v>91</v>
      </c>
      <c r="H36" t="s">
        <v>137</v>
      </c>
      <c r="K36" t="s">
        <v>2104</v>
      </c>
      <c r="N36" t="s">
        <v>910</v>
      </c>
      <c r="Q36" t="s">
        <v>1437</v>
      </c>
      <c r="T36" t="s">
        <v>1617</v>
      </c>
    </row>
    <row r="37" spans="2:20" x14ac:dyDescent="0.25">
      <c r="B37" t="s">
        <v>1851</v>
      </c>
      <c r="E37" t="s">
        <v>92</v>
      </c>
      <c r="H37" t="s">
        <v>138</v>
      </c>
      <c r="K37" t="s">
        <v>2105</v>
      </c>
      <c r="N37" t="s">
        <v>695</v>
      </c>
      <c r="Q37" t="s">
        <v>1404</v>
      </c>
      <c r="T37" t="s">
        <v>1618</v>
      </c>
    </row>
    <row r="38" spans="2:20" x14ac:dyDescent="0.25">
      <c r="B38" t="s">
        <v>1852</v>
      </c>
      <c r="E38" t="s">
        <v>93</v>
      </c>
      <c r="H38" t="s">
        <v>139</v>
      </c>
      <c r="K38" t="s">
        <v>2106</v>
      </c>
      <c r="N38" t="s">
        <v>906</v>
      </c>
      <c r="Q38" t="s">
        <v>1390</v>
      </c>
      <c r="T38" t="s">
        <v>1619</v>
      </c>
    </row>
    <row r="39" spans="2:20" x14ac:dyDescent="0.25">
      <c r="B39" t="s">
        <v>1853</v>
      </c>
      <c r="E39" t="s">
        <v>94</v>
      </c>
      <c r="H39" t="s">
        <v>140</v>
      </c>
      <c r="K39" t="s">
        <v>2107</v>
      </c>
      <c r="N39" t="s">
        <v>696</v>
      </c>
      <c r="Q39" t="s">
        <v>1350</v>
      </c>
      <c r="T39" t="s">
        <v>1620</v>
      </c>
    </row>
    <row r="40" spans="2:20" x14ac:dyDescent="0.25">
      <c r="B40" t="s">
        <v>1854</v>
      </c>
      <c r="E40" t="s">
        <v>95</v>
      </c>
      <c r="H40" t="s">
        <v>141</v>
      </c>
      <c r="K40" t="s">
        <v>2108</v>
      </c>
      <c r="N40" t="s">
        <v>1139</v>
      </c>
      <c r="Q40" t="s">
        <v>1344</v>
      </c>
      <c r="T40" t="s">
        <v>1621</v>
      </c>
    </row>
    <row r="41" spans="2:20" x14ac:dyDescent="0.25">
      <c r="B41" t="s">
        <v>1855</v>
      </c>
      <c r="E41" t="s">
        <v>96</v>
      </c>
      <c r="H41" t="s">
        <v>142</v>
      </c>
      <c r="K41" t="s">
        <v>2109</v>
      </c>
      <c r="N41" t="s">
        <v>219</v>
      </c>
      <c r="Q41" t="s">
        <v>1381</v>
      </c>
      <c r="T41" t="s">
        <v>1622</v>
      </c>
    </row>
    <row r="42" spans="2:20" x14ac:dyDescent="0.25">
      <c r="B42" t="s">
        <v>1856</v>
      </c>
      <c r="E42" t="s">
        <v>97</v>
      </c>
      <c r="H42" t="s">
        <v>143</v>
      </c>
      <c r="K42" t="s">
        <v>1837</v>
      </c>
      <c r="N42" t="s">
        <v>770</v>
      </c>
      <c r="Q42" t="s">
        <v>1392</v>
      </c>
      <c r="T42" t="s">
        <v>1623</v>
      </c>
    </row>
    <row r="43" spans="2:20" x14ac:dyDescent="0.25">
      <c r="B43" t="s">
        <v>1857</v>
      </c>
      <c r="E43" t="s">
        <v>98</v>
      </c>
      <c r="H43" t="s">
        <v>144</v>
      </c>
      <c r="K43" t="s">
        <v>1839</v>
      </c>
      <c r="N43" t="s">
        <v>1068</v>
      </c>
      <c r="Q43" t="s">
        <v>1402</v>
      </c>
      <c r="T43" t="s">
        <v>1624</v>
      </c>
    </row>
    <row r="44" spans="2:20" x14ac:dyDescent="0.25">
      <c r="B44" t="s">
        <v>1858</v>
      </c>
      <c r="E44" t="s">
        <v>99</v>
      </c>
      <c r="H44" t="s">
        <v>145</v>
      </c>
      <c r="K44" t="s">
        <v>1854</v>
      </c>
      <c r="N44" t="s">
        <v>496</v>
      </c>
      <c r="Q44" t="s">
        <v>1438</v>
      </c>
      <c r="T44" t="s">
        <v>1625</v>
      </c>
    </row>
    <row r="45" spans="2:20" x14ac:dyDescent="0.25">
      <c r="B45" t="s">
        <v>1859</v>
      </c>
      <c r="E45" t="s">
        <v>100</v>
      </c>
      <c r="H45" t="s">
        <v>146</v>
      </c>
      <c r="K45" t="s">
        <v>1876</v>
      </c>
      <c r="N45" t="s">
        <v>860</v>
      </c>
      <c r="Q45" t="s">
        <v>1543</v>
      </c>
      <c r="T45" t="s">
        <v>1626</v>
      </c>
    </row>
    <row r="46" spans="2:20" x14ac:dyDescent="0.25">
      <c r="B46" t="s">
        <v>1860</v>
      </c>
      <c r="E46" t="s">
        <v>101</v>
      </c>
      <c r="H46" t="s">
        <v>147</v>
      </c>
      <c r="K46" t="s">
        <v>1907</v>
      </c>
      <c r="N46" t="s">
        <v>676</v>
      </c>
      <c r="Q46" t="s">
        <v>1541</v>
      </c>
      <c r="T46" t="s">
        <v>1627</v>
      </c>
    </row>
    <row r="47" spans="2:20" x14ac:dyDescent="0.25">
      <c r="B47" t="s">
        <v>1861</v>
      </c>
      <c r="H47" t="s">
        <v>148</v>
      </c>
      <c r="K47" t="s">
        <v>1984</v>
      </c>
      <c r="N47" t="s">
        <v>616</v>
      </c>
      <c r="Q47" t="s">
        <v>1538</v>
      </c>
      <c r="T47" t="s">
        <v>1628</v>
      </c>
    </row>
    <row r="48" spans="2:20" x14ac:dyDescent="0.25">
      <c r="B48" t="s">
        <v>1862</v>
      </c>
      <c r="H48" t="s">
        <v>149</v>
      </c>
      <c r="K48" t="s">
        <v>2003</v>
      </c>
      <c r="N48" t="s">
        <v>475</v>
      </c>
      <c r="Q48" t="s">
        <v>1540</v>
      </c>
      <c r="T48" t="s">
        <v>1629</v>
      </c>
    </row>
    <row r="49" spans="2:20" x14ac:dyDescent="0.25">
      <c r="B49" t="s">
        <v>1863</v>
      </c>
      <c r="H49" t="s">
        <v>150</v>
      </c>
      <c r="K49" t="s">
        <v>2045</v>
      </c>
      <c r="N49" t="s">
        <v>949</v>
      </c>
      <c r="Q49" t="s">
        <v>1480</v>
      </c>
      <c r="T49" t="s">
        <v>1630</v>
      </c>
    </row>
    <row r="50" spans="2:20" x14ac:dyDescent="0.25">
      <c r="B50" t="s">
        <v>1864</v>
      </c>
      <c r="H50" t="s">
        <v>151</v>
      </c>
      <c r="N50" t="s">
        <v>335</v>
      </c>
      <c r="Q50" t="s">
        <v>1365</v>
      </c>
      <c r="T50" t="s">
        <v>1631</v>
      </c>
    </row>
    <row r="51" spans="2:20" x14ac:dyDescent="0.25">
      <c r="B51" t="s">
        <v>1865</v>
      </c>
      <c r="H51" t="s">
        <v>152</v>
      </c>
      <c r="N51" t="s">
        <v>704</v>
      </c>
      <c r="Q51" t="s">
        <v>1475</v>
      </c>
      <c r="T51" t="s">
        <v>1632</v>
      </c>
    </row>
    <row r="52" spans="2:20" x14ac:dyDescent="0.25">
      <c r="B52" t="s">
        <v>1866</v>
      </c>
      <c r="H52" t="s">
        <v>153</v>
      </c>
      <c r="N52" t="s">
        <v>683</v>
      </c>
      <c r="Q52" t="s">
        <v>1457</v>
      </c>
      <c r="T52" t="s">
        <v>1633</v>
      </c>
    </row>
    <row r="53" spans="2:20" x14ac:dyDescent="0.25">
      <c r="B53" t="s">
        <v>1867</v>
      </c>
      <c r="H53" t="s">
        <v>154</v>
      </c>
      <c r="N53" t="s">
        <v>1147</v>
      </c>
      <c r="Q53" t="s">
        <v>1520</v>
      </c>
      <c r="T53" t="s">
        <v>1634</v>
      </c>
    </row>
    <row r="54" spans="2:20" x14ac:dyDescent="0.25">
      <c r="B54" t="s">
        <v>1868</v>
      </c>
      <c r="H54" t="s">
        <v>155</v>
      </c>
      <c r="N54" t="s">
        <v>606</v>
      </c>
      <c r="Q54" t="s">
        <v>1462</v>
      </c>
      <c r="T54" t="s">
        <v>1635</v>
      </c>
    </row>
    <row r="55" spans="2:20" x14ac:dyDescent="0.25">
      <c r="B55" t="s">
        <v>1869</v>
      </c>
      <c r="H55" t="s">
        <v>156</v>
      </c>
      <c r="N55" t="s">
        <v>970</v>
      </c>
      <c r="Q55" t="s">
        <v>1451</v>
      </c>
      <c r="T55" t="s">
        <v>1636</v>
      </c>
    </row>
    <row r="56" spans="2:20" x14ac:dyDescent="0.25">
      <c r="B56" t="s">
        <v>1870</v>
      </c>
      <c r="H56" t="s">
        <v>157</v>
      </c>
      <c r="N56" t="s">
        <v>1091</v>
      </c>
      <c r="Q56" t="s">
        <v>1530</v>
      </c>
      <c r="T56" t="s">
        <v>1637</v>
      </c>
    </row>
    <row r="57" spans="2:20" x14ac:dyDescent="0.25">
      <c r="B57" t="s">
        <v>1871</v>
      </c>
      <c r="H57" t="s">
        <v>158</v>
      </c>
      <c r="N57" t="s">
        <v>644</v>
      </c>
      <c r="Q57" t="s">
        <v>1545</v>
      </c>
      <c r="T57" t="s">
        <v>1638</v>
      </c>
    </row>
    <row r="58" spans="2:20" x14ac:dyDescent="0.25">
      <c r="B58" t="s">
        <v>1872</v>
      </c>
      <c r="H58" t="s">
        <v>159</v>
      </c>
      <c r="N58" t="s">
        <v>1164</v>
      </c>
      <c r="Q58" t="s">
        <v>1522</v>
      </c>
      <c r="T58" t="s">
        <v>1639</v>
      </c>
    </row>
    <row r="59" spans="2:20" x14ac:dyDescent="0.25">
      <c r="B59" t="s">
        <v>1873</v>
      </c>
      <c r="H59" t="s">
        <v>160</v>
      </c>
      <c r="N59" t="s">
        <v>950</v>
      </c>
      <c r="Q59" t="s">
        <v>1550</v>
      </c>
      <c r="T59" t="s">
        <v>1640</v>
      </c>
    </row>
    <row r="60" spans="2:20" x14ac:dyDescent="0.25">
      <c r="B60" t="s">
        <v>1874</v>
      </c>
      <c r="H60" t="s">
        <v>161</v>
      </c>
      <c r="N60" t="s">
        <v>1074</v>
      </c>
      <c r="Q60" t="s">
        <v>1399</v>
      </c>
      <c r="T60" t="s">
        <v>1641</v>
      </c>
    </row>
    <row r="61" spans="2:20" x14ac:dyDescent="0.25">
      <c r="B61" t="s">
        <v>1875</v>
      </c>
      <c r="H61" t="s">
        <v>162</v>
      </c>
      <c r="N61" t="s">
        <v>922</v>
      </c>
      <c r="Q61" t="s">
        <v>1355</v>
      </c>
      <c r="T61" t="s">
        <v>1642</v>
      </c>
    </row>
    <row r="62" spans="2:20" x14ac:dyDescent="0.25">
      <c r="B62" t="s">
        <v>1876</v>
      </c>
      <c r="H62" t="s">
        <v>163</v>
      </c>
      <c r="N62" t="s">
        <v>227</v>
      </c>
      <c r="Q62" t="s">
        <v>1413</v>
      </c>
      <c r="T62" t="s">
        <v>1643</v>
      </c>
    </row>
    <row r="63" spans="2:20" x14ac:dyDescent="0.25">
      <c r="B63" t="s">
        <v>1877</v>
      </c>
      <c r="H63" t="s">
        <v>164</v>
      </c>
      <c r="N63" t="s">
        <v>1260</v>
      </c>
      <c r="Q63" t="s">
        <v>1447</v>
      </c>
      <c r="T63" t="s">
        <v>1644</v>
      </c>
    </row>
    <row r="64" spans="2:20" x14ac:dyDescent="0.25">
      <c r="B64" t="s">
        <v>1878</v>
      </c>
      <c r="H64" t="s">
        <v>165</v>
      </c>
      <c r="N64" t="s">
        <v>1116</v>
      </c>
      <c r="Q64" t="s">
        <v>1549</v>
      </c>
      <c r="T64" t="s">
        <v>1645</v>
      </c>
    </row>
    <row r="65" spans="2:20" x14ac:dyDescent="0.25">
      <c r="B65" t="s">
        <v>1879</v>
      </c>
      <c r="H65" t="s">
        <v>166</v>
      </c>
      <c r="N65" t="s">
        <v>510</v>
      </c>
      <c r="Q65" t="s">
        <v>1450</v>
      </c>
      <c r="T65" t="s">
        <v>1646</v>
      </c>
    </row>
    <row r="66" spans="2:20" x14ac:dyDescent="0.25">
      <c r="B66" t="s">
        <v>1880</v>
      </c>
      <c r="H66" t="s">
        <v>167</v>
      </c>
      <c r="N66" t="s">
        <v>493</v>
      </c>
      <c r="Q66" t="s">
        <v>1368</v>
      </c>
      <c r="T66" t="s">
        <v>1647</v>
      </c>
    </row>
    <row r="67" spans="2:20" x14ac:dyDescent="0.25">
      <c r="B67" t="s">
        <v>1881</v>
      </c>
      <c r="H67" t="s">
        <v>168</v>
      </c>
      <c r="N67" t="s">
        <v>469</v>
      </c>
      <c r="Q67" t="s">
        <v>1442</v>
      </c>
      <c r="T67" t="s">
        <v>1648</v>
      </c>
    </row>
    <row r="68" spans="2:20" x14ac:dyDescent="0.25">
      <c r="B68" t="s">
        <v>1882</v>
      </c>
      <c r="H68" t="s">
        <v>169</v>
      </c>
      <c r="N68" t="s">
        <v>740</v>
      </c>
      <c r="Q68" t="s">
        <v>1411</v>
      </c>
      <c r="T68" t="s">
        <v>1649</v>
      </c>
    </row>
    <row r="69" spans="2:20" x14ac:dyDescent="0.25">
      <c r="B69" t="s">
        <v>1883</v>
      </c>
      <c r="H69" t="s">
        <v>170</v>
      </c>
      <c r="N69" t="s">
        <v>761</v>
      </c>
      <c r="Q69" t="s">
        <v>1388</v>
      </c>
      <c r="T69" t="s">
        <v>1650</v>
      </c>
    </row>
    <row r="70" spans="2:20" x14ac:dyDescent="0.25">
      <c r="B70" t="s">
        <v>1884</v>
      </c>
      <c r="H70" t="s">
        <v>171</v>
      </c>
      <c r="N70" t="s">
        <v>445</v>
      </c>
      <c r="Q70" t="s">
        <v>1339</v>
      </c>
      <c r="T70" t="s">
        <v>1651</v>
      </c>
    </row>
    <row r="71" spans="2:20" x14ac:dyDescent="0.25">
      <c r="B71" t="s">
        <v>1885</v>
      </c>
      <c r="H71" t="s">
        <v>172</v>
      </c>
      <c r="N71" t="s">
        <v>1153</v>
      </c>
      <c r="Q71" t="s">
        <v>1348</v>
      </c>
      <c r="T71" t="s">
        <v>1652</v>
      </c>
    </row>
    <row r="72" spans="2:20" x14ac:dyDescent="0.25">
      <c r="B72" t="s">
        <v>1886</v>
      </c>
      <c r="H72" t="s">
        <v>173</v>
      </c>
      <c r="N72" t="s">
        <v>301</v>
      </c>
      <c r="Q72" t="s">
        <v>1476</v>
      </c>
      <c r="T72" t="s">
        <v>1653</v>
      </c>
    </row>
    <row r="73" spans="2:20" x14ac:dyDescent="0.25">
      <c r="B73" t="s">
        <v>1887</v>
      </c>
      <c r="H73" t="s">
        <v>174</v>
      </c>
      <c r="N73" t="s">
        <v>1301</v>
      </c>
      <c r="Q73" t="s">
        <v>1422</v>
      </c>
      <c r="T73" t="s">
        <v>1654</v>
      </c>
    </row>
    <row r="74" spans="2:20" x14ac:dyDescent="0.25">
      <c r="B74" t="s">
        <v>1888</v>
      </c>
      <c r="H74" t="s">
        <v>175</v>
      </c>
      <c r="N74" t="s">
        <v>697</v>
      </c>
      <c r="Q74" t="s">
        <v>1342</v>
      </c>
      <c r="T74" t="s">
        <v>1655</v>
      </c>
    </row>
    <row r="75" spans="2:20" x14ac:dyDescent="0.25">
      <c r="B75" t="s">
        <v>1889</v>
      </c>
      <c r="H75" t="s">
        <v>176</v>
      </c>
      <c r="N75" t="s">
        <v>1055</v>
      </c>
      <c r="Q75" t="s">
        <v>1448</v>
      </c>
      <c r="T75" t="s">
        <v>1656</v>
      </c>
    </row>
    <row r="76" spans="2:20" x14ac:dyDescent="0.25">
      <c r="B76" t="s">
        <v>1890</v>
      </c>
      <c r="H76" t="s">
        <v>177</v>
      </c>
      <c r="N76" t="s">
        <v>1165</v>
      </c>
      <c r="Q76" t="s">
        <v>1472</v>
      </c>
      <c r="T76" t="s">
        <v>1657</v>
      </c>
    </row>
    <row r="77" spans="2:20" x14ac:dyDescent="0.25">
      <c r="B77" t="s">
        <v>1891</v>
      </c>
      <c r="H77" t="s">
        <v>178</v>
      </c>
      <c r="N77" t="s">
        <v>568</v>
      </c>
      <c r="Q77" t="s">
        <v>1386</v>
      </c>
      <c r="T77" t="s">
        <v>1658</v>
      </c>
    </row>
    <row r="78" spans="2:20" x14ac:dyDescent="0.25">
      <c r="B78" t="s">
        <v>1892</v>
      </c>
      <c r="H78" t="s">
        <v>179</v>
      </c>
      <c r="N78" t="s">
        <v>511</v>
      </c>
      <c r="Q78" t="s">
        <v>1387</v>
      </c>
      <c r="T78" t="s">
        <v>1659</v>
      </c>
    </row>
    <row r="79" spans="2:20" x14ac:dyDescent="0.25">
      <c r="B79" t="s">
        <v>1893</v>
      </c>
      <c r="H79" t="s">
        <v>180</v>
      </c>
      <c r="N79" t="s">
        <v>204</v>
      </c>
      <c r="Q79" t="s">
        <v>1385</v>
      </c>
      <c r="T79" t="s">
        <v>1660</v>
      </c>
    </row>
    <row r="80" spans="2:20" x14ac:dyDescent="0.25">
      <c r="B80" t="s">
        <v>1894</v>
      </c>
      <c r="H80" t="s">
        <v>181</v>
      </c>
      <c r="N80" t="s">
        <v>550</v>
      </c>
      <c r="Q80" t="s">
        <v>1463</v>
      </c>
      <c r="T80" t="s">
        <v>1661</v>
      </c>
    </row>
    <row r="81" spans="2:20" x14ac:dyDescent="0.25">
      <c r="B81" t="s">
        <v>1895</v>
      </c>
      <c r="H81" t="s">
        <v>182</v>
      </c>
      <c r="N81" t="s">
        <v>1261</v>
      </c>
      <c r="Q81" t="s">
        <v>1568</v>
      </c>
      <c r="T81" t="s">
        <v>1662</v>
      </c>
    </row>
    <row r="82" spans="2:20" x14ac:dyDescent="0.25">
      <c r="B82" t="s">
        <v>1896</v>
      </c>
      <c r="H82" t="s">
        <v>183</v>
      </c>
      <c r="N82" t="s">
        <v>1092</v>
      </c>
      <c r="Q82" t="s">
        <v>1487</v>
      </c>
      <c r="T82" t="s">
        <v>1663</v>
      </c>
    </row>
    <row r="83" spans="2:20" x14ac:dyDescent="0.25">
      <c r="B83" t="s">
        <v>1897</v>
      </c>
      <c r="H83" t="s">
        <v>184</v>
      </c>
      <c r="N83" t="s">
        <v>436</v>
      </c>
      <c r="Q83" t="s">
        <v>1547</v>
      </c>
      <c r="T83" t="s">
        <v>1664</v>
      </c>
    </row>
    <row r="84" spans="2:20" x14ac:dyDescent="0.25">
      <c r="B84" t="s">
        <v>1898</v>
      </c>
      <c r="H84" t="s">
        <v>185</v>
      </c>
      <c r="N84" t="s">
        <v>720</v>
      </c>
      <c r="Q84" t="s">
        <v>1572</v>
      </c>
      <c r="T84" t="s">
        <v>1665</v>
      </c>
    </row>
    <row r="85" spans="2:20" x14ac:dyDescent="0.25">
      <c r="B85" t="s">
        <v>1899</v>
      </c>
      <c r="H85" t="s">
        <v>186</v>
      </c>
      <c r="N85" t="s">
        <v>1190</v>
      </c>
      <c r="Q85" t="s">
        <v>1364</v>
      </c>
      <c r="T85" t="s">
        <v>1666</v>
      </c>
    </row>
    <row r="86" spans="2:20" x14ac:dyDescent="0.25">
      <c r="B86" t="s">
        <v>1900</v>
      </c>
      <c r="H86" t="s">
        <v>187</v>
      </c>
      <c r="N86" t="s">
        <v>589</v>
      </c>
      <c r="Q86" t="s">
        <v>1511</v>
      </c>
      <c r="T86" t="s">
        <v>1667</v>
      </c>
    </row>
    <row r="87" spans="2:20" x14ac:dyDescent="0.25">
      <c r="B87" t="s">
        <v>1901</v>
      </c>
      <c r="H87" t="s">
        <v>188</v>
      </c>
      <c r="N87" t="s">
        <v>771</v>
      </c>
      <c r="Q87" t="s">
        <v>1515</v>
      </c>
      <c r="T87" t="s">
        <v>1668</v>
      </c>
    </row>
    <row r="88" spans="2:20" x14ac:dyDescent="0.25">
      <c r="B88" t="s">
        <v>1902</v>
      </c>
      <c r="H88" t="s">
        <v>189</v>
      </c>
      <c r="N88" t="s">
        <v>336</v>
      </c>
      <c r="Q88" t="s">
        <v>1571</v>
      </c>
      <c r="T88" t="s">
        <v>1669</v>
      </c>
    </row>
    <row r="89" spans="2:20" x14ac:dyDescent="0.25">
      <c r="B89" t="s">
        <v>1903</v>
      </c>
      <c r="N89" t="s">
        <v>873</v>
      </c>
      <c r="Q89" t="s">
        <v>1527</v>
      </c>
      <c r="T89" t="s">
        <v>1670</v>
      </c>
    </row>
    <row r="90" spans="2:20" x14ac:dyDescent="0.25">
      <c r="B90" t="s">
        <v>1904</v>
      </c>
      <c r="N90" t="s">
        <v>437</v>
      </c>
      <c r="Q90" t="s">
        <v>1453</v>
      </c>
      <c r="T90" t="s">
        <v>1671</v>
      </c>
    </row>
    <row r="91" spans="2:20" x14ac:dyDescent="0.25">
      <c r="B91" t="s">
        <v>1905</v>
      </c>
      <c r="N91" t="s">
        <v>310</v>
      </c>
      <c r="Q91" t="s">
        <v>1490</v>
      </c>
      <c r="T91" t="s">
        <v>1672</v>
      </c>
    </row>
    <row r="92" spans="2:20" x14ac:dyDescent="0.25">
      <c r="B92" t="s">
        <v>1906</v>
      </c>
      <c r="N92" t="s">
        <v>1154</v>
      </c>
      <c r="Q92" t="s">
        <v>1468</v>
      </c>
      <c r="T92" t="s">
        <v>1673</v>
      </c>
    </row>
    <row r="93" spans="2:20" x14ac:dyDescent="0.25">
      <c r="B93" t="s">
        <v>1907</v>
      </c>
      <c r="N93" t="s">
        <v>1117</v>
      </c>
      <c r="Q93" t="s">
        <v>1486</v>
      </c>
      <c r="T93" t="s">
        <v>1674</v>
      </c>
    </row>
    <row r="94" spans="2:20" x14ac:dyDescent="0.25">
      <c r="B94" t="s">
        <v>1908</v>
      </c>
      <c r="N94" t="s">
        <v>455</v>
      </c>
      <c r="Q94" t="s">
        <v>1461</v>
      </c>
      <c r="T94" t="s">
        <v>1675</v>
      </c>
    </row>
    <row r="95" spans="2:20" x14ac:dyDescent="0.25">
      <c r="B95" t="s">
        <v>1909</v>
      </c>
      <c r="N95" t="s">
        <v>980</v>
      </c>
      <c r="Q95" t="s">
        <v>1466</v>
      </c>
      <c r="T95" t="s">
        <v>1676</v>
      </c>
    </row>
    <row r="96" spans="2:20" x14ac:dyDescent="0.25">
      <c r="B96" t="s">
        <v>1910</v>
      </c>
      <c r="N96" t="s">
        <v>213</v>
      </c>
      <c r="Q96" t="s">
        <v>1401</v>
      </c>
      <c r="T96" t="s">
        <v>1677</v>
      </c>
    </row>
    <row r="97" spans="2:20" x14ac:dyDescent="0.25">
      <c r="B97" t="s">
        <v>1911</v>
      </c>
      <c r="N97" t="s">
        <v>355</v>
      </c>
      <c r="Q97" t="s">
        <v>1394</v>
      </c>
      <c r="T97" t="s">
        <v>1678</v>
      </c>
    </row>
    <row r="98" spans="2:20" x14ac:dyDescent="0.25">
      <c r="B98" t="s">
        <v>1912</v>
      </c>
      <c r="N98" t="s">
        <v>205</v>
      </c>
      <c r="Q98" t="s">
        <v>1432</v>
      </c>
      <c r="T98" t="s">
        <v>1679</v>
      </c>
    </row>
    <row r="99" spans="2:20" x14ac:dyDescent="0.25">
      <c r="B99" t="s">
        <v>1913</v>
      </c>
      <c r="N99" t="s">
        <v>569</v>
      </c>
      <c r="Q99" t="s">
        <v>1505</v>
      </c>
      <c r="T99" t="s">
        <v>1680</v>
      </c>
    </row>
    <row r="100" spans="2:20" x14ac:dyDescent="0.25">
      <c r="B100" t="s">
        <v>1914</v>
      </c>
      <c r="N100" t="s">
        <v>750</v>
      </c>
      <c r="Q100" t="s">
        <v>1564</v>
      </c>
      <c r="T100" t="s">
        <v>1681</v>
      </c>
    </row>
    <row r="101" spans="2:20" x14ac:dyDescent="0.25">
      <c r="B101" t="s">
        <v>1915</v>
      </c>
      <c r="N101" t="s">
        <v>570</v>
      </c>
      <c r="Q101" t="s">
        <v>1494</v>
      </c>
      <c r="T101" t="s">
        <v>1682</v>
      </c>
    </row>
    <row r="102" spans="2:20" x14ac:dyDescent="0.25">
      <c r="B102" t="s">
        <v>1916</v>
      </c>
      <c r="N102" t="s">
        <v>371</v>
      </c>
      <c r="Q102" t="s">
        <v>1393</v>
      </c>
      <c r="T102" t="s">
        <v>1683</v>
      </c>
    </row>
    <row r="103" spans="2:20" x14ac:dyDescent="0.25">
      <c r="B103" t="s">
        <v>1917</v>
      </c>
      <c r="N103" t="s">
        <v>1222</v>
      </c>
      <c r="Q103" t="s">
        <v>1537</v>
      </c>
      <c r="T103" t="s">
        <v>1684</v>
      </c>
    </row>
    <row r="104" spans="2:20" x14ac:dyDescent="0.25">
      <c r="B104" t="s">
        <v>1918</v>
      </c>
      <c r="N104" t="s">
        <v>196</v>
      </c>
      <c r="Q104" t="s">
        <v>1510</v>
      </c>
      <c r="T104" t="s">
        <v>1685</v>
      </c>
    </row>
    <row r="105" spans="2:20" x14ac:dyDescent="0.25">
      <c r="B105" t="s">
        <v>1919</v>
      </c>
      <c r="N105" t="s">
        <v>1158</v>
      </c>
      <c r="Q105" t="s">
        <v>1409</v>
      </c>
      <c r="T105" t="s">
        <v>1686</v>
      </c>
    </row>
    <row r="106" spans="2:20" x14ac:dyDescent="0.25">
      <c r="B106" t="s">
        <v>1920</v>
      </c>
      <c r="N106" t="s">
        <v>302</v>
      </c>
      <c r="Q106" t="s">
        <v>1503</v>
      </c>
      <c r="T106" t="s">
        <v>1687</v>
      </c>
    </row>
    <row r="107" spans="2:20" x14ac:dyDescent="0.25">
      <c r="B107" t="s">
        <v>1921</v>
      </c>
      <c r="N107" t="s">
        <v>307</v>
      </c>
      <c r="Q107" t="s">
        <v>1512</v>
      </c>
      <c r="T107" t="s">
        <v>1688</v>
      </c>
    </row>
    <row r="108" spans="2:20" x14ac:dyDescent="0.25">
      <c r="B108" t="s">
        <v>1922</v>
      </c>
      <c r="N108" t="s">
        <v>911</v>
      </c>
      <c r="Q108" t="s">
        <v>1352</v>
      </c>
      <c r="T108" t="s">
        <v>1689</v>
      </c>
    </row>
    <row r="109" spans="2:20" x14ac:dyDescent="0.25">
      <c r="B109" t="s">
        <v>1923</v>
      </c>
      <c r="N109" t="s">
        <v>372</v>
      </c>
      <c r="Q109" t="s">
        <v>1563</v>
      </c>
      <c r="T109" t="s">
        <v>1690</v>
      </c>
    </row>
    <row r="110" spans="2:20" x14ac:dyDescent="0.25">
      <c r="B110" t="s">
        <v>1924</v>
      </c>
      <c r="N110" t="s">
        <v>1186</v>
      </c>
      <c r="Q110" t="s">
        <v>1526</v>
      </c>
      <c r="T110" t="s">
        <v>1691</v>
      </c>
    </row>
    <row r="111" spans="2:20" x14ac:dyDescent="0.25">
      <c r="B111" t="s">
        <v>1925</v>
      </c>
      <c r="N111" t="s">
        <v>879</v>
      </c>
      <c r="Q111" t="s">
        <v>1517</v>
      </c>
      <c r="T111" t="s">
        <v>1692</v>
      </c>
    </row>
    <row r="112" spans="2:20" x14ac:dyDescent="0.25">
      <c r="B112" t="s">
        <v>1926</v>
      </c>
      <c r="N112" t="s">
        <v>426</v>
      </c>
      <c r="Q112" t="s">
        <v>1340</v>
      </c>
      <c r="T112" t="s">
        <v>1693</v>
      </c>
    </row>
    <row r="113" spans="2:20" x14ac:dyDescent="0.25">
      <c r="B113" t="s">
        <v>1927</v>
      </c>
      <c r="N113" t="s">
        <v>280</v>
      </c>
      <c r="Q113" t="s">
        <v>1405</v>
      </c>
      <c r="T113" t="s">
        <v>1694</v>
      </c>
    </row>
    <row r="114" spans="2:20" x14ac:dyDescent="0.25">
      <c r="B114" t="s">
        <v>1928</v>
      </c>
      <c r="N114" t="s">
        <v>934</v>
      </c>
      <c r="Q114" t="s">
        <v>1415</v>
      </c>
      <c r="T114" t="s">
        <v>1695</v>
      </c>
    </row>
    <row r="115" spans="2:20" x14ac:dyDescent="0.25">
      <c r="B115" t="s">
        <v>1929</v>
      </c>
      <c r="N115" t="s">
        <v>308</v>
      </c>
      <c r="Q115" t="s">
        <v>1423</v>
      </c>
      <c r="T115" t="s">
        <v>1696</v>
      </c>
    </row>
    <row r="116" spans="2:20" x14ac:dyDescent="0.25">
      <c r="B116" t="s">
        <v>1930</v>
      </c>
      <c r="N116" t="s">
        <v>446</v>
      </c>
      <c r="Q116" t="s">
        <v>1398</v>
      </c>
      <c r="T116" t="s">
        <v>1697</v>
      </c>
    </row>
    <row r="117" spans="2:20" x14ac:dyDescent="0.25">
      <c r="B117" t="s">
        <v>1931</v>
      </c>
      <c r="N117" t="s">
        <v>381</v>
      </c>
      <c r="Q117" t="s">
        <v>1359</v>
      </c>
      <c r="T117" t="s">
        <v>1698</v>
      </c>
    </row>
    <row r="118" spans="2:20" x14ac:dyDescent="0.25">
      <c r="B118" t="s">
        <v>1932</v>
      </c>
      <c r="N118" t="s">
        <v>877</v>
      </c>
      <c r="Q118" t="s">
        <v>1360</v>
      </c>
      <c r="T118" t="s">
        <v>1699</v>
      </c>
    </row>
    <row r="119" spans="2:20" x14ac:dyDescent="0.25">
      <c r="B119" t="s">
        <v>1933</v>
      </c>
      <c r="N119" t="s">
        <v>709</v>
      </c>
      <c r="Q119" t="s">
        <v>1535</v>
      </c>
      <c r="T119" t="s">
        <v>1700</v>
      </c>
    </row>
    <row r="120" spans="2:20" x14ac:dyDescent="0.25">
      <c r="B120" t="s">
        <v>1934</v>
      </c>
      <c r="N120" t="s">
        <v>574</v>
      </c>
      <c r="Q120" t="s">
        <v>1361</v>
      </c>
      <c r="T120" t="s">
        <v>1701</v>
      </c>
    </row>
    <row r="121" spans="2:20" x14ac:dyDescent="0.25">
      <c r="B121" t="s">
        <v>1935</v>
      </c>
      <c r="N121" t="s">
        <v>400</v>
      </c>
      <c r="Q121" t="s">
        <v>1499</v>
      </c>
      <c r="T121" t="s">
        <v>1702</v>
      </c>
    </row>
    <row r="122" spans="2:20" x14ac:dyDescent="0.25">
      <c r="B122" t="s">
        <v>1936</v>
      </c>
      <c r="N122" t="s">
        <v>710</v>
      </c>
      <c r="Q122" t="s">
        <v>1354</v>
      </c>
      <c r="T122" t="s">
        <v>1703</v>
      </c>
    </row>
    <row r="123" spans="2:20" x14ac:dyDescent="0.25">
      <c r="B123" t="s">
        <v>1937</v>
      </c>
      <c r="N123" t="s">
        <v>374</v>
      </c>
      <c r="Q123" t="s">
        <v>1536</v>
      </c>
      <c r="T123" t="s">
        <v>1704</v>
      </c>
    </row>
    <row r="124" spans="2:20" x14ac:dyDescent="0.25">
      <c r="B124" t="s">
        <v>1938</v>
      </c>
      <c r="N124" t="s">
        <v>512</v>
      </c>
      <c r="Q124" t="s">
        <v>1362</v>
      </c>
      <c r="T124" t="s">
        <v>1705</v>
      </c>
    </row>
    <row r="125" spans="2:20" x14ac:dyDescent="0.25">
      <c r="B125" t="s">
        <v>1939</v>
      </c>
      <c r="N125" t="s">
        <v>271</v>
      </c>
      <c r="Q125" t="s">
        <v>1430</v>
      </c>
      <c r="T125" t="s">
        <v>1706</v>
      </c>
    </row>
    <row r="126" spans="2:20" x14ac:dyDescent="0.25">
      <c r="B126" t="s">
        <v>1940</v>
      </c>
      <c r="N126" t="s">
        <v>1279</v>
      </c>
      <c r="Q126" t="s">
        <v>1455</v>
      </c>
      <c r="T126" t="s">
        <v>1707</v>
      </c>
    </row>
    <row r="127" spans="2:20" x14ac:dyDescent="0.25">
      <c r="B127" t="s">
        <v>1941</v>
      </c>
      <c r="N127" t="s">
        <v>1148</v>
      </c>
      <c r="Q127" t="s">
        <v>1488</v>
      </c>
      <c r="T127" t="s">
        <v>1708</v>
      </c>
    </row>
    <row r="128" spans="2:20" x14ac:dyDescent="0.25">
      <c r="B128" t="s">
        <v>1942</v>
      </c>
      <c r="N128" t="s">
        <v>1049</v>
      </c>
      <c r="Q128" t="s">
        <v>1542</v>
      </c>
      <c r="T128" t="s">
        <v>1709</v>
      </c>
    </row>
    <row r="129" spans="2:20" x14ac:dyDescent="0.25">
      <c r="B129" t="s">
        <v>1943</v>
      </c>
      <c r="N129" t="s">
        <v>255</v>
      </c>
      <c r="Q129" t="s">
        <v>1464</v>
      </c>
      <c r="T129" t="s">
        <v>1710</v>
      </c>
    </row>
    <row r="130" spans="2:20" x14ac:dyDescent="0.25">
      <c r="B130" t="s">
        <v>1944</v>
      </c>
      <c r="N130" t="s">
        <v>997</v>
      </c>
      <c r="Q130" t="s">
        <v>1465</v>
      </c>
      <c r="T130" t="s">
        <v>1711</v>
      </c>
    </row>
    <row r="131" spans="2:20" x14ac:dyDescent="0.25">
      <c r="B131" t="s">
        <v>1945</v>
      </c>
      <c r="N131" t="s">
        <v>562</v>
      </c>
      <c r="Q131" t="s">
        <v>1410</v>
      </c>
      <c r="T131" t="s">
        <v>1712</v>
      </c>
    </row>
    <row r="132" spans="2:20" x14ac:dyDescent="0.25">
      <c r="B132" t="s">
        <v>1946</v>
      </c>
      <c r="N132" t="s">
        <v>497</v>
      </c>
      <c r="Q132" t="s">
        <v>1370</v>
      </c>
      <c r="T132" t="s">
        <v>1713</v>
      </c>
    </row>
    <row r="133" spans="2:20" x14ac:dyDescent="0.25">
      <c r="B133" t="s">
        <v>1947</v>
      </c>
      <c r="N133" t="s">
        <v>427</v>
      </c>
      <c r="Q133" t="s">
        <v>1567</v>
      </c>
      <c r="T133" t="s">
        <v>1714</v>
      </c>
    </row>
    <row r="134" spans="2:20" x14ac:dyDescent="0.25">
      <c r="B134" t="s">
        <v>1948</v>
      </c>
      <c r="N134" t="s">
        <v>660</v>
      </c>
      <c r="Q134" t="s">
        <v>1341</v>
      </c>
      <c r="T134" t="s">
        <v>1715</v>
      </c>
    </row>
    <row r="135" spans="2:20" x14ac:dyDescent="0.25">
      <c r="B135" t="s">
        <v>1949</v>
      </c>
      <c r="N135" t="s">
        <v>1280</v>
      </c>
      <c r="Q135" t="s">
        <v>1513</v>
      </c>
      <c r="T135" t="s">
        <v>1716</v>
      </c>
    </row>
    <row r="136" spans="2:20" x14ac:dyDescent="0.25">
      <c r="B136" t="s">
        <v>1950</v>
      </c>
      <c r="N136" t="s">
        <v>197</v>
      </c>
      <c r="Q136" t="s">
        <v>1460</v>
      </c>
      <c r="T136" t="s">
        <v>1717</v>
      </c>
    </row>
    <row r="137" spans="2:20" x14ac:dyDescent="0.25">
      <c r="B137" t="s">
        <v>1951</v>
      </c>
      <c r="N137" t="s">
        <v>1063</v>
      </c>
      <c r="Q137" t="s">
        <v>1456</v>
      </c>
      <c r="T137" t="s">
        <v>1718</v>
      </c>
    </row>
    <row r="138" spans="2:20" x14ac:dyDescent="0.25">
      <c r="B138" t="s">
        <v>1952</v>
      </c>
      <c r="N138" t="s">
        <v>337</v>
      </c>
      <c r="Q138" t="s">
        <v>1481</v>
      </c>
      <c r="T138" t="s">
        <v>1719</v>
      </c>
    </row>
    <row r="139" spans="2:20" x14ac:dyDescent="0.25">
      <c r="B139" t="s">
        <v>1953</v>
      </c>
      <c r="N139" t="s">
        <v>595</v>
      </c>
      <c r="Q139" t="s">
        <v>1477</v>
      </c>
      <c r="T139" t="s">
        <v>1720</v>
      </c>
    </row>
    <row r="140" spans="2:20" x14ac:dyDescent="0.25">
      <c r="B140" t="s">
        <v>1954</v>
      </c>
      <c r="N140" t="s">
        <v>1284</v>
      </c>
      <c r="Q140" t="s">
        <v>1343</v>
      </c>
      <c r="T140" t="s">
        <v>1721</v>
      </c>
    </row>
    <row r="141" spans="2:20" x14ac:dyDescent="0.25">
      <c r="B141" t="s">
        <v>1955</v>
      </c>
      <c r="N141" t="s">
        <v>735</v>
      </c>
      <c r="Q141" t="s">
        <v>1380</v>
      </c>
      <c r="T141" t="s">
        <v>1722</v>
      </c>
    </row>
    <row r="142" spans="2:20" x14ac:dyDescent="0.25">
      <c r="B142" t="s">
        <v>1956</v>
      </c>
      <c r="N142" t="s">
        <v>396</v>
      </c>
      <c r="Q142" t="s">
        <v>1431</v>
      </c>
      <c r="T142" t="s">
        <v>1581</v>
      </c>
    </row>
    <row r="143" spans="2:20" x14ac:dyDescent="0.25">
      <c r="B143" t="s">
        <v>1957</v>
      </c>
      <c r="N143" t="s">
        <v>283</v>
      </c>
      <c r="Q143" t="s">
        <v>1473</v>
      </c>
      <c r="T143" t="s">
        <v>1723</v>
      </c>
    </row>
    <row r="144" spans="2:20" x14ac:dyDescent="0.25">
      <c r="B144" t="s">
        <v>1958</v>
      </c>
      <c r="N144" t="s">
        <v>1191</v>
      </c>
      <c r="Q144" t="s">
        <v>1489</v>
      </c>
      <c r="T144" t="s">
        <v>1724</v>
      </c>
    </row>
    <row r="145" spans="2:20" x14ac:dyDescent="0.25">
      <c r="B145" t="s">
        <v>1959</v>
      </c>
      <c r="N145" t="s">
        <v>198</v>
      </c>
      <c r="Q145" t="s">
        <v>1555</v>
      </c>
      <c r="T145" t="s">
        <v>1725</v>
      </c>
    </row>
    <row r="146" spans="2:20" x14ac:dyDescent="0.25">
      <c r="B146" t="s">
        <v>1960</v>
      </c>
      <c r="N146" t="s">
        <v>543</v>
      </c>
      <c r="Q146" t="s">
        <v>1400</v>
      </c>
      <c r="T146" t="s">
        <v>1726</v>
      </c>
    </row>
    <row r="147" spans="2:20" x14ac:dyDescent="0.25">
      <c r="B147" t="s">
        <v>1961</v>
      </c>
      <c r="N147" t="s">
        <v>338</v>
      </c>
      <c r="Q147" t="s">
        <v>1495</v>
      </c>
      <c r="T147" t="s">
        <v>1727</v>
      </c>
    </row>
    <row r="148" spans="2:20" x14ac:dyDescent="0.25">
      <c r="B148" t="s">
        <v>1962</v>
      </c>
      <c r="N148" t="s">
        <v>206</v>
      </c>
      <c r="Q148" t="s">
        <v>1374</v>
      </c>
      <c r="T148" t="s">
        <v>1728</v>
      </c>
    </row>
    <row r="149" spans="2:20" x14ac:dyDescent="0.25">
      <c r="B149" t="s">
        <v>1963</v>
      </c>
      <c r="N149" t="s">
        <v>808</v>
      </c>
      <c r="Q149" t="s">
        <v>1428</v>
      </c>
      <c r="T149" t="s">
        <v>1729</v>
      </c>
    </row>
    <row r="150" spans="2:20" x14ac:dyDescent="0.25">
      <c r="B150" t="s">
        <v>1964</v>
      </c>
      <c r="N150" t="s">
        <v>392</v>
      </c>
      <c r="Q150" t="s">
        <v>1532</v>
      </c>
      <c r="T150" t="s">
        <v>1730</v>
      </c>
    </row>
    <row r="151" spans="2:20" x14ac:dyDescent="0.25">
      <c r="B151" t="s">
        <v>1965</v>
      </c>
      <c r="N151" t="s">
        <v>498</v>
      </c>
      <c r="Q151" t="s">
        <v>1372</v>
      </c>
      <c r="T151" t="s">
        <v>1731</v>
      </c>
    </row>
    <row r="152" spans="2:20" x14ac:dyDescent="0.25">
      <c r="B152" t="s">
        <v>1966</v>
      </c>
      <c r="N152" t="s">
        <v>1187</v>
      </c>
      <c r="Q152" t="s">
        <v>1441</v>
      </c>
      <c r="T152" t="s">
        <v>1732</v>
      </c>
    </row>
    <row r="153" spans="2:20" x14ac:dyDescent="0.25">
      <c r="B153" t="s">
        <v>1967</v>
      </c>
      <c r="N153" t="s">
        <v>721</v>
      </c>
      <c r="Q153" t="s">
        <v>1346</v>
      </c>
      <c r="T153" t="s">
        <v>1733</v>
      </c>
    </row>
    <row r="154" spans="2:20" x14ac:dyDescent="0.25">
      <c r="B154" t="s">
        <v>1968</v>
      </c>
      <c r="N154" t="s">
        <v>861</v>
      </c>
      <c r="Q154" t="s">
        <v>1418</v>
      </c>
      <c r="T154" t="s">
        <v>1734</v>
      </c>
    </row>
    <row r="155" spans="2:20" x14ac:dyDescent="0.25">
      <c r="B155" t="s">
        <v>1969</v>
      </c>
      <c r="N155" t="s">
        <v>1238</v>
      </c>
      <c r="Q155" t="s">
        <v>1521</v>
      </c>
      <c r="T155" t="s">
        <v>1735</v>
      </c>
    </row>
    <row r="156" spans="2:20" x14ac:dyDescent="0.25">
      <c r="B156" t="s">
        <v>1970</v>
      </c>
      <c r="N156" t="s">
        <v>1205</v>
      </c>
      <c r="Q156" t="s">
        <v>1444</v>
      </c>
      <c r="T156" t="s">
        <v>1736</v>
      </c>
    </row>
    <row r="157" spans="2:20" x14ac:dyDescent="0.25">
      <c r="B157" t="s">
        <v>1971</v>
      </c>
      <c r="N157" t="s">
        <v>620</v>
      </c>
      <c r="Q157" t="s">
        <v>1369</v>
      </c>
      <c r="T157" t="s">
        <v>1737</v>
      </c>
    </row>
    <row r="158" spans="2:20" x14ac:dyDescent="0.25">
      <c r="B158" t="s">
        <v>1972</v>
      </c>
      <c r="N158" t="s">
        <v>730</v>
      </c>
      <c r="Q158" t="s">
        <v>1366</v>
      </c>
      <c r="T158" t="s">
        <v>1738</v>
      </c>
    </row>
    <row r="159" spans="2:20" x14ac:dyDescent="0.25">
      <c r="B159" t="s">
        <v>1973</v>
      </c>
      <c r="N159" t="s">
        <v>1256</v>
      </c>
      <c r="Q159" t="s">
        <v>1353</v>
      </c>
      <c r="T159" t="s">
        <v>1739</v>
      </c>
    </row>
    <row r="160" spans="2:20" x14ac:dyDescent="0.25">
      <c r="B160" t="s">
        <v>1974</v>
      </c>
      <c r="N160" t="s">
        <v>931</v>
      </c>
      <c r="Q160" t="s">
        <v>1358</v>
      </c>
      <c r="T160" t="s">
        <v>1740</v>
      </c>
    </row>
    <row r="161" spans="2:20" x14ac:dyDescent="0.25">
      <c r="B161" t="s">
        <v>1975</v>
      </c>
      <c r="N161" t="s">
        <v>698</v>
      </c>
      <c r="Q161" t="s">
        <v>1492</v>
      </c>
      <c r="T161" t="s">
        <v>1741</v>
      </c>
    </row>
    <row r="162" spans="2:20" x14ac:dyDescent="0.25">
      <c r="B162" t="s">
        <v>1976</v>
      </c>
      <c r="N162" t="s">
        <v>951</v>
      </c>
      <c r="Q162" t="s">
        <v>1498</v>
      </c>
      <c r="T162" t="s">
        <v>1742</v>
      </c>
    </row>
    <row r="163" spans="2:20" x14ac:dyDescent="0.25">
      <c r="B163" t="s">
        <v>1977</v>
      </c>
      <c r="N163" t="s">
        <v>476</v>
      </c>
      <c r="Q163" t="s">
        <v>1493</v>
      </c>
      <c r="T163" t="s">
        <v>1743</v>
      </c>
    </row>
    <row r="164" spans="2:20" x14ac:dyDescent="0.25">
      <c r="B164" t="s">
        <v>1978</v>
      </c>
      <c r="N164" t="s">
        <v>264</v>
      </c>
      <c r="Q164" t="s">
        <v>1534</v>
      </c>
      <c r="T164" t="s">
        <v>1744</v>
      </c>
    </row>
    <row r="165" spans="2:20" x14ac:dyDescent="0.25">
      <c r="B165" t="s">
        <v>1979</v>
      </c>
      <c r="N165" t="s">
        <v>971</v>
      </c>
      <c r="Q165" t="s">
        <v>1434</v>
      </c>
      <c r="T165" t="s">
        <v>1745</v>
      </c>
    </row>
    <row r="166" spans="2:20" x14ac:dyDescent="0.25">
      <c r="B166" t="s">
        <v>1980</v>
      </c>
      <c r="N166" t="s">
        <v>472</v>
      </c>
      <c r="Q166" t="s">
        <v>1345</v>
      </c>
      <c r="T166" t="s">
        <v>1746</v>
      </c>
    </row>
    <row r="167" spans="2:20" x14ac:dyDescent="0.25">
      <c r="B167" t="s">
        <v>1981</v>
      </c>
      <c r="N167" t="s">
        <v>571</v>
      </c>
      <c r="Q167" t="s">
        <v>1539</v>
      </c>
      <c r="T167" t="s">
        <v>1747</v>
      </c>
    </row>
    <row r="168" spans="2:20" x14ac:dyDescent="0.25">
      <c r="B168" t="s">
        <v>1982</v>
      </c>
      <c r="N168" t="s">
        <v>265</v>
      </c>
      <c r="Q168" t="s">
        <v>1439</v>
      </c>
      <c r="T168" t="s">
        <v>1748</v>
      </c>
    </row>
    <row r="169" spans="2:20" x14ac:dyDescent="0.25">
      <c r="B169" t="s">
        <v>1983</v>
      </c>
      <c r="N169" t="s">
        <v>585</v>
      </c>
      <c r="Q169" t="s">
        <v>1376</v>
      </c>
      <c r="T169" t="s">
        <v>1749</v>
      </c>
    </row>
    <row r="170" spans="2:20" x14ac:dyDescent="0.25">
      <c r="B170" t="s">
        <v>1984</v>
      </c>
      <c r="N170" t="s">
        <v>688</v>
      </c>
      <c r="Q170" t="s">
        <v>1427</v>
      </c>
      <c r="T170" t="s">
        <v>1750</v>
      </c>
    </row>
    <row r="171" spans="2:20" x14ac:dyDescent="0.25">
      <c r="B171" t="s">
        <v>1985</v>
      </c>
      <c r="N171" t="s">
        <v>1268</v>
      </c>
      <c r="Q171" t="s">
        <v>1396</v>
      </c>
      <c r="T171" t="s">
        <v>1751</v>
      </c>
    </row>
    <row r="172" spans="2:20" x14ac:dyDescent="0.25">
      <c r="B172" t="s">
        <v>1986</v>
      </c>
      <c r="N172" t="s">
        <v>356</v>
      </c>
      <c r="Q172" t="s">
        <v>1416</v>
      </c>
      <c r="T172" t="s">
        <v>1752</v>
      </c>
    </row>
    <row r="173" spans="2:20" x14ac:dyDescent="0.25">
      <c r="B173" t="s">
        <v>1987</v>
      </c>
      <c r="N173" t="s">
        <v>1177</v>
      </c>
      <c r="Q173" t="s">
        <v>1429</v>
      </c>
      <c r="T173" t="s">
        <v>1753</v>
      </c>
    </row>
    <row r="174" spans="2:20" x14ac:dyDescent="0.25">
      <c r="B174" t="s">
        <v>1988</v>
      </c>
      <c r="N174" t="s">
        <v>955</v>
      </c>
      <c r="Q174" t="s">
        <v>1356</v>
      </c>
      <c r="T174" t="s">
        <v>1754</v>
      </c>
    </row>
    <row r="175" spans="2:20" x14ac:dyDescent="0.25">
      <c r="B175" t="s">
        <v>1989</v>
      </c>
      <c r="N175" t="s">
        <v>563</v>
      </c>
      <c r="Q175" t="s">
        <v>1375</v>
      </c>
      <c r="T175" t="s">
        <v>1755</v>
      </c>
    </row>
    <row r="176" spans="2:20" x14ac:dyDescent="0.25">
      <c r="B176" t="s">
        <v>1990</v>
      </c>
      <c r="N176" t="s">
        <v>1178</v>
      </c>
      <c r="Q176" t="s">
        <v>1373</v>
      </c>
      <c r="T176" t="s">
        <v>1756</v>
      </c>
    </row>
    <row r="177" spans="2:20" x14ac:dyDescent="0.25">
      <c r="B177" t="s">
        <v>1991</v>
      </c>
      <c r="N177" t="s">
        <v>1223</v>
      </c>
      <c r="Q177" t="s">
        <v>1426</v>
      </c>
      <c r="T177" t="s">
        <v>1757</v>
      </c>
    </row>
    <row r="178" spans="2:20" x14ac:dyDescent="0.25">
      <c r="B178" t="s">
        <v>1992</v>
      </c>
      <c r="N178" t="s">
        <v>624</v>
      </c>
      <c r="Q178" t="s">
        <v>1407</v>
      </c>
      <c r="T178" t="s">
        <v>1758</v>
      </c>
    </row>
    <row r="179" spans="2:20" x14ac:dyDescent="0.25">
      <c r="B179" t="s">
        <v>1993</v>
      </c>
      <c r="N179" t="s">
        <v>831</v>
      </c>
      <c r="Q179" t="s">
        <v>1403</v>
      </c>
      <c r="T179" t="s">
        <v>1759</v>
      </c>
    </row>
    <row r="180" spans="2:20" x14ac:dyDescent="0.25">
      <c r="B180" t="s">
        <v>1994</v>
      </c>
      <c r="N180" t="s">
        <v>1127</v>
      </c>
      <c r="Q180" t="s">
        <v>1351</v>
      </c>
      <c r="T180" t="s">
        <v>1760</v>
      </c>
    </row>
    <row r="181" spans="2:20" x14ac:dyDescent="0.25">
      <c r="B181" t="s">
        <v>1995</v>
      </c>
      <c r="N181" t="s">
        <v>821</v>
      </c>
      <c r="Q181" t="s">
        <v>1479</v>
      </c>
      <c r="T181" t="s">
        <v>1761</v>
      </c>
    </row>
    <row r="182" spans="2:20" x14ac:dyDescent="0.25">
      <c r="B182" t="s">
        <v>1996</v>
      </c>
      <c r="N182" t="s">
        <v>741</v>
      </c>
      <c r="Q182" t="s">
        <v>1459</v>
      </c>
      <c r="T182" t="s">
        <v>1762</v>
      </c>
    </row>
    <row r="183" spans="2:20" x14ac:dyDescent="0.25">
      <c r="B183" t="s">
        <v>1997</v>
      </c>
      <c r="N183" t="s">
        <v>1007</v>
      </c>
      <c r="Q183" t="s">
        <v>1485</v>
      </c>
      <c r="T183" t="s">
        <v>1763</v>
      </c>
    </row>
    <row r="184" spans="2:20" x14ac:dyDescent="0.25">
      <c r="B184" t="s">
        <v>1998</v>
      </c>
      <c r="N184" t="s">
        <v>393</v>
      </c>
      <c r="Q184" t="s">
        <v>1469</v>
      </c>
      <c r="T184" t="s">
        <v>1764</v>
      </c>
    </row>
    <row r="185" spans="2:20" x14ac:dyDescent="0.25">
      <c r="B185" t="s">
        <v>1999</v>
      </c>
      <c r="N185" t="s">
        <v>689</v>
      </c>
      <c r="Q185" t="s">
        <v>1551</v>
      </c>
      <c r="T185" t="s">
        <v>1765</v>
      </c>
    </row>
    <row r="186" spans="2:20" x14ac:dyDescent="0.25">
      <c r="B186" t="s">
        <v>2000</v>
      </c>
      <c r="N186" t="s">
        <v>590</v>
      </c>
      <c r="Q186" t="s">
        <v>1389</v>
      </c>
      <c r="T186" t="s">
        <v>1766</v>
      </c>
    </row>
    <row r="187" spans="2:20" x14ac:dyDescent="0.25">
      <c r="B187" t="s">
        <v>2001</v>
      </c>
      <c r="N187" t="s">
        <v>314</v>
      </c>
      <c r="Q187" t="s">
        <v>1347</v>
      </c>
      <c r="T187" t="s">
        <v>1767</v>
      </c>
    </row>
    <row r="188" spans="2:20" x14ac:dyDescent="0.25">
      <c r="B188" t="s">
        <v>2002</v>
      </c>
      <c r="N188" t="s">
        <v>916</v>
      </c>
      <c r="Q188" t="s">
        <v>1556</v>
      </c>
      <c r="T188" t="s">
        <v>1768</v>
      </c>
    </row>
    <row r="189" spans="2:20" x14ac:dyDescent="0.25">
      <c r="B189" t="s">
        <v>2003</v>
      </c>
      <c r="N189" t="s">
        <v>1008</v>
      </c>
      <c r="Q189" t="s">
        <v>1566</v>
      </c>
      <c r="T189" t="s">
        <v>1769</v>
      </c>
    </row>
    <row r="190" spans="2:20" x14ac:dyDescent="0.25">
      <c r="B190" t="s">
        <v>2004</v>
      </c>
      <c r="N190" t="s">
        <v>291</v>
      </c>
      <c r="Q190" t="s">
        <v>1552</v>
      </c>
      <c r="T190" t="s">
        <v>1770</v>
      </c>
    </row>
    <row r="191" spans="2:20" x14ac:dyDescent="0.25">
      <c r="B191" t="s">
        <v>2005</v>
      </c>
      <c r="N191" t="s">
        <v>315</v>
      </c>
      <c r="Q191" t="s">
        <v>1562</v>
      </c>
      <c r="T191" t="s">
        <v>1771</v>
      </c>
    </row>
    <row r="192" spans="2:20" x14ac:dyDescent="0.25">
      <c r="B192" t="s">
        <v>2006</v>
      </c>
      <c r="N192" t="s">
        <v>838</v>
      </c>
      <c r="Q192" t="s">
        <v>1421</v>
      </c>
      <c r="T192" t="s">
        <v>1772</v>
      </c>
    </row>
    <row r="193" spans="2:20" x14ac:dyDescent="0.25">
      <c r="B193" t="s">
        <v>2007</v>
      </c>
      <c r="N193" t="s">
        <v>745</v>
      </c>
      <c r="Q193" t="s">
        <v>1553</v>
      </c>
      <c r="T193" t="s">
        <v>1773</v>
      </c>
    </row>
    <row r="194" spans="2:20" x14ac:dyDescent="0.25">
      <c r="B194" t="s">
        <v>2008</v>
      </c>
      <c r="N194" t="s">
        <v>1075</v>
      </c>
      <c r="Q194" t="s">
        <v>1554</v>
      </c>
      <c r="T194" t="s">
        <v>1774</v>
      </c>
    </row>
    <row r="195" spans="2:20" x14ac:dyDescent="0.25">
      <c r="B195" t="s">
        <v>2009</v>
      </c>
      <c r="N195" t="s">
        <v>258</v>
      </c>
      <c r="Q195" t="s">
        <v>1519</v>
      </c>
      <c r="T195" t="s">
        <v>1775</v>
      </c>
    </row>
    <row r="196" spans="2:20" x14ac:dyDescent="0.25">
      <c r="B196" t="s">
        <v>2010</v>
      </c>
      <c r="N196" t="s">
        <v>952</v>
      </c>
      <c r="Q196" t="s">
        <v>1378</v>
      </c>
      <c r="T196" t="s">
        <v>1776</v>
      </c>
    </row>
    <row r="197" spans="2:20" x14ac:dyDescent="0.25">
      <c r="B197" t="s">
        <v>2011</v>
      </c>
      <c r="N197" t="s">
        <v>1023</v>
      </c>
      <c r="Q197" t="s">
        <v>1419</v>
      </c>
      <c r="T197" t="s">
        <v>1777</v>
      </c>
    </row>
    <row r="198" spans="2:20" x14ac:dyDescent="0.25">
      <c r="B198" t="s">
        <v>2012</v>
      </c>
      <c r="N198" t="s">
        <v>324</v>
      </c>
      <c r="Q198" t="s">
        <v>1544</v>
      </c>
      <c r="T198" t="s">
        <v>1778</v>
      </c>
    </row>
    <row r="199" spans="2:20" x14ac:dyDescent="0.25">
      <c r="B199" t="s">
        <v>2013</v>
      </c>
      <c r="N199" t="s">
        <v>625</v>
      </c>
      <c r="Q199" t="s">
        <v>1425</v>
      </c>
      <c r="T199" t="s">
        <v>1779</v>
      </c>
    </row>
    <row r="200" spans="2:20" x14ac:dyDescent="0.25">
      <c r="B200" t="s">
        <v>2014</v>
      </c>
      <c r="N200" t="s">
        <v>790</v>
      </c>
      <c r="Q200" t="s">
        <v>1384</v>
      </c>
      <c r="T200" t="s">
        <v>1780</v>
      </c>
    </row>
    <row r="201" spans="2:20" x14ac:dyDescent="0.25">
      <c r="B201" t="s">
        <v>2015</v>
      </c>
      <c r="N201" t="s">
        <v>728</v>
      </c>
      <c r="Q201" t="s">
        <v>1525</v>
      </c>
      <c r="T201" t="s">
        <v>1781</v>
      </c>
    </row>
    <row r="202" spans="2:20" x14ac:dyDescent="0.25">
      <c r="B202" t="s">
        <v>2016</v>
      </c>
      <c r="N202" t="s">
        <v>575</v>
      </c>
      <c r="Q202" t="s">
        <v>1502</v>
      </c>
      <c r="T202" t="s">
        <v>1782</v>
      </c>
    </row>
    <row r="203" spans="2:20" x14ac:dyDescent="0.25">
      <c r="B203" t="s">
        <v>2017</v>
      </c>
      <c r="N203" t="s">
        <v>1228</v>
      </c>
      <c r="Q203" t="s">
        <v>1395</v>
      </c>
      <c r="T203" t="s">
        <v>1783</v>
      </c>
    </row>
    <row r="204" spans="2:20" x14ac:dyDescent="0.25">
      <c r="B204" t="s">
        <v>2018</v>
      </c>
      <c r="N204" t="s">
        <v>822</v>
      </c>
      <c r="Q204" t="s">
        <v>1559</v>
      </c>
      <c r="T204" t="s">
        <v>1784</v>
      </c>
    </row>
    <row r="205" spans="2:20" x14ac:dyDescent="0.25">
      <c r="B205" t="s">
        <v>2019</v>
      </c>
      <c r="N205" t="s">
        <v>1013</v>
      </c>
      <c r="Q205" t="s">
        <v>1560</v>
      </c>
      <c r="T205" t="s">
        <v>1785</v>
      </c>
    </row>
    <row r="206" spans="2:20" x14ac:dyDescent="0.25">
      <c r="B206" t="s">
        <v>2020</v>
      </c>
      <c r="N206" t="s">
        <v>551</v>
      </c>
      <c r="Q206" t="s">
        <v>1558</v>
      </c>
      <c r="T206" t="s">
        <v>1786</v>
      </c>
    </row>
    <row r="207" spans="2:20" x14ac:dyDescent="0.25">
      <c r="B207" t="s">
        <v>2021</v>
      </c>
      <c r="N207" t="s">
        <v>357</v>
      </c>
      <c r="Q207" t="s">
        <v>1557</v>
      </c>
      <c r="T207" t="s">
        <v>1787</v>
      </c>
    </row>
    <row r="208" spans="2:20" x14ac:dyDescent="0.25">
      <c r="B208" t="s">
        <v>2022</v>
      </c>
      <c r="N208" t="s">
        <v>657</v>
      </c>
      <c r="Q208" t="s">
        <v>1478</v>
      </c>
      <c r="T208" t="s">
        <v>1788</v>
      </c>
    </row>
    <row r="209" spans="2:20" x14ac:dyDescent="0.25">
      <c r="B209" t="s">
        <v>2023</v>
      </c>
      <c r="N209" t="s">
        <v>309</v>
      </c>
      <c r="Q209" t="s">
        <v>1433</v>
      </c>
      <c r="T209" t="s">
        <v>1789</v>
      </c>
    </row>
    <row r="210" spans="2:20" x14ac:dyDescent="0.25">
      <c r="B210" t="s">
        <v>2024</v>
      </c>
      <c r="N210" t="s">
        <v>874</v>
      </c>
      <c r="Q210" t="s">
        <v>1529</v>
      </c>
      <c r="T210" t="s">
        <v>1790</v>
      </c>
    </row>
    <row r="211" spans="2:20" x14ac:dyDescent="0.25">
      <c r="B211" t="s">
        <v>2025</v>
      </c>
      <c r="N211" t="s">
        <v>214</v>
      </c>
      <c r="Q211" t="s">
        <v>1523</v>
      </c>
      <c r="T211" t="s">
        <v>1791</v>
      </c>
    </row>
    <row r="212" spans="2:20" x14ac:dyDescent="0.25">
      <c r="B212" t="s">
        <v>2026</v>
      </c>
      <c r="N212" t="s">
        <v>797</v>
      </c>
      <c r="Q212" t="s">
        <v>1508</v>
      </c>
      <c r="T212" t="s">
        <v>1792</v>
      </c>
    </row>
    <row r="213" spans="2:20" x14ac:dyDescent="0.25">
      <c r="B213" t="s">
        <v>2027</v>
      </c>
      <c r="N213" t="s">
        <v>1100</v>
      </c>
      <c r="Q213" t="s">
        <v>1506</v>
      </c>
      <c r="T213" t="s">
        <v>1793</v>
      </c>
    </row>
    <row r="214" spans="2:20" x14ac:dyDescent="0.25">
      <c r="B214" t="s">
        <v>2028</v>
      </c>
      <c r="N214" t="s">
        <v>678</v>
      </c>
      <c r="Q214" t="s">
        <v>1504</v>
      </c>
      <c r="T214" t="s">
        <v>1794</v>
      </c>
    </row>
    <row r="215" spans="2:20" x14ac:dyDescent="0.25">
      <c r="B215" t="s">
        <v>2029</v>
      </c>
      <c r="N215" t="s">
        <v>1275</v>
      </c>
      <c r="Q215" t="s">
        <v>1524</v>
      </c>
      <c r="T215" t="s">
        <v>1795</v>
      </c>
    </row>
    <row r="216" spans="2:20" x14ac:dyDescent="0.25">
      <c r="B216" t="s">
        <v>2030</v>
      </c>
      <c r="N216" t="s">
        <v>757</v>
      </c>
      <c r="Q216" t="s">
        <v>1528</v>
      </c>
      <c r="T216" t="s">
        <v>1796</v>
      </c>
    </row>
    <row r="217" spans="2:20" x14ac:dyDescent="0.25">
      <c r="B217" t="s">
        <v>2031</v>
      </c>
      <c r="N217" t="s">
        <v>887</v>
      </c>
      <c r="Q217" t="s">
        <v>1518</v>
      </c>
      <c r="T217" t="s">
        <v>1797</v>
      </c>
    </row>
    <row r="218" spans="2:20" x14ac:dyDescent="0.25">
      <c r="B218" t="s">
        <v>2032</v>
      </c>
      <c r="N218" t="s">
        <v>256</v>
      </c>
      <c r="Q218" t="s">
        <v>1349</v>
      </c>
      <c r="T218" t="s">
        <v>1798</v>
      </c>
    </row>
    <row r="219" spans="2:20" x14ac:dyDescent="0.25">
      <c r="B219" t="s">
        <v>2033</v>
      </c>
      <c r="N219" t="s">
        <v>1044</v>
      </c>
      <c r="Q219" t="s">
        <v>1507</v>
      </c>
      <c r="T219" t="s">
        <v>1799</v>
      </c>
    </row>
    <row r="220" spans="2:20" x14ac:dyDescent="0.25">
      <c r="B220" t="s">
        <v>2034</v>
      </c>
      <c r="N220" t="s">
        <v>645</v>
      </c>
      <c r="Q220" t="s">
        <v>1509</v>
      </c>
      <c r="T220" t="s">
        <v>1800</v>
      </c>
    </row>
    <row r="221" spans="2:20" x14ac:dyDescent="0.25">
      <c r="B221" t="s">
        <v>2035</v>
      </c>
      <c r="N221" t="s">
        <v>962</v>
      </c>
      <c r="Q221" t="s">
        <v>1406</v>
      </c>
      <c r="T221" t="s">
        <v>1801</v>
      </c>
    </row>
    <row r="222" spans="2:20" x14ac:dyDescent="0.25">
      <c r="B222" t="s">
        <v>2036</v>
      </c>
      <c r="N222" t="s">
        <v>1206</v>
      </c>
      <c r="Q222" t="s">
        <v>1514</v>
      </c>
      <c r="T222" t="s">
        <v>1802</v>
      </c>
    </row>
    <row r="223" spans="2:20" x14ac:dyDescent="0.25">
      <c r="B223" t="s">
        <v>2037</v>
      </c>
      <c r="N223" t="s">
        <v>447</v>
      </c>
      <c r="Q223" t="s">
        <v>1458</v>
      </c>
      <c r="T223" t="s">
        <v>1803</v>
      </c>
    </row>
    <row r="224" spans="2:20" x14ac:dyDescent="0.25">
      <c r="B224" t="s">
        <v>2038</v>
      </c>
      <c r="N224" t="s">
        <v>1246</v>
      </c>
      <c r="Q224" t="s">
        <v>1474</v>
      </c>
      <c r="T224" t="s">
        <v>1804</v>
      </c>
    </row>
    <row r="225" spans="2:20" x14ac:dyDescent="0.25">
      <c r="B225" t="s">
        <v>2039</v>
      </c>
      <c r="N225" t="s">
        <v>411</v>
      </c>
      <c r="Q225" t="s">
        <v>1357</v>
      </c>
      <c r="T225" t="s">
        <v>1805</v>
      </c>
    </row>
    <row r="226" spans="2:20" x14ac:dyDescent="0.25">
      <c r="B226" t="s">
        <v>2040</v>
      </c>
      <c r="N226" t="s">
        <v>1040</v>
      </c>
      <c r="Q226" t="s">
        <v>1382</v>
      </c>
      <c r="T226" t="s">
        <v>1806</v>
      </c>
    </row>
    <row r="227" spans="2:20" x14ac:dyDescent="0.25">
      <c r="B227" t="s">
        <v>2041</v>
      </c>
      <c r="N227" t="s">
        <v>520</v>
      </c>
      <c r="Q227" t="s">
        <v>1412</v>
      </c>
      <c r="T227" t="s">
        <v>1807</v>
      </c>
    </row>
    <row r="228" spans="2:20" x14ac:dyDescent="0.25">
      <c r="B228" t="s">
        <v>2042</v>
      </c>
      <c r="N228" t="s">
        <v>266</v>
      </c>
      <c r="Q228" t="s">
        <v>1383</v>
      </c>
      <c r="T228" t="s">
        <v>1808</v>
      </c>
    </row>
    <row r="229" spans="2:20" x14ac:dyDescent="0.25">
      <c r="B229" t="s">
        <v>2043</v>
      </c>
      <c r="N229" t="s">
        <v>1003</v>
      </c>
      <c r="Q229" t="s">
        <v>1435</v>
      </c>
      <c r="T229" t="s">
        <v>1809</v>
      </c>
    </row>
    <row r="230" spans="2:20" x14ac:dyDescent="0.25">
      <c r="B230" t="s">
        <v>2044</v>
      </c>
      <c r="N230" t="s">
        <v>1198</v>
      </c>
      <c r="Q230" t="s">
        <v>1452</v>
      </c>
      <c r="T230" t="s">
        <v>1810</v>
      </c>
    </row>
    <row r="231" spans="2:20" x14ac:dyDescent="0.25">
      <c r="B231" t="s">
        <v>2045</v>
      </c>
      <c r="N231" t="s">
        <v>591</v>
      </c>
      <c r="Q231" t="s">
        <v>1420</v>
      </c>
      <c r="T231" t="s">
        <v>1811</v>
      </c>
    </row>
    <row r="232" spans="2:20" x14ac:dyDescent="0.25">
      <c r="B232" t="s">
        <v>2046</v>
      </c>
      <c r="N232" t="s">
        <v>330</v>
      </c>
      <c r="Q232" t="s">
        <v>1367</v>
      </c>
      <c r="T232" t="s">
        <v>1812</v>
      </c>
    </row>
    <row r="233" spans="2:20" x14ac:dyDescent="0.25">
      <c r="B233" t="s">
        <v>2047</v>
      </c>
      <c r="N233" t="s">
        <v>1257</v>
      </c>
      <c r="Q233" t="s">
        <v>1417</v>
      </c>
      <c r="T233" t="s">
        <v>1813</v>
      </c>
    </row>
    <row r="234" spans="2:20" x14ac:dyDescent="0.25">
      <c r="B234" t="s">
        <v>2048</v>
      </c>
      <c r="N234" t="s">
        <v>339</v>
      </c>
      <c r="Q234" t="s">
        <v>1470</v>
      </c>
      <c r="T234" t="s">
        <v>1814</v>
      </c>
    </row>
    <row r="235" spans="2:20" x14ac:dyDescent="0.25">
      <c r="B235" t="s">
        <v>2049</v>
      </c>
      <c r="N235" t="s">
        <v>668</v>
      </c>
    </row>
    <row r="236" spans="2:20" x14ac:dyDescent="0.25">
      <c r="B236" t="s">
        <v>2050</v>
      </c>
      <c r="N236" t="s">
        <v>731</v>
      </c>
    </row>
    <row r="237" spans="2:20" x14ac:dyDescent="0.25">
      <c r="B237" t="s">
        <v>2051</v>
      </c>
      <c r="N237" t="s">
        <v>598</v>
      </c>
    </row>
    <row r="238" spans="2:20" x14ac:dyDescent="0.25">
      <c r="B238" t="s">
        <v>2052</v>
      </c>
      <c r="N238" t="s">
        <v>531</v>
      </c>
    </row>
    <row r="239" spans="2:20" x14ac:dyDescent="0.25">
      <c r="B239" t="s">
        <v>2053</v>
      </c>
      <c r="N239" t="s">
        <v>257</v>
      </c>
    </row>
    <row r="240" spans="2:20" x14ac:dyDescent="0.25">
      <c r="B240" t="s">
        <v>2054</v>
      </c>
      <c r="N240" t="s">
        <v>711</v>
      </c>
    </row>
    <row r="241" spans="2:14" x14ac:dyDescent="0.25">
      <c r="B241" t="s">
        <v>2055</v>
      </c>
      <c r="N241" t="s">
        <v>1110</v>
      </c>
    </row>
    <row r="242" spans="2:14" x14ac:dyDescent="0.25">
      <c r="B242" t="s">
        <v>2056</v>
      </c>
      <c r="N242" t="s">
        <v>401</v>
      </c>
    </row>
    <row r="243" spans="2:14" x14ac:dyDescent="0.25">
      <c r="B243" t="s">
        <v>2057</v>
      </c>
      <c r="N243" t="s">
        <v>1084</v>
      </c>
    </row>
    <row r="244" spans="2:14" x14ac:dyDescent="0.25">
      <c r="B244" t="s">
        <v>2058</v>
      </c>
      <c r="N244" t="s">
        <v>485</v>
      </c>
    </row>
    <row r="245" spans="2:14" x14ac:dyDescent="0.25">
      <c r="B245" t="s">
        <v>2059</v>
      </c>
      <c r="N245" t="s">
        <v>651</v>
      </c>
    </row>
    <row r="246" spans="2:14" x14ac:dyDescent="0.25">
      <c r="B246" t="s">
        <v>2060</v>
      </c>
      <c r="N246" t="s">
        <v>267</v>
      </c>
    </row>
    <row r="247" spans="2:14" x14ac:dyDescent="0.25">
      <c r="B247" t="s">
        <v>2061</v>
      </c>
      <c r="N247" t="s">
        <v>364</v>
      </c>
    </row>
    <row r="248" spans="2:14" x14ac:dyDescent="0.25">
      <c r="B248" t="s">
        <v>2062</v>
      </c>
      <c r="N248" t="s">
        <v>888</v>
      </c>
    </row>
    <row r="249" spans="2:14" x14ac:dyDescent="0.25">
      <c r="B249" t="s">
        <v>2063</v>
      </c>
      <c r="N249" t="s">
        <v>1179</v>
      </c>
    </row>
    <row r="250" spans="2:14" x14ac:dyDescent="0.25">
      <c r="B250" t="s">
        <v>2064</v>
      </c>
      <c r="N250" t="s">
        <v>1118</v>
      </c>
    </row>
    <row r="251" spans="2:14" x14ac:dyDescent="0.25">
      <c r="B251" t="s">
        <v>2065</v>
      </c>
      <c r="N251" t="s">
        <v>268</v>
      </c>
    </row>
    <row r="252" spans="2:14" x14ac:dyDescent="0.25">
      <c r="B252" t="s">
        <v>2066</v>
      </c>
      <c r="N252" t="s">
        <v>373</v>
      </c>
    </row>
    <row r="253" spans="2:14" x14ac:dyDescent="0.25">
      <c r="B253" t="s">
        <v>2067</v>
      </c>
      <c r="N253" t="s">
        <v>232</v>
      </c>
    </row>
    <row r="254" spans="2:14" x14ac:dyDescent="0.25">
      <c r="B254" t="s">
        <v>2068</v>
      </c>
      <c r="N254" t="s">
        <v>990</v>
      </c>
    </row>
    <row r="255" spans="2:14" x14ac:dyDescent="0.25">
      <c r="N255" t="s">
        <v>1119</v>
      </c>
    </row>
    <row r="256" spans="2:14" x14ac:dyDescent="0.25">
      <c r="N256" t="s">
        <v>684</v>
      </c>
    </row>
    <row r="257" spans="14:14" x14ac:dyDescent="0.25">
      <c r="N257" t="s">
        <v>1199</v>
      </c>
    </row>
    <row r="258" spans="14:14" x14ac:dyDescent="0.25">
      <c r="N258" t="s">
        <v>544</v>
      </c>
    </row>
    <row r="259" spans="14:14" x14ac:dyDescent="0.25">
      <c r="N259" t="s">
        <v>1262</v>
      </c>
    </row>
    <row r="260" spans="14:14" x14ac:dyDescent="0.25">
      <c r="N260" t="s">
        <v>1017</v>
      </c>
    </row>
    <row r="261" spans="14:14" x14ac:dyDescent="0.25">
      <c r="N261" t="s">
        <v>607</v>
      </c>
    </row>
    <row r="262" spans="14:14" x14ac:dyDescent="0.25">
      <c r="N262" t="s">
        <v>1056</v>
      </c>
    </row>
    <row r="263" spans="14:14" x14ac:dyDescent="0.25">
      <c r="N263" t="s">
        <v>1207</v>
      </c>
    </row>
    <row r="264" spans="14:14" x14ac:dyDescent="0.25">
      <c r="N264" t="s">
        <v>862</v>
      </c>
    </row>
    <row r="265" spans="14:14" x14ac:dyDescent="0.25">
      <c r="N265" t="s">
        <v>1247</v>
      </c>
    </row>
    <row r="266" spans="14:14" x14ac:dyDescent="0.25">
      <c r="N266" t="s">
        <v>237</v>
      </c>
    </row>
    <row r="267" spans="14:14" x14ac:dyDescent="0.25">
      <c r="N267" t="s">
        <v>259</v>
      </c>
    </row>
    <row r="268" spans="14:14" x14ac:dyDescent="0.25">
      <c r="N268" t="s">
        <v>869</v>
      </c>
    </row>
    <row r="269" spans="14:14" x14ac:dyDescent="0.25">
      <c r="N269" t="s">
        <v>252</v>
      </c>
    </row>
    <row r="270" spans="14:14" x14ac:dyDescent="0.25">
      <c r="N270" t="s">
        <v>907</v>
      </c>
    </row>
    <row r="271" spans="14:14" x14ac:dyDescent="0.25">
      <c r="N271" t="s">
        <v>1276</v>
      </c>
    </row>
    <row r="272" spans="14:14" x14ac:dyDescent="0.25">
      <c r="N272" t="s">
        <v>1155</v>
      </c>
    </row>
    <row r="273" spans="14:14" x14ac:dyDescent="0.25">
      <c r="N273" t="s">
        <v>1088</v>
      </c>
    </row>
    <row r="274" spans="14:14" x14ac:dyDescent="0.25">
      <c r="N274" t="s">
        <v>303</v>
      </c>
    </row>
    <row r="275" spans="14:14" x14ac:dyDescent="0.25">
      <c r="N275" t="s">
        <v>991</v>
      </c>
    </row>
    <row r="276" spans="14:14" x14ac:dyDescent="0.25">
      <c r="N276" t="s">
        <v>1064</v>
      </c>
    </row>
    <row r="277" spans="14:14" x14ac:dyDescent="0.25">
      <c r="N277" t="s">
        <v>253</v>
      </c>
    </row>
    <row r="278" spans="14:14" x14ac:dyDescent="0.25">
      <c r="N278" t="s">
        <v>222</v>
      </c>
    </row>
    <row r="279" spans="14:14" x14ac:dyDescent="0.25">
      <c r="N279" t="s">
        <v>1105</v>
      </c>
    </row>
    <row r="280" spans="14:14" x14ac:dyDescent="0.25">
      <c r="N280" t="s">
        <v>626</v>
      </c>
    </row>
    <row r="281" spans="14:14" x14ac:dyDescent="0.25">
      <c r="N281" t="s">
        <v>1045</v>
      </c>
    </row>
    <row r="282" spans="14:14" x14ac:dyDescent="0.25">
      <c r="N282" t="s">
        <v>358</v>
      </c>
    </row>
    <row r="283" spans="14:14" x14ac:dyDescent="0.25">
      <c r="N283" t="s">
        <v>778</v>
      </c>
    </row>
    <row r="284" spans="14:14" x14ac:dyDescent="0.25">
      <c r="N284" t="s">
        <v>1215</v>
      </c>
    </row>
    <row r="285" spans="14:14" x14ac:dyDescent="0.25">
      <c r="N285" t="s">
        <v>956</v>
      </c>
    </row>
    <row r="286" spans="14:14" x14ac:dyDescent="0.25">
      <c r="N286" t="s">
        <v>932</v>
      </c>
    </row>
    <row r="287" spans="14:14" x14ac:dyDescent="0.25">
      <c r="N287" t="s">
        <v>477</v>
      </c>
    </row>
    <row r="288" spans="14:14" x14ac:dyDescent="0.25">
      <c r="N288" t="s">
        <v>880</v>
      </c>
    </row>
    <row r="289" spans="14:14" x14ac:dyDescent="0.25">
      <c r="N289" t="s">
        <v>825</v>
      </c>
    </row>
    <row r="290" spans="14:14" x14ac:dyDescent="0.25">
      <c r="N290" t="s">
        <v>1180</v>
      </c>
    </row>
    <row r="291" spans="14:14" x14ac:dyDescent="0.25">
      <c r="N291" t="s">
        <v>1208</v>
      </c>
    </row>
    <row r="292" spans="14:14" x14ac:dyDescent="0.25">
      <c r="N292" t="s">
        <v>1076</v>
      </c>
    </row>
    <row r="293" spans="14:14" x14ac:dyDescent="0.25">
      <c r="N293" t="s">
        <v>576</v>
      </c>
    </row>
    <row r="294" spans="14:14" x14ac:dyDescent="0.25">
      <c r="N294" t="s">
        <v>245</v>
      </c>
    </row>
    <row r="295" spans="14:14" x14ac:dyDescent="0.25">
      <c r="N295" t="s">
        <v>292</v>
      </c>
    </row>
    <row r="296" spans="14:14" x14ac:dyDescent="0.25">
      <c r="N296" t="s">
        <v>981</v>
      </c>
    </row>
    <row r="297" spans="14:14" x14ac:dyDescent="0.25">
      <c r="N297" t="s">
        <v>557</v>
      </c>
    </row>
    <row r="298" spans="14:14" x14ac:dyDescent="0.25">
      <c r="N298" t="s">
        <v>1269</v>
      </c>
    </row>
    <row r="299" spans="14:14" x14ac:dyDescent="0.25">
      <c r="N299" t="s">
        <v>1195</v>
      </c>
    </row>
    <row r="300" spans="14:14" x14ac:dyDescent="0.25">
      <c r="N300" t="s">
        <v>340</v>
      </c>
    </row>
    <row r="301" spans="14:14" x14ac:dyDescent="0.25">
      <c r="N301" t="s">
        <v>844</v>
      </c>
    </row>
    <row r="302" spans="14:14" x14ac:dyDescent="0.25">
      <c r="N302" t="s">
        <v>832</v>
      </c>
    </row>
    <row r="303" spans="14:14" x14ac:dyDescent="0.25">
      <c r="N303" t="s">
        <v>1258</v>
      </c>
    </row>
    <row r="304" spans="14:14" x14ac:dyDescent="0.25">
      <c r="N304" t="s">
        <v>465</v>
      </c>
    </row>
    <row r="305" spans="14:14" x14ac:dyDescent="0.25">
      <c r="N305" t="s">
        <v>1093</v>
      </c>
    </row>
    <row r="306" spans="14:14" x14ac:dyDescent="0.25">
      <c r="N306" t="s">
        <v>521</v>
      </c>
    </row>
    <row r="307" spans="14:14" x14ac:dyDescent="0.25">
      <c r="N307" t="s">
        <v>564</v>
      </c>
    </row>
    <row r="308" spans="14:14" x14ac:dyDescent="0.25">
      <c r="N308" t="s">
        <v>331</v>
      </c>
    </row>
    <row r="309" spans="14:14" x14ac:dyDescent="0.25">
      <c r="N309" t="s">
        <v>359</v>
      </c>
    </row>
    <row r="310" spans="14:14" x14ac:dyDescent="0.25">
      <c r="N310" t="s">
        <v>889</v>
      </c>
    </row>
    <row r="311" spans="14:14" x14ac:dyDescent="0.25">
      <c r="N311" t="s">
        <v>1149</v>
      </c>
    </row>
    <row r="312" spans="14:14" x14ac:dyDescent="0.25">
      <c r="N312" t="s">
        <v>260</v>
      </c>
    </row>
    <row r="313" spans="14:14" x14ac:dyDescent="0.25">
      <c r="N313" t="s">
        <v>839</v>
      </c>
    </row>
    <row r="314" spans="14:14" x14ac:dyDescent="0.25">
      <c r="N314" t="s">
        <v>722</v>
      </c>
    </row>
    <row r="315" spans="14:14" x14ac:dyDescent="0.25">
      <c r="N315" t="s">
        <v>943</v>
      </c>
    </row>
    <row r="316" spans="14:14" x14ac:dyDescent="0.25">
      <c r="N316" t="s">
        <v>1291</v>
      </c>
    </row>
    <row r="317" spans="14:14" x14ac:dyDescent="0.25">
      <c r="N317" t="s">
        <v>438</v>
      </c>
    </row>
    <row r="318" spans="14:14" x14ac:dyDescent="0.25">
      <c r="N318" t="s">
        <v>246</v>
      </c>
    </row>
    <row r="319" spans="14:14" x14ac:dyDescent="0.25">
      <c r="N319" t="s">
        <v>228</v>
      </c>
    </row>
    <row r="320" spans="14:14" x14ac:dyDescent="0.25">
      <c r="N320" t="s">
        <v>742</v>
      </c>
    </row>
    <row r="321" spans="14:14" x14ac:dyDescent="0.25">
      <c r="N321" t="s">
        <v>1004</v>
      </c>
    </row>
    <row r="322" spans="14:14" x14ac:dyDescent="0.25">
      <c r="N322" t="s">
        <v>486</v>
      </c>
    </row>
    <row r="323" spans="14:14" x14ac:dyDescent="0.25">
      <c r="N323" t="s">
        <v>1239</v>
      </c>
    </row>
    <row r="324" spans="14:14" x14ac:dyDescent="0.25">
      <c r="N324" t="s">
        <v>242</v>
      </c>
    </row>
    <row r="325" spans="14:14" x14ac:dyDescent="0.25">
      <c r="N325" t="s">
        <v>908</v>
      </c>
    </row>
    <row r="326" spans="14:14" x14ac:dyDescent="0.25">
      <c r="N326" t="s">
        <v>1248</v>
      </c>
    </row>
    <row r="327" spans="14:14" x14ac:dyDescent="0.25">
      <c r="N327" t="s">
        <v>1132</v>
      </c>
    </row>
    <row r="328" spans="14:14" x14ac:dyDescent="0.25">
      <c r="N328" t="s">
        <v>409</v>
      </c>
    </row>
    <row r="329" spans="14:14" x14ac:dyDescent="0.25">
      <c r="N329" t="s">
        <v>261</v>
      </c>
    </row>
    <row r="330" spans="14:14" x14ac:dyDescent="0.25">
      <c r="N330" t="s">
        <v>652</v>
      </c>
    </row>
    <row r="331" spans="14:14" x14ac:dyDescent="0.25">
      <c r="N331" t="s">
        <v>953</v>
      </c>
    </row>
    <row r="332" spans="14:14" x14ac:dyDescent="0.25">
      <c r="N332" t="s">
        <v>746</v>
      </c>
    </row>
    <row r="333" spans="14:14" x14ac:dyDescent="0.25">
      <c r="N333" t="s">
        <v>199</v>
      </c>
    </row>
    <row r="334" spans="14:14" x14ac:dyDescent="0.25">
      <c r="N334" t="s">
        <v>247</v>
      </c>
    </row>
    <row r="335" spans="14:14" x14ac:dyDescent="0.25">
      <c r="N335" t="s">
        <v>1060</v>
      </c>
    </row>
    <row r="336" spans="14:14" x14ac:dyDescent="0.25">
      <c r="N336" t="s">
        <v>402</v>
      </c>
    </row>
    <row r="337" spans="14:14" x14ac:dyDescent="0.25">
      <c r="N337" t="s">
        <v>412</v>
      </c>
    </row>
    <row r="338" spans="14:14" x14ac:dyDescent="0.25">
      <c r="N338" t="s">
        <v>1259</v>
      </c>
    </row>
    <row r="339" spans="14:14" x14ac:dyDescent="0.25">
      <c r="N339" t="s">
        <v>295</v>
      </c>
    </row>
    <row r="340" spans="14:14" x14ac:dyDescent="0.25">
      <c r="N340" t="s">
        <v>712</v>
      </c>
    </row>
    <row r="341" spans="14:14" x14ac:dyDescent="0.25">
      <c r="N341" t="s">
        <v>783</v>
      </c>
    </row>
    <row r="342" spans="14:14" x14ac:dyDescent="0.25">
      <c r="N342" t="s">
        <v>1085</v>
      </c>
    </row>
    <row r="343" spans="14:14" x14ac:dyDescent="0.25">
      <c r="N343" t="s">
        <v>665</v>
      </c>
    </row>
    <row r="344" spans="14:14" x14ac:dyDescent="0.25">
      <c r="N344" t="s">
        <v>1263</v>
      </c>
    </row>
    <row r="345" spans="14:14" x14ac:dyDescent="0.25">
      <c r="N345" t="s">
        <v>535</v>
      </c>
    </row>
    <row r="346" spans="14:14" x14ac:dyDescent="0.25">
      <c r="N346" t="s">
        <v>801</v>
      </c>
    </row>
    <row r="347" spans="14:14" x14ac:dyDescent="0.25">
      <c r="N347" t="s">
        <v>809</v>
      </c>
    </row>
    <row r="348" spans="14:14" x14ac:dyDescent="0.25">
      <c r="N348" t="s">
        <v>963</v>
      </c>
    </row>
    <row r="349" spans="14:14" x14ac:dyDescent="0.25">
      <c r="N349" t="s">
        <v>679</v>
      </c>
    </row>
    <row r="350" spans="14:14" x14ac:dyDescent="0.25">
      <c r="N350" t="s">
        <v>736</v>
      </c>
    </row>
    <row r="351" spans="14:14" x14ac:dyDescent="0.25">
      <c r="N351" t="s">
        <v>599</v>
      </c>
    </row>
    <row r="352" spans="14:14" x14ac:dyDescent="0.25">
      <c r="N352" t="s">
        <v>843</v>
      </c>
    </row>
    <row r="353" spans="14:14" x14ac:dyDescent="0.25">
      <c r="N353" t="s">
        <v>661</v>
      </c>
    </row>
    <row r="354" spans="14:14" x14ac:dyDescent="0.25">
      <c r="N354" t="s">
        <v>627</v>
      </c>
    </row>
    <row r="355" spans="14:14" x14ac:dyDescent="0.25">
      <c r="N355" t="s">
        <v>1181</v>
      </c>
    </row>
    <row r="356" spans="14:14" x14ac:dyDescent="0.25">
      <c r="N356" t="s">
        <v>403</v>
      </c>
    </row>
    <row r="357" spans="14:14" x14ac:dyDescent="0.25">
      <c r="N357" t="s">
        <v>419</v>
      </c>
    </row>
    <row r="358" spans="14:14" x14ac:dyDescent="0.25">
      <c r="N358" t="s">
        <v>522</v>
      </c>
    </row>
    <row r="359" spans="14:14" x14ac:dyDescent="0.25">
      <c r="N359" t="s">
        <v>690</v>
      </c>
    </row>
    <row r="360" spans="14:14" x14ac:dyDescent="0.25">
      <c r="N360" t="s">
        <v>964</v>
      </c>
    </row>
    <row r="361" spans="14:14" x14ac:dyDescent="0.25">
      <c r="N361" t="s">
        <v>823</v>
      </c>
    </row>
    <row r="362" spans="14:14" x14ac:dyDescent="0.25">
      <c r="N362" t="s">
        <v>1200</v>
      </c>
    </row>
    <row r="363" spans="14:14" x14ac:dyDescent="0.25">
      <c r="N363" t="s">
        <v>558</v>
      </c>
    </row>
    <row r="364" spans="14:14" x14ac:dyDescent="0.25">
      <c r="N364" t="s">
        <v>494</v>
      </c>
    </row>
    <row r="365" spans="14:14" x14ac:dyDescent="0.25">
      <c r="N365" t="s">
        <v>233</v>
      </c>
    </row>
    <row r="366" spans="14:14" x14ac:dyDescent="0.25">
      <c r="N366" t="s">
        <v>1057</v>
      </c>
    </row>
    <row r="367" spans="14:14" x14ac:dyDescent="0.25">
      <c r="N367" t="s">
        <v>387</v>
      </c>
    </row>
    <row r="368" spans="14:14" x14ac:dyDescent="0.25">
      <c r="N368" t="s">
        <v>713</v>
      </c>
    </row>
    <row r="369" spans="14:14" x14ac:dyDescent="0.25">
      <c r="N369" t="s">
        <v>552</v>
      </c>
    </row>
    <row r="370" spans="14:14" x14ac:dyDescent="0.25">
      <c r="N370" t="s">
        <v>200</v>
      </c>
    </row>
    <row r="371" spans="14:14" x14ac:dyDescent="0.25">
      <c r="N371" t="s">
        <v>784</v>
      </c>
    </row>
    <row r="372" spans="14:14" x14ac:dyDescent="0.25">
      <c r="N372" t="s">
        <v>478</v>
      </c>
    </row>
    <row r="373" spans="14:14" x14ac:dyDescent="0.25">
      <c r="N373" t="s">
        <v>1024</v>
      </c>
    </row>
    <row r="374" spans="14:14" x14ac:dyDescent="0.25">
      <c r="N374" t="s">
        <v>433</v>
      </c>
    </row>
    <row r="375" spans="14:14" x14ac:dyDescent="0.25">
      <c r="N375" t="s">
        <v>545</v>
      </c>
    </row>
    <row r="376" spans="14:14" x14ac:dyDescent="0.25">
      <c r="N376" t="s">
        <v>1077</v>
      </c>
    </row>
    <row r="377" spans="14:14" x14ac:dyDescent="0.25">
      <c r="N377" t="s">
        <v>1089</v>
      </c>
    </row>
    <row r="378" spans="14:14" x14ac:dyDescent="0.25">
      <c r="N378" t="s">
        <v>220</v>
      </c>
    </row>
    <row r="379" spans="14:14" x14ac:dyDescent="0.25">
      <c r="N379" t="s">
        <v>705</v>
      </c>
    </row>
    <row r="380" spans="14:14" x14ac:dyDescent="0.25">
      <c r="N380" t="s">
        <v>221</v>
      </c>
    </row>
    <row r="381" spans="14:14" x14ac:dyDescent="0.25">
      <c r="N381" t="s">
        <v>1182</v>
      </c>
    </row>
    <row r="382" spans="14:14" x14ac:dyDescent="0.25">
      <c r="N382" t="s">
        <v>207</v>
      </c>
    </row>
    <row r="383" spans="14:14" x14ac:dyDescent="0.25">
      <c r="N383" t="s">
        <v>881</v>
      </c>
    </row>
    <row r="384" spans="14:14" x14ac:dyDescent="0.25">
      <c r="N384" t="s">
        <v>785</v>
      </c>
    </row>
    <row r="385" spans="14:14" x14ac:dyDescent="0.25">
      <c r="N385" t="s">
        <v>553</v>
      </c>
    </row>
    <row r="386" spans="14:14" x14ac:dyDescent="0.25">
      <c r="N386" t="s">
        <v>1032</v>
      </c>
    </row>
    <row r="387" spans="14:14" x14ac:dyDescent="0.25">
      <c r="N387" t="s">
        <v>404</v>
      </c>
    </row>
    <row r="388" spans="14:14" x14ac:dyDescent="0.25">
      <c r="N388" t="s">
        <v>1166</v>
      </c>
    </row>
    <row r="389" spans="14:14" x14ac:dyDescent="0.25">
      <c r="N389" t="s">
        <v>992</v>
      </c>
    </row>
    <row r="390" spans="14:14" x14ac:dyDescent="0.25">
      <c r="N390" t="s">
        <v>1009</v>
      </c>
    </row>
    <row r="391" spans="14:14" x14ac:dyDescent="0.25">
      <c r="N391" t="s">
        <v>1111</v>
      </c>
    </row>
    <row r="392" spans="14:14" x14ac:dyDescent="0.25">
      <c r="N392" t="s">
        <v>1128</v>
      </c>
    </row>
    <row r="393" spans="14:14" x14ac:dyDescent="0.25">
      <c r="N393" t="s">
        <v>732</v>
      </c>
    </row>
    <row r="394" spans="14:14" x14ac:dyDescent="0.25">
      <c r="N394" t="s">
        <v>1170</v>
      </c>
    </row>
    <row r="395" spans="14:14" x14ac:dyDescent="0.25">
      <c r="N395" t="s">
        <v>577</v>
      </c>
    </row>
    <row r="396" spans="14:14" x14ac:dyDescent="0.25">
      <c r="N396" t="s">
        <v>248</v>
      </c>
    </row>
    <row r="397" spans="14:14" x14ac:dyDescent="0.25">
      <c r="N397" t="s">
        <v>972</v>
      </c>
    </row>
    <row r="398" spans="14:14" x14ac:dyDescent="0.25">
      <c r="N398" t="s">
        <v>774</v>
      </c>
    </row>
    <row r="399" spans="14:14" x14ac:dyDescent="0.25">
      <c r="N399" t="s">
        <v>1133</v>
      </c>
    </row>
    <row r="400" spans="14:14" x14ac:dyDescent="0.25">
      <c r="N400" t="s">
        <v>982</v>
      </c>
    </row>
    <row r="401" spans="14:14" x14ac:dyDescent="0.25">
      <c r="N401" t="s">
        <v>341</v>
      </c>
    </row>
    <row r="402" spans="14:14" x14ac:dyDescent="0.25">
      <c r="N402" t="s">
        <v>954</v>
      </c>
    </row>
    <row r="403" spans="14:14" x14ac:dyDescent="0.25">
      <c r="N403" t="s">
        <v>1224</v>
      </c>
    </row>
    <row r="404" spans="14:14" x14ac:dyDescent="0.25">
      <c r="N404" t="s">
        <v>504</v>
      </c>
    </row>
    <row r="405" spans="14:14" x14ac:dyDescent="0.25">
      <c r="N405" t="s">
        <v>892</v>
      </c>
    </row>
    <row r="406" spans="14:14" x14ac:dyDescent="0.25">
      <c r="N406" t="s">
        <v>1201</v>
      </c>
    </row>
    <row r="407" spans="14:14" x14ac:dyDescent="0.25">
      <c r="N407" t="s">
        <v>923</v>
      </c>
    </row>
    <row r="408" spans="14:14" x14ac:dyDescent="0.25">
      <c r="N408" t="s">
        <v>882</v>
      </c>
    </row>
    <row r="409" spans="14:14" x14ac:dyDescent="0.25">
      <c r="N409" t="s">
        <v>208</v>
      </c>
    </row>
    <row r="410" spans="14:14" x14ac:dyDescent="0.25">
      <c r="N410" t="s">
        <v>917</v>
      </c>
    </row>
    <row r="411" spans="14:14" x14ac:dyDescent="0.25">
      <c r="N411" t="s">
        <v>653</v>
      </c>
    </row>
    <row r="412" spans="14:14" x14ac:dyDescent="0.25">
      <c r="N412" t="s">
        <v>1209</v>
      </c>
    </row>
    <row r="413" spans="14:14" x14ac:dyDescent="0.25">
      <c r="N413" t="s">
        <v>600</v>
      </c>
    </row>
    <row r="414" spans="14:14" x14ac:dyDescent="0.25">
      <c r="N414" t="s">
        <v>405</v>
      </c>
    </row>
    <row r="415" spans="14:14" x14ac:dyDescent="0.25">
      <c r="N415" t="s">
        <v>495</v>
      </c>
    </row>
    <row r="416" spans="14:14" x14ac:dyDescent="0.25">
      <c r="N416" t="s">
        <v>1069</v>
      </c>
    </row>
    <row r="417" spans="14:14" x14ac:dyDescent="0.25">
      <c r="N417" t="s">
        <v>293</v>
      </c>
    </row>
    <row r="418" spans="14:14" x14ac:dyDescent="0.25">
      <c r="N418" t="s">
        <v>499</v>
      </c>
    </row>
    <row r="419" spans="14:14" x14ac:dyDescent="0.25">
      <c r="N419" t="s">
        <v>751</v>
      </c>
    </row>
    <row r="420" spans="14:14" x14ac:dyDescent="0.25">
      <c r="N420" t="s">
        <v>816</v>
      </c>
    </row>
    <row r="421" spans="14:14" x14ac:dyDescent="0.25">
      <c r="N421" t="s">
        <v>775</v>
      </c>
    </row>
    <row r="422" spans="14:14" x14ac:dyDescent="0.25">
      <c r="N422" t="s">
        <v>394</v>
      </c>
    </row>
    <row r="423" spans="14:14" x14ac:dyDescent="0.25">
      <c r="N423" t="s">
        <v>1167</v>
      </c>
    </row>
    <row r="424" spans="14:14" x14ac:dyDescent="0.25">
      <c r="N424" t="s">
        <v>1296</v>
      </c>
    </row>
    <row r="425" spans="14:14" x14ac:dyDescent="0.25">
      <c r="N425" t="s">
        <v>1295</v>
      </c>
    </row>
    <row r="426" spans="14:14" x14ac:dyDescent="0.25">
      <c r="N426" t="s">
        <v>1120</v>
      </c>
    </row>
    <row r="427" spans="14:14" x14ac:dyDescent="0.25">
      <c r="N427" t="s">
        <v>1112</v>
      </c>
    </row>
    <row r="428" spans="14:14" x14ac:dyDescent="0.25">
      <c r="N428" t="s">
        <v>1025</v>
      </c>
    </row>
    <row r="429" spans="14:14" x14ac:dyDescent="0.25">
      <c r="N429" t="s">
        <v>286</v>
      </c>
    </row>
    <row r="430" spans="14:14" x14ac:dyDescent="0.25">
      <c r="N430" t="s">
        <v>752</v>
      </c>
    </row>
    <row r="431" spans="14:14" x14ac:dyDescent="0.25">
      <c r="N431" t="s">
        <v>523</v>
      </c>
    </row>
    <row r="432" spans="14:14" x14ac:dyDescent="0.25">
      <c r="N432" t="s">
        <v>428</v>
      </c>
    </row>
    <row r="433" spans="14:14" x14ac:dyDescent="0.25">
      <c r="N433" t="s">
        <v>779</v>
      </c>
    </row>
    <row r="434" spans="14:14" x14ac:dyDescent="0.25">
      <c r="N434" t="s">
        <v>460</v>
      </c>
    </row>
    <row r="435" spans="14:14" x14ac:dyDescent="0.25">
      <c r="N435" t="s">
        <v>388</v>
      </c>
    </row>
    <row r="436" spans="14:14" x14ac:dyDescent="0.25">
      <c r="N436" t="s">
        <v>546</v>
      </c>
    </row>
    <row r="437" spans="14:14" x14ac:dyDescent="0.25">
      <c r="N437" t="s">
        <v>360</v>
      </c>
    </row>
    <row r="438" spans="14:14" x14ac:dyDescent="0.25">
      <c r="N438" t="s">
        <v>714</v>
      </c>
    </row>
    <row r="439" spans="14:14" x14ac:dyDescent="0.25">
      <c r="N439" t="s">
        <v>924</v>
      </c>
    </row>
    <row r="440" spans="14:14" x14ac:dyDescent="0.25">
      <c r="N440" t="s">
        <v>883</v>
      </c>
    </row>
    <row r="441" spans="14:14" x14ac:dyDescent="0.25">
      <c r="N441" t="s">
        <v>1168</v>
      </c>
    </row>
    <row r="442" spans="14:14" x14ac:dyDescent="0.25">
      <c r="N442" t="s">
        <v>863</v>
      </c>
    </row>
    <row r="443" spans="14:14" x14ac:dyDescent="0.25">
      <c r="N443" t="s">
        <v>317</v>
      </c>
    </row>
    <row r="444" spans="14:14" x14ac:dyDescent="0.25">
      <c r="N444" t="s">
        <v>1229</v>
      </c>
    </row>
    <row r="445" spans="14:14" x14ac:dyDescent="0.25">
      <c r="N445" t="s">
        <v>1050</v>
      </c>
    </row>
    <row r="446" spans="14:14" x14ac:dyDescent="0.25">
      <c r="N446" t="s">
        <v>854</v>
      </c>
    </row>
    <row r="447" spans="14:14" x14ac:dyDescent="0.25">
      <c r="N447" t="s">
        <v>965</v>
      </c>
    </row>
    <row r="448" spans="14:14" x14ac:dyDescent="0.25">
      <c r="N448" t="s">
        <v>448</v>
      </c>
    </row>
    <row r="449" spans="14:14" x14ac:dyDescent="0.25">
      <c r="N449" t="s">
        <v>840</v>
      </c>
    </row>
    <row r="450" spans="14:14" x14ac:dyDescent="0.25">
      <c r="N450" t="s">
        <v>957</v>
      </c>
    </row>
    <row r="451" spans="14:14" x14ac:dyDescent="0.25">
      <c r="N451" t="s">
        <v>1202</v>
      </c>
    </row>
    <row r="452" spans="14:14" x14ac:dyDescent="0.25">
      <c r="N452" t="s">
        <v>1026</v>
      </c>
    </row>
    <row r="453" spans="14:14" x14ac:dyDescent="0.25">
      <c r="N453" t="s">
        <v>1305</v>
      </c>
    </row>
    <row r="454" spans="14:14" x14ac:dyDescent="0.25">
      <c r="N454" t="s">
        <v>1313</v>
      </c>
    </row>
    <row r="455" spans="14:14" x14ac:dyDescent="0.25">
      <c r="N455" t="s">
        <v>1287</v>
      </c>
    </row>
    <row r="456" spans="14:14" x14ac:dyDescent="0.25">
      <c r="N456" t="s">
        <v>1311</v>
      </c>
    </row>
    <row r="457" spans="14:14" x14ac:dyDescent="0.25">
      <c r="N457" t="s">
        <v>1171</v>
      </c>
    </row>
    <row r="458" spans="14:14" x14ac:dyDescent="0.25">
      <c r="N458" t="s">
        <v>935</v>
      </c>
    </row>
    <row r="459" spans="14:14" x14ac:dyDescent="0.25">
      <c r="N459" t="s">
        <v>294</v>
      </c>
    </row>
    <row r="460" spans="14:14" x14ac:dyDescent="0.25">
      <c r="N460" t="s">
        <v>899</v>
      </c>
    </row>
    <row r="461" spans="14:14" x14ac:dyDescent="0.25">
      <c r="N461" t="s">
        <v>375</v>
      </c>
    </row>
    <row r="462" spans="14:14" x14ac:dyDescent="0.25">
      <c r="N462" t="s">
        <v>243</v>
      </c>
    </row>
    <row r="463" spans="14:14" x14ac:dyDescent="0.25">
      <c r="N463" t="s">
        <v>936</v>
      </c>
    </row>
    <row r="464" spans="14:14" x14ac:dyDescent="0.25">
      <c r="N464" t="s">
        <v>662</v>
      </c>
    </row>
    <row r="465" spans="14:14" x14ac:dyDescent="0.25">
      <c r="N465" t="s">
        <v>439</v>
      </c>
    </row>
    <row r="466" spans="14:14" x14ac:dyDescent="0.25">
      <c r="N466" t="s">
        <v>685</v>
      </c>
    </row>
    <row r="467" spans="14:14" x14ac:dyDescent="0.25">
      <c r="N467" t="s">
        <v>524</v>
      </c>
    </row>
    <row r="468" spans="14:14" x14ac:dyDescent="0.25">
      <c r="N468" t="s">
        <v>1070</v>
      </c>
    </row>
    <row r="469" spans="14:14" x14ac:dyDescent="0.25">
      <c r="N469" t="s">
        <v>900</v>
      </c>
    </row>
    <row r="470" spans="14:14" x14ac:dyDescent="0.25">
      <c r="N470" t="s">
        <v>525</v>
      </c>
    </row>
    <row r="471" spans="14:14" x14ac:dyDescent="0.25">
      <c r="N471" t="s">
        <v>382</v>
      </c>
    </row>
    <row r="472" spans="14:14" x14ac:dyDescent="0.25">
      <c r="N472" t="s">
        <v>937</v>
      </c>
    </row>
    <row r="473" spans="14:14" x14ac:dyDescent="0.25">
      <c r="N473" t="s">
        <v>1010</v>
      </c>
    </row>
    <row r="474" spans="14:14" x14ac:dyDescent="0.25">
      <c r="N474" t="s">
        <v>1216</v>
      </c>
    </row>
    <row r="475" spans="14:14" x14ac:dyDescent="0.25">
      <c r="N475" t="s">
        <v>944</v>
      </c>
    </row>
    <row r="476" spans="14:14" x14ac:dyDescent="0.25">
      <c r="N476" t="s">
        <v>901</v>
      </c>
    </row>
    <row r="477" spans="14:14" x14ac:dyDescent="0.25">
      <c r="N477" t="s">
        <v>958</v>
      </c>
    </row>
    <row r="478" spans="14:14" x14ac:dyDescent="0.25">
      <c r="N478" t="s">
        <v>686</v>
      </c>
    </row>
    <row r="479" spans="14:14" x14ac:dyDescent="0.25">
      <c r="N479" t="s">
        <v>893</v>
      </c>
    </row>
    <row r="480" spans="14:14" x14ac:dyDescent="0.25">
      <c r="N480" t="s">
        <v>513</v>
      </c>
    </row>
    <row r="481" spans="14:14" x14ac:dyDescent="0.25">
      <c r="N481" t="s">
        <v>287</v>
      </c>
    </row>
    <row r="482" spans="14:14" x14ac:dyDescent="0.25">
      <c r="N482" t="s">
        <v>311</v>
      </c>
    </row>
    <row r="483" spans="14:14" x14ac:dyDescent="0.25">
      <c r="N483" t="s">
        <v>604</v>
      </c>
    </row>
    <row r="484" spans="14:14" x14ac:dyDescent="0.25">
      <c r="N484" t="s">
        <v>945</v>
      </c>
    </row>
    <row r="485" spans="14:14" x14ac:dyDescent="0.25">
      <c r="N485" t="s">
        <v>733</v>
      </c>
    </row>
    <row r="486" spans="14:14" x14ac:dyDescent="0.25">
      <c r="N486" t="s">
        <v>845</v>
      </c>
    </row>
    <row r="487" spans="14:14" x14ac:dyDescent="0.25">
      <c r="N487" t="s">
        <v>925</v>
      </c>
    </row>
    <row r="488" spans="14:14" x14ac:dyDescent="0.25">
      <c r="N488" t="s">
        <v>1303</v>
      </c>
    </row>
    <row r="489" spans="14:14" x14ac:dyDescent="0.25">
      <c r="N489" t="s">
        <v>1292</v>
      </c>
    </row>
    <row r="490" spans="14:14" x14ac:dyDescent="0.25">
      <c r="N490" t="s">
        <v>1302</v>
      </c>
    </row>
    <row r="491" spans="14:14" x14ac:dyDescent="0.25">
      <c r="N491" t="s">
        <v>1288</v>
      </c>
    </row>
    <row r="492" spans="14:14" x14ac:dyDescent="0.25">
      <c r="N492" t="s">
        <v>817</v>
      </c>
    </row>
    <row r="493" spans="14:14" x14ac:dyDescent="0.25">
      <c r="N493" t="s">
        <v>1203</v>
      </c>
    </row>
    <row r="494" spans="14:14" x14ac:dyDescent="0.25">
      <c r="N494" t="s">
        <v>646</v>
      </c>
    </row>
    <row r="495" spans="14:14" x14ac:dyDescent="0.25">
      <c r="N495" t="s">
        <v>890</v>
      </c>
    </row>
    <row r="496" spans="14:14" x14ac:dyDescent="0.25">
      <c r="N496" t="s">
        <v>275</v>
      </c>
    </row>
    <row r="497" spans="14:14" x14ac:dyDescent="0.25">
      <c r="N497" t="s">
        <v>753</v>
      </c>
    </row>
    <row r="498" spans="14:14" x14ac:dyDescent="0.25">
      <c r="N498" t="s">
        <v>926</v>
      </c>
    </row>
    <row r="499" spans="14:14" x14ac:dyDescent="0.25">
      <c r="N499" t="s">
        <v>505</v>
      </c>
    </row>
    <row r="500" spans="14:14" x14ac:dyDescent="0.25">
      <c r="N500" t="s">
        <v>851</v>
      </c>
    </row>
    <row r="501" spans="14:14" x14ac:dyDescent="0.25">
      <c r="N501" t="s">
        <v>316</v>
      </c>
    </row>
    <row r="502" spans="14:14" x14ac:dyDescent="0.25">
      <c r="N502" t="s">
        <v>1240</v>
      </c>
    </row>
    <row r="503" spans="14:14" x14ac:dyDescent="0.25">
      <c r="N503" t="s">
        <v>938</v>
      </c>
    </row>
    <row r="504" spans="14:14" x14ac:dyDescent="0.25">
      <c r="N504" t="s">
        <v>365</v>
      </c>
    </row>
    <row r="505" spans="14:14" x14ac:dyDescent="0.25">
      <c r="N505" t="s">
        <v>1134</v>
      </c>
    </row>
    <row r="506" spans="14:14" x14ac:dyDescent="0.25">
      <c r="N506" t="s">
        <v>209</v>
      </c>
    </row>
    <row r="507" spans="14:14" x14ac:dyDescent="0.25">
      <c r="N507" t="s">
        <v>966</v>
      </c>
    </row>
    <row r="508" spans="14:14" x14ac:dyDescent="0.25">
      <c r="N508" t="s">
        <v>420</v>
      </c>
    </row>
    <row r="509" spans="14:14" x14ac:dyDescent="0.25">
      <c r="N509" t="s">
        <v>983</v>
      </c>
    </row>
    <row r="510" spans="14:14" x14ac:dyDescent="0.25">
      <c r="N510" t="s">
        <v>1204</v>
      </c>
    </row>
    <row r="511" spans="14:14" x14ac:dyDescent="0.25">
      <c r="N511" t="s">
        <v>1293</v>
      </c>
    </row>
    <row r="512" spans="14:14" x14ac:dyDescent="0.25">
      <c r="N512" t="s">
        <v>1086</v>
      </c>
    </row>
    <row r="513" spans="14:14" x14ac:dyDescent="0.25">
      <c r="N513" t="s">
        <v>791</v>
      </c>
    </row>
    <row r="514" spans="14:14" x14ac:dyDescent="0.25">
      <c r="N514" t="s">
        <v>802</v>
      </c>
    </row>
    <row r="515" spans="14:14" x14ac:dyDescent="0.25">
      <c r="N515" t="s">
        <v>565</v>
      </c>
    </row>
    <row r="516" spans="14:14" x14ac:dyDescent="0.25">
      <c r="N516" t="s">
        <v>1183</v>
      </c>
    </row>
    <row r="517" spans="14:14" x14ac:dyDescent="0.25">
      <c r="N517" t="s">
        <v>715</v>
      </c>
    </row>
    <row r="518" spans="14:14" x14ac:dyDescent="0.25">
      <c r="N518" t="s">
        <v>288</v>
      </c>
    </row>
    <row r="519" spans="14:14" x14ac:dyDescent="0.25">
      <c r="N519" t="s">
        <v>810</v>
      </c>
    </row>
    <row r="520" spans="14:14" x14ac:dyDescent="0.25">
      <c r="N520" t="s">
        <v>1249</v>
      </c>
    </row>
    <row r="521" spans="14:14" x14ac:dyDescent="0.25">
      <c r="N521" t="s">
        <v>296</v>
      </c>
    </row>
    <row r="522" spans="14:14" x14ac:dyDescent="0.25">
      <c r="N522" t="s">
        <v>479</v>
      </c>
    </row>
    <row r="523" spans="14:14" x14ac:dyDescent="0.25">
      <c r="N523" t="s">
        <v>318</v>
      </c>
    </row>
    <row r="524" spans="14:14" x14ac:dyDescent="0.25">
      <c r="N524" t="s">
        <v>1172</v>
      </c>
    </row>
    <row r="525" spans="14:14" x14ac:dyDescent="0.25">
      <c r="N525" t="s">
        <v>1306</v>
      </c>
    </row>
    <row r="526" spans="14:14" x14ac:dyDescent="0.25">
      <c r="N526" t="s">
        <v>1294</v>
      </c>
    </row>
    <row r="527" spans="14:14" x14ac:dyDescent="0.25">
      <c r="N527" t="s">
        <v>1315</v>
      </c>
    </row>
    <row r="528" spans="14:14" x14ac:dyDescent="0.25">
      <c r="N528" t="s">
        <v>487</v>
      </c>
    </row>
    <row r="529" spans="14:14" x14ac:dyDescent="0.25">
      <c r="N529" t="s">
        <v>912</v>
      </c>
    </row>
    <row r="530" spans="14:14" x14ac:dyDescent="0.25">
      <c r="N530" t="s">
        <v>654</v>
      </c>
    </row>
    <row r="531" spans="14:14" x14ac:dyDescent="0.25">
      <c r="N531" t="s">
        <v>539</v>
      </c>
    </row>
    <row r="532" spans="14:14" x14ac:dyDescent="0.25">
      <c r="N532" t="s">
        <v>421</v>
      </c>
    </row>
    <row r="533" spans="14:14" x14ac:dyDescent="0.25">
      <c r="N533" t="s">
        <v>548</v>
      </c>
    </row>
    <row r="534" spans="14:14" x14ac:dyDescent="0.25">
      <c r="N534" t="s">
        <v>716</v>
      </c>
    </row>
    <row r="535" spans="14:14" x14ac:dyDescent="0.25">
      <c r="N535" t="s">
        <v>1241</v>
      </c>
    </row>
    <row r="536" spans="14:14" x14ac:dyDescent="0.25">
      <c r="N536" t="s">
        <v>276</v>
      </c>
    </row>
    <row r="537" spans="14:14" x14ac:dyDescent="0.25">
      <c r="N537" t="s">
        <v>1250</v>
      </c>
    </row>
    <row r="538" spans="14:14" x14ac:dyDescent="0.25">
      <c r="N538" t="s">
        <v>1277</v>
      </c>
    </row>
    <row r="539" spans="14:14" x14ac:dyDescent="0.25">
      <c r="N539" t="s">
        <v>852</v>
      </c>
    </row>
    <row r="540" spans="14:14" x14ac:dyDescent="0.25">
      <c r="N540" t="s">
        <v>397</v>
      </c>
    </row>
    <row r="541" spans="14:14" x14ac:dyDescent="0.25">
      <c r="N541" t="s">
        <v>762</v>
      </c>
    </row>
    <row r="542" spans="14:14" x14ac:dyDescent="0.25">
      <c r="N542" t="s">
        <v>1142</v>
      </c>
    </row>
    <row r="543" spans="14:14" x14ac:dyDescent="0.25">
      <c r="N543" t="s">
        <v>1014</v>
      </c>
    </row>
    <row r="544" spans="14:14" x14ac:dyDescent="0.25">
      <c r="N544" t="s">
        <v>691</v>
      </c>
    </row>
    <row r="545" spans="14:14" x14ac:dyDescent="0.25">
      <c r="N545" t="s">
        <v>244</v>
      </c>
    </row>
    <row r="546" spans="14:14" x14ac:dyDescent="0.25">
      <c r="N546" t="s">
        <v>706</v>
      </c>
    </row>
    <row r="547" spans="14:14" x14ac:dyDescent="0.25">
      <c r="N547" t="s">
        <v>1005</v>
      </c>
    </row>
    <row r="548" spans="14:14" x14ac:dyDescent="0.25">
      <c r="N548" t="s">
        <v>927</v>
      </c>
    </row>
    <row r="549" spans="14:14" x14ac:dyDescent="0.25">
      <c r="N549" t="s">
        <v>1027</v>
      </c>
    </row>
    <row r="550" spans="14:14" x14ac:dyDescent="0.25">
      <c r="N550" t="s">
        <v>366</v>
      </c>
    </row>
    <row r="551" spans="14:14" x14ac:dyDescent="0.25">
      <c r="N551" t="s">
        <v>855</v>
      </c>
    </row>
    <row r="552" spans="14:14" x14ac:dyDescent="0.25">
      <c r="N552" t="s">
        <v>1270</v>
      </c>
    </row>
    <row r="553" spans="14:14" x14ac:dyDescent="0.25">
      <c r="N553" t="s">
        <v>717</v>
      </c>
    </row>
    <row r="554" spans="14:14" x14ac:dyDescent="0.25">
      <c r="N554" t="s">
        <v>610</v>
      </c>
    </row>
    <row r="555" spans="14:14" x14ac:dyDescent="0.25">
      <c r="N555" t="s">
        <v>754</v>
      </c>
    </row>
    <row r="556" spans="14:14" x14ac:dyDescent="0.25">
      <c r="N556" t="s">
        <v>1028</v>
      </c>
    </row>
    <row r="557" spans="14:14" x14ac:dyDescent="0.25">
      <c r="N557" t="s">
        <v>592</v>
      </c>
    </row>
    <row r="558" spans="14:14" x14ac:dyDescent="0.25">
      <c r="N558" t="s">
        <v>998</v>
      </c>
    </row>
    <row r="559" spans="14:14" x14ac:dyDescent="0.25">
      <c r="N559" t="s">
        <v>1121</v>
      </c>
    </row>
    <row r="560" spans="14:14" x14ac:dyDescent="0.25">
      <c r="N560" t="s">
        <v>1210</v>
      </c>
    </row>
    <row r="561" spans="14:14" x14ac:dyDescent="0.25">
      <c r="N561" t="s">
        <v>480</v>
      </c>
    </row>
    <row r="562" spans="14:14" x14ac:dyDescent="0.25">
      <c r="N562" t="s">
        <v>377</v>
      </c>
    </row>
    <row r="563" spans="14:14" x14ac:dyDescent="0.25">
      <c r="N563" t="s">
        <v>514</v>
      </c>
    </row>
    <row r="564" spans="14:14" x14ac:dyDescent="0.25">
      <c r="N564" t="s">
        <v>506</v>
      </c>
    </row>
    <row r="565" spans="14:14" x14ac:dyDescent="0.25">
      <c r="N565" t="s">
        <v>440</v>
      </c>
    </row>
    <row r="566" spans="14:14" x14ac:dyDescent="0.25">
      <c r="N566" t="s">
        <v>586</v>
      </c>
    </row>
    <row r="567" spans="14:14" x14ac:dyDescent="0.25">
      <c r="N567" t="s">
        <v>229</v>
      </c>
    </row>
    <row r="568" spans="14:14" x14ac:dyDescent="0.25">
      <c r="N568" t="s">
        <v>608</v>
      </c>
    </row>
    <row r="569" spans="14:14" x14ac:dyDescent="0.25">
      <c r="N569" t="s">
        <v>636</v>
      </c>
    </row>
    <row r="570" spans="14:14" x14ac:dyDescent="0.25">
      <c r="N570" t="s">
        <v>429</v>
      </c>
    </row>
    <row r="571" spans="14:14" x14ac:dyDescent="0.25">
      <c r="N571" t="s">
        <v>628</v>
      </c>
    </row>
    <row r="572" spans="14:14" x14ac:dyDescent="0.25">
      <c r="N572" t="s">
        <v>319</v>
      </c>
    </row>
    <row r="573" spans="14:14" x14ac:dyDescent="0.25">
      <c r="N573" t="s">
        <v>993</v>
      </c>
    </row>
    <row r="574" spans="14:14" x14ac:dyDescent="0.25">
      <c r="N574" t="s">
        <v>758</v>
      </c>
    </row>
    <row r="575" spans="14:14" x14ac:dyDescent="0.25">
      <c r="N575" t="s">
        <v>786</v>
      </c>
    </row>
    <row r="576" spans="14:14" x14ac:dyDescent="0.25">
      <c r="N576" t="s">
        <v>776</v>
      </c>
    </row>
    <row r="577" spans="14:14" x14ac:dyDescent="0.25">
      <c r="N577" t="s">
        <v>826</v>
      </c>
    </row>
    <row r="578" spans="14:14" x14ac:dyDescent="0.25">
      <c r="N578" t="s">
        <v>1160</v>
      </c>
    </row>
    <row r="579" spans="14:14" x14ac:dyDescent="0.25">
      <c r="N579" t="s">
        <v>864</v>
      </c>
    </row>
    <row r="580" spans="14:14" x14ac:dyDescent="0.25">
      <c r="N580" t="s">
        <v>1230</v>
      </c>
    </row>
    <row r="581" spans="14:14" x14ac:dyDescent="0.25">
      <c r="N581" t="s">
        <v>320</v>
      </c>
    </row>
    <row r="582" spans="14:14" x14ac:dyDescent="0.25">
      <c r="N582" t="s">
        <v>488</v>
      </c>
    </row>
    <row r="583" spans="14:14" x14ac:dyDescent="0.25">
      <c r="N583" t="s">
        <v>1281</v>
      </c>
    </row>
    <row r="584" spans="14:14" x14ac:dyDescent="0.25">
      <c r="N584" t="s">
        <v>1113</v>
      </c>
    </row>
    <row r="585" spans="14:14" x14ac:dyDescent="0.25">
      <c r="N585" t="s">
        <v>803</v>
      </c>
    </row>
    <row r="586" spans="14:14" x14ac:dyDescent="0.25">
      <c r="N586" t="s">
        <v>875</v>
      </c>
    </row>
    <row r="587" spans="14:14" x14ac:dyDescent="0.25">
      <c r="N587" t="s">
        <v>647</v>
      </c>
    </row>
    <row r="588" spans="14:14" x14ac:dyDescent="0.25">
      <c r="N588" t="s">
        <v>1192</v>
      </c>
    </row>
    <row r="589" spans="14:14" x14ac:dyDescent="0.25">
      <c r="N589" t="s">
        <v>559</v>
      </c>
    </row>
    <row r="590" spans="14:14" x14ac:dyDescent="0.25">
      <c r="N590" t="s">
        <v>1018</v>
      </c>
    </row>
    <row r="591" spans="14:14" x14ac:dyDescent="0.25">
      <c r="N591" t="s">
        <v>1211</v>
      </c>
    </row>
    <row r="592" spans="14:14" x14ac:dyDescent="0.25">
      <c r="N592" t="s">
        <v>1251</v>
      </c>
    </row>
    <row r="593" spans="14:14" x14ac:dyDescent="0.25">
      <c r="N593" t="s">
        <v>1019</v>
      </c>
    </row>
    <row r="594" spans="14:14" x14ac:dyDescent="0.25">
      <c r="N594" t="s">
        <v>763</v>
      </c>
    </row>
    <row r="595" spans="14:14" x14ac:dyDescent="0.25">
      <c r="N595" t="s">
        <v>1098</v>
      </c>
    </row>
    <row r="596" spans="14:14" x14ac:dyDescent="0.25">
      <c r="N596" t="s">
        <v>833</v>
      </c>
    </row>
    <row r="597" spans="14:14" x14ac:dyDescent="0.25">
      <c r="N597" t="s">
        <v>1106</v>
      </c>
    </row>
    <row r="598" spans="14:14" x14ac:dyDescent="0.25">
      <c r="N598" t="s">
        <v>1264</v>
      </c>
    </row>
    <row r="599" spans="14:14" x14ac:dyDescent="0.25">
      <c r="N599" t="s">
        <v>1087</v>
      </c>
    </row>
    <row r="600" spans="14:14" x14ac:dyDescent="0.25">
      <c r="N600" t="s">
        <v>894</v>
      </c>
    </row>
    <row r="601" spans="14:14" x14ac:dyDescent="0.25">
      <c r="N601" t="s">
        <v>1297</v>
      </c>
    </row>
    <row r="602" spans="14:14" x14ac:dyDescent="0.25">
      <c r="N602" t="s">
        <v>342</v>
      </c>
    </row>
    <row r="603" spans="14:14" x14ac:dyDescent="0.25">
      <c r="N603" t="s">
        <v>928</v>
      </c>
    </row>
    <row r="604" spans="14:14" x14ac:dyDescent="0.25">
      <c r="N604" t="s">
        <v>378</v>
      </c>
    </row>
    <row r="605" spans="14:14" x14ac:dyDescent="0.25">
      <c r="N605" t="s">
        <v>587</v>
      </c>
    </row>
    <row r="606" spans="14:14" x14ac:dyDescent="0.25">
      <c r="N606" t="s">
        <v>1265</v>
      </c>
    </row>
    <row r="607" spans="14:14" x14ac:dyDescent="0.25">
      <c r="N607" t="s">
        <v>1231</v>
      </c>
    </row>
    <row r="608" spans="14:14" x14ac:dyDescent="0.25">
      <c r="N608" t="s">
        <v>526</v>
      </c>
    </row>
    <row r="609" spans="14:14" x14ac:dyDescent="0.25">
      <c r="N609" t="s">
        <v>1122</v>
      </c>
    </row>
    <row r="610" spans="14:14" x14ac:dyDescent="0.25">
      <c r="N610" t="s">
        <v>536</v>
      </c>
    </row>
    <row r="611" spans="14:14" x14ac:dyDescent="0.25">
      <c r="N611" t="s">
        <v>297</v>
      </c>
    </row>
    <row r="612" spans="14:14" x14ac:dyDescent="0.25">
      <c r="N612" t="s">
        <v>609</v>
      </c>
    </row>
    <row r="613" spans="14:14" x14ac:dyDescent="0.25">
      <c r="N613" t="s">
        <v>572</v>
      </c>
    </row>
    <row r="614" spans="14:14" x14ac:dyDescent="0.25">
      <c r="N614" t="s">
        <v>1156</v>
      </c>
    </row>
    <row r="615" spans="14:14" x14ac:dyDescent="0.25">
      <c r="N615" t="s">
        <v>818</v>
      </c>
    </row>
    <row r="616" spans="14:14" x14ac:dyDescent="0.25">
      <c r="N616" t="s">
        <v>1157</v>
      </c>
    </row>
    <row r="617" spans="14:14" x14ac:dyDescent="0.25">
      <c r="N617" t="s">
        <v>637</v>
      </c>
    </row>
    <row r="618" spans="14:14" x14ac:dyDescent="0.25">
      <c r="N618" t="s">
        <v>946</v>
      </c>
    </row>
    <row r="619" spans="14:14" x14ac:dyDescent="0.25">
      <c r="N619" t="s">
        <v>611</v>
      </c>
    </row>
    <row r="620" spans="14:14" x14ac:dyDescent="0.25">
      <c r="N620" t="s">
        <v>612</v>
      </c>
    </row>
    <row r="621" spans="14:14" x14ac:dyDescent="0.25">
      <c r="N621" t="s">
        <v>321</v>
      </c>
    </row>
    <row r="622" spans="14:14" x14ac:dyDescent="0.25">
      <c r="N622" t="s">
        <v>699</v>
      </c>
    </row>
    <row r="623" spans="14:14" x14ac:dyDescent="0.25">
      <c r="N623" t="s">
        <v>987</v>
      </c>
    </row>
    <row r="624" spans="14:14" x14ac:dyDescent="0.25">
      <c r="N624" t="s">
        <v>959</v>
      </c>
    </row>
    <row r="625" spans="14:14" x14ac:dyDescent="0.25">
      <c r="N625" t="s">
        <v>1299</v>
      </c>
    </row>
    <row r="626" spans="14:14" x14ac:dyDescent="0.25">
      <c r="N626" t="s">
        <v>1159</v>
      </c>
    </row>
    <row r="627" spans="14:14" x14ac:dyDescent="0.25">
      <c r="N627" t="s">
        <v>234</v>
      </c>
    </row>
    <row r="628" spans="14:14" x14ac:dyDescent="0.25">
      <c r="N628" t="s">
        <v>573</v>
      </c>
    </row>
    <row r="629" spans="14:14" x14ac:dyDescent="0.25">
      <c r="N629" t="s">
        <v>466</v>
      </c>
    </row>
    <row r="630" spans="14:14" x14ac:dyDescent="0.25">
      <c r="N630" t="s">
        <v>398</v>
      </c>
    </row>
    <row r="631" spans="14:14" x14ac:dyDescent="0.25">
      <c r="N631" t="s">
        <v>687</v>
      </c>
    </row>
    <row r="632" spans="14:14" x14ac:dyDescent="0.25">
      <c r="N632" t="s">
        <v>918</v>
      </c>
    </row>
    <row r="633" spans="14:14" x14ac:dyDescent="0.25">
      <c r="N633" t="s">
        <v>1266</v>
      </c>
    </row>
    <row r="634" spans="14:14" x14ac:dyDescent="0.25">
      <c r="N634" t="s">
        <v>262</v>
      </c>
    </row>
    <row r="635" spans="14:14" x14ac:dyDescent="0.25">
      <c r="N635" t="s">
        <v>1278</v>
      </c>
    </row>
    <row r="636" spans="14:14" x14ac:dyDescent="0.25">
      <c r="N636" t="s">
        <v>413</v>
      </c>
    </row>
    <row r="637" spans="14:14" x14ac:dyDescent="0.25">
      <c r="N637" t="s">
        <v>984</v>
      </c>
    </row>
    <row r="638" spans="14:14" x14ac:dyDescent="0.25">
      <c r="N638" t="s">
        <v>1107</v>
      </c>
    </row>
    <row r="639" spans="14:14" x14ac:dyDescent="0.25">
      <c r="N639" t="s">
        <v>811</v>
      </c>
    </row>
    <row r="640" spans="14:14" x14ac:dyDescent="0.25">
      <c r="N640" t="s">
        <v>1173</v>
      </c>
    </row>
    <row r="641" spans="14:14" x14ac:dyDescent="0.25">
      <c r="N641" t="s">
        <v>804</v>
      </c>
    </row>
    <row r="642" spans="14:14" x14ac:dyDescent="0.25">
      <c r="N642" t="s">
        <v>406</v>
      </c>
    </row>
    <row r="643" spans="14:14" x14ac:dyDescent="0.25">
      <c r="N643" t="s">
        <v>723</v>
      </c>
    </row>
    <row r="644" spans="14:14" x14ac:dyDescent="0.25">
      <c r="N644" t="s">
        <v>507</v>
      </c>
    </row>
    <row r="645" spans="14:14" x14ac:dyDescent="0.25">
      <c r="N645" t="s">
        <v>361</v>
      </c>
    </row>
    <row r="646" spans="14:14" x14ac:dyDescent="0.25">
      <c r="N646" t="s">
        <v>325</v>
      </c>
    </row>
    <row r="647" spans="14:14" x14ac:dyDescent="0.25">
      <c r="N647" t="s">
        <v>1174</v>
      </c>
    </row>
    <row r="648" spans="14:14" x14ac:dyDescent="0.25">
      <c r="N648" t="s">
        <v>367</v>
      </c>
    </row>
    <row r="649" spans="14:14" x14ac:dyDescent="0.25">
      <c r="N649" t="s">
        <v>812</v>
      </c>
    </row>
    <row r="650" spans="14:14" x14ac:dyDescent="0.25">
      <c r="N650" t="s">
        <v>1285</v>
      </c>
    </row>
    <row r="651" spans="14:14" x14ac:dyDescent="0.25">
      <c r="N651" t="s">
        <v>362</v>
      </c>
    </row>
    <row r="652" spans="14:14" x14ac:dyDescent="0.25">
      <c r="N652" t="s">
        <v>621</v>
      </c>
    </row>
    <row r="653" spans="14:14" x14ac:dyDescent="0.25">
      <c r="N653" t="s">
        <v>1078</v>
      </c>
    </row>
    <row r="654" spans="14:14" x14ac:dyDescent="0.25">
      <c r="N654" t="s">
        <v>326</v>
      </c>
    </row>
    <row r="655" spans="14:14" x14ac:dyDescent="0.25">
      <c r="N655" t="s">
        <v>1033</v>
      </c>
    </row>
    <row r="656" spans="14:14" x14ac:dyDescent="0.25">
      <c r="N656" t="s">
        <v>578</v>
      </c>
    </row>
    <row r="657" spans="14:14" x14ac:dyDescent="0.25">
      <c r="N657" t="s">
        <v>1135</v>
      </c>
    </row>
    <row r="658" spans="14:14" x14ac:dyDescent="0.25">
      <c r="N658" t="s">
        <v>973</v>
      </c>
    </row>
    <row r="659" spans="14:14" x14ac:dyDescent="0.25">
      <c r="N659" t="s">
        <v>999</v>
      </c>
    </row>
    <row r="660" spans="14:14" x14ac:dyDescent="0.25">
      <c r="N660" t="s">
        <v>383</v>
      </c>
    </row>
    <row r="661" spans="14:14" x14ac:dyDescent="0.25">
      <c r="N661" t="s">
        <v>669</v>
      </c>
    </row>
    <row r="662" spans="14:14" x14ac:dyDescent="0.25">
      <c r="N662" t="s">
        <v>277</v>
      </c>
    </row>
    <row r="663" spans="14:14" x14ac:dyDescent="0.25">
      <c r="N663" t="s">
        <v>1079</v>
      </c>
    </row>
    <row r="664" spans="14:14" x14ac:dyDescent="0.25">
      <c r="N664" t="s">
        <v>805</v>
      </c>
    </row>
    <row r="665" spans="14:14" x14ac:dyDescent="0.25">
      <c r="N665" t="s">
        <v>638</v>
      </c>
    </row>
    <row r="666" spans="14:14" x14ac:dyDescent="0.25">
      <c r="N666" t="s">
        <v>633</v>
      </c>
    </row>
    <row r="667" spans="14:14" x14ac:dyDescent="0.25">
      <c r="N667" t="s">
        <v>1225</v>
      </c>
    </row>
    <row r="668" spans="14:14" x14ac:dyDescent="0.25">
      <c r="N668" t="s">
        <v>787</v>
      </c>
    </row>
    <row r="669" spans="14:14" x14ac:dyDescent="0.25">
      <c r="N669" t="s">
        <v>470</v>
      </c>
    </row>
    <row r="670" spans="14:14" x14ac:dyDescent="0.25">
      <c r="N670" t="s">
        <v>347</v>
      </c>
    </row>
    <row r="671" spans="14:14" x14ac:dyDescent="0.25">
      <c r="N671" t="s">
        <v>249</v>
      </c>
    </row>
    <row r="672" spans="14:14" x14ac:dyDescent="0.25">
      <c r="N672" t="s">
        <v>1232</v>
      </c>
    </row>
    <row r="673" spans="14:14" x14ac:dyDescent="0.25">
      <c r="N673" t="s">
        <v>554</v>
      </c>
    </row>
    <row r="674" spans="14:14" x14ac:dyDescent="0.25">
      <c r="N674" t="s">
        <v>985</v>
      </c>
    </row>
    <row r="675" spans="14:14" x14ac:dyDescent="0.25">
      <c r="N675" t="s">
        <v>1184</v>
      </c>
    </row>
    <row r="676" spans="14:14" x14ac:dyDescent="0.25">
      <c r="N676" t="s">
        <v>764</v>
      </c>
    </row>
    <row r="677" spans="14:14" x14ac:dyDescent="0.25">
      <c r="N677" t="s">
        <v>1101</v>
      </c>
    </row>
    <row r="678" spans="14:14" x14ac:dyDescent="0.25">
      <c r="N678" t="s">
        <v>780</v>
      </c>
    </row>
    <row r="679" spans="14:14" x14ac:dyDescent="0.25">
      <c r="N679" t="s">
        <v>1282</v>
      </c>
    </row>
    <row r="680" spans="14:14" x14ac:dyDescent="0.25">
      <c r="N680" t="s">
        <v>399</v>
      </c>
    </row>
    <row r="681" spans="14:14" x14ac:dyDescent="0.25">
      <c r="N681" t="s">
        <v>250</v>
      </c>
    </row>
    <row r="682" spans="14:14" x14ac:dyDescent="0.25">
      <c r="N682" t="s">
        <v>1071</v>
      </c>
    </row>
    <row r="683" spans="14:14" x14ac:dyDescent="0.25">
      <c r="N683" t="s">
        <v>410</v>
      </c>
    </row>
    <row r="684" spans="14:14" x14ac:dyDescent="0.25">
      <c r="N684" t="s">
        <v>1000</v>
      </c>
    </row>
    <row r="685" spans="14:14" x14ac:dyDescent="0.25">
      <c r="N685" t="s">
        <v>430</v>
      </c>
    </row>
    <row r="686" spans="14:14" x14ac:dyDescent="0.25">
      <c r="N686" t="s">
        <v>680</v>
      </c>
    </row>
    <row r="687" spans="14:14" x14ac:dyDescent="0.25">
      <c r="N687" t="s">
        <v>813</v>
      </c>
    </row>
    <row r="688" spans="14:14" x14ac:dyDescent="0.25">
      <c r="N688" t="s">
        <v>639</v>
      </c>
    </row>
    <row r="689" spans="14:14" x14ac:dyDescent="0.25">
      <c r="N689" t="s">
        <v>1193</v>
      </c>
    </row>
    <row r="690" spans="14:14" x14ac:dyDescent="0.25">
      <c r="N690" t="s">
        <v>384</v>
      </c>
    </row>
    <row r="691" spans="14:14" x14ac:dyDescent="0.25">
      <c r="N691" t="s">
        <v>681</v>
      </c>
    </row>
    <row r="692" spans="14:14" x14ac:dyDescent="0.25">
      <c r="N692" t="s">
        <v>298</v>
      </c>
    </row>
    <row r="693" spans="14:14" x14ac:dyDescent="0.25">
      <c r="N693" t="s">
        <v>834</v>
      </c>
    </row>
    <row r="694" spans="14:14" x14ac:dyDescent="0.25">
      <c r="N694" t="s">
        <v>1102</v>
      </c>
    </row>
    <row r="695" spans="14:14" x14ac:dyDescent="0.25">
      <c r="N695" t="s">
        <v>299</v>
      </c>
    </row>
    <row r="696" spans="14:14" x14ac:dyDescent="0.25">
      <c r="N696" t="s">
        <v>348</v>
      </c>
    </row>
    <row r="697" spans="14:14" x14ac:dyDescent="0.25">
      <c r="N697" t="s">
        <v>988</v>
      </c>
    </row>
    <row r="698" spans="14:14" x14ac:dyDescent="0.25">
      <c r="N698" t="s">
        <v>1175</v>
      </c>
    </row>
    <row r="699" spans="14:14" x14ac:dyDescent="0.25">
      <c r="N699" t="s">
        <v>1006</v>
      </c>
    </row>
    <row r="700" spans="14:14" x14ac:dyDescent="0.25">
      <c r="N700" t="s">
        <v>1006</v>
      </c>
    </row>
    <row r="701" spans="14:14" x14ac:dyDescent="0.25">
      <c r="N701" t="s">
        <v>461</v>
      </c>
    </row>
    <row r="702" spans="14:14" x14ac:dyDescent="0.25">
      <c r="N702" t="s">
        <v>461</v>
      </c>
    </row>
    <row r="703" spans="14:14" x14ac:dyDescent="0.25">
      <c r="N703" t="s">
        <v>1011</v>
      </c>
    </row>
    <row r="704" spans="14:14" x14ac:dyDescent="0.25">
      <c r="N704" t="s">
        <v>1011</v>
      </c>
    </row>
    <row r="705" spans="14:14" x14ac:dyDescent="0.25">
      <c r="N705" t="s">
        <v>1196</v>
      </c>
    </row>
    <row r="706" spans="14:14" x14ac:dyDescent="0.25">
      <c r="N706" t="s">
        <v>765</v>
      </c>
    </row>
    <row r="707" spans="14:14" x14ac:dyDescent="0.25">
      <c r="N707" t="s">
        <v>281</v>
      </c>
    </row>
    <row r="708" spans="14:14" x14ac:dyDescent="0.25">
      <c r="N708" t="s">
        <v>467</v>
      </c>
    </row>
    <row r="709" spans="14:14" x14ac:dyDescent="0.25">
      <c r="N709" t="s">
        <v>467</v>
      </c>
    </row>
    <row r="710" spans="14:14" x14ac:dyDescent="0.25">
      <c r="N710" t="s">
        <v>332</v>
      </c>
    </row>
    <row r="711" spans="14:14" x14ac:dyDescent="0.25">
      <c r="N711" t="s">
        <v>960</v>
      </c>
    </row>
    <row r="712" spans="14:14" x14ac:dyDescent="0.25">
      <c r="N712" t="s">
        <v>389</v>
      </c>
    </row>
    <row r="713" spans="14:14" x14ac:dyDescent="0.25">
      <c r="N713" t="s">
        <v>1090</v>
      </c>
    </row>
    <row r="714" spans="14:14" x14ac:dyDescent="0.25">
      <c r="N714" t="s">
        <v>238</v>
      </c>
    </row>
    <row r="715" spans="14:14" x14ac:dyDescent="0.25">
      <c r="N715" t="s">
        <v>481</v>
      </c>
    </row>
    <row r="716" spans="14:14" x14ac:dyDescent="0.25">
      <c r="N716" t="s">
        <v>441</v>
      </c>
    </row>
    <row r="717" spans="14:14" x14ac:dyDescent="0.25">
      <c r="N717" t="s">
        <v>1080</v>
      </c>
    </row>
    <row r="718" spans="14:14" x14ac:dyDescent="0.25">
      <c r="N718" t="s">
        <v>1226</v>
      </c>
    </row>
    <row r="719" spans="14:14" x14ac:dyDescent="0.25">
      <c r="N719" t="s">
        <v>215</v>
      </c>
    </row>
    <row r="720" spans="14:14" x14ac:dyDescent="0.25">
      <c r="N720" t="s">
        <v>532</v>
      </c>
    </row>
    <row r="721" spans="14:14" x14ac:dyDescent="0.25">
      <c r="N721" t="s">
        <v>929</v>
      </c>
    </row>
    <row r="722" spans="14:14" x14ac:dyDescent="0.25">
      <c r="N722" t="s">
        <v>961</v>
      </c>
    </row>
    <row r="723" spans="14:14" x14ac:dyDescent="0.25">
      <c r="N723" t="s">
        <v>634</v>
      </c>
    </row>
    <row r="724" spans="14:14" x14ac:dyDescent="0.25">
      <c r="N724" t="s">
        <v>422</v>
      </c>
    </row>
    <row r="725" spans="14:14" x14ac:dyDescent="0.25">
      <c r="N725" t="s">
        <v>1136</v>
      </c>
    </row>
    <row r="726" spans="14:14" x14ac:dyDescent="0.25">
      <c r="N726" t="s">
        <v>939</v>
      </c>
    </row>
    <row r="727" spans="14:14" x14ac:dyDescent="0.25">
      <c r="N727" t="s">
        <v>537</v>
      </c>
    </row>
    <row r="728" spans="14:14" x14ac:dyDescent="0.25">
      <c r="N728" t="s">
        <v>766</v>
      </c>
    </row>
    <row r="729" spans="14:14" x14ac:dyDescent="0.25">
      <c r="N729" t="s">
        <v>658</v>
      </c>
    </row>
    <row r="730" spans="14:14" x14ac:dyDescent="0.25">
      <c r="N730" t="s">
        <v>1108</v>
      </c>
    </row>
    <row r="731" spans="14:14" x14ac:dyDescent="0.25">
      <c r="N731" t="s">
        <v>755</v>
      </c>
    </row>
    <row r="732" spans="14:14" x14ac:dyDescent="0.25">
      <c r="N732" t="s">
        <v>814</v>
      </c>
    </row>
    <row r="733" spans="14:14" x14ac:dyDescent="0.25">
      <c r="N733" t="s">
        <v>456</v>
      </c>
    </row>
    <row r="734" spans="14:14" x14ac:dyDescent="0.25">
      <c r="N734" t="s">
        <v>1046</v>
      </c>
    </row>
    <row r="735" spans="14:14" x14ac:dyDescent="0.25">
      <c r="N735" t="s">
        <v>540</v>
      </c>
    </row>
    <row r="736" spans="14:14" x14ac:dyDescent="0.25">
      <c r="N736" t="s">
        <v>1123</v>
      </c>
    </row>
    <row r="737" spans="14:14" x14ac:dyDescent="0.25">
      <c r="N737" t="s">
        <v>1094</v>
      </c>
    </row>
    <row r="738" spans="14:14" x14ac:dyDescent="0.25">
      <c r="N738" t="s">
        <v>1161</v>
      </c>
    </row>
    <row r="739" spans="14:14" x14ac:dyDescent="0.25">
      <c r="N739" t="s">
        <v>718</v>
      </c>
    </row>
    <row r="740" spans="14:14" x14ac:dyDescent="0.25">
      <c r="N740" t="s">
        <v>269</v>
      </c>
    </row>
    <row r="741" spans="14:14" x14ac:dyDescent="0.25">
      <c r="N741" t="s">
        <v>449</v>
      </c>
    </row>
    <row r="742" spans="14:14" x14ac:dyDescent="0.25">
      <c r="N742" t="s">
        <v>994</v>
      </c>
    </row>
    <row r="743" spans="14:14" x14ac:dyDescent="0.25">
      <c r="N743" t="s">
        <v>1012</v>
      </c>
    </row>
    <row r="744" spans="14:14" x14ac:dyDescent="0.25">
      <c r="N744" t="s">
        <v>648</v>
      </c>
    </row>
    <row r="745" spans="14:14" x14ac:dyDescent="0.25">
      <c r="N745" t="s">
        <v>1212</v>
      </c>
    </row>
    <row r="746" spans="14:14" x14ac:dyDescent="0.25">
      <c r="N746" t="s">
        <v>1124</v>
      </c>
    </row>
    <row r="747" spans="14:14" x14ac:dyDescent="0.25">
      <c r="N747" t="s">
        <v>312</v>
      </c>
    </row>
    <row r="748" spans="14:14" x14ac:dyDescent="0.25">
      <c r="N748" t="s">
        <v>1034</v>
      </c>
    </row>
    <row r="749" spans="14:14" x14ac:dyDescent="0.25">
      <c r="N749" t="s">
        <v>1317</v>
      </c>
    </row>
    <row r="750" spans="14:14" x14ac:dyDescent="0.25">
      <c r="N750" t="s">
        <v>1289</v>
      </c>
    </row>
    <row r="751" spans="14:14" x14ac:dyDescent="0.25">
      <c r="N751" t="s">
        <v>1314</v>
      </c>
    </row>
    <row r="752" spans="14:14" x14ac:dyDescent="0.25">
      <c r="N752" t="s">
        <v>1286</v>
      </c>
    </row>
    <row r="753" spans="14:14" x14ac:dyDescent="0.25">
      <c r="N753" t="s">
        <v>1300</v>
      </c>
    </row>
    <row r="754" spans="14:14" x14ac:dyDescent="0.25">
      <c r="N754" t="s">
        <v>1312</v>
      </c>
    </row>
    <row r="755" spans="14:14" x14ac:dyDescent="0.25">
      <c r="N755" t="s">
        <v>385</v>
      </c>
    </row>
    <row r="756" spans="14:14" x14ac:dyDescent="0.25">
      <c r="N756" t="s">
        <v>272</v>
      </c>
    </row>
    <row r="757" spans="14:14" x14ac:dyDescent="0.25">
      <c r="N757" t="s">
        <v>700</v>
      </c>
    </row>
    <row r="758" spans="14:14" x14ac:dyDescent="0.25">
      <c r="N758" t="s">
        <v>947</v>
      </c>
    </row>
    <row r="759" spans="14:14" x14ac:dyDescent="0.25">
      <c r="N759" t="s">
        <v>442</v>
      </c>
    </row>
    <row r="760" spans="14:14" x14ac:dyDescent="0.25">
      <c r="N760" t="s">
        <v>788</v>
      </c>
    </row>
    <row r="761" spans="14:14" x14ac:dyDescent="0.25">
      <c r="N761" t="s">
        <v>724</v>
      </c>
    </row>
    <row r="762" spans="14:14" x14ac:dyDescent="0.25">
      <c r="N762" t="s">
        <v>201</v>
      </c>
    </row>
    <row r="763" spans="14:14" x14ac:dyDescent="0.25">
      <c r="N763" t="s">
        <v>967</v>
      </c>
    </row>
    <row r="764" spans="14:14" x14ac:dyDescent="0.25">
      <c r="N764" t="s">
        <v>1015</v>
      </c>
    </row>
    <row r="765" spans="14:14" x14ac:dyDescent="0.25">
      <c r="N765" t="s">
        <v>613</v>
      </c>
    </row>
    <row r="766" spans="14:14" x14ac:dyDescent="0.25">
      <c r="N766" t="s">
        <v>913</v>
      </c>
    </row>
    <row r="767" spans="14:14" x14ac:dyDescent="0.25">
      <c r="N767" t="s">
        <v>1065</v>
      </c>
    </row>
    <row r="768" spans="14:14" x14ac:dyDescent="0.25">
      <c r="N768" t="s">
        <v>560</v>
      </c>
    </row>
    <row r="769" spans="14:14" x14ac:dyDescent="0.25">
      <c r="N769" t="s">
        <v>1227</v>
      </c>
    </row>
    <row r="770" spans="14:14" x14ac:dyDescent="0.25">
      <c r="N770" t="s">
        <v>527</v>
      </c>
    </row>
    <row r="771" spans="14:14" x14ac:dyDescent="0.25">
      <c r="N771" t="s">
        <v>747</v>
      </c>
    </row>
    <row r="772" spans="14:14" x14ac:dyDescent="0.25">
      <c r="N772" t="s">
        <v>1103</v>
      </c>
    </row>
    <row r="773" spans="14:14" x14ac:dyDescent="0.25">
      <c r="N773" t="s">
        <v>1197</v>
      </c>
    </row>
    <row r="774" spans="14:14" x14ac:dyDescent="0.25">
      <c r="N774" t="s">
        <v>835</v>
      </c>
    </row>
    <row r="775" spans="14:14" x14ac:dyDescent="0.25">
      <c r="N775" t="s">
        <v>450</v>
      </c>
    </row>
    <row r="776" spans="14:14" x14ac:dyDescent="0.25">
      <c r="N776" t="s">
        <v>528</v>
      </c>
    </row>
    <row r="777" spans="14:14" x14ac:dyDescent="0.25">
      <c r="N777" t="s">
        <v>968</v>
      </c>
    </row>
    <row r="778" spans="14:14" x14ac:dyDescent="0.25">
      <c r="N778" t="s">
        <v>473</v>
      </c>
    </row>
    <row r="779" spans="14:14" x14ac:dyDescent="0.25">
      <c r="N779" t="s">
        <v>1137</v>
      </c>
    </row>
    <row r="780" spans="14:14" x14ac:dyDescent="0.25">
      <c r="N780" t="s">
        <v>969</v>
      </c>
    </row>
    <row r="781" spans="14:14" x14ac:dyDescent="0.25">
      <c r="N781" t="s">
        <v>566</v>
      </c>
    </row>
    <row r="782" spans="14:14" x14ac:dyDescent="0.25">
      <c r="N782" t="s">
        <v>1267</v>
      </c>
    </row>
    <row r="783" spans="14:14" x14ac:dyDescent="0.25">
      <c r="N783" t="s">
        <v>655</v>
      </c>
    </row>
    <row r="784" spans="14:14" x14ac:dyDescent="0.25">
      <c r="N784" t="s">
        <v>974</v>
      </c>
    </row>
    <row r="785" spans="14:14" x14ac:dyDescent="0.25">
      <c r="N785" t="s">
        <v>1114</v>
      </c>
    </row>
    <row r="786" spans="14:14" x14ac:dyDescent="0.25">
      <c r="N786" t="s">
        <v>670</v>
      </c>
    </row>
    <row r="787" spans="14:14" x14ac:dyDescent="0.25">
      <c r="N787" t="s">
        <v>605</v>
      </c>
    </row>
    <row r="788" spans="14:14" x14ac:dyDescent="0.25">
      <c r="N788" t="s">
        <v>1316</v>
      </c>
    </row>
    <row r="789" spans="14:14" x14ac:dyDescent="0.25">
      <c r="N789" t="s">
        <v>327</v>
      </c>
    </row>
    <row r="790" spans="14:14" x14ac:dyDescent="0.25">
      <c r="N790" t="s">
        <v>1051</v>
      </c>
    </row>
    <row r="791" spans="14:14" x14ac:dyDescent="0.25">
      <c r="N791" t="s">
        <v>593</v>
      </c>
    </row>
    <row r="792" spans="14:14" x14ac:dyDescent="0.25">
      <c r="N792" t="s">
        <v>300</v>
      </c>
    </row>
    <row r="793" spans="14:14" x14ac:dyDescent="0.25">
      <c r="N793" t="s">
        <v>1252</v>
      </c>
    </row>
    <row r="794" spans="14:14" x14ac:dyDescent="0.25">
      <c r="N794" t="s">
        <v>423</v>
      </c>
    </row>
    <row r="795" spans="14:14" x14ac:dyDescent="0.25">
      <c r="N795" t="s">
        <v>278</v>
      </c>
    </row>
    <row r="796" spans="14:14" x14ac:dyDescent="0.25">
      <c r="N796" t="s">
        <v>1016</v>
      </c>
    </row>
    <row r="797" spans="14:14" x14ac:dyDescent="0.25">
      <c r="N797" t="s">
        <v>216</v>
      </c>
    </row>
    <row r="798" spans="14:14" x14ac:dyDescent="0.25">
      <c r="N798" t="s">
        <v>541</v>
      </c>
    </row>
    <row r="799" spans="14:14" x14ac:dyDescent="0.25">
      <c r="N799" t="s">
        <v>515</v>
      </c>
    </row>
    <row r="800" spans="14:14" x14ac:dyDescent="0.25">
      <c r="N800" t="s">
        <v>1242</v>
      </c>
    </row>
    <row r="801" spans="14:14" x14ac:dyDescent="0.25">
      <c r="N801" t="s">
        <v>210</v>
      </c>
    </row>
    <row r="802" spans="14:14" x14ac:dyDescent="0.25">
      <c r="N802" t="s">
        <v>254</v>
      </c>
    </row>
    <row r="803" spans="14:14" x14ac:dyDescent="0.25">
      <c r="N803" t="s">
        <v>1072</v>
      </c>
    </row>
    <row r="804" spans="14:14" x14ac:dyDescent="0.25">
      <c r="N804" t="s">
        <v>538</v>
      </c>
    </row>
    <row r="805" spans="14:14" x14ac:dyDescent="0.25">
      <c r="N805" t="s">
        <v>629</v>
      </c>
    </row>
    <row r="806" spans="14:14" x14ac:dyDescent="0.25">
      <c r="N806" t="s">
        <v>659</v>
      </c>
    </row>
    <row r="807" spans="14:14" x14ac:dyDescent="0.25">
      <c r="N807" t="s">
        <v>940</v>
      </c>
    </row>
    <row r="808" spans="14:14" x14ac:dyDescent="0.25">
      <c r="N808" t="s">
        <v>1217</v>
      </c>
    </row>
    <row r="809" spans="14:14" x14ac:dyDescent="0.25">
      <c r="N809" t="s">
        <v>1185</v>
      </c>
    </row>
    <row r="810" spans="14:14" x14ac:dyDescent="0.25">
      <c r="N810" t="s">
        <v>555</v>
      </c>
    </row>
    <row r="811" spans="14:14" x14ac:dyDescent="0.25">
      <c r="N811" t="s">
        <v>1061</v>
      </c>
    </row>
    <row r="812" spans="14:14" x14ac:dyDescent="0.25">
      <c r="N812" t="s">
        <v>827</v>
      </c>
    </row>
    <row r="813" spans="14:14" x14ac:dyDescent="0.25">
      <c r="N813" t="s">
        <v>1188</v>
      </c>
    </row>
    <row r="814" spans="14:14" x14ac:dyDescent="0.25">
      <c r="N814" t="s">
        <v>828</v>
      </c>
    </row>
    <row r="815" spans="14:14" x14ac:dyDescent="0.25">
      <c r="N815" t="s">
        <v>975</v>
      </c>
    </row>
    <row r="816" spans="14:14" x14ac:dyDescent="0.25">
      <c r="N816" t="s">
        <v>1062</v>
      </c>
    </row>
    <row r="817" spans="14:14" x14ac:dyDescent="0.25">
      <c r="N817" t="s">
        <v>914</v>
      </c>
    </row>
    <row r="818" spans="14:14" x14ac:dyDescent="0.25">
      <c r="N818" t="s">
        <v>225</v>
      </c>
    </row>
    <row r="819" spans="14:14" x14ac:dyDescent="0.25">
      <c r="N819" t="s">
        <v>725</v>
      </c>
    </row>
    <row r="820" spans="14:14" x14ac:dyDescent="0.25">
      <c r="N820" t="s">
        <v>1140</v>
      </c>
    </row>
    <row r="821" spans="14:14" x14ac:dyDescent="0.25">
      <c r="N821" t="s">
        <v>279</v>
      </c>
    </row>
    <row r="822" spans="14:14" x14ac:dyDescent="0.25">
      <c r="N822" t="s">
        <v>235</v>
      </c>
    </row>
    <row r="823" spans="14:14" x14ac:dyDescent="0.25">
      <c r="N823" t="s">
        <v>579</v>
      </c>
    </row>
    <row r="824" spans="14:14" x14ac:dyDescent="0.25">
      <c r="N824" t="s">
        <v>663</v>
      </c>
    </row>
    <row r="825" spans="14:14" x14ac:dyDescent="0.25">
      <c r="N825" t="s">
        <v>1213</v>
      </c>
    </row>
    <row r="826" spans="14:14" x14ac:dyDescent="0.25">
      <c r="N826" t="s">
        <v>829</v>
      </c>
    </row>
    <row r="827" spans="14:14" x14ac:dyDescent="0.25">
      <c r="N827" t="s">
        <v>1052</v>
      </c>
    </row>
    <row r="828" spans="14:14" x14ac:dyDescent="0.25">
      <c r="N828" t="s">
        <v>211</v>
      </c>
    </row>
    <row r="829" spans="14:14" x14ac:dyDescent="0.25">
      <c r="N829" t="s">
        <v>846</v>
      </c>
    </row>
    <row r="830" spans="14:14" x14ac:dyDescent="0.25">
      <c r="N830" t="s">
        <v>1047</v>
      </c>
    </row>
    <row r="831" spans="14:14" x14ac:dyDescent="0.25">
      <c r="N831" t="s">
        <v>368</v>
      </c>
    </row>
    <row r="832" spans="14:14" x14ac:dyDescent="0.25">
      <c r="N832" t="s">
        <v>1035</v>
      </c>
    </row>
    <row r="833" spans="14:14" x14ac:dyDescent="0.25">
      <c r="N833" t="s">
        <v>856</v>
      </c>
    </row>
    <row r="834" spans="14:14" x14ac:dyDescent="0.25">
      <c r="N834" t="s">
        <v>424</v>
      </c>
    </row>
    <row r="835" spans="14:14" x14ac:dyDescent="0.25">
      <c r="N835" t="s">
        <v>933</v>
      </c>
    </row>
    <row r="836" spans="14:14" x14ac:dyDescent="0.25">
      <c r="N836" t="s">
        <v>1143</v>
      </c>
    </row>
    <row r="837" spans="14:14" x14ac:dyDescent="0.25">
      <c r="N837" t="s">
        <v>1308</v>
      </c>
    </row>
    <row r="838" spans="14:14" x14ac:dyDescent="0.25">
      <c r="N838" t="s">
        <v>1307</v>
      </c>
    </row>
    <row r="839" spans="14:14" x14ac:dyDescent="0.25">
      <c r="N839" t="s">
        <v>902</v>
      </c>
    </row>
    <row r="840" spans="14:14" x14ac:dyDescent="0.25">
      <c r="N840" t="s">
        <v>719</v>
      </c>
    </row>
    <row r="841" spans="14:14" x14ac:dyDescent="0.25">
      <c r="N841" t="s">
        <v>976</v>
      </c>
    </row>
    <row r="842" spans="14:14" x14ac:dyDescent="0.25">
      <c r="N842" t="s">
        <v>772</v>
      </c>
    </row>
    <row r="843" spans="14:14" x14ac:dyDescent="0.25">
      <c r="N843" t="s">
        <v>1129</v>
      </c>
    </row>
    <row r="844" spans="14:14" x14ac:dyDescent="0.25">
      <c r="N844" t="s">
        <v>379</v>
      </c>
    </row>
    <row r="845" spans="14:14" x14ac:dyDescent="0.25">
      <c r="N845" t="s">
        <v>349</v>
      </c>
    </row>
    <row r="846" spans="14:14" x14ac:dyDescent="0.25">
      <c r="N846" t="s">
        <v>649</v>
      </c>
    </row>
    <row r="847" spans="14:14" x14ac:dyDescent="0.25">
      <c r="N847" t="s">
        <v>1125</v>
      </c>
    </row>
    <row r="848" spans="14:14" x14ac:dyDescent="0.25">
      <c r="N848" t="s">
        <v>919</v>
      </c>
    </row>
    <row r="849" spans="14:14" x14ac:dyDescent="0.25">
      <c r="N849" t="s">
        <v>1162</v>
      </c>
    </row>
    <row r="850" spans="14:14" x14ac:dyDescent="0.25">
      <c r="N850" t="s">
        <v>561</v>
      </c>
    </row>
    <row r="851" spans="14:14" x14ac:dyDescent="0.25">
      <c r="N851" t="s">
        <v>343</v>
      </c>
    </row>
    <row r="852" spans="14:14" x14ac:dyDescent="0.25">
      <c r="N852" t="s">
        <v>431</v>
      </c>
    </row>
    <row r="853" spans="14:14" x14ac:dyDescent="0.25">
      <c r="N853" t="s">
        <v>500</v>
      </c>
    </row>
    <row r="854" spans="14:14" x14ac:dyDescent="0.25">
      <c r="N854" t="s">
        <v>432</v>
      </c>
    </row>
    <row r="855" spans="14:14" x14ac:dyDescent="0.25">
      <c r="N855" t="s">
        <v>876</v>
      </c>
    </row>
    <row r="856" spans="14:14" x14ac:dyDescent="0.25">
      <c r="N856" t="s">
        <v>1150</v>
      </c>
    </row>
    <row r="857" spans="14:14" x14ac:dyDescent="0.25">
      <c r="N857" t="s">
        <v>390</v>
      </c>
    </row>
    <row r="858" spans="14:14" x14ac:dyDescent="0.25">
      <c r="N858" t="s">
        <v>1309</v>
      </c>
    </row>
    <row r="859" spans="14:14" x14ac:dyDescent="0.25">
      <c r="N859" t="s">
        <v>792</v>
      </c>
    </row>
    <row r="860" spans="14:14" x14ac:dyDescent="0.25">
      <c r="N860" t="s">
        <v>1151</v>
      </c>
    </row>
    <row r="861" spans="14:14" x14ac:dyDescent="0.25">
      <c r="N861" t="s">
        <v>793</v>
      </c>
    </row>
    <row r="862" spans="14:14" x14ac:dyDescent="0.25">
      <c r="N862" t="s">
        <v>351</v>
      </c>
    </row>
    <row r="863" spans="14:14" x14ac:dyDescent="0.25">
      <c r="N863" t="s">
        <v>273</v>
      </c>
    </row>
    <row r="864" spans="14:14" x14ac:dyDescent="0.25">
      <c r="N864" t="s">
        <v>1253</v>
      </c>
    </row>
    <row r="865" spans="14:14" x14ac:dyDescent="0.25">
      <c r="N865" t="s">
        <v>344</v>
      </c>
    </row>
    <row r="866" spans="14:14" x14ac:dyDescent="0.25">
      <c r="N866" t="s">
        <v>1243</v>
      </c>
    </row>
    <row r="867" spans="14:14" x14ac:dyDescent="0.25">
      <c r="N867" t="s">
        <v>614</v>
      </c>
    </row>
    <row r="868" spans="14:14" x14ac:dyDescent="0.25">
      <c r="N868" t="s">
        <v>847</v>
      </c>
    </row>
    <row r="869" spans="14:14" x14ac:dyDescent="0.25">
      <c r="N869" t="s">
        <v>501</v>
      </c>
    </row>
    <row r="870" spans="14:14" x14ac:dyDescent="0.25">
      <c r="N870" t="s">
        <v>707</v>
      </c>
    </row>
    <row r="871" spans="14:14" x14ac:dyDescent="0.25">
      <c r="N871" t="s">
        <v>781</v>
      </c>
    </row>
    <row r="872" spans="14:14" x14ac:dyDescent="0.25">
      <c r="N872" t="s">
        <v>223</v>
      </c>
    </row>
    <row r="873" spans="14:14" x14ac:dyDescent="0.25">
      <c r="N873" t="s">
        <v>369</v>
      </c>
    </row>
    <row r="874" spans="14:14" x14ac:dyDescent="0.25">
      <c r="N874" t="s">
        <v>1126</v>
      </c>
    </row>
    <row r="875" spans="14:14" x14ac:dyDescent="0.25">
      <c r="N875" t="s">
        <v>1189</v>
      </c>
    </row>
    <row r="876" spans="14:14" x14ac:dyDescent="0.25">
      <c r="N876" t="s">
        <v>1194</v>
      </c>
    </row>
    <row r="877" spans="14:14" x14ac:dyDescent="0.25">
      <c r="N877" t="s">
        <v>1290</v>
      </c>
    </row>
    <row r="878" spans="14:14" x14ac:dyDescent="0.25">
      <c r="N878" t="s">
        <v>202</v>
      </c>
    </row>
    <row r="879" spans="14:14" x14ac:dyDescent="0.25">
      <c r="N879" t="s">
        <v>1081</v>
      </c>
    </row>
    <row r="880" spans="14:14" x14ac:dyDescent="0.25">
      <c r="N880" t="s">
        <v>853</v>
      </c>
    </row>
    <row r="881" spans="14:14" x14ac:dyDescent="0.25">
      <c r="N881" t="s">
        <v>920</v>
      </c>
    </row>
    <row r="882" spans="14:14" x14ac:dyDescent="0.25">
      <c r="N882" t="s">
        <v>594</v>
      </c>
    </row>
    <row r="883" spans="14:14" x14ac:dyDescent="0.25">
      <c r="N883" t="s">
        <v>1271</v>
      </c>
    </row>
    <row r="884" spans="14:14" x14ac:dyDescent="0.25">
      <c r="N884" t="s">
        <v>289</v>
      </c>
    </row>
    <row r="885" spans="14:14" x14ac:dyDescent="0.25">
      <c r="N885" t="s">
        <v>352</v>
      </c>
    </row>
    <row r="886" spans="14:14" x14ac:dyDescent="0.25">
      <c r="N886" t="s">
        <v>798</v>
      </c>
    </row>
    <row r="887" spans="14:14" x14ac:dyDescent="0.25">
      <c r="N887" t="s">
        <v>468</v>
      </c>
    </row>
    <row r="888" spans="14:14" x14ac:dyDescent="0.25">
      <c r="N888" t="s">
        <v>1095</v>
      </c>
    </row>
    <row r="889" spans="14:14" x14ac:dyDescent="0.25">
      <c r="N889" t="s">
        <v>857</v>
      </c>
    </row>
    <row r="890" spans="14:14" x14ac:dyDescent="0.25">
      <c r="N890" t="s">
        <v>516</v>
      </c>
    </row>
    <row r="891" spans="14:14" x14ac:dyDescent="0.25">
      <c r="N891" t="s">
        <v>884</v>
      </c>
    </row>
    <row r="892" spans="14:14" x14ac:dyDescent="0.25">
      <c r="N892" t="s">
        <v>708</v>
      </c>
    </row>
    <row r="893" spans="14:14" x14ac:dyDescent="0.25">
      <c r="N893" t="s">
        <v>617</v>
      </c>
    </row>
    <row r="894" spans="14:14" x14ac:dyDescent="0.25">
      <c r="N894" t="s">
        <v>529</v>
      </c>
    </row>
    <row r="895" spans="14:14" x14ac:dyDescent="0.25">
      <c r="N895" t="s">
        <v>640</v>
      </c>
    </row>
    <row r="896" spans="14:14" x14ac:dyDescent="0.25">
      <c r="N896" t="s">
        <v>737</v>
      </c>
    </row>
    <row r="897" spans="14:14" x14ac:dyDescent="0.25">
      <c r="N897" t="s">
        <v>1218</v>
      </c>
    </row>
    <row r="898" spans="14:14" x14ac:dyDescent="0.25">
      <c r="N898" t="s">
        <v>270</v>
      </c>
    </row>
    <row r="899" spans="14:14" x14ac:dyDescent="0.25">
      <c r="N899" t="s">
        <v>1214</v>
      </c>
    </row>
    <row r="900" spans="14:14" x14ac:dyDescent="0.25">
      <c r="N900" t="s">
        <v>630</v>
      </c>
    </row>
    <row r="901" spans="14:14" x14ac:dyDescent="0.25">
      <c r="N901" t="s">
        <v>1029</v>
      </c>
    </row>
    <row r="902" spans="14:14" x14ac:dyDescent="0.25">
      <c r="N902" t="s">
        <v>263</v>
      </c>
    </row>
    <row r="903" spans="14:14" x14ac:dyDescent="0.25">
      <c r="N903" t="s">
        <v>865</v>
      </c>
    </row>
    <row r="904" spans="14:14" x14ac:dyDescent="0.25">
      <c r="N904" t="s">
        <v>641</v>
      </c>
    </row>
    <row r="905" spans="14:14" x14ac:dyDescent="0.25">
      <c r="N905" t="s">
        <v>547</v>
      </c>
    </row>
    <row r="906" spans="14:14" x14ac:dyDescent="0.25">
      <c r="N906" t="s">
        <v>1036</v>
      </c>
    </row>
    <row r="907" spans="14:14" x14ac:dyDescent="0.25">
      <c r="N907" t="s">
        <v>217</v>
      </c>
    </row>
    <row r="908" spans="14:14" x14ac:dyDescent="0.25">
      <c r="N908" t="s">
        <v>866</v>
      </c>
    </row>
    <row r="909" spans="14:14" x14ac:dyDescent="0.25">
      <c r="N909" t="s">
        <v>1233</v>
      </c>
    </row>
    <row r="910" spans="14:14" x14ac:dyDescent="0.25">
      <c r="N910" t="s">
        <v>789</v>
      </c>
    </row>
    <row r="911" spans="14:14" x14ac:dyDescent="0.25">
      <c r="N911" t="s">
        <v>858</v>
      </c>
    </row>
    <row r="912" spans="14:14" x14ac:dyDescent="0.25">
      <c r="N912" t="s">
        <v>1082</v>
      </c>
    </row>
    <row r="913" spans="14:14" x14ac:dyDescent="0.25">
      <c r="N913" t="s">
        <v>819</v>
      </c>
    </row>
    <row r="914" spans="14:14" x14ac:dyDescent="0.25">
      <c r="N914" t="s">
        <v>1104</v>
      </c>
    </row>
    <row r="915" spans="14:14" x14ac:dyDescent="0.25">
      <c r="N915" t="s">
        <v>457</v>
      </c>
    </row>
    <row r="916" spans="14:14" x14ac:dyDescent="0.25">
      <c r="N916" t="s">
        <v>692</v>
      </c>
    </row>
    <row r="917" spans="14:14" x14ac:dyDescent="0.25">
      <c r="N917" t="s">
        <v>414</v>
      </c>
    </row>
    <row r="918" spans="14:14" x14ac:dyDescent="0.25">
      <c r="N918" t="s">
        <v>282</v>
      </c>
    </row>
    <row r="919" spans="14:14" x14ac:dyDescent="0.25">
      <c r="N919" t="s">
        <v>734</v>
      </c>
    </row>
    <row r="920" spans="14:14" x14ac:dyDescent="0.25">
      <c r="N920" t="s">
        <v>977</v>
      </c>
    </row>
    <row r="921" spans="14:14" x14ac:dyDescent="0.25">
      <c r="N921" t="s">
        <v>1254</v>
      </c>
    </row>
    <row r="922" spans="14:14" x14ac:dyDescent="0.25">
      <c r="N922" t="s">
        <v>203</v>
      </c>
    </row>
    <row r="923" spans="14:14" x14ac:dyDescent="0.25">
      <c r="N923" t="s">
        <v>1083</v>
      </c>
    </row>
    <row r="924" spans="14:14" x14ac:dyDescent="0.25">
      <c r="N924" t="s">
        <v>588</v>
      </c>
    </row>
    <row r="925" spans="14:14" x14ac:dyDescent="0.25">
      <c r="N925" t="s">
        <v>618</v>
      </c>
    </row>
    <row r="926" spans="14:14" x14ac:dyDescent="0.25">
      <c r="N926" t="s">
        <v>1152</v>
      </c>
    </row>
    <row r="927" spans="14:14" x14ac:dyDescent="0.25">
      <c r="N927" t="s">
        <v>767</v>
      </c>
    </row>
    <row r="928" spans="14:14" x14ac:dyDescent="0.25">
      <c r="N928" t="s">
        <v>768</v>
      </c>
    </row>
    <row r="929" spans="14:14" x14ac:dyDescent="0.25">
      <c r="N929" t="s">
        <v>729</v>
      </c>
    </row>
    <row r="930" spans="14:14" x14ac:dyDescent="0.25">
      <c r="N930" t="s">
        <v>1244</v>
      </c>
    </row>
    <row r="931" spans="14:14" x14ac:dyDescent="0.25">
      <c r="N931" t="s">
        <v>815</v>
      </c>
    </row>
    <row r="932" spans="14:14" x14ac:dyDescent="0.25">
      <c r="N932" t="s">
        <v>824</v>
      </c>
    </row>
    <row r="933" spans="14:14" x14ac:dyDescent="0.25">
      <c r="N933" t="s">
        <v>517</v>
      </c>
    </row>
    <row r="934" spans="14:14" x14ac:dyDescent="0.25">
      <c r="N934" t="s">
        <v>682</v>
      </c>
    </row>
    <row r="935" spans="14:14" x14ac:dyDescent="0.25">
      <c r="N935" t="s">
        <v>407</v>
      </c>
    </row>
    <row r="936" spans="14:14" x14ac:dyDescent="0.25">
      <c r="N936" t="s">
        <v>425</v>
      </c>
    </row>
    <row r="937" spans="14:14" x14ac:dyDescent="0.25">
      <c r="N937" t="s">
        <v>986</v>
      </c>
    </row>
    <row r="938" spans="14:14" x14ac:dyDescent="0.25">
      <c r="N938" t="s">
        <v>1169</v>
      </c>
    </row>
    <row r="939" spans="14:14" x14ac:dyDescent="0.25">
      <c r="N939" t="s">
        <v>415</v>
      </c>
    </row>
    <row r="940" spans="14:14" x14ac:dyDescent="0.25">
      <c r="N940" t="s">
        <v>451</v>
      </c>
    </row>
    <row r="941" spans="14:14" x14ac:dyDescent="0.25">
      <c r="N941" t="s">
        <v>841</v>
      </c>
    </row>
    <row r="942" spans="14:14" x14ac:dyDescent="0.25">
      <c r="N942" t="s">
        <v>1037</v>
      </c>
    </row>
    <row r="943" spans="14:14" x14ac:dyDescent="0.25">
      <c r="N943" t="s">
        <v>1066</v>
      </c>
    </row>
    <row r="944" spans="14:14" x14ac:dyDescent="0.25">
      <c r="N944" t="s">
        <v>671</v>
      </c>
    </row>
    <row r="945" spans="14:14" x14ac:dyDescent="0.25">
      <c r="N945" t="s">
        <v>631</v>
      </c>
    </row>
    <row r="946" spans="14:14" x14ac:dyDescent="0.25">
      <c r="N946" t="s">
        <v>978</v>
      </c>
    </row>
    <row r="947" spans="14:14" x14ac:dyDescent="0.25">
      <c r="N947" t="s">
        <v>1219</v>
      </c>
    </row>
    <row r="948" spans="14:14" x14ac:dyDescent="0.25">
      <c r="N948" t="s">
        <v>333</v>
      </c>
    </row>
    <row r="949" spans="14:14" x14ac:dyDescent="0.25">
      <c r="N949" t="s">
        <v>443</v>
      </c>
    </row>
    <row r="950" spans="14:14" x14ac:dyDescent="0.25">
      <c r="N950" t="s">
        <v>274</v>
      </c>
    </row>
    <row r="951" spans="14:14" x14ac:dyDescent="0.25">
      <c r="N951" t="s">
        <v>239</v>
      </c>
    </row>
    <row r="952" spans="14:14" x14ac:dyDescent="0.25">
      <c r="N952" t="s">
        <v>1220</v>
      </c>
    </row>
    <row r="953" spans="14:14" x14ac:dyDescent="0.25">
      <c r="N953" t="s">
        <v>518</v>
      </c>
    </row>
    <row r="954" spans="14:14" x14ac:dyDescent="0.25">
      <c r="N954" t="s">
        <v>1144</v>
      </c>
    </row>
    <row r="955" spans="14:14" x14ac:dyDescent="0.25">
      <c r="N955" t="s">
        <v>1030</v>
      </c>
    </row>
    <row r="956" spans="14:14" x14ac:dyDescent="0.25">
      <c r="N956" t="s">
        <v>1096</v>
      </c>
    </row>
    <row r="957" spans="14:14" x14ac:dyDescent="0.25">
      <c r="N957" t="s">
        <v>1304</v>
      </c>
    </row>
    <row r="958" spans="14:14" x14ac:dyDescent="0.25">
      <c r="N958" t="s">
        <v>218</v>
      </c>
    </row>
    <row r="959" spans="14:14" x14ac:dyDescent="0.25">
      <c r="N959" t="s">
        <v>1298</v>
      </c>
    </row>
    <row r="960" spans="14:14" x14ac:dyDescent="0.25">
      <c r="N960" t="s">
        <v>870</v>
      </c>
    </row>
    <row r="961" spans="14:14" x14ac:dyDescent="0.25">
      <c r="N961" t="s">
        <v>363</v>
      </c>
    </row>
    <row r="962" spans="14:14" x14ac:dyDescent="0.25">
      <c r="N962" t="s">
        <v>601</v>
      </c>
    </row>
    <row r="963" spans="14:14" x14ac:dyDescent="0.25">
      <c r="N963" t="s">
        <v>416</v>
      </c>
    </row>
    <row r="964" spans="14:14" x14ac:dyDescent="0.25">
      <c r="N964" t="s">
        <v>794</v>
      </c>
    </row>
    <row r="965" spans="14:14" x14ac:dyDescent="0.25">
      <c r="N965" t="s">
        <v>650</v>
      </c>
    </row>
    <row r="966" spans="14:14" x14ac:dyDescent="0.25">
      <c r="N966" t="s">
        <v>1272</v>
      </c>
    </row>
    <row r="967" spans="14:14" x14ac:dyDescent="0.25">
      <c r="N967" t="s">
        <v>1031</v>
      </c>
    </row>
    <row r="968" spans="14:14" x14ac:dyDescent="0.25">
      <c r="N968" t="s">
        <v>782</v>
      </c>
    </row>
    <row r="969" spans="14:14" x14ac:dyDescent="0.25">
      <c r="N969" t="s">
        <v>226</v>
      </c>
    </row>
    <row r="970" spans="14:14" x14ac:dyDescent="0.25">
      <c r="N970" t="s">
        <v>462</v>
      </c>
    </row>
    <row r="971" spans="14:14" x14ac:dyDescent="0.25">
      <c r="N971" t="s">
        <v>693</v>
      </c>
    </row>
    <row r="972" spans="14:14" x14ac:dyDescent="0.25">
      <c r="N972" t="s">
        <v>1048</v>
      </c>
    </row>
    <row r="973" spans="14:14" x14ac:dyDescent="0.25">
      <c r="N973" t="s">
        <v>1001</v>
      </c>
    </row>
    <row r="974" spans="14:14" x14ac:dyDescent="0.25">
      <c r="N974" t="s">
        <v>622</v>
      </c>
    </row>
    <row r="975" spans="14:14" x14ac:dyDescent="0.25">
      <c r="N975" t="s">
        <v>726</v>
      </c>
    </row>
    <row r="976" spans="14:14" x14ac:dyDescent="0.25">
      <c r="N976" t="s">
        <v>1234</v>
      </c>
    </row>
    <row r="977" spans="14:14" x14ac:dyDescent="0.25">
      <c r="N977" t="s">
        <v>848</v>
      </c>
    </row>
    <row r="978" spans="14:14" x14ac:dyDescent="0.25">
      <c r="N978" t="s">
        <v>1097</v>
      </c>
    </row>
    <row r="979" spans="14:14" x14ac:dyDescent="0.25">
      <c r="N979" t="s">
        <v>773</v>
      </c>
    </row>
    <row r="980" spans="14:14" x14ac:dyDescent="0.25">
      <c r="N980" t="s">
        <v>322</v>
      </c>
    </row>
    <row r="981" spans="14:14" x14ac:dyDescent="0.25">
      <c r="N981" t="s">
        <v>580</v>
      </c>
    </row>
    <row r="982" spans="14:14" x14ac:dyDescent="0.25">
      <c r="N982" t="s">
        <v>530</v>
      </c>
    </row>
    <row r="983" spans="14:14" x14ac:dyDescent="0.25">
      <c r="N983" t="s">
        <v>597</v>
      </c>
    </row>
    <row r="984" spans="14:14" x14ac:dyDescent="0.25">
      <c r="N984" t="s">
        <v>533</v>
      </c>
    </row>
    <row r="985" spans="14:14" x14ac:dyDescent="0.25">
      <c r="N985" t="s">
        <v>989</v>
      </c>
    </row>
    <row r="986" spans="14:14" x14ac:dyDescent="0.25">
      <c r="N986" t="s">
        <v>1067</v>
      </c>
    </row>
    <row r="987" spans="14:14" x14ac:dyDescent="0.25">
      <c r="N987" t="s">
        <v>1115</v>
      </c>
    </row>
    <row r="988" spans="14:14" x14ac:dyDescent="0.25">
      <c r="N988" t="s">
        <v>948</v>
      </c>
    </row>
    <row r="989" spans="14:14" x14ac:dyDescent="0.25">
      <c r="N989" t="s">
        <v>549</v>
      </c>
    </row>
    <row r="990" spans="14:14" x14ac:dyDescent="0.25">
      <c r="N990" t="s">
        <v>777</v>
      </c>
    </row>
    <row r="991" spans="14:14" x14ac:dyDescent="0.25">
      <c r="N991" t="s">
        <v>623</v>
      </c>
    </row>
    <row r="992" spans="14:14" x14ac:dyDescent="0.25">
      <c r="N992" t="s">
        <v>508</v>
      </c>
    </row>
    <row r="993" spans="14:14" x14ac:dyDescent="0.25">
      <c r="N993" t="s">
        <v>323</v>
      </c>
    </row>
    <row r="994" spans="14:14" x14ac:dyDescent="0.25">
      <c r="N994" t="s">
        <v>1053</v>
      </c>
    </row>
    <row r="995" spans="14:14" x14ac:dyDescent="0.25">
      <c r="N995" t="s">
        <v>334</v>
      </c>
    </row>
    <row r="996" spans="14:14" x14ac:dyDescent="0.25">
      <c r="N996" t="s">
        <v>1038</v>
      </c>
    </row>
    <row r="997" spans="14:14" x14ac:dyDescent="0.25">
      <c r="N997" t="s">
        <v>871</v>
      </c>
    </row>
    <row r="998" spans="14:14" x14ac:dyDescent="0.25">
      <c r="N998" t="s">
        <v>795</v>
      </c>
    </row>
    <row r="999" spans="14:14" x14ac:dyDescent="0.25">
      <c r="N999" t="s">
        <v>1020</v>
      </c>
    </row>
    <row r="1000" spans="14:14" x14ac:dyDescent="0.25">
      <c r="N1000" t="s">
        <v>885</v>
      </c>
    </row>
    <row r="1001" spans="14:14" x14ac:dyDescent="0.25">
      <c r="N1001" t="s">
        <v>830</v>
      </c>
    </row>
    <row r="1002" spans="14:14" x14ac:dyDescent="0.25">
      <c r="N1002" t="s">
        <v>756</v>
      </c>
    </row>
    <row r="1003" spans="14:14" x14ac:dyDescent="0.25">
      <c r="N1003" t="s">
        <v>820</v>
      </c>
    </row>
    <row r="1004" spans="14:14" x14ac:dyDescent="0.25">
      <c r="N1004" t="s">
        <v>915</v>
      </c>
    </row>
    <row r="1005" spans="14:14" x14ac:dyDescent="0.25">
      <c r="N1005" t="s">
        <v>759</v>
      </c>
    </row>
    <row r="1006" spans="14:14" x14ac:dyDescent="0.25">
      <c r="N1006" t="s">
        <v>230</v>
      </c>
    </row>
    <row r="1007" spans="14:14" x14ac:dyDescent="0.25">
      <c r="N1007" t="s">
        <v>489</v>
      </c>
    </row>
    <row r="1008" spans="14:14" x14ac:dyDescent="0.25">
      <c r="N1008" t="s">
        <v>534</v>
      </c>
    </row>
    <row r="1009" spans="14:14" x14ac:dyDescent="0.25">
      <c r="N1009" t="s">
        <v>1109</v>
      </c>
    </row>
    <row r="1010" spans="14:14" x14ac:dyDescent="0.25">
      <c r="N1010" t="s">
        <v>567</v>
      </c>
    </row>
    <row r="1011" spans="14:14" x14ac:dyDescent="0.25">
      <c r="N1011" t="s">
        <v>1130</v>
      </c>
    </row>
    <row r="1012" spans="14:14" x14ac:dyDescent="0.25">
      <c r="N1012" t="s">
        <v>903</v>
      </c>
    </row>
    <row r="1013" spans="14:14" x14ac:dyDescent="0.25">
      <c r="N1013" t="s">
        <v>1039</v>
      </c>
    </row>
    <row r="1014" spans="14:14" x14ac:dyDescent="0.25">
      <c r="N1014" t="s">
        <v>836</v>
      </c>
    </row>
    <row r="1015" spans="14:14" x14ac:dyDescent="0.25">
      <c r="N1015" t="s">
        <v>482</v>
      </c>
    </row>
    <row r="1016" spans="14:14" x14ac:dyDescent="0.25">
      <c r="N1016" t="s">
        <v>748</v>
      </c>
    </row>
    <row r="1017" spans="14:14" x14ac:dyDescent="0.25">
      <c r="N1017" t="s">
        <v>672</v>
      </c>
    </row>
    <row r="1018" spans="14:14" x14ac:dyDescent="0.25">
      <c r="N1018" t="s">
        <v>867</v>
      </c>
    </row>
    <row r="1019" spans="14:14" x14ac:dyDescent="0.25">
      <c r="N1019" t="s">
        <v>304</v>
      </c>
    </row>
    <row r="1020" spans="14:14" x14ac:dyDescent="0.25">
      <c r="N1020" t="s">
        <v>1235</v>
      </c>
    </row>
    <row r="1021" spans="14:14" x14ac:dyDescent="0.25">
      <c r="N1021" t="s">
        <v>474</v>
      </c>
    </row>
    <row r="1022" spans="14:14" x14ac:dyDescent="0.25">
      <c r="N1022" t="s">
        <v>642</v>
      </c>
    </row>
    <row r="1023" spans="14:14" x14ac:dyDescent="0.25">
      <c r="N1023" t="s">
        <v>941</v>
      </c>
    </row>
    <row r="1024" spans="14:14" x14ac:dyDescent="0.25">
      <c r="N1024" t="s">
        <v>635</v>
      </c>
    </row>
    <row r="1025" spans="14:14" x14ac:dyDescent="0.25">
      <c r="N1025" t="s">
        <v>502</v>
      </c>
    </row>
    <row r="1026" spans="14:14" x14ac:dyDescent="0.25">
      <c r="N1026" t="s">
        <v>738</v>
      </c>
    </row>
    <row r="1027" spans="14:14" x14ac:dyDescent="0.25">
      <c r="N1027" t="s">
        <v>380</v>
      </c>
    </row>
    <row r="1028" spans="14:14" x14ac:dyDescent="0.25">
      <c r="N1028" t="s">
        <v>895</v>
      </c>
    </row>
    <row r="1029" spans="14:14" x14ac:dyDescent="0.25">
      <c r="N1029" t="s">
        <v>305</v>
      </c>
    </row>
    <row r="1030" spans="14:14" x14ac:dyDescent="0.25">
      <c r="N1030" t="s">
        <v>370</v>
      </c>
    </row>
    <row r="1031" spans="14:14" x14ac:dyDescent="0.25">
      <c r="N1031" t="s">
        <v>1073</v>
      </c>
    </row>
    <row r="1032" spans="14:14" x14ac:dyDescent="0.25">
      <c r="N1032" t="s">
        <v>878</v>
      </c>
    </row>
    <row r="1033" spans="14:14" x14ac:dyDescent="0.25">
      <c r="N1033" t="s">
        <v>1283</v>
      </c>
    </row>
    <row r="1034" spans="14:14" x14ac:dyDescent="0.25">
      <c r="N1034" t="s">
        <v>904</v>
      </c>
    </row>
    <row r="1035" spans="14:14" x14ac:dyDescent="0.25">
      <c r="N1035" t="s">
        <v>452</v>
      </c>
    </row>
    <row r="1036" spans="14:14" x14ac:dyDescent="0.25">
      <c r="N1036" t="s">
        <v>395</v>
      </c>
    </row>
    <row r="1037" spans="14:14" x14ac:dyDescent="0.25">
      <c r="N1037" t="s">
        <v>503</v>
      </c>
    </row>
    <row r="1038" spans="14:14" x14ac:dyDescent="0.25">
      <c r="N1038" t="s">
        <v>1255</v>
      </c>
    </row>
    <row r="1039" spans="14:14" x14ac:dyDescent="0.25">
      <c r="N1039" t="s">
        <v>417</v>
      </c>
    </row>
    <row r="1040" spans="14:14" x14ac:dyDescent="0.25">
      <c r="N1040" t="s">
        <v>1310</v>
      </c>
    </row>
    <row r="1041" spans="14:14" x14ac:dyDescent="0.25">
      <c r="N1041" t="s">
        <v>1099</v>
      </c>
    </row>
    <row r="1042" spans="14:14" x14ac:dyDescent="0.25">
      <c r="N1042" t="s">
        <v>596</v>
      </c>
    </row>
    <row r="1043" spans="14:14" x14ac:dyDescent="0.25">
      <c r="N1043" t="s">
        <v>673</v>
      </c>
    </row>
    <row r="1044" spans="14:14" x14ac:dyDescent="0.25">
      <c r="N1044" t="s">
        <v>1131</v>
      </c>
    </row>
    <row r="1045" spans="14:14" x14ac:dyDescent="0.25">
      <c r="N1045" t="s">
        <v>386</v>
      </c>
    </row>
    <row r="1046" spans="14:14" x14ac:dyDescent="0.25">
      <c r="N1046" t="s">
        <v>236</v>
      </c>
    </row>
    <row r="1047" spans="14:14" x14ac:dyDescent="0.25">
      <c r="N1047" t="s">
        <v>643</v>
      </c>
    </row>
    <row r="1048" spans="14:14" x14ac:dyDescent="0.25">
      <c r="N1048" t="s">
        <v>674</v>
      </c>
    </row>
    <row r="1049" spans="14:14" x14ac:dyDescent="0.25">
      <c r="N1049" t="s">
        <v>942</v>
      </c>
    </row>
    <row r="1050" spans="14:14" x14ac:dyDescent="0.25">
      <c r="N1050" t="s">
        <v>1041</v>
      </c>
    </row>
    <row r="1051" spans="14:14" x14ac:dyDescent="0.25">
      <c r="N1051" t="s">
        <v>602</v>
      </c>
    </row>
    <row r="1052" spans="14:14" x14ac:dyDescent="0.25">
      <c r="N1052" t="s">
        <v>345</v>
      </c>
    </row>
    <row r="1053" spans="14:14" x14ac:dyDescent="0.25">
      <c r="N1053" t="s">
        <v>859</v>
      </c>
    </row>
    <row r="1054" spans="14:14" x14ac:dyDescent="0.25">
      <c r="N1054" t="s">
        <v>799</v>
      </c>
    </row>
    <row r="1055" spans="14:14" x14ac:dyDescent="0.25">
      <c r="N1055" t="s">
        <v>1141</v>
      </c>
    </row>
    <row r="1056" spans="14:14" x14ac:dyDescent="0.25">
      <c r="N1056" t="s">
        <v>581</v>
      </c>
    </row>
    <row r="1057" spans="14:14" x14ac:dyDescent="0.25">
      <c r="N1057" t="s">
        <v>1236</v>
      </c>
    </row>
    <row r="1058" spans="14:14" x14ac:dyDescent="0.25">
      <c r="N1058" t="s">
        <v>353</v>
      </c>
    </row>
    <row r="1059" spans="14:14" x14ac:dyDescent="0.25">
      <c r="N1059" t="s">
        <v>909</v>
      </c>
    </row>
    <row r="1060" spans="14:14" x14ac:dyDescent="0.25">
      <c r="N1060" t="s">
        <v>664</v>
      </c>
    </row>
    <row r="1061" spans="14:14" x14ac:dyDescent="0.25">
      <c r="N1061" t="s">
        <v>1237</v>
      </c>
    </row>
    <row r="1062" spans="14:14" x14ac:dyDescent="0.25">
      <c r="N1062" t="s">
        <v>842</v>
      </c>
    </row>
    <row r="1063" spans="14:14" x14ac:dyDescent="0.25">
      <c r="N1063" t="s">
        <v>868</v>
      </c>
    </row>
    <row r="1064" spans="14:14" x14ac:dyDescent="0.25">
      <c r="N1064" t="s">
        <v>463</v>
      </c>
    </row>
    <row r="1065" spans="14:14" x14ac:dyDescent="0.25">
      <c r="N1065" t="s">
        <v>806</v>
      </c>
    </row>
    <row r="1066" spans="14:14" x14ac:dyDescent="0.25">
      <c r="N1066" t="s">
        <v>995</v>
      </c>
    </row>
    <row r="1067" spans="14:14" x14ac:dyDescent="0.25">
      <c r="N1067" t="s">
        <v>675</v>
      </c>
    </row>
    <row r="1068" spans="14:14" x14ac:dyDescent="0.25">
      <c r="N1068" t="s">
        <v>1221</v>
      </c>
    </row>
    <row r="1069" spans="14:14" x14ac:dyDescent="0.25">
      <c r="N1069" t="s">
        <v>490</v>
      </c>
    </row>
    <row r="1070" spans="14:14" x14ac:dyDescent="0.25">
      <c r="N1070" t="s">
        <v>905</v>
      </c>
    </row>
    <row r="1071" spans="14:14" x14ac:dyDescent="0.25">
      <c r="N1071" t="s">
        <v>807</v>
      </c>
    </row>
    <row r="1072" spans="14:14" x14ac:dyDescent="0.25">
      <c r="N1072" t="s">
        <v>796</v>
      </c>
    </row>
    <row r="1073" spans="14:14" x14ac:dyDescent="0.25">
      <c r="N1073" t="s">
        <v>837</v>
      </c>
    </row>
    <row r="1074" spans="14:14" x14ac:dyDescent="0.25">
      <c r="N1074" t="s">
        <v>760</v>
      </c>
    </row>
    <row r="1075" spans="14:14" x14ac:dyDescent="0.25">
      <c r="N1075" t="s">
        <v>328</v>
      </c>
    </row>
    <row r="1076" spans="14:14" x14ac:dyDescent="0.25">
      <c r="N1076" t="s">
        <v>743</v>
      </c>
    </row>
    <row r="1077" spans="14:14" x14ac:dyDescent="0.25">
      <c r="N1077" t="s">
        <v>896</v>
      </c>
    </row>
    <row r="1078" spans="14:14" x14ac:dyDescent="0.25">
      <c r="N1078" t="s">
        <v>329</v>
      </c>
    </row>
    <row r="1079" spans="14:14" x14ac:dyDescent="0.25">
      <c r="N1079" t="s">
        <v>491</v>
      </c>
    </row>
    <row r="1080" spans="14:14" x14ac:dyDescent="0.25">
      <c r="N1080" t="s">
        <v>921</v>
      </c>
    </row>
    <row r="1081" spans="14:14" x14ac:dyDescent="0.25">
      <c r="N1081" t="s">
        <v>240</v>
      </c>
    </row>
    <row r="1082" spans="14:14" x14ac:dyDescent="0.25">
      <c r="N1082" t="s">
        <v>453</v>
      </c>
    </row>
    <row r="1083" spans="14:14" x14ac:dyDescent="0.25">
      <c r="N1083" t="s">
        <v>979</v>
      </c>
    </row>
    <row r="1084" spans="14:14" x14ac:dyDescent="0.25">
      <c r="N1084" t="s">
        <v>509</v>
      </c>
    </row>
    <row r="1085" spans="14:14" x14ac:dyDescent="0.25">
      <c r="N1085" t="s">
        <v>408</v>
      </c>
    </row>
    <row r="1086" spans="14:14" x14ac:dyDescent="0.25">
      <c r="N1086" t="s">
        <v>1273</v>
      </c>
    </row>
    <row r="1087" spans="14:14" x14ac:dyDescent="0.25">
      <c r="N1087" t="s">
        <v>224</v>
      </c>
    </row>
    <row r="1088" spans="14:14" x14ac:dyDescent="0.25">
      <c r="N1088" t="s">
        <v>1042</v>
      </c>
    </row>
    <row r="1089" spans="14:14" x14ac:dyDescent="0.25">
      <c r="N1089" t="s">
        <v>434</v>
      </c>
    </row>
    <row r="1090" spans="14:14" x14ac:dyDescent="0.25">
      <c r="N1090" t="s">
        <v>1145</v>
      </c>
    </row>
    <row r="1091" spans="14:14" x14ac:dyDescent="0.25">
      <c r="N1091" t="s">
        <v>1274</v>
      </c>
    </row>
    <row r="1092" spans="14:14" x14ac:dyDescent="0.25">
      <c r="N1092" t="s">
        <v>458</v>
      </c>
    </row>
    <row r="1093" spans="14:14" x14ac:dyDescent="0.25">
      <c r="N1093" t="s">
        <v>1002</v>
      </c>
    </row>
    <row r="1094" spans="14:14" x14ac:dyDescent="0.25">
      <c r="N1094" t="s">
        <v>872</v>
      </c>
    </row>
    <row r="1095" spans="14:14" x14ac:dyDescent="0.25">
      <c r="N1095" t="s">
        <v>556</v>
      </c>
    </row>
    <row r="1096" spans="14:14" x14ac:dyDescent="0.25">
      <c r="N1096" t="s">
        <v>350</v>
      </c>
    </row>
    <row r="1097" spans="14:14" x14ac:dyDescent="0.25">
      <c r="N1097" t="s">
        <v>677</v>
      </c>
    </row>
    <row r="1098" spans="14:14" x14ac:dyDescent="0.25">
      <c r="N1098" t="s">
        <v>290</v>
      </c>
    </row>
    <row r="1099" spans="14:14" x14ac:dyDescent="0.25">
      <c r="N1099" t="s">
        <v>284</v>
      </c>
    </row>
    <row r="1100" spans="14:14" x14ac:dyDescent="0.25">
      <c r="N1100" t="s">
        <v>603</v>
      </c>
    </row>
    <row r="1101" spans="14:14" x14ac:dyDescent="0.25">
      <c r="N1101" t="s">
        <v>542</v>
      </c>
    </row>
    <row r="1102" spans="14:14" x14ac:dyDescent="0.25">
      <c r="N1102" t="s">
        <v>849</v>
      </c>
    </row>
    <row r="1103" spans="14:14" x14ac:dyDescent="0.25">
      <c r="N1103" t="s">
        <v>454</v>
      </c>
    </row>
    <row r="1104" spans="14:14" x14ac:dyDescent="0.25">
      <c r="N1104" t="s">
        <v>800</v>
      </c>
    </row>
    <row r="1105" spans="14:14" x14ac:dyDescent="0.25">
      <c r="N1105" t="s">
        <v>354</v>
      </c>
    </row>
    <row r="1106" spans="14:14" x14ac:dyDescent="0.25">
      <c r="N1106" t="s">
        <v>212</v>
      </c>
    </row>
    <row r="1107" spans="14:14" x14ac:dyDescent="0.25">
      <c r="N1107" t="s">
        <v>739</v>
      </c>
    </row>
    <row r="1108" spans="14:14" x14ac:dyDescent="0.25">
      <c r="N1108" t="s">
        <v>850</v>
      </c>
    </row>
    <row r="1109" spans="14:14" x14ac:dyDescent="0.25">
      <c r="N1109" t="s">
        <v>391</v>
      </c>
    </row>
    <row r="1110" spans="14:14" x14ac:dyDescent="0.25">
      <c r="N1110" t="s">
        <v>1176</v>
      </c>
    </row>
    <row r="1111" spans="14:14" x14ac:dyDescent="0.25">
      <c r="N1111" t="s">
        <v>769</v>
      </c>
    </row>
    <row r="1112" spans="14:14" x14ac:dyDescent="0.25">
      <c r="N1112" t="s">
        <v>306</v>
      </c>
    </row>
    <row r="1113" spans="14:14" x14ac:dyDescent="0.25">
      <c r="N1113" t="s">
        <v>1021</v>
      </c>
    </row>
    <row r="1114" spans="14:14" x14ac:dyDescent="0.25">
      <c r="N1114" t="s">
        <v>749</v>
      </c>
    </row>
    <row r="1115" spans="14:14" x14ac:dyDescent="0.25">
      <c r="N1115" t="s">
        <v>313</v>
      </c>
    </row>
    <row r="1116" spans="14:14" x14ac:dyDescent="0.25">
      <c r="N1116" t="s">
        <v>615</v>
      </c>
    </row>
    <row r="1117" spans="14:14" x14ac:dyDescent="0.25">
      <c r="N1117" t="s">
        <v>701</v>
      </c>
    </row>
    <row r="1118" spans="14:14" x14ac:dyDescent="0.25">
      <c r="N1118" t="s">
        <v>459</v>
      </c>
    </row>
    <row r="1119" spans="14:14" x14ac:dyDescent="0.25">
      <c r="N1119" t="s">
        <v>251</v>
      </c>
    </row>
    <row r="1120" spans="14:14" x14ac:dyDescent="0.25">
      <c r="N1120" t="s">
        <v>656</v>
      </c>
    </row>
    <row r="1121" spans="14:14" x14ac:dyDescent="0.25">
      <c r="N1121" t="s">
        <v>1043</v>
      </c>
    </row>
    <row r="1122" spans="14:14" x14ac:dyDescent="0.25">
      <c r="N1122" t="s">
        <v>285</v>
      </c>
    </row>
    <row r="1123" spans="14:14" x14ac:dyDescent="0.25">
      <c r="N1123" t="s">
        <v>996</v>
      </c>
    </row>
    <row r="1124" spans="14:14" x14ac:dyDescent="0.25">
      <c r="N1124" t="s">
        <v>241</v>
      </c>
    </row>
    <row r="1125" spans="14:14" x14ac:dyDescent="0.25">
      <c r="N1125" t="s">
        <v>1022</v>
      </c>
    </row>
    <row r="1126" spans="14:14" x14ac:dyDescent="0.25">
      <c r="N1126" t="s">
        <v>519</v>
      </c>
    </row>
    <row r="1127" spans="14:14" x14ac:dyDescent="0.25">
      <c r="N1127" t="s">
        <v>1054</v>
      </c>
    </row>
    <row r="1128" spans="14:14" x14ac:dyDescent="0.25">
      <c r="N1128" t="s">
        <v>897</v>
      </c>
    </row>
    <row r="1129" spans="14:14" x14ac:dyDescent="0.25">
      <c r="N1129" t="s">
        <v>1058</v>
      </c>
    </row>
    <row r="1130" spans="14:14" x14ac:dyDescent="0.25">
      <c r="N1130" t="s">
        <v>1245</v>
      </c>
    </row>
  </sheetData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96686"/>
  <sheetViews>
    <sheetView workbookViewId="0">
      <pane xSplit="5" ySplit="1" topLeftCell="F2" activePane="bottomRight" state="frozen"/>
      <selection activeCell="L9" sqref="L9"/>
      <selection pane="topRight" activeCell="L9" sqref="L9"/>
      <selection pane="bottomLeft" activeCell="L9" sqref="L9"/>
      <selection pane="bottomRight" activeCell="A2" sqref="A2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1337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/>
    </row>
  </sheetData>
  <dataValidations count="3">
    <dataValidation type="list" allowBlank="1" showInputMessage="1" showErrorMessage="1" sqref="C2:C1048576" xr:uid="{9791A6B7-180D-4630-91C6-5518E4210E70}">
      <formula1>CnstrRHS</formula1>
    </dataValidation>
    <dataValidation type="list" allowBlank="1" showInputMessage="1" showErrorMessage="1" sqref="B2:B1048576" xr:uid="{FD1E48D0-8681-4271-8DFC-7659298CB4AB}">
      <formula1>branch_group_constraints</formula1>
    </dataValidation>
    <dataValidation type="decimal" allowBlank="1" showInputMessage="1" showErrorMessage="1" errorTitle="Invalid value" error="Please enter a number." sqref="D2:D1048576" xr:uid="{7235A8E5-F833-4C06-9678-DC2498C99E13}">
      <formula1>-1</formula1>
      <formula2>9999</formula2>
    </dataValidation>
  </dataValidation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96686"/>
  <sheetViews>
    <sheetView workbookViewId="0">
      <pane xSplit="5" ySplit="1" topLeftCell="F2" activePane="bottomRight" state="frozen"/>
      <selection activeCell="L9" sqref="L9"/>
      <selection pane="topRight" activeCell="L9" sqref="L9"/>
      <selection pane="bottomLeft" activeCell="L9" sqref="L9"/>
      <selection pane="bottomRight" activeCell="A2" sqref="A2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1337</v>
      </c>
      <c r="C1" s="16" t="s">
        <v>1578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/>
    </row>
  </sheetData>
  <dataValidations count="3">
    <dataValidation type="decimal" allowBlank="1" showInputMessage="1" showErrorMessage="1" errorTitle="Invalid value" error="Please enter a number between -2 and 2" sqref="D2:D1048576" xr:uid="{0FF44DFB-0A25-4270-A794-6AE748535A46}">
      <formula1>-2</formula1>
      <formula2>2</formula2>
    </dataValidation>
    <dataValidation type="list" allowBlank="1" showInputMessage="1" showErrorMessage="1" sqref="B2:B1048576" xr:uid="{0990EFFC-8D86-40C5-92E3-E2A50C4E3A1D}">
      <formula1>branch_group_constraints</formula1>
    </dataValidation>
    <dataValidation type="list" allowBlank="1" showInputMessage="1" showErrorMessage="1" sqref="C2:C1048576" xr:uid="{1704B73C-E7D3-4266-8DAE-38588F84AE21}">
      <formula1>branch_list</formula1>
    </dataValidation>
  </dataValidation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96686"/>
  <sheetViews>
    <sheetView workbookViewId="0">
      <pane xSplit="5" ySplit="1" topLeftCell="F2" activePane="bottomRight" state="frozen"/>
      <selection activeCell="L9" sqref="L9"/>
      <selection pane="topRight" activeCell="L9" sqref="L9"/>
      <selection pane="bottomLeft" activeCell="L9" sqref="L9"/>
      <selection pane="bottomRight" activeCell="A2" sqref="A2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1337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/>
    </row>
  </sheetData>
  <dataValidations count="3">
    <dataValidation type="decimal" allowBlank="1" showInputMessage="1" showErrorMessage="1" errorTitle="Invalid value" error="Please enter a number." sqref="D2:D1048576" xr:uid="{39B74E10-9196-4005-8E38-CB570E0240AA}">
      <formula1>-1</formula1>
      <formula2>9999</formula2>
    </dataValidation>
    <dataValidation type="list" allowBlank="1" showInputMessage="1" showErrorMessage="1" sqref="B2:B1048576" xr:uid="{F62B7B96-2675-40D7-A533-BC38DF14ECEC}">
      <formula1>market_node_constraints</formula1>
    </dataValidation>
    <dataValidation type="list" allowBlank="1" showInputMessage="1" showErrorMessage="1" sqref="C2:C1048576" xr:uid="{3DA450D8-E089-4EF3-B197-0461D2BACBE0}">
      <formula1>LimitSense</formula1>
    </dataValidation>
  </dataValidation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96668"/>
  <sheetViews>
    <sheetView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B10" sqref="B10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5" width="21.28515625" style="23" customWidth="1"/>
    <col min="6" max="6" width="15" style="23" customWidth="1"/>
    <col min="7" max="7" width="2.5703125" customWidth="1"/>
    <col min="8" max="8" width="36.140625" customWidth="1"/>
  </cols>
  <sheetData>
    <row r="1" spans="1:8" ht="21" customHeight="1" x14ac:dyDescent="0.35">
      <c r="A1" s="18" t="s">
        <v>1</v>
      </c>
      <c r="B1" s="16" t="s">
        <v>1337</v>
      </c>
      <c r="C1" s="16" t="s">
        <v>1579</v>
      </c>
      <c r="D1" s="16" t="s">
        <v>47</v>
      </c>
      <c r="E1" s="16" t="s">
        <v>51</v>
      </c>
      <c r="F1" s="16" t="s">
        <v>0</v>
      </c>
      <c r="H1" s="17" t="str">
        <f>HYPERLINK("[vSPD_Overrides.xlsx]Main!A1","Go back to Main worksheet")</f>
        <v>Go back to Main worksheet</v>
      </c>
    </row>
    <row r="2" spans="1:8" x14ac:dyDescent="0.25">
      <c r="A2" s="22"/>
    </row>
    <row r="3" spans="1:8" x14ac:dyDescent="0.25">
      <c r="A3" s="22"/>
    </row>
    <row r="96668" spans="7:7" x14ac:dyDescent="0.25">
      <c r="G96668" s="19"/>
    </row>
  </sheetData>
  <dataValidations count="5">
    <dataValidation type="list" allowBlank="1" showInputMessage="1" showErrorMessage="1" sqref="B2:B1048576" xr:uid="{8BD10F17-2406-492B-AACB-4A04B92A0CC7}">
      <formula1>market_node_constraints</formula1>
    </dataValidation>
    <dataValidation type="list" allowBlank="1" showInputMessage="1" showErrorMessage="1" sqref="C2:C1048576" xr:uid="{50DCABD1-2186-40F6-9D29-90E6043DFBC3}">
      <formula1>generation_offers</formula1>
    </dataValidation>
    <dataValidation type="list" allowBlank="1" showInputMessage="1" showErrorMessage="1" sqref="D2:D1048576" xr:uid="{8D02060F-A3AC-4F04-9DFF-E0DBA576F480}">
      <formula1>reserve_classes_extended</formula1>
    </dataValidation>
    <dataValidation type="list" allowBlank="1" showInputMessage="1" showErrorMessage="1" sqref="E2:E1048576" xr:uid="{311252D7-4F2B-4BEC-8C23-D0B91210BF3D}">
      <formula1>reserve_types_extended</formula1>
    </dataValidation>
    <dataValidation type="list" allowBlank="1" showInputMessage="1" showErrorMessage="1" sqref="F2:F1048576" xr:uid="{59DDE8E3-D409-4E14-AC37-38023B195940}">
      <formula1>"0,1"</formula1>
    </dataValidation>
  </dataValidation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25"/>
  <sheetViews>
    <sheetView tabSelected="1" workbookViewId="0">
      <pane xSplit="6" ySplit="17" topLeftCell="G18" activePane="bottomRight" state="frozen"/>
      <selection pane="topRight" activeCell="G1" sqref="G1"/>
      <selection pane="bottomLeft" activeCell="A18" sqref="A18"/>
      <selection pane="bottomRight" activeCell="E24" sqref="E24"/>
    </sheetView>
  </sheetViews>
  <sheetFormatPr defaultColWidth="11.42578125" defaultRowHeight="15" x14ac:dyDescent="0.25"/>
  <cols>
    <col min="1" max="1" width="3" customWidth="1"/>
    <col min="2" max="2" width="5" customWidth="1"/>
    <col min="3" max="3" width="51.28515625" customWidth="1"/>
    <col min="4" max="4" width="4.7109375" customWidth="1"/>
    <col min="5" max="5" width="61" customWidth="1"/>
    <col min="6" max="6" width="4.28515625" customWidth="1"/>
  </cols>
  <sheetData>
    <row r="1" spans="2:6" ht="15.75" customHeight="1" x14ac:dyDescent="0.25"/>
    <row r="2" spans="2:6" ht="15.75" customHeight="1" x14ac:dyDescent="0.25">
      <c r="B2" s="6"/>
      <c r="C2" s="7"/>
      <c r="D2" s="7"/>
      <c r="E2" s="7"/>
      <c r="F2" s="8"/>
    </row>
    <row r="3" spans="2:6" ht="47.25" customHeight="1" x14ac:dyDescent="0.7">
      <c r="B3" s="9"/>
      <c r="C3" s="24" t="str">
        <f>HYPERLINK("excel2gdx.bat","Click to create vSPD_Overrides.gdx")</f>
        <v>Click to create vSPD_Overrides.gdx</v>
      </c>
      <c r="D3" s="25"/>
      <c r="E3" s="26"/>
      <c r="F3" s="10"/>
    </row>
    <row r="4" spans="2:6" ht="24.75" customHeight="1" x14ac:dyDescent="0.25">
      <c r="B4" s="9"/>
      <c r="C4" s="11"/>
      <c r="D4" s="11"/>
      <c r="E4" s="11"/>
      <c r="F4" s="10"/>
    </row>
    <row r="5" spans="2:6" ht="24.75" customHeight="1" x14ac:dyDescent="0.35">
      <c r="B5" s="9"/>
      <c r="C5" s="5" t="str">
        <f>HYPERLINK("[vSPD_Overrides.xlsx]NodeDemandOvrd!A1","Demand override")</f>
        <v>Demand override</v>
      </c>
      <c r="D5" s="11"/>
      <c r="E5" s="11"/>
      <c r="F5" s="10"/>
    </row>
    <row r="6" spans="2:6" ht="24.75" customHeight="1" x14ac:dyDescent="0.35">
      <c r="B6" s="9"/>
      <c r="C6" s="4"/>
      <c r="D6" s="11"/>
      <c r="E6" s="5" t="str">
        <f>HYPERLINK("[vSPD_Overrides.xlsx]BranchParameterOvrd!A1","Branch parameter override")</f>
        <v>Branch parameter override</v>
      </c>
      <c r="F6" s="10"/>
    </row>
    <row r="7" spans="2:6" ht="24.75" customHeight="1" x14ac:dyDescent="0.35">
      <c r="B7" s="9"/>
      <c r="C7" s="5" t="str">
        <f>HYPERLINK("[vSPD_Overrides.xlsx]OfferParameterOvrd!A1","Offer parameter override")</f>
        <v>Offer parameter override</v>
      </c>
      <c r="D7" s="11"/>
      <c r="E7" s="11"/>
      <c r="F7" s="10"/>
    </row>
    <row r="8" spans="2:6" ht="24.75" customHeight="1" x14ac:dyDescent="0.35">
      <c r="B8" s="9"/>
      <c r="C8" s="12"/>
      <c r="D8" s="11"/>
      <c r="E8" s="5" t="str">
        <f>HYPERLINK("[vSPD_Overrides.xlsx]BranchConstraintOvrd!A1","Branch group constraint override")</f>
        <v>Branch group constraint override</v>
      </c>
      <c r="F8" s="10"/>
    </row>
    <row r="9" spans="2:6" ht="24.75" customHeight="1" x14ac:dyDescent="0.35">
      <c r="B9" s="9"/>
      <c r="C9" s="5" t="str">
        <f>HYPERLINK("[vSPD_Overrides.xlsx]EnergyOfferOvrd!A1","Energy offer override")</f>
        <v>Energy offer override</v>
      </c>
      <c r="D9" s="11"/>
      <c r="E9" s="11"/>
      <c r="F9" s="10"/>
    </row>
    <row r="10" spans="2:6" ht="24.75" customHeight="1" x14ac:dyDescent="0.35">
      <c r="B10" s="9"/>
      <c r="C10" s="4"/>
      <c r="D10" s="11"/>
      <c r="E10" s="5" t="str">
        <f>HYPERLINK("[vSPD_Overrides.xlsx]BranchConstraintFactorOvrd!A1","Branch group constraint factors override")</f>
        <v>Branch group constraint factors override</v>
      </c>
      <c r="F10" s="10"/>
    </row>
    <row r="11" spans="2:6" ht="24.75" customHeight="1" x14ac:dyDescent="0.35">
      <c r="B11" s="9"/>
      <c r="C11" s="5" t="str">
        <f>HYPERLINK("[vSPD_Overrides.xlsx]ReserveOfferOvrd!A1","Reserve offer override worksheet")</f>
        <v>Reserve offer override worksheet</v>
      </c>
      <c r="D11" s="11"/>
      <c r="E11" s="11"/>
      <c r="F11" s="10"/>
    </row>
    <row r="12" spans="2:6" ht="24.75" customHeight="1" x14ac:dyDescent="0.35">
      <c r="B12" s="9"/>
      <c r="C12" s="4"/>
      <c r="D12" s="11"/>
      <c r="E12" s="5" t="str">
        <f>HYPERLINK("[vSPD_Overrides.xlsx]MnodeConstraintOvrd!A1","Market node constraint override")</f>
        <v>Market node constraint override</v>
      </c>
      <c r="F12" s="10"/>
    </row>
    <row r="13" spans="2:6" ht="24.75" customHeight="1" x14ac:dyDescent="0.35">
      <c r="B13" s="9"/>
      <c r="C13" s="5" t="str">
        <f>HYPERLINK("[vSPD_Overrides.xlsx]BidParameterOvrd!A1","Bid parameter override")</f>
        <v>Bid parameter override</v>
      </c>
      <c r="D13" s="11"/>
      <c r="E13" s="11"/>
      <c r="F13" s="10"/>
    </row>
    <row r="14" spans="2:6" ht="24.75" customHeight="1" x14ac:dyDescent="0.35">
      <c r="B14" s="9"/>
      <c r="C14" s="4"/>
      <c r="D14" s="11"/>
      <c r="E14" s="5" t="str">
        <f>HYPERLINK("[vSPD_Overrides.xlsx]MnodeConstraintFactorOvrd!A1","Market node constraint factors override")</f>
        <v>Market node constraint factors override</v>
      </c>
      <c r="F14" s="10"/>
    </row>
    <row r="15" spans="2:6" ht="24.75" customHeight="1" x14ac:dyDescent="0.35">
      <c r="B15" s="9"/>
      <c r="C15" s="5" t="str">
        <f>HYPERLINK("[vSPD_Overrides.xlsx]EnergyBidOvrd!A1","Demand bid override")</f>
        <v>Demand bid override</v>
      </c>
      <c r="D15" s="11"/>
      <c r="E15" s="11"/>
      <c r="F15" s="10"/>
    </row>
    <row r="16" spans="2:6" x14ac:dyDescent="0.25">
      <c r="B16" s="9"/>
      <c r="C16" s="4"/>
      <c r="D16" s="11"/>
      <c r="E16" s="11"/>
      <c r="F16" s="10"/>
    </row>
    <row r="17" spans="2:6" ht="15.75" customHeight="1" x14ac:dyDescent="0.25">
      <c r="B17" s="13"/>
      <c r="C17" s="14"/>
      <c r="D17" s="14"/>
      <c r="E17" s="14"/>
      <c r="F17" s="15"/>
    </row>
    <row r="25" spans="2:6" x14ac:dyDescent="0.25">
      <c r="C25" s="4"/>
    </row>
  </sheetData>
  <sheetProtection sheet="1" objects="1" scenarios="1"/>
  <mergeCells count="1">
    <mergeCell ref="C3:E3"/>
  </mergeCell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  <controls>
    <mc:AlternateContent xmlns:mc="http://schemas.openxmlformats.org/markup-compatibility/2006">
      <mc:Choice Requires="x14">
        <control shapeId="27649" r:id="rId3" name="CommandButton1">
          <controlPr defaultSize="0" autoLine="0" r:id="rId4">
            <anchor moveWithCells="1">
              <from>
                <xdr:col>4</xdr:col>
                <xdr:colOff>847725</xdr:colOff>
                <xdr:row>14</xdr:row>
                <xdr:rowOff>190500</xdr:rowOff>
              </from>
              <to>
                <xdr:col>4</xdr:col>
                <xdr:colOff>2657475</xdr:colOff>
                <xdr:row>16</xdr:row>
                <xdr:rowOff>85725</xdr:rowOff>
              </to>
            </anchor>
          </controlPr>
        </control>
      </mc:Choice>
      <mc:Fallback>
        <control shapeId="27649" r:id="rId3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K11" sqref="K11"/>
    </sheetView>
  </sheetViews>
  <sheetFormatPr defaultColWidth="11.42578125" defaultRowHeight="15" x14ac:dyDescent="0.25"/>
  <cols>
    <col min="1" max="1" width="23.28515625" style="23" customWidth="1"/>
    <col min="2" max="2" width="19" style="23" customWidth="1"/>
    <col min="3" max="3" width="19.5703125" style="23" customWidth="1"/>
    <col min="4" max="4" width="19" style="23" customWidth="1"/>
    <col min="5" max="5" width="15" style="23" customWidth="1"/>
    <col min="6" max="6" width="3.28515625" customWidth="1"/>
    <col min="7" max="7" width="36.140625" customWidth="1"/>
    <col min="8" max="35" width="9.140625" customWidth="1"/>
  </cols>
  <sheetData>
    <row r="1" spans="1:7" ht="21" customHeight="1" x14ac:dyDescent="0.35">
      <c r="A1" s="18" t="s">
        <v>1</v>
      </c>
      <c r="B1" s="16" t="s">
        <v>2</v>
      </c>
      <c r="C1" s="16" t="s">
        <v>46</v>
      </c>
      <c r="D1" s="16" t="s">
        <v>4</v>
      </c>
      <c r="E1" s="16" t="s">
        <v>0</v>
      </c>
      <c r="G1" s="17" t="str">
        <f>HYPERLINK("[vSPD_Overrides.xlsx]Main!A1","Go back to Main worksheet")</f>
        <v>Go back to Main worksheet</v>
      </c>
    </row>
  </sheetData>
  <dataValidations count="4">
    <dataValidation type="list" allowBlank="1" showInputMessage="1" showErrorMessage="1" sqref="C2:C1048576" xr:uid="{593D9AA6-43F6-4181-B74B-4F0AD4B5A32B}">
      <formula1>"All,Conforming,Nonconform"</formula1>
    </dataValidation>
    <dataValidation type="list" allowBlank="1" showInputMessage="1" showErrorMessage="1" sqref="D2:D1048576" xr:uid="{77D03011-A085-4B7C-BD14-CBE95C30CDE4}">
      <formula1>"scale,increment,value"</formula1>
    </dataValidation>
    <dataValidation type="decimal" allowBlank="1" showInputMessage="1" showErrorMessage="1" errorTitle="Invalid value" error="Please enter a number between -6000 and 6000." sqref="E2:E1048576" xr:uid="{D19DCD29-CFCB-4BD1-B1D6-4D1DDCEA95F5}">
      <formula1>-6000</formula1>
      <formula2>6000</formula2>
    </dataValidation>
    <dataValidation type="list" showInputMessage="1" showErrorMessage="1" sqref="B2:B1048576" xr:uid="{E7FF7F35-069D-471A-B97E-53838A0AF95C}">
      <formula1>demand_nodes</formula1>
    </dataValidation>
  </dataValidation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24315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F1" sqref="F1"/>
    </sheetView>
  </sheetViews>
  <sheetFormatPr defaultColWidth="11.42578125" defaultRowHeight="15" x14ac:dyDescent="0.25"/>
  <cols>
    <col min="1" max="1" width="23.28515625" style="23" customWidth="1"/>
    <col min="2" max="2" width="19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8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/>
    </row>
    <row r="124315" ht="15.75" customHeight="1" x14ac:dyDescent="0.25"/>
  </sheetData>
  <dataValidations count="3">
    <dataValidation type="list" allowBlank="1" showInputMessage="1" showErrorMessage="1" sqref="C2:C1048576" xr:uid="{D76DB588-6B68-45B7-8894-1DE06196EB1E}">
      <formula1>generation_parameters</formula1>
    </dataValidation>
    <dataValidation type="list" allowBlank="1" showInputMessage="1" showErrorMessage="1" sqref="B2:B1000" xr:uid="{2AE39267-0A04-4A24-9939-AD25F20786EE}">
      <formula1>generation_offers</formula1>
    </dataValidation>
    <dataValidation type="decimal" allowBlank="1" showInputMessage="1" showErrorMessage="1" errorTitle="Invalid value" error="Please enter a number between -6000 and 10000." sqref="D2:D1048576" xr:uid="{0F5082BC-6630-43EC-BE98-6331DA249FFE}">
      <formula1>-6000</formula1>
      <formula2>10000</formula2>
    </dataValidation>
  </dataValidation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99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2" sqref="C2"/>
    </sheetView>
  </sheetViews>
  <sheetFormatPr defaultColWidth="11.42578125" defaultRowHeight="15" x14ac:dyDescent="0.25"/>
  <cols>
    <col min="1" max="4" width="27.5703125" style="23" customWidth="1"/>
    <col min="5" max="5" width="11.42578125" style="23"/>
    <col min="6" max="6" width="3" customWidth="1"/>
    <col min="7" max="7" width="36.140625" customWidth="1"/>
  </cols>
  <sheetData>
    <row r="1" spans="1:7" ht="21" customHeight="1" x14ac:dyDescent="0.35">
      <c r="A1" s="18" t="s">
        <v>1</v>
      </c>
      <c r="B1" s="16" t="s">
        <v>8</v>
      </c>
      <c r="C1" s="16" t="s">
        <v>3</v>
      </c>
      <c r="D1" s="16" t="s">
        <v>34</v>
      </c>
      <c r="E1" s="16" t="s">
        <v>0</v>
      </c>
      <c r="G1" s="17" t="str">
        <f>HYPERLINK("[vSPD_Overrides.xlsx]Main!A1","Go back to Main worksheet")</f>
        <v>Go back to Main worksheet</v>
      </c>
    </row>
    <row r="2" spans="1:7" x14ac:dyDescent="0.25">
      <c r="E2" s="21"/>
    </row>
    <row r="3" spans="1:7" x14ac:dyDescent="0.25">
      <c r="E3" s="21"/>
    </row>
    <row r="4" spans="1:7" x14ac:dyDescent="0.25">
      <c r="E4" s="21"/>
    </row>
    <row r="5" spans="1:7" x14ac:dyDescent="0.25">
      <c r="E5" s="21"/>
    </row>
    <row r="6" spans="1:7" x14ac:dyDescent="0.25">
      <c r="E6" s="21"/>
    </row>
    <row r="7" spans="1:7" x14ac:dyDescent="0.25">
      <c r="E7" s="21"/>
    </row>
    <row r="8" spans="1:7" x14ac:dyDescent="0.25">
      <c r="E8" s="21"/>
    </row>
    <row r="9" spans="1:7" x14ac:dyDescent="0.25">
      <c r="E9" s="21"/>
    </row>
    <row r="10" spans="1:7" x14ac:dyDescent="0.25">
      <c r="E10" s="21"/>
    </row>
    <row r="11" spans="1:7" x14ac:dyDescent="0.25">
      <c r="E11" s="21"/>
    </row>
    <row r="994" spans="12:12" x14ac:dyDescent="0.25">
      <c r="L994" s="20"/>
    </row>
    <row r="995" spans="12:12" x14ac:dyDescent="0.25">
      <c r="L995" s="20"/>
    </row>
    <row r="996" spans="12:12" x14ac:dyDescent="0.25">
      <c r="L996" s="20"/>
    </row>
    <row r="997" spans="12:12" x14ac:dyDescent="0.25">
      <c r="L997" s="20"/>
    </row>
    <row r="998" spans="12:12" x14ac:dyDescent="0.25">
      <c r="L998" s="20"/>
    </row>
  </sheetData>
  <dataValidations count="4">
    <dataValidation type="list" showInputMessage="1" showErrorMessage="1" sqref="B2:B1048576" xr:uid="{943494FB-4F5C-4042-9397-155FC3659AA3}">
      <formula1>generation_offers</formula1>
    </dataValidation>
    <dataValidation type="list" allowBlank="1" showInputMessage="1" showErrorMessage="1" sqref="C2:C1048576" xr:uid="{014EBF0F-88E9-4751-B8CD-ACD0CBCCEAB8}">
      <formula1>offer_components</formula1>
    </dataValidation>
    <dataValidation type="list" allowBlank="1" showInputMessage="1" showErrorMessage="1" errorTitle="Invalid value" error="Please enter a number between -6000 and 6000." sqref="D2:D1048576" xr:uid="{5BB18136-18FF-4788-9C9D-306D8E7F675A}">
      <formula1>five_tranches</formula1>
    </dataValidation>
    <dataValidation type="decimal" allowBlank="1" showInputMessage="1" showErrorMessage="1" errorTitle="Invalid value." error="Only accept numerical value between 0 and 20,000 " sqref="E2:E1048576" xr:uid="{6B2D831D-D5EF-4C1F-97D2-6C15707E3107}">
      <formula1>0</formula1>
      <formula2>20000</formula2>
    </dataValidation>
  </dataValidation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7"/>
  <sheetViews>
    <sheetView workbookViewId="0">
      <pane xSplit="8" ySplit="1" topLeftCell="I2" activePane="bottomRight" state="frozen"/>
      <selection activeCell="L9" sqref="L9"/>
      <selection pane="topRight" activeCell="L9" sqref="L9"/>
      <selection pane="bottomLeft" activeCell="L9" sqref="L9"/>
      <selection pane="bottomRight" activeCell="A2" sqref="A2"/>
    </sheetView>
  </sheetViews>
  <sheetFormatPr defaultColWidth="11.42578125" defaultRowHeight="15" x14ac:dyDescent="0.25"/>
  <cols>
    <col min="1" max="5" width="27.5703125" style="23" customWidth="1"/>
    <col min="6" max="6" width="19.42578125" style="23" customWidth="1"/>
    <col min="7" max="7" width="11.42578125" style="23"/>
    <col min="8" max="8" width="3" customWidth="1"/>
    <col min="9" max="9" width="36.140625" customWidth="1"/>
  </cols>
  <sheetData>
    <row r="1" spans="1:9" ht="21" customHeight="1" x14ac:dyDescent="0.35">
      <c r="A1" s="18" t="s">
        <v>1</v>
      </c>
      <c r="B1" s="16" t="s">
        <v>8</v>
      </c>
      <c r="C1" s="16" t="s">
        <v>47</v>
      </c>
      <c r="D1" s="16" t="s">
        <v>51</v>
      </c>
      <c r="E1" s="16" t="s">
        <v>3</v>
      </c>
      <c r="F1" s="16" t="s">
        <v>34</v>
      </c>
      <c r="G1" s="16" t="s">
        <v>0</v>
      </c>
      <c r="I1" s="17" t="str">
        <f>HYPERLINK("[vSPD_Overrides.xlsx]Main!A1","Go back to Main worksheet")</f>
        <v>Go back to Main worksheet</v>
      </c>
    </row>
    <row r="2" spans="1:9" x14ac:dyDescent="0.25">
      <c r="G2" s="21"/>
    </row>
    <row r="3" spans="1:9" x14ac:dyDescent="0.25">
      <c r="G3" s="21"/>
    </row>
    <row r="4" spans="1:9" x14ac:dyDescent="0.25">
      <c r="G4" s="21"/>
    </row>
    <row r="5" spans="1:9" x14ac:dyDescent="0.25">
      <c r="G5" s="21"/>
    </row>
    <row r="6" spans="1:9" x14ac:dyDescent="0.25">
      <c r="G6" s="21"/>
    </row>
    <row r="7" spans="1:9" x14ac:dyDescent="0.25">
      <c r="G7" s="21"/>
    </row>
  </sheetData>
  <dataValidations count="6">
    <dataValidation type="decimal" allowBlank="1" showInputMessage="1" showErrorMessage="1" errorTitle="Invalid value." error="Only accept numerical value between 0 and 20,000 " sqref="G2:G1048576" xr:uid="{182F832C-C566-4CBD-991D-8F1C9BBD2C68}">
      <formula1>0</formula1>
      <formula2>20000</formula2>
    </dataValidation>
    <dataValidation type="list" allowBlank="1" showInputMessage="1" showErrorMessage="1" errorTitle="Invalid value" error="Please enter a number between -6000 and 6000." sqref="F2:F1048576" xr:uid="{21CE6425-A5DA-456F-A562-D421BD048D4C}">
      <formula1>five_tranches</formula1>
    </dataValidation>
    <dataValidation type="list" allowBlank="1" showInputMessage="1" showErrorMessage="1" sqref="E2:E1048576" xr:uid="{A57AAE1D-9A13-4FF6-9A66-1913BED58AE1}">
      <formula1>reserve_offer_components</formula1>
    </dataValidation>
    <dataValidation type="list" showInputMessage="1" showErrorMessage="1" sqref="B2:B1048576" xr:uid="{CF30F032-D480-4313-A543-29D177F96B2A}">
      <formula1>reserve_offers</formula1>
    </dataValidation>
    <dataValidation type="list" showInputMessage="1" showErrorMessage="1" sqref="C2:C1048576" xr:uid="{D2ECD854-ED54-4B90-BFAC-AB52CED3A081}">
      <formula1>reserve_classes</formula1>
    </dataValidation>
    <dataValidation type="list" showInputMessage="1" showErrorMessage="1" sqref="D2:D1048576" xr:uid="{3258420F-4A76-4B37-BD2A-FF94CA667DFA}">
      <formula1>reserve_types</formula1>
    </dataValidation>
  </dataValidation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96686"/>
  <sheetViews>
    <sheetView workbookViewId="0">
      <pane xSplit="5" ySplit="1" topLeftCell="F2" activePane="bottomRight" state="frozen"/>
      <selection activeCell="L9" sqref="L9"/>
      <selection pane="topRight" activeCell="L9" sqref="L9"/>
      <selection pane="bottomLeft" activeCell="L9" sqref="L9"/>
      <selection pane="bottomRight" activeCell="F1" sqref="F1"/>
    </sheetView>
  </sheetViews>
  <sheetFormatPr defaultColWidth="11.42578125" defaultRowHeight="15" x14ac:dyDescent="0.25"/>
  <cols>
    <col min="1" max="1" width="23.28515625" style="23" customWidth="1"/>
    <col min="2" max="2" width="19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8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/>
    </row>
  </sheetData>
  <dataValidations count="3">
    <dataValidation type="list" allowBlank="1" showInputMessage="1" showErrorMessage="1" sqref="C2:C1048576" xr:uid="{03711D06-1489-4A6C-85FC-3757D7ED2E67}">
      <formula1>bid_parameters</formula1>
    </dataValidation>
    <dataValidation type="list" allowBlank="1" showInputMessage="1" showErrorMessage="1" sqref="B2:B1048576" xr:uid="{4EE951C7-44EF-41EB-9876-9C112D0F17E3}">
      <formula1>demand_bids</formula1>
    </dataValidation>
    <dataValidation type="list" allowBlank="1" showInputMessage="1" showErrorMessage="1" errorTitle="Invalid value" error="Please enter a number between -6000 and 10000." sqref="D2:D1048576" xr:uid="{CD64638E-4485-49FB-AE9A-710E5EA1DC45}">
      <formula1>"0,1"</formula1>
    </dataValidation>
  </dataValidation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998"/>
  <sheetViews>
    <sheetView workbookViewId="0">
      <pane xSplit="6" ySplit="1" topLeftCell="G2" activePane="bottomRight" state="frozen"/>
      <selection activeCell="L9" sqref="L9"/>
      <selection pane="topRight" activeCell="L9" sqref="L9"/>
      <selection pane="bottomLeft" activeCell="L9" sqref="L9"/>
      <selection pane="bottomRight" activeCell="A2" sqref="A2"/>
    </sheetView>
  </sheetViews>
  <sheetFormatPr defaultColWidth="11.42578125" defaultRowHeight="15" x14ac:dyDescent="0.25"/>
  <cols>
    <col min="1" max="4" width="27.5703125" style="23" customWidth="1"/>
    <col min="5" max="5" width="11.42578125" style="23"/>
    <col min="6" max="6" width="3" customWidth="1"/>
    <col min="7" max="7" width="36.140625" customWidth="1"/>
  </cols>
  <sheetData>
    <row r="1" spans="1:7" ht="21" customHeight="1" x14ac:dyDescent="0.35">
      <c r="A1" s="18" t="s">
        <v>1</v>
      </c>
      <c r="B1" s="16" t="s">
        <v>8</v>
      </c>
      <c r="C1" s="16" t="s">
        <v>3</v>
      </c>
      <c r="D1" s="16" t="s">
        <v>34</v>
      </c>
      <c r="E1" s="16" t="s">
        <v>0</v>
      </c>
      <c r="G1" s="17" t="str">
        <f>HYPERLINK("[vSPD_Overrides.xlsx]Main!A1","Go back to Main worksheet")</f>
        <v>Go back to Main worksheet</v>
      </c>
    </row>
    <row r="2" spans="1:7" x14ac:dyDescent="0.25">
      <c r="E2" s="21"/>
    </row>
    <row r="3" spans="1:7" x14ac:dyDescent="0.25">
      <c r="E3" s="21"/>
    </row>
    <row r="4" spans="1:7" x14ac:dyDescent="0.25">
      <c r="E4" s="21"/>
    </row>
    <row r="5" spans="1:7" x14ac:dyDescent="0.25">
      <c r="E5" s="21"/>
    </row>
    <row r="6" spans="1:7" x14ac:dyDescent="0.25">
      <c r="E6" s="21"/>
    </row>
    <row r="7" spans="1:7" x14ac:dyDescent="0.25">
      <c r="E7" s="21"/>
    </row>
    <row r="8" spans="1:7" x14ac:dyDescent="0.25">
      <c r="E8" s="21"/>
    </row>
    <row r="9" spans="1:7" x14ac:dyDescent="0.25">
      <c r="E9" s="21"/>
    </row>
    <row r="10" spans="1:7" x14ac:dyDescent="0.25">
      <c r="E10" s="21"/>
    </row>
    <row r="11" spans="1:7" x14ac:dyDescent="0.25">
      <c r="E11" s="21"/>
    </row>
    <row r="994" spans="12:12" x14ac:dyDescent="0.25">
      <c r="L994" s="20"/>
    </row>
    <row r="995" spans="12:12" x14ac:dyDescent="0.25">
      <c r="L995" s="20"/>
    </row>
    <row r="996" spans="12:12" x14ac:dyDescent="0.25">
      <c r="L996" s="20"/>
    </row>
    <row r="997" spans="12:12" x14ac:dyDescent="0.25">
      <c r="L997" s="20"/>
    </row>
    <row r="998" spans="12:12" x14ac:dyDescent="0.25">
      <c r="L998" s="20"/>
    </row>
  </sheetData>
  <dataValidations count="4">
    <dataValidation type="decimal" allowBlank="1" showInputMessage="1" showErrorMessage="1" errorTitle="Invalid value." error="Only accept numerical value between 0 and 20,000 " sqref="E2:E1048576" xr:uid="{476FE5FA-A292-4997-8230-5262757185CC}">
      <formula1>0</formula1>
      <formula2>20000</formula2>
    </dataValidation>
    <dataValidation type="list" allowBlank="1" showInputMessage="1" showErrorMessage="1" errorTitle="Invalid value" error="Please enter a number between -6000 and 6000." sqref="D2:D1048576" xr:uid="{4A57CC59-D3BA-42D1-B927-319D293A8696}">
      <formula1>five_tranches</formula1>
    </dataValidation>
    <dataValidation type="list" allowBlank="1" showInputMessage="1" showErrorMessage="1" sqref="C2:C1048576" xr:uid="{DAA623A3-BC94-461F-920C-476FD774A1B7}">
      <formula1>offer_components</formula1>
    </dataValidation>
    <dataValidation type="list" showInputMessage="1" showErrorMessage="1" sqref="B2:B1048576" xr:uid="{59266D35-5ADA-4550-A377-DD2EF01FCF10}">
      <formula1>demand_bids</formula1>
    </dataValidation>
  </dataValidation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96686"/>
  <sheetViews>
    <sheetView workbookViewId="0">
      <pane xSplit="5" ySplit="1" topLeftCell="F2" activePane="bottomRight" state="frozen"/>
      <selection activeCell="L9" sqref="L9"/>
      <selection pane="topRight" activeCell="L9" sqref="L9"/>
      <selection pane="bottomLeft" activeCell="L9" sqref="L9"/>
      <selection pane="bottomRight" activeCell="F1" sqref="F1"/>
    </sheetView>
  </sheetViews>
  <sheetFormatPr defaultColWidth="11.42578125" defaultRowHeight="15" x14ac:dyDescent="0.25"/>
  <cols>
    <col min="1" max="1" width="28" style="23" customWidth="1"/>
    <col min="2" max="2" width="19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1331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/>
    </row>
  </sheetData>
  <dataValidations count="3">
    <dataValidation type="decimal" allowBlank="1" showInputMessage="1" showErrorMessage="1" errorTitle="Invalid value" error="Please enter a number." sqref="D2:D1048576" xr:uid="{9FB5D99F-B5D3-440C-945C-B7F956EE073F}">
      <formula1>-5000</formula1>
      <formula2>5000</formula2>
    </dataValidation>
    <dataValidation type="list" allowBlank="1" showInputMessage="1" showErrorMessage="1" sqref="B2:B1048576" xr:uid="{69509E18-91C1-4AD7-860F-3DE7A2BDCE5A}">
      <formula1>branch_list</formula1>
    </dataValidation>
    <dataValidation type="list" allowBlank="1" showInputMessage="1" showErrorMessage="1" sqref="C2:C1048576" xr:uid="{829F166F-E27E-4379-B93E-F8E121E2BAEE}">
      <formula1>branch_parameters</formula1>
    </dataValidation>
  </dataValidations>
  <pageMargins left="0.7" right="0.7" top="0.75" bottom="0.75" header="0.3" footer="0.3"/>
  <pageSetup paperSize="9" orientation="portrait" horizontalDpi="300" verticalDpi="300"/>
  <headerFooter>
    <oddFooter>&amp;C_x000D_&amp;1#&amp;"Calibri"&amp;10&amp;K000000 IN-CONFIDENCE - ORGANISATION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21</vt:i4>
      </vt:variant>
    </vt:vector>
  </HeadingPairs>
  <TitlesOfParts>
    <vt:vector size="34" baseType="lpstr">
      <vt:lpstr>List</vt:lpstr>
      <vt:lpstr>Main</vt:lpstr>
      <vt:lpstr>NodeDemandOvrd</vt:lpstr>
      <vt:lpstr>OfferParameterOvrd</vt:lpstr>
      <vt:lpstr>EnergyOfferOvrd</vt:lpstr>
      <vt:lpstr>ReserveOfferOvrd</vt:lpstr>
      <vt:lpstr>BidParameterOvrd</vt:lpstr>
      <vt:lpstr>EnergyBidOvrd</vt:lpstr>
      <vt:lpstr>BranchParameterOvrd</vt:lpstr>
      <vt:lpstr>BranchConstraintOvrd</vt:lpstr>
      <vt:lpstr>BranchConstraintFactorOvrd</vt:lpstr>
      <vt:lpstr>MnodeConstraintOvrd</vt:lpstr>
      <vt:lpstr>MnodeConstraintFactorOvrd</vt:lpstr>
      <vt:lpstr>bid_parameters</vt:lpstr>
      <vt:lpstr>branch_group_constraints</vt:lpstr>
      <vt:lpstr>branch_list</vt:lpstr>
      <vt:lpstr>branch_parameters</vt:lpstr>
      <vt:lpstr>CnstrRHS</vt:lpstr>
      <vt:lpstr>demand_bids</vt:lpstr>
      <vt:lpstr>demand_nodes</vt:lpstr>
      <vt:lpstr>five_tranches</vt:lpstr>
      <vt:lpstr>generation_offers</vt:lpstr>
      <vt:lpstr>generation_parameters</vt:lpstr>
      <vt:lpstr>LimitSense</vt:lpstr>
      <vt:lpstr>market_node_constraints</vt:lpstr>
      <vt:lpstr>offer_components</vt:lpstr>
      <vt:lpstr>reserve_classes</vt:lpstr>
      <vt:lpstr>reserve_classes_extended</vt:lpstr>
      <vt:lpstr>reserve_offer_components</vt:lpstr>
      <vt:lpstr>reserve_offers</vt:lpstr>
      <vt:lpstr>reserve_types</vt:lpstr>
      <vt:lpstr>reserve_types_extended</vt:lpstr>
      <vt:lpstr>ten_tranches</vt:lpstr>
      <vt:lpstr>three_tranches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 Nguyen</dc:creator>
  <cp:lastModifiedBy>Tuong Nguyen</cp:lastModifiedBy>
  <dcterms:created xsi:type="dcterms:W3CDTF">2023-10-23T21:19:47Z</dcterms:created>
  <dcterms:modified xsi:type="dcterms:W3CDTF">2024-05-17T00:20:44Z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9a19d4-3005-49f1-9d8c-8924f528f29b_Enabled">
    <vt:lpwstr>true</vt:lpwstr>
  </property>
  <property fmtid="{D5CDD505-2E9C-101B-9397-08002B2CF9AE}" pid="3" name="MSIP_Label_729a19d4-3005-49f1-9d8c-8924f528f29b_SetDate">
    <vt:lpwstr>2024-05-16T23:02:31Z</vt:lpwstr>
  </property>
  <property fmtid="{D5CDD505-2E9C-101B-9397-08002B2CF9AE}" pid="4" name="MSIP_Label_729a19d4-3005-49f1-9d8c-8924f528f29b_Method">
    <vt:lpwstr>Standard</vt:lpwstr>
  </property>
  <property fmtid="{D5CDD505-2E9C-101B-9397-08002B2CF9AE}" pid="5" name="MSIP_Label_729a19d4-3005-49f1-9d8c-8924f528f29b_Name">
    <vt:lpwstr>Organisation</vt:lpwstr>
  </property>
  <property fmtid="{D5CDD505-2E9C-101B-9397-08002B2CF9AE}" pid="6" name="MSIP_Label_729a19d4-3005-49f1-9d8c-8924f528f29b_SiteId">
    <vt:lpwstr>01ce6efc-7935-414f-b831-2b1d356f92e4</vt:lpwstr>
  </property>
  <property fmtid="{D5CDD505-2E9C-101B-9397-08002B2CF9AE}" pid="7" name="MSIP_Label_729a19d4-3005-49f1-9d8c-8924f528f29b_ActionId">
    <vt:lpwstr>6df2bd5e-38a2-4800-8126-8ce2d959cd5c</vt:lpwstr>
  </property>
  <property fmtid="{D5CDD505-2E9C-101B-9397-08002B2CF9AE}" pid="8" name="MSIP_Label_729a19d4-3005-49f1-9d8c-8924f528f29b_ContentBits">
    <vt:lpwstr>2</vt:lpwstr>
  </property>
</Properties>
</file>