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M26" i="1" l="1"/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9" i="1"/>
  <c r="D21" i="1" l="1"/>
  <c r="C21" i="1"/>
  <c r="B21" i="1"/>
  <c r="AV21" i="1" l="1"/>
  <c r="AU21" i="1"/>
  <c r="AT21" i="1"/>
  <c r="AS21" i="1"/>
  <c r="AR21" i="1"/>
  <c r="AQ21" i="1"/>
  <c r="AP21" i="1"/>
  <c r="AO21" i="1"/>
  <c r="AM21" i="1"/>
  <c r="AN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W21" i="1"/>
  <c r="Y21" i="1"/>
  <c r="X21" i="1"/>
  <c r="V21" i="1"/>
  <c r="U21" i="1"/>
  <c r="T21" i="1"/>
  <c r="S21" i="1"/>
  <c r="P21" i="1"/>
  <c r="O21" i="1"/>
  <c r="N21" i="1"/>
  <c r="M21" i="1"/>
  <c r="L21" i="1"/>
  <c r="K21" i="1"/>
  <c r="J21" i="1"/>
  <c r="I21" i="1"/>
  <c r="H21" i="1"/>
  <c r="G21" i="1"/>
  <c r="F21" i="1"/>
  <c r="E21" i="1"/>
</calcChain>
</file>

<file path=xl/sharedStrings.xml><?xml version="1.0" encoding="utf-8"?>
<sst xmlns="http://schemas.openxmlformats.org/spreadsheetml/2006/main" count="466" uniqueCount="237">
  <si>
    <t>AGGREGATOR_ID</t>
  </si>
  <si>
    <t>REFERENCE</t>
  </si>
  <si>
    <t>CHANNEL_PARTNER_ID</t>
  </si>
  <si>
    <t>CHANNEL_MANAGER_ID</t>
  </si>
  <si>
    <t>CUSTOMER_TYPE</t>
  </si>
  <si>
    <t>BUSINESSNAME</t>
  </si>
  <si>
    <t>ABN</t>
  </si>
  <si>
    <t>PRIMARY_FIRSTNAME</t>
  </si>
  <si>
    <t>PRIMARY_MIDDLENAME</t>
  </si>
  <si>
    <t>PRIMARY_LASTNAME</t>
  </si>
  <si>
    <t>PRIMARY_TITLE</t>
  </si>
  <si>
    <t>PRIMARY_DOB</t>
  </si>
  <si>
    <t>PRIMARY_CONCESSION_NUM</t>
  </si>
  <si>
    <t>PRIMARY_CONCESSION_EXP</t>
  </si>
  <si>
    <t>PRIMARY_CONCESSION_TYPE</t>
  </si>
  <si>
    <t>PRIMARY_CONCESSION_ISS</t>
  </si>
  <si>
    <t>PRIMARY_IDN_NUMBER</t>
  </si>
  <si>
    <t>PRIMARY_IDN_TYPE</t>
  </si>
  <si>
    <t>PRIMARY_HOME_NUMBER</t>
  </si>
  <si>
    <t>PRIMARY_WORK_NUMBER</t>
  </si>
  <si>
    <t>PRIMARY_MOBILE_NUMBER</t>
  </si>
  <si>
    <t>PRIMARY_EMAIL_ADDRESS</t>
  </si>
  <si>
    <t>ELEC_RETAILER</t>
  </si>
  <si>
    <t>ELEC_METER_NUMBER</t>
  </si>
  <si>
    <t>ELEC_NMI</t>
  </si>
  <si>
    <t>GAS_RETAILER</t>
  </si>
  <si>
    <t>GAS_METER_NUMBER</t>
  </si>
  <si>
    <t>GAS_MIRN</t>
  </si>
  <si>
    <t>CON_UNIT</t>
  </si>
  <si>
    <t>CON_LOT</t>
  </si>
  <si>
    <t>CON_FLOOR</t>
  </si>
  <si>
    <t>CON_STREET_NUM</t>
  </si>
  <si>
    <t>CON_STREET_NAME</t>
  </si>
  <si>
    <t>CON_STREET_TYPE</t>
  </si>
  <si>
    <t>CON_SUBURB</t>
  </si>
  <si>
    <t>CON_STATE</t>
  </si>
  <si>
    <t>CON_POSTCODE</t>
  </si>
  <si>
    <t>CON_DATE</t>
  </si>
  <si>
    <t>MOVEIN_DATE</t>
  </si>
  <si>
    <t>BILLING_DIFFERENT</t>
  </si>
  <si>
    <t>BILLING_UNIT</t>
  </si>
  <si>
    <t>BILLING_POBOX</t>
  </si>
  <si>
    <t>BILLING_STREET_NUM</t>
  </si>
  <si>
    <t>BILLING_STREET_NAME</t>
  </si>
  <si>
    <t>BILLING_STREET_TYPE</t>
  </si>
  <si>
    <t>BILLING_SUBURB</t>
  </si>
  <si>
    <t>BILLING_STATE</t>
  </si>
  <si>
    <t>BILLING_POSTCODE</t>
  </si>
  <si>
    <t>SECONDARY_SURNAME</t>
  </si>
  <si>
    <t>SECONDARY_FIRSTNAME</t>
  </si>
  <si>
    <t>SECONDARY_MIDDLENAME</t>
  </si>
  <si>
    <t>SECONDARY_TITLE</t>
  </si>
  <si>
    <t>SECONDARY_DOB</t>
  </si>
  <si>
    <t>SECONDARY_EXISTING</t>
  </si>
  <si>
    <t>SECONDARY_CONCESSION_ENT</t>
  </si>
  <si>
    <t>SECONDARY_CONCESSION_NUM</t>
  </si>
  <si>
    <t>SECONDARY_CONCESSION_EXP</t>
  </si>
  <si>
    <t>SECONDARY_CONCESSION_ISS</t>
  </si>
  <si>
    <t>SECONDARY_IDN_NUMBER</t>
  </si>
  <si>
    <t>SECONDARY_IDN_TYPE</t>
  </si>
  <si>
    <t>SECONDARY_HOME_NUMBER</t>
  </si>
  <si>
    <t>SECONDARY_WORK_NUMBER</t>
  </si>
  <si>
    <t>SECONDARY_MOBILE_NUMBER</t>
  </si>
  <si>
    <t>SECONDARY_EMAIL_ADDRESS</t>
  </si>
  <si>
    <t>CLICK_PRODUCT_ID</t>
  </si>
  <si>
    <t>CLICK_PRODUCT_PROMOTION</t>
  </si>
  <si>
    <t>EWL</t>
  </si>
  <si>
    <t>LEADID</t>
  </si>
  <si>
    <t>4497660 - NEW CONNECTIONS</t>
  </si>
  <si>
    <t>4853024 - TRANSFERS</t>
  </si>
  <si>
    <t>Energy Wizard - New Connections 5449260</t>
  </si>
  <si>
    <t>Energy Wizard - Transfers 5449261</t>
  </si>
  <si>
    <t>RES / BUS</t>
  </si>
  <si>
    <t>Residential / Business</t>
  </si>
  <si>
    <t>(SALETYPE) GM</t>
  </si>
  <si>
    <t>(TRADING NAME) AM</t>
  </si>
  <si>
    <t>AM</t>
  </si>
  <si>
    <t>(ABN) AO</t>
  </si>
  <si>
    <t>AO</t>
  </si>
  <si>
    <t>NT:- Mandatory if business sale</t>
  </si>
  <si>
    <t>(FIRST NAME) AR</t>
  </si>
  <si>
    <t>AR</t>
  </si>
  <si>
    <t>(MIDDLE INITIAL)</t>
  </si>
  <si>
    <t>(LAST NAME) AS</t>
  </si>
  <si>
    <t>AS</t>
  </si>
  <si>
    <t>(TITLE) AQ</t>
  </si>
  <si>
    <t>AQ</t>
  </si>
  <si>
    <t>DDSlashMMSlashYYYY</t>
  </si>
  <si>
    <t>EJ</t>
  </si>
  <si>
    <t>EU</t>
  </si>
  <si>
    <t>Concession Card Expiry Date</t>
  </si>
  <si>
    <t>EV</t>
  </si>
  <si>
    <t>Concession Card Number EU</t>
  </si>
  <si>
    <t>Date of birth DATE</t>
  </si>
  <si>
    <t>Concession Card Type</t>
  </si>
  <si>
    <t>ER</t>
  </si>
  <si>
    <t>GOLD_TPI</t>
  </si>
  <si>
    <t>GOLD_WW</t>
  </si>
  <si>
    <t>HEALTHCARE</t>
  </si>
  <si>
    <t>PENSIONER</t>
  </si>
  <si>
    <t>QSC_GOV</t>
  </si>
  <si>
    <t>GOLD_EDA</t>
  </si>
  <si>
    <t xml:space="preserve">Concession Card Issuer </t>
  </si>
  <si>
    <t>ES</t>
  </si>
  <si>
    <t>OPTIONAL BLANK</t>
  </si>
  <si>
    <t>AV</t>
  </si>
  <si>
    <t>Home Phone</t>
  </si>
  <si>
    <t>Work Number</t>
  </si>
  <si>
    <t>AX</t>
  </si>
  <si>
    <t>AW</t>
  </si>
  <si>
    <t>Mobile Number</t>
  </si>
  <si>
    <t>Email (M)</t>
  </si>
  <si>
    <t>AZ</t>
  </si>
  <si>
    <t>RANDOM RETAILER</t>
  </si>
  <si>
    <t>Meter Number(Elec)</t>
  </si>
  <si>
    <t>FD</t>
  </si>
  <si>
    <t>FC</t>
  </si>
  <si>
    <t>NMI Code</t>
  </si>
  <si>
    <t>COPY FROM ELEC_RETAILER</t>
  </si>
  <si>
    <t>EZ</t>
  </si>
  <si>
    <t>EZ OR</t>
  </si>
  <si>
    <t>FQ OR</t>
  </si>
  <si>
    <t>current retailer elec</t>
  </si>
  <si>
    <t>Current retailer (Gas)</t>
  </si>
  <si>
    <t>meter number (Gas)</t>
  </si>
  <si>
    <t>FP</t>
  </si>
  <si>
    <t>FO</t>
  </si>
  <si>
    <t>MIRN</t>
  </si>
  <si>
    <t xml:space="preserve">Unit (supply) </t>
  </si>
  <si>
    <t>CO</t>
  </si>
  <si>
    <t>Lot (supply)</t>
  </si>
  <si>
    <t>CP</t>
  </si>
  <si>
    <t xml:space="preserve">Floor (supply) </t>
  </si>
  <si>
    <t>CQ</t>
  </si>
  <si>
    <t>street number (supply)</t>
  </si>
  <si>
    <t>CT</t>
  </si>
  <si>
    <t>CU</t>
  </si>
  <si>
    <t>CV</t>
  </si>
  <si>
    <t>street name (supply)</t>
  </si>
  <si>
    <t>street type (supply)</t>
  </si>
  <si>
    <t>suburb (supply)</t>
  </si>
  <si>
    <t>CW</t>
  </si>
  <si>
    <t>State (supply)</t>
  </si>
  <si>
    <t>CY</t>
  </si>
  <si>
    <t>CX</t>
  </si>
  <si>
    <t>postcode (supply)</t>
  </si>
  <si>
    <t>CTLK</t>
  </si>
  <si>
    <t>DVA</t>
  </si>
  <si>
    <t>QDC</t>
  </si>
  <si>
    <t>CSHC = CREATE ERROR NOT IN LIST</t>
  </si>
  <si>
    <t>DA</t>
  </si>
  <si>
    <t>Billing address different</t>
  </si>
  <si>
    <t>FE</t>
  </si>
  <si>
    <t>Move-in date</t>
  </si>
  <si>
    <t>unit billing</t>
  </si>
  <si>
    <t>DD</t>
  </si>
  <si>
    <t>po box</t>
  </si>
  <si>
    <t>DC</t>
  </si>
  <si>
    <t>IF DA = N then</t>
  </si>
  <si>
    <t>street number billing</t>
  </si>
  <si>
    <t>DI</t>
  </si>
  <si>
    <t>street name billing</t>
  </si>
  <si>
    <t>DJ</t>
  </si>
  <si>
    <t xml:space="preserve">Street Type Billing </t>
  </si>
  <si>
    <t>DK</t>
  </si>
  <si>
    <t>suburb billing</t>
  </si>
  <si>
    <t>DL</t>
  </si>
  <si>
    <t>State Billing</t>
  </si>
  <si>
    <t>DN</t>
  </si>
  <si>
    <t>DM</t>
  </si>
  <si>
    <t>postcode billing</t>
  </si>
  <si>
    <t>First Name</t>
  </si>
  <si>
    <t>Middle Initial</t>
  </si>
  <si>
    <t>A</t>
  </si>
  <si>
    <t>GH</t>
  </si>
  <si>
    <t>Sale Type</t>
  </si>
  <si>
    <t>AH</t>
  </si>
  <si>
    <t>Trading Name</t>
  </si>
  <si>
    <t>AJ</t>
  </si>
  <si>
    <t>AN</t>
  </si>
  <si>
    <t>Surname</t>
  </si>
  <si>
    <t>Title</t>
  </si>
  <si>
    <t>AL</t>
  </si>
  <si>
    <t>EE</t>
  </si>
  <si>
    <t>EP</t>
  </si>
  <si>
    <t>Concession Card Number</t>
  </si>
  <si>
    <t>Date Of Birth (Date)</t>
  </si>
  <si>
    <t>EQ</t>
  </si>
  <si>
    <t>EM</t>
  </si>
  <si>
    <t>EN</t>
  </si>
  <si>
    <t>Concession Card Issuer</t>
  </si>
  <si>
    <t>AU</t>
  </si>
  <si>
    <t>Current Retailer (Elec)</t>
  </si>
  <si>
    <t>Meter Number (Elec)</t>
  </si>
  <si>
    <t>EY</t>
  </si>
  <si>
    <t>EX</t>
  </si>
  <si>
    <t>Current Retailer (Gas)</t>
  </si>
  <si>
    <t>FL</t>
  </si>
  <si>
    <t>Meter Number (Gas)</t>
  </si>
  <si>
    <t>FK</t>
  </si>
  <si>
    <t>MIRN Number</t>
  </si>
  <si>
    <t>FJ</t>
  </si>
  <si>
    <t>Unit (Supply)</t>
  </si>
  <si>
    <t>CJ</t>
  </si>
  <si>
    <t>Lot (Supply)</t>
  </si>
  <si>
    <t>CK</t>
  </si>
  <si>
    <t>CL</t>
  </si>
  <si>
    <t>Floor (Supply)</t>
  </si>
  <si>
    <t>Street Number (Supply)</t>
  </si>
  <si>
    <t>Street Name (Supply)</t>
  </si>
  <si>
    <t>Street Type (Supply)</t>
  </si>
  <si>
    <t>Suburb (Supply)</t>
  </si>
  <si>
    <t>CR</t>
  </si>
  <si>
    <t>State (Supply)</t>
  </si>
  <si>
    <t>Postcode (Supply)</t>
  </si>
  <si>
    <t>CS</t>
  </si>
  <si>
    <t>Move-in Date</t>
  </si>
  <si>
    <t>Billing Address Different</t>
  </si>
  <si>
    <t>Y</t>
  </si>
  <si>
    <t>N</t>
  </si>
  <si>
    <t>Unit (Billing)</t>
  </si>
  <si>
    <t>POBOX</t>
  </si>
  <si>
    <t>Street Number (Billing)</t>
  </si>
  <si>
    <t>Street Name (Billing)</t>
  </si>
  <si>
    <t>DE</t>
  </si>
  <si>
    <t>Street Type (Billing)</t>
  </si>
  <si>
    <t>DF</t>
  </si>
  <si>
    <t>Suburb (Billing)</t>
  </si>
  <si>
    <t>DG</t>
  </si>
  <si>
    <t>State (Billing)</t>
  </si>
  <si>
    <t>Postcode (Billing)</t>
  </si>
  <si>
    <t>DH</t>
  </si>
  <si>
    <t>Lead Type</t>
  </si>
  <si>
    <t>O</t>
  </si>
  <si>
    <t>rtargetrow.cells(</t>
  </si>
  <si>
    <t>) = ""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</si>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</sst>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94"/>
  <sheetViews>
    <sheetView tabSelected="1" topLeftCell="BG1" workbookViewId="0">
      <selection activeCell="BL10" sqref="BL10"/>
    </sheetView>
  </sheetViews>
  <sheetFormatPr defaultRowHeight="15" x14ac:dyDescent="0.25"/>
  <cols>
    <col min="1" max="1" width="16.140625" bestFit="1" customWidth="1"/>
    <col min="2" max="2" width="10.85546875" bestFit="1" customWidth="1"/>
    <col min="3" max="3" width="27.85546875" bestFit="1" customWidth="1"/>
    <col min="4" max="4" width="39.140625" bestFit="1" customWidth="1"/>
    <col min="5" max="5" width="31" customWidth="1"/>
    <col min="6" max="7" width="29.140625" bestFit="1" customWidth="1"/>
    <col min="8" max="8" width="20.42578125" bestFit="1" customWidth="1"/>
    <col min="9" max="9" width="22.5703125" bestFit="1" customWidth="1"/>
    <col min="10" max="10" width="19.85546875" bestFit="1" customWidth="1"/>
    <col min="11" max="11" width="14.5703125" bestFit="1" customWidth="1"/>
    <col min="12" max="12" width="20.42578125" bestFit="1" customWidth="1"/>
    <col min="13" max="13" width="27.5703125" bestFit="1" customWidth="1"/>
    <col min="14" max="14" width="26.42578125" bestFit="1" customWidth="1"/>
    <col min="15" max="15" width="27.28515625" bestFit="1" customWidth="1"/>
    <col min="16" max="16" width="25.7109375" bestFit="1" customWidth="1"/>
    <col min="17" max="17" width="22.42578125" bestFit="1" customWidth="1"/>
    <col min="18" max="18" width="18.7109375" bestFit="1" customWidth="1"/>
    <col min="19" max="19" width="24.5703125" bestFit="1" customWidth="1"/>
    <col min="20" max="20" width="24.7109375" bestFit="1" customWidth="1"/>
    <col min="21" max="21" width="26" bestFit="1" customWidth="1"/>
    <col min="22" max="22" width="24.85546875" bestFit="1" customWidth="1"/>
    <col min="23" max="24" width="20.85546875" bestFit="1" customWidth="1"/>
    <col min="25" max="25" width="9.7109375" bestFit="1" customWidth="1"/>
    <col min="26" max="26" width="25.28515625" bestFit="1" customWidth="1"/>
    <col min="27" max="27" width="20.42578125" bestFit="1" customWidth="1"/>
    <col min="28" max="28" width="10.42578125" bestFit="1" customWidth="1"/>
    <col min="29" max="29" width="12.85546875" bestFit="1" customWidth="1"/>
    <col min="30" max="30" width="9.28515625" bestFit="1" customWidth="1"/>
    <col min="31" max="31" width="11.85546875" bestFit="1" customWidth="1"/>
    <col min="32" max="32" width="17.85546875" bestFit="1" customWidth="1"/>
    <col min="33" max="33" width="18.85546875" bestFit="1" customWidth="1"/>
    <col min="34" max="34" width="17.5703125" bestFit="1" customWidth="1"/>
    <col min="35" max="35" width="13.140625" bestFit="1" customWidth="1"/>
    <col min="36" max="36" width="13.42578125" bestFit="1" customWidth="1"/>
    <col min="37" max="37" width="17" bestFit="1" customWidth="1"/>
    <col min="38" max="38" width="10.5703125" bestFit="1" customWidth="1"/>
    <col min="39" max="39" width="14.140625" bestFit="1" customWidth="1"/>
    <col min="40" max="40" width="22.7109375" bestFit="1" customWidth="1"/>
    <col min="41" max="41" width="15" bestFit="1" customWidth="1"/>
    <col min="42" max="42" width="15.140625" bestFit="1" customWidth="1"/>
    <col min="43" max="43" width="20.5703125" bestFit="1" customWidth="1"/>
    <col min="44" max="44" width="21.7109375" bestFit="1" customWidth="1"/>
    <col min="45" max="45" width="20.28515625" bestFit="1" customWidth="1"/>
    <col min="46" max="46" width="15.85546875" bestFit="1" customWidth="1"/>
    <col min="47" max="47" width="15" bestFit="1" customWidth="1"/>
    <col min="48" max="48" width="18.42578125" bestFit="1" customWidth="1"/>
    <col min="49" max="49" width="22" bestFit="1" customWidth="1"/>
    <col min="50" max="50" width="23.28515625" bestFit="1" customWidth="1"/>
    <col min="51" max="51" width="25.28515625" bestFit="1" customWidth="1"/>
    <col min="52" max="52" width="17.42578125" bestFit="1" customWidth="1"/>
    <col min="53" max="53" width="16.7109375" bestFit="1" customWidth="1"/>
    <col min="54" max="54" width="21" bestFit="1" customWidth="1"/>
    <col min="55" max="55" width="29.28515625" bestFit="1" customWidth="1"/>
    <col min="56" max="56" width="30.42578125" bestFit="1" customWidth="1"/>
    <col min="57" max="57" width="29.140625" bestFit="1" customWidth="1"/>
    <col min="58" max="58" width="28.42578125" bestFit="1" customWidth="1"/>
    <col min="59" max="59" width="25.140625" bestFit="1" customWidth="1"/>
    <col min="60" max="60" width="21.5703125" bestFit="1" customWidth="1"/>
    <col min="61" max="61" width="27.42578125" bestFit="1" customWidth="1"/>
    <col min="62" max="62" width="27.5703125" bestFit="1" customWidth="1"/>
    <col min="63" max="63" width="28.7109375" bestFit="1" customWidth="1"/>
    <col min="64" max="64" width="27.7109375" bestFit="1" customWidth="1"/>
    <col min="65" max="65" width="18.42578125" bestFit="1" customWidth="1"/>
    <col min="66" max="66" width="28.140625" bestFit="1" customWidth="1"/>
  </cols>
  <sheetData>
    <row r="1" spans="1:6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25">
      <c r="A2" t="s">
        <v>66</v>
      </c>
      <c r="B2" t="s">
        <v>67</v>
      </c>
      <c r="C2" t="s">
        <v>68</v>
      </c>
      <c r="D2" t="s">
        <v>70</v>
      </c>
      <c r="E2" t="s">
        <v>74</v>
      </c>
      <c r="F2" t="s">
        <v>75</v>
      </c>
      <c r="G2" t="s">
        <v>77</v>
      </c>
      <c r="H2" t="s">
        <v>80</v>
      </c>
      <c r="I2" t="s">
        <v>82</v>
      </c>
      <c r="J2" t="s">
        <v>83</v>
      </c>
      <c r="K2" t="s">
        <v>85</v>
      </c>
      <c r="L2" t="s">
        <v>87</v>
      </c>
      <c r="M2" t="s">
        <v>92</v>
      </c>
      <c r="N2" t="s">
        <v>90</v>
      </c>
      <c r="O2" t="s">
        <v>94</v>
      </c>
      <c r="P2" t="s">
        <v>102</v>
      </c>
      <c r="S2" t="s">
        <v>106</v>
      </c>
      <c r="T2" t="s">
        <v>107</v>
      </c>
      <c r="U2" t="s">
        <v>110</v>
      </c>
      <c r="V2" t="s">
        <v>111</v>
      </c>
      <c r="W2" t="s">
        <v>122</v>
      </c>
      <c r="X2" t="s">
        <v>114</v>
      </c>
      <c r="Y2" t="s">
        <v>117</v>
      </c>
      <c r="Z2" t="s">
        <v>123</v>
      </c>
      <c r="AA2" t="s">
        <v>124</v>
      </c>
      <c r="AB2" t="s">
        <v>127</v>
      </c>
      <c r="AC2" t="s">
        <v>128</v>
      </c>
      <c r="AD2" t="s">
        <v>130</v>
      </c>
      <c r="AE2" t="s">
        <v>132</v>
      </c>
      <c r="AF2" t="s">
        <v>134</v>
      </c>
      <c r="AG2" t="s">
        <v>138</v>
      </c>
      <c r="AH2" t="s">
        <v>139</v>
      </c>
      <c r="AI2" t="s">
        <v>140</v>
      </c>
      <c r="AJ2" t="s">
        <v>142</v>
      </c>
      <c r="AK2" t="s">
        <v>145</v>
      </c>
      <c r="AM2" t="s">
        <v>153</v>
      </c>
      <c r="AN2" t="s">
        <v>151</v>
      </c>
      <c r="AO2" t="s">
        <v>158</v>
      </c>
      <c r="AP2" t="s">
        <v>158</v>
      </c>
      <c r="AQ2" t="s">
        <v>158</v>
      </c>
      <c r="AR2" t="s">
        <v>158</v>
      </c>
      <c r="AS2" t="s">
        <v>158</v>
      </c>
      <c r="AT2" t="s">
        <v>158</v>
      </c>
      <c r="AU2" t="s">
        <v>158</v>
      </c>
      <c r="AV2" t="s">
        <v>158</v>
      </c>
    </row>
    <row r="3" spans="1:66" x14ac:dyDescent="0.25">
      <c r="C3" t="s">
        <v>69</v>
      </c>
      <c r="D3" t="s">
        <v>71</v>
      </c>
      <c r="E3" t="s">
        <v>72</v>
      </c>
      <c r="L3" t="s">
        <v>88</v>
      </c>
      <c r="N3" t="s">
        <v>91</v>
      </c>
      <c r="O3" t="s">
        <v>95</v>
      </c>
      <c r="P3" t="s">
        <v>103</v>
      </c>
      <c r="S3" t="s">
        <v>105</v>
      </c>
      <c r="T3" t="s">
        <v>108</v>
      </c>
      <c r="U3" t="s">
        <v>109</v>
      </c>
      <c r="V3" t="s">
        <v>112</v>
      </c>
      <c r="W3" t="s">
        <v>120</v>
      </c>
      <c r="X3" t="s">
        <v>115</v>
      </c>
      <c r="Y3" t="s">
        <v>116</v>
      </c>
      <c r="Z3" t="s">
        <v>121</v>
      </c>
      <c r="AA3" t="s">
        <v>125</v>
      </c>
      <c r="AB3" t="s">
        <v>126</v>
      </c>
      <c r="AC3" t="s">
        <v>129</v>
      </c>
      <c r="AD3" t="s">
        <v>131</v>
      </c>
      <c r="AE3" t="s">
        <v>133</v>
      </c>
      <c r="AF3" t="s">
        <v>135</v>
      </c>
      <c r="AG3" t="s">
        <v>136</v>
      </c>
      <c r="AH3" t="s">
        <v>137</v>
      </c>
      <c r="AI3" t="s">
        <v>141</v>
      </c>
      <c r="AJ3" t="s">
        <v>143</v>
      </c>
      <c r="AK3" t="s">
        <v>144</v>
      </c>
      <c r="AM3" t="s">
        <v>152</v>
      </c>
      <c r="AN3" t="s">
        <v>150</v>
      </c>
      <c r="AO3" t="s">
        <v>154</v>
      </c>
      <c r="AP3" t="s">
        <v>156</v>
      </c>
      <c r="AQ3" t="s">
        <v>159</v>
      </c>
      <c r="AR3" t="s">
        <v>161</v>
      </c>
      <c r="AS3" t="s">
        <v>163</v>
      </c>
      <c r="AT3" t="s">
        <v>165</v>
      </c>
      <c r="AU3" t="s">
        <v>167</v>
      </c>
      <c r="AV3" t="s">
        <v>170</v>
      </c>
    </row>
    <row r="4" spans="1:66" x14ac:dyDescent="0.25">
      <c r="E4" t="s">
        <v>73</v>
      </c>
      <c r="W4" t="s">
        <v>113</v>
      </c>
      <c r="Z4" t="s">
        <v>118</v>
      </c>
      <c r="AO4" t="s">
        <v>155</v>
      </c>
      <c r="AP4" t="s">
        <v>157</v>
      </c>
      <c r="AQ4" t="s">
        <v>160</v>
      </c>
      <c r="AR4" t="s">
        <v>162</v>
      </c>
      <c r="AS4" t="s">
        <v>164</v>
      </c>
      <c r="AT4" t="s">
        <v>166</v>
      </c>
      <c r="AU4" t="s">
        <v>168</v>
      </c>
      <c r="AV4" t="s">
        <v>169</v>
      </c>
    </row>
    <row r="5" spans="1:66" x14ac:dyDescent="0.25">
      <c r="F5" t="s">
        <v>79</v>
      </c>
      <c r="G5" t="s">
        <v>79</v>
      </c>
      <c r="L5" t="s">
        <v>93</v>
      </c>
    </row>
    <row r="6" spans="1:66" x14ac:dyDescent="0.25">
      <c r="AN6" t="s">
        <v>218</v>
      </c>
    </row>
    <row r="7" spans="1:66" x14ac:dyDescent="0.25">
      <c r="O7" s="1" t="s">
        <v>98</v>
      </c>
      <c r="P7" s="1" t="s">
        <v>146</v>
      </c>
      <c r="Q7" t="s">
        <v>104</v>
      </c>
      <c r="R7" t="s">
        <v>104</v>
      </c>
      <c r="AN7" t="s">
        <v>219</v>
      </c>
    </row>
    <row r="8" spans="1:66" x14ac:dyDescent="0.25">
      <c r="O8" s="1" t="s">
        <v>99</v>
      </c>
      <c r="P8" s="1" t="s">
        <v>146</v>
      </c>
    </row>
    <row r="9" spans="1:66" x14ac:dyDescent="0.25">
      <c r="O9" s="1" t="s">
        <v>99</v>
      </c>
      <c r="P9" s="1" t="s">
        <v>147</v>
      </c>
    </row>
    <row r="10" spans="1:66" x14ac:dyDescent="0.25">
      <c r="O10" s="1" t="s">
        <v>96</v>
      </c>
      <c r="P10" s="1" t="s">
        <v>147</v>
      </c>
    </row>
    <row r="11" spans="1:66" x14ac:dyDescent="0.25">
      <c r="O11" s="1" t="s">
        <v>97</v>
      </c>
      <c r="P11" s="1" t="s">
        <v>147</v>
      </c>
    </row>
    <row r="12" spans="1:66" x14ac:dyDescent="0.25">
      <c r="O12" s="1" t="s">
        <v>100</v>
      </c>
      <c r="P12" s="1" t="s">
        <v>148</v>
      </c>
    </row>
    <row r="13" spans="1:66" x14ac:dyDescent="0.25">
      <c r="O13" s="1" t="s">
        <v>101</v>
      </c>
      <c r="P13" s="1" t="s">
        <v>147</v>
      </c>
    </row>
    <row r="15" spans="1:66" x14ac:dyDescent="0.25">
      <c r="O15" t="s">
        <v>149</v>
      </c>
    </row>
    <row r="20" spans="1:65" x14ac:dyDescent="0.25">
      <c r="B20" t="s">
        <v>173</v>
      </c>
      <c r="C20" t="s">
        <v>233</v>
      </c>
      <c r="D20" t="s">
        <v>233</v>
      </c>
      <c r="E20" t="s">
        <v>174</v>
      </c>
      <c r="F20" t="s">
        <v>176</v>
      </c>
      <c r="G20" t="s">
        <v>178</v>
      </c>
      <c r="H20" t="s">
        <v>76</v>
      </c>
      <c r="I20" t="s">
        <v>78</v>
      </c>
      <c r="J20" t="s">
        <v>179</v>
      </c>
      <c r="K20" t="s">
        <v>182</v>
      </c>
      <c r="L20" t="s">
        <v>183</v>
      </c>
      <c r="M20" t="s">
        <v>184</v>
      </c>
      <c r="N20" t="s">
        <v>187</v>
      </c>
      <c r="O20" t="s">
        <v>188</v>
      </c>
      <c r="P20" t="s">
        <v>189</v>
      </c>
      <c r="S20" t="s">
        <v>86</v>
      </c>
      <c r="T20" t="s">
        <v>84</v>
      </c>
      <c r="U20" t="s">
        <v>81</v>
      </c>
      <c r="V20" t="s">
        <v>191</v>
      </c>
      <c r="W20" t="s">
        <v>89</v>
      </c>
      <c r="X20" t="s">
        <v>194</v>
      </c>
      <c r="Y20" t="s">
        <v>195</v>
      </c>
      <c r="Z20" t="s">
        <v>197</v>
      </c>
      <c r="AA20" t="s">
        <v>199</v>
      </c>
      <c r="AB20" t="s">
        <v>201</v>
      </c>
      <c r="AC20" t="s">
        <v>203</v>
      </c>
      <c r="AD20" t="s">
        <v>205</v>
      </c>
      <c r="AE20" t="s">
        <v>206</v>
      </c>
      <c r="AF20" t="s">
        <v>129</v>
      </c>
      <c r="AG20" t="s">
        <v>131</v>
      </c>
      <c r="AH20" t="s">
        <v>133</v>
      </c>
      <c r="AI20" t="s">
        <v>212</v>
      </c>
      <c r="AJ20" t="s">
        <v>135</v>
      </c>
      <c r="AK20" t="s">
        <v>215</v>
      </c>
      <c r="AM20" t="s">
        <v>119</v>
      </c>
      <c r="AN20" t="s">
        <v>137</v>
      </c>
      <c r="AO20" t="s">
        <v>143</v>
      </c>
      <c r="AP20" t="s">
        <v>144</v>
      </c>
      <c r="AQ20" t="s">
        <v>155</v>
      </c>
      <c r="AR20" t="s">
        <v>224</v>
      </c>
      <c r="AS20" t="s">
        <v>226</v>
      </c>
      <c r="AT20" t="s">
        <v>228</v>
      </c>
      <c r="AU20" t="s">
        <v>160</v>
      </c>
      <c r="AV20" t="s">
        <v>231</v>
      </c>
    </row>
    <row r="21" spans="1:65" x14ac:dyDescent="0.25">
      <c r="B21" t="str">
        <f t="shared" ref="B21:D21" si="0">IF(LEN(B20)=1,B20&amp;" = "&amp;CODE(B20)-64,IF(LEN(B20)=2,B20&amp;" = "&amp;((CODE(LEFT(B20,1))-64)*26)+CODE(RIGHT(B20,1))-64,""))</f>
        <v>A = 1</v>
      </c>
      <c r="C21" t="str">
        <f t="shared" si="0"/>
        <v>O = 15</v>
      </c>
      <c r="D21" t="str">
        <f t="shared" si="0"/>
        <v>O = 15</v>
      </c>
      <c r="E21" t="str">
        <f t="shared" ref="E21:F21" si="1">IF(LEN(E20)=1,E20&amp;" = "&amp;CODE(E20)-64,IF(LEN(E20)=2,E20&amp;" = "&amp;((CODE(LEFT(E20,1))-64)*26)+CODE(RIGHT(E20,1))-64,""))</f>
        <v>GH = 190</v>
      </c>
      <c r="F21" t="str">
        <f t="shared" si="1"/>
        <v>AH = 34</v>
      </c>
      <c r="G21" t="str">
        <f t="shared" ref="G21:P21" si="2">IF(LEN(G20)=1,G20&amp;" = "&amp;CODE(G20)-64,IF(LEN(G20)=2,G20&amp;" = "&amp;((CODE(LEFT(G20,1))-64)*26)+CODE(RIGHT(G20,1))-64,""))</f>
        <v>AJ = 36</v>
      </c>
      <c r="H21" t="str">
        <f t="shared" si="2"/>
        <v>AM = 39</v>
      </c>
      <c r="I21" t="str">
        <f t="shared" si="2"/>
        <v>AO = 41</v>
      </c>
      <c r="J21" t="str">
        <f t="shared" si="2"/>
        <v>AN = 40</v>
      </c>
      <c r="K21" t="str">
        <f t="shared" si="2"/>
        <v>AL = 38</v>
      </c>
      <c r="L21" t="str">
        <f t="shared" si="2"/>
        <v>EE = 135</v>
      </c>
      <c r="M21" t="str">
        <f t="shared" si="2"/>
        <v>EP = 146</v>
      </c>
      <c r="N21" t="str">
        <f t="shared" si="2"/>
        <v>EQ = 147</v>
      </c>
      <c r="O21" t="str">
        <f t="shared" si="2"/>
        <v>EM = 143</v>
      </c>
      <c r="P21" t="str">
        <f t="shared" si="2"/>
        <v>EN = 144</v>
      </c>
      <c r="S21" t="str">
        <f t="shared" ref="S21:AM21" si="3">IF(LEN(S20)=1,S20&amp;" = "&amp;CODE(S20)-64,IF(LEN(S20)=2,S20&amp;" = "&amp;((CODE(LEFT(S20,1))-64)*26)+CODE(RIGHT(S20,1))-64,""))</f>
        <v>AQ = 43</v>
      </c>
      <c r="T21" t="str">
        <f t="shared" si="3"/>
        <v>AS = 45</v>
      </c>
      <c r="U21" t="str">
        <f t="shared" si="3"/>
        <v>AR = 44</v>
      </c>
      <c r="V21" t="str">
        <f t="shared" si="3"/>
        <v>AU = 47</v>
      </c>
      <c r="W21" t="str">
        <f t="shared" si="3"/>
        <v>EU = 151</v>
      </c>
      <c r="X21" t="str">
        <f t="shared" si="3"/>
        <v>EY = 155</v>
      </c>
      <c r="Y21" t="str">
        <f t="shared" si="3"/>
        <v>EX = 154</v>
      </c>
      <c r="Z21" t="str">
        <f t="shared" si="3"/>
        <v>FL = 168</v>
      </c>
      <c r="AA21" t="str">
        <f t="shared" si="3"/>
        <v>FK = 167</v>
      </c>
      <c r="AB21" t="str">
        <f t="shared" si="3"/>
        <v>FJ = 166</v>
      </c>
      <c r="AC21" t="str">
        <f t="shared" si="3"/>
        <v>CJ = 88</v>
      </c>
      <c r="AD21" t="str">
        <f t="shared" si="3"/>
        <v>CK = 89</v>
      </c>
      <c r="AE21" t="str">
        <f t="shared" si="3"/>
        <v>CL = 90</v>
      </c>
      <c r="AF21" t="str">
        <f t="shared" si="3"/>
        <v>CO = 93</v>
      </c>
      <c r="AG21" t="str">
        <f t="shared" si="3"/>
        <v>CP = 94</v>
      </c>
      <c r="AH21" t="str">
        <f t="shared" si="3"/>
        <v>CQ = 95</v>
      </c>
      <c r="AI21" t="str">
        <f t="shared" si="3"/>
        <v>CR = 96</v>
      </c>
      <c r="AJ21" t="str">
        <f t="shared" si="3"/>
        <v>CT = 98</v>
      </c>
      <c r="AK21" t="str">
        <f t="shared" si="3"/>
        <v>CS = 97</v>
      </c>
      <c r="AM21" t="str">
        <f t="shared" si="3"/>
        <v>EZ = 156</v>
      </c>
      <c r="AN21" t="str">
        <f t="shared" ref="AN21:AV21" si="4">IF(LEN(AN20)=1,AN20&amp;" = "&amp;CODE(AN20)-64,IF(LEN(AN20)=2,AN20&amp;" = "&amp;((CODE(LEFT(AN20,1))-64)*26)+CODE(RIGHT(AN20,1))-64,""))</f>
        <v>CV = 100</v>
      </c>
      <c r="AO21" t="str">
        <f t="shared" si="4"/>
        <v>CY = 103</v>
      </c>
      <c r="AP21" t="str">
        <f t="shared" si="4"/>
        <v>CX = 102</v>
      </c>
      <c r="AQ21" t="str">
        <f t="shared" si="4"/>
        <v>DD = 108</v>
      </c>
      <c r="AR21" t="str">
        <f t="shared" si="4"/>
        <v>DE = 109</v>
      </c>
      <c r="AS21" t="str">
        <f t="shared" si="4"/>
        <v>DF = 110</v>
      </c>
      <c r="AT21" t="str">
        <f t="shared" si="4"/>
        <v>DG = 111</v>
      </c>
      <c r="AU21" t="str">
        <f t="shared" si="4"/>
        <v>DI = 113</v>
      </c>
      <c r="AV21" t="str">
        <f t="shared" si="4"/>
        <v>DH = 112</v>
      </c>
    </row>
    <row r="24" spans="1:65" x14ac:dyDescent="0.25">
      <c r="C24" t="s">
        <v>232</v>
      </c>
      <c r="D24" t="s">
        <v>232</v>
      </c>
      <c r="E24" t="s">
        <v>175</v>
      </c>
      <c r="F24" t="s">
        <v>177</v>
      </c>
      <c r="G24" t="s">
        <v>6</v>
      </c>
      <c r="H24" t="s">
        <v>171</v>
      </c>
      <c r="I24" t="s">
        <v>172</v>
      </c>
      <c r="J24" t="s">
        <v>180</v>
      </c>
      <c r="K24" t="s">
        <v>181</v>
      </c>
      <c r="L24" t="s">
        <v>186</v>
      </c>
      <c r="M24" t="s">
        <v>185</v>
      </c>
      <c r="N24" t="s">
        <v>90</v>
      </c>
      <c r="O24" t="s">
        <v>94</v>
      </c>
      <c r="P24" t="s">
        <v>190</v>
      </c>
      <c r="S24" t="s">
        <v>106</v>
      </c>
      <c r="T24" t="s">
        <v>107</v>
      </c>
      <c r="U24" t="s">
        <v>110</v>
      </c>
      <c r="V24" t="s">
        <v>111</v>
      </c>
      <c r="W24" t="s">
        <v>192</v>
      </c>
      <c r="X24" t="s">
        <v>193</v>
      </c>
      <c r="Y24" t="s">
        <v>117</v>
      </c>
      <c r="Z24" t="s">
        <v>196</v>
      </c>
      <c r="AA24" t="s">
        <v>198</v>
      </c>
      <c r="AB24" t="s">
        <v>200</v>
      </c>
      <c r="AC24" t="s">
        <v>202</v>
      </c>
      <c r="AD24" t="s">
        <v>204</v>
      </c>
      <c r="AE24" t="s">
        <v>207</v>
      </c>
      <c r="AF24" t="s">
        <v>208</v>
      </c>
      <c r="AG24" t="s">
        <v>209</v>
      </c>
      <c r="AH24" t="s">
        <v>210</v>
      </c>
      <c r="AI24" t="s">
        <v>211</v>
      </c>
      <c r="AJ24" t="s">
        <v>213</v>
      </c>
      <c r="AK24" t="s">
        <v>214</v>
      </c>
      <c r="AM24" t="s">
        <v>216</v>
      </c>
      <c r="AN24" t="s">
        <v>217</v>
      </c>
      <c r="AO24" t="s">
        <v>220</v>
      </c>
      <c r="AP24" t="s">
        <v>221</v>
      </c>
      <c r="AQ24" t="s">
        <v>222</v>
      </c>
      <c r="AR24" t="s">
        <v>223</v>
      </c>
      <c r="AS24" t="s">
        <v>225</v>
      </c>
      <c r="AT24" t="s">
        <v>227</v>
      </c>
      <c r="AU24" t="s">
        <v>229</v>
      </c>
      <c r="AV24" t="s">
        <v>230</v>
      </c>
    </row>
    <row r="25" spans="1:65" x14ac:dyDescent="0.25">
      <c r="BM25" t="s">
        <v>236</v>
      </c>
    </row>
    <row r="26" spans="1:65" x14ac:dyDescent="0.25">
      <c r="BM26" t="str">
        <f t="shared" ref="BM26" si="5">IF(LEN(BM25)=1,BM25&amp;" = "&amp;CODE(BM25)-64,IF(LEN(BM25)=2,BM25&amp;" = "&amp;((CODE(LEFT(BM25,1))-64)*26)+CODE(RIGHT(BM25,1))-64,""))</f>
        <v>GD = 186</v>
      </c>
    </row>
    <row r="29" spans="1:65" x14ac:dyDescent="0.25">
      <c r="A29" t="s">
        <v>234</v>
      </c>
      <c r="B29">
        <v>1</v>
      </c>
      <c r="C29" t="s">
        <v>235</v>
      </c>
      <c r="D29" t="str">
        <f>A29&amp;B29&amp;C29</f>
        <v>rtargetrow.cells(1) = ""</v>
      </c>
      <c r="E29" s="1" t="s">
        <v>0</v>
      </c>
      <c r="F29" t="str">
        <f>D29&amp;" '" &amp;E29</f>
        <v>rtargetrow.cells(1) = "" 'AGGREGATOR_ID</v>
      </c>
    </row>
    <row r="30" spans="1:65" x14ac:dyDescent="0.25">
      <c r="A30" t="s">
        <v>234</v>
      </c>
      <c r="B30">
        <v>2</v>
      </c>
      <c r="C30" t="s">
        <v>235</v>
      </c>
      <c r="D30" t="str">
        <f t="shared" ref="D30:D93" si="6">A30&amp;B30&amp;C30</f>
        <v>rtargetrow.cells(2) = ""</v>
      </c>
      <c r="E30" s="1" t="s">
        <v>1</v>
      </c>
      <c r="F30" t="str">
        <f t="shared" ref="F30:F93" si="7">D30&amp;" '" &amp;E30</f>
        <v>rtargetrow.cells(2) = "" 'REFERENCE</v>
      </c>
    </row>
    <row r="31" spans="1:65" x14ac:dyDescent="0.25">
      <c r="A31" t="s">
        <v>234</v>
      </c>
      <c r="B31">
        <v>3</v>
      </c>
      <c r="C31" t="s">
        <v>235</v>
      </c>
      <c r="D31" t="str">
        <f t="shared" si="6"/>
        <v>rtargetrow.cells(3) = ""</v>
      </c>
      <c r="E31" s="1" t="s">
        <v>2</v>
      </c>
      <c r="F31" t="str">
        <f t="shared" si="7"/>
        <v>rtargetrow.cells(3) = "" 'CHANNEL_PARTNER_ID</v>
      </c>
    </row>
    <row r="32" spans="1:65" x14ac:dyDescent="0.25">
      <c r="A32" t="s">
        <v>234</v>
      </c>
      <c r="B32">
        <v>4</v>
      </c>
      <c r="C32" t="s">
        <v>235</v>
      </c>
      <c r="D32" t="str">
        <f t="shared" si="6"/>
        <v>rtargetrow.cells(4) = ""</v>
      </c>
      <c r="E32" s="1" t="s">
        <v>3</v>
      </c>
      <c r="F32" t="str">
        <f t="shared" si="7"/>
        <v>rtargetrow.cells(4) = "" 'CHANNEL_MANAGER_ID</v>
      </c>
    </row>
    <row r="33" spans="1:6" x14ac:dyDescent="0.25">
      <c r="A33" t="s">
        <v>234</v>
      </c>
      <c r="B33">
        <v>5</v>
      </c>
      <c r="C33" t="s">
        <v>235</v>
      </c>
      <c r="D33" t="str">
        <f t="shared" si="6"/>
        <v>rtargetrow.cells(5) = ""</v>
      </c>
      <c r="E33" s="1" t="s">
        <v>4</v>
      </c>
      <c r="F33" t="str">
        <f t="shared" si="7"/>
        <v>rtargetrow.cells(5) = "" 'CUSTOMER_TYPE</v>
      </c>
    </row>
    <row r="34" spans="1:6" x14ac:dyDescent="0.25">
      <c r="A34" t="s">
        <v>234</v>
      </c>
      <c r="B34">
        <v>6</v>
      </c>
      <c r="C34" t="s">
        <v>235</v>
      </c>
      <c r="D34" t="str">
        <f t="shared" si="6"/>
        <v>rtargetrow.cells(6) = ""</v>
      </c>
      <c r="E34" s="1" t="s">
        <v>5</v>
      </c>
      <c r="F34" t="str">
        <f t="shared" si="7"/>
        <v>rtargetrow.cells(6) = "" 'BUSINESSNAME</v>
      </c>
    </row>
    <row r="35" spans="1:6" x14ac:dyDescent="0.25">
      <c r="A35" t="s">
        <v>234</v>
      </c>
      <c r="B35">
        <v>7</v>
      </c>
      <c r="C35" t="s">
        <v>235</v>
      </c>
      <c r="D35" t="str">
        <f t="shared" si="6"/>
        <v>rtargetrow.cells(7) = ""</v>
      </c>
      <c r="E35" s="1" t="s">
        <v>6</v>
      </c>
      <c r="F35" t="str">
        <f t="shared" si="7"/>
        <v>rtargetrow.cells(7) = "" 'ABN</v>
      </c>
    </row>
    <row r="36" spans="1:6" x14ac:dyDescent="0.25">
      <c r="A36" t="s">
        <v>234</v>
      </c>
      <c r="B36">
        <v>8</v>
      </c>
      <c r="C36" t="s">
        <v>235</v>
      </c>
      <c r="D36" t="str">
        <f t="shared" si="6"/>
        <v>rtargetrow.cells(8) = ""</v>
      </c>
      <c r="E36" s="1" t="s">
        <v>7</v>
      </c>
      <c r="F36" t="str">
        <f t="shared" si="7"/>
        <v>rtargetrow.cells(8) = "" 'PRIMARY_FIRSTNAME</v>
      </c>
    </row>
    <row r="37" spans="1:6" x14ac:dyDescent="0.25">
      <c r="A37" t="s">
        <v>234</v>
      </c>
      <c r="B37">
        <v>9</v>
      </c>
      <c r="C37" t="s">
        <v>235</v>
      </c>
      <c r="D37" t="str">
        <f t="shared" si="6"/>
        <v>rtargetrow.cells(9) = ""</v>
      </c>
      <c r="E37" s="1" t="s">
        <v>8</v>
      </c>
      <c r="F37" t="str">
        <f t="shared" si="7"/>
        <v>rtargetrow.cells(9) = "" 'PRIMARY_MIDDLENAME</v>
      </c>
    </row>
    <row r="38" spans="1:6" x14ac:dyDescent="0.25">
      <c r="A38" t="s">
        <v>234</v>
      </c>
      <c r="B38">
        <v>10</v>
      </c>
      <c r="C38" t="s">
        <v>235</v>
      </c>
      <c r="D38" t="str">
        <f t="shared" si="6"/>
        <v>rtargetrow.cells(10) = ""</v>
      </c>
      <c r="E38" s="1" t="s">
        <v>9</v>
      </c>
      <c r="F38" t="str">
        <f t="shared" si="7"/>
        <v>rtargetrow.cells(10) = "" 'PRIMARY_LASTNAME</v>
      </c>
    </row>
    <row r="39" spans="1:6" x14ac:dyDescent="0.25">
      <c r="A39" t="s">
        <v>234</v>
      </c>
      <c r="B39">
        <v>11</v>
      </c>
      <c r="C39" t="s">
        <v>235</v>
      </c>
      <c r="D39" t="str">
        <f t="shared" si="6"/>
        <v>rtargetrow.cells(11) = ""</v>
      </c>
      <c r="E39" s="1" t="s">
        <v>10</v>
      </c>
      <c r="F39" t="str">
        <f t="shared" si="7"/>
        <v>rtargetrow.cells(11) = "" 'PRIMARY_TITLE</v>
      </c>
    </row>
    <row r="40" spans="1:6" x14ac:dyDescent="0.25">
      <c r="A40" t="s">
        <v>234</v>
      </c>
      <c r="B40">
        <v>12</v>
      </c>
      <c r="C40" t="s">
        <v>235</v>
      </c>
      <c r="D40" t="str">
        <f t="shared" si="6"/>
        <v>rtargetrow.cells(12) = ""</v>
      </c>
      <c r="E40" s="1" t="s">
        <v>11</v>
      </c>
      <c r="F40" t="str">
        <f t="shared" si="7"/>
        <v>rtargetrow.cells(12) = "" 'PRIMARY_DOB</v>
      </c>
    </row>
    <row r="41" spans="1:6" x14ac:dyDescent="0.25">
      <c r="A41" t="s">
        <v>234</v>
      </c>
      <c r="B41">
        <v>13</v>
      </c>
      <c r="C41" t="s">
        <v>235</v>
      </c>
      <c r="D41" t="str">
        <f t="shared" si="6"/>
        <v>rtargetrow.cells(13) = ""</v>
      </c>
      <c r="E41" s="1" t="s">
        <v>12</v>
      </c>
      <c r="F41" t="str">
        <f t="shared" si="7"/>
        <v>rtargetrow.cells(13) = "" 'PRIMARY_CONCESSION_NUM</v>
      </c>
    </row>
    <row r="42" spans="1:6" x14ac:dyDescent="0.25">
      <c r="A42" t="s">
        <v>234</v>
      </c>
      <c r="B42">
        <v>14</v>
      </c>
      <c r="C42" t="s">
        <v>235</v>
      </c>
      <c r="D42" t="str">
        <f t="shared" si="6"/>
        <v>rtargetrow.cells(14) = ""</v>
      </c>
      <c r="E42" s="1" t="s">
        <v>13</v>
      </c>
      <c r="F42" t="str">
        <f t="shared" si="7"/>
        <v>rtargetrow.cells(14) = "" 'PRIMARY_CONCESSION_EXP</v>
      </c>
    </row>
    <row r="43" spans="1:6" x14ac:dyDescent="0.25">
      <c r="A43" t="s">
        <v>234</v>
      </c>
      <c r="B43">
        <v>15</v>
      </c>
      <c r="C43" t="s">
        <v>235</v>
      </c>
      <c r="D43" t="str">
        <f t="shared" si="6"/>
        <v>rtargetrow.cells(15) = ""</v>
      </c>
      <c r="E43" s="1" t="s">
        <v>14</v>
      </c>
      <c r="F43" t="str">
        <f t="shared" si="7"/>
        <v>rtargetrow.cells(15) = "" 'PRIMARY_CONCESSION_TYPE</v>
      </c>
    </row>
    <row r="44" spans="1:6" x14ac:dyDescent="0.25">
      <c r="A44" t="s">
        <v>234</v>
      </c>
      <c r="B44">
        <v>16</v>
      </c>
      <c r="C44" t="s">
        <v>235</v>
      </c>
      <c r="D44" t="str">
        <f t="shared" si="6"/>
        <v>rtargetrow.cells(16) = ""</v>
      </c>
      <c r="E44" s="1" t="s">
        <v>15</v>
      </c>
      <c r="F44" t="str">
        <f t="shared" si="7"/>
        <v>rtargetrow.cells(16) = "" 'PRIMARY_CONCESSION_ISS</v>
      </c>
    </row>
    <row r="45" spans="1:6" x14ac:dyDescent="0.25">
      <c r="A45" t="s">
        <v>234</v>
      </c>
      <c r="B45">
        <v>17</v>
      </c>
      <c r="C45" t="s">
        <v>235</v>
      </c>
      <c r="D45" t="str">
        <f t="shared" si="6"/>
        <v>rtargetrow.cells(17) = ""</v>
      </c>
      <c r="E45" s="1" t="s">
        <v>16</v>
      </c>
      <c r="F45" t="str">
        <f t="shared" si="7"/>
        <v>rtargetrow.cells(17) = "" 'PRIMARY_IDN_NUMBER</v>
      </c>
    </row>
    <row r="46" spans="1:6" x14ac:dyDescent="0.25">
      <c r="A46" t="s">
        <v>234</v>
      </c>
      <c r="B46">
        <v>18</v>
      </c>
      <c r="C46" t="s">
        <v>235</v>
      </c>
      <c r="D46" t="str">
        <f t="shared" si="6"/>
        <v>rtargetrow.cells(18) = ""</v>
      </c>
      <c r="E46" s="1" t="s">
        <v>17</v>
      </c>
      <c r="F46" t="str">
        <f t="shared" si="7"/>
        <v>rtargetrow.cells(18) = "" 'PRIMARY_IDN_TYPE</v>
      </c>
    </row>
    <row r="47" spans="1:6" x14ac:dyDescent="0.25">
      <c r="A47" t="s">
        <v>234</v>
      </c>
      <c r="B47">
        <v>19</v>
      </c>
      <c r="C47" t="s">
        <v>235</v>
      </c>
      <c r="D47" t="str">
        <f t="shared" si="6"/>
        <v>rtargetrow.cells(19) = ""</v>
      </c>
      <c r="E47" s="1" t="s">
        <v>18</v>
      </c>
      <c r="F47" t="str">
        <f t="shared" si="7"/>
        <v>rtargetrow.cells(19) = "" 'PRIMARY_HOME_NUMBER</v>
      </c>
    </row>
    <row r="48" spans="1:6" x14ac:dyDescent="0.25">
      <c r="A48" t="s">
        <v>234</v>
      </c>
      <c r="B48">
        <v>20</v>
      </c>
      <c r="C48" t="s">
        <v>235</v>
      </c>
      <c r="D48" t="str">
        <f t="shared" si="6"/>
        <v>rtargetrow.cells(20) = ""</v>
      </c>
      <c r="E48" s="1" t="s">
        <v>19</v>
      </c>
      <c r="F48" t="str">
        <f t="shared" si="7"/>
        <v>rtargetrow.cells(20) = "" 'PRIMARY_WORK_NUMBER</v>
      </c>
    </row>
    <row r="49" spans="1:6" x14ac:dyDescent="0.25">
      <c r="A49" t="s">
        <v>234</v>
      </c>
      <c r="B49">
        <v>21</v>
      </c>
      <c r="C49" t="s">
        <v>235</v>
      </c>
      <c r="D49" t="str">
        <f t="shared" si="6"/>
        <v>rtargetrow.cells(21) = ""</v>
      </c>
      <c r="E49" s="1" t="s">
        <v>20</v>
      </c>
      <c r="F49" t="str">
        <f t="shared" si="7"/>
        <v>rtargetrow.cells(21) = "" 'PRIMARY_MOBILE_NUMBER</v>
      </c>
    </row>
    <row r="50" spans="1:6" x14ac:dyDescent="0.25">
      <c r="A50" t="s">
        <v>234</v>
      </c>
      <c r="B50">
        <v>22</v>
      </c>
      <c r="C50" t="s">
        <v>235</v>
      </c>
      <c r="D50" t="str">
        <f t="shared" si="6"/>
        <v>rtargetrow.cells(22) = ""</v>
      </c>
      <c r="E50" s="1" t="s">
        <v>21</v>
      </c>
      <c r="F50" t="str">
        <f t="shared" si="7"/>
        <v>rtargetrow.cells(22) = "" 'PRIMARY_EMAIL_ADDRESS</v>
      </c>
    </row>
    <row r="51" spans="1:6" x14ac:dyDescent="0.25">
      <c r="A51" t="s">
        <v>234</v>
      </c>
      <c r="B51">
        <v>23</v>
      </c>
      <c r="C51" t="s">
        <v>235</v>
      </c>
      <c r="D51" t="str">
        <f t="shared" si="6"/>
        <v>rtargetrow.cells(23) = ""</v>
      </c>
      <c r="E51" s="1" t="s">
        <v>22</v>
      </c>
      <c r="F51" t="str">
        <f t="shared" si="7"/>
        <v>rtargetrow.cells(23) = "" 'ELEC_RETAILER</v>
      </c>
    </row>
    <row r="52" spans="1:6" x14ac:dyDescent="0.25">
      <c r="A52" t="s">
        <v>234</v>
      </c>
      <c r="B52">
        <v>24</v>
      </c>
      <c r="C52" t="s">
        <v>235</v>
      </c>
      <c r="D52" t="str">
        <f t="shared" si="6"/>
        <v>rtargetrow.cells(24) = ""</v>
      </c>
      <c r="E52" s="1" t="s">
        <v>23</v>
      </c>
      <c r="F52" t="str">
        <f t="shared" si="7"/>
        <v>rtargetrow.cells(24) = "" 'ELEC_METER_NUMBER</v>
      </c>
    </row>
    <row r="53" spans="1:6" x14ac:dyDescent="0.25">
      <c r="A53" t="s">
        <v>234</v>
      </c>
      <c r="B53">
        <v>25</v>
      </c>
      <c r="C53" t="s">
        <v>235</v>
      </c>
      <c r="D53" t="str">
        <f t="shared" si="6"/>
        <v>rtargetrow.cells(25) = ""</v>
      </c>
      <c r="E53" s="1" t="s">
        <v>24</v>
      </c>
      <c r="F53" t="str">
        <f t="shared" si="7"/>
        <v>rtargetrow.cells(25) = "" 'ELEC_NMI</v>
      </c>
    </row>
    <row r="54" spans="1:6" x14ac:dyDescent="0.25">
      <c r="A54" t="s">
        <v>234</v>
      </c>
      <c r="B54">
        <v>26</v>
      </c>
      <c r="C54" t="s">
        <v>235</v>
      </c>
      <c r="D54" t="str">
        <f t="shared" si="6"/>
        <v>rtargetrow.cells(26) = ""</v>
      </c>
      <c r="E54" s="1" t="s">
        <v>25</v>
      </c>
      <c r="F54" t="str">
        <f t="shared" si="7"/>
        <v>rtargetrow.cells(26) = "" 'GAS_RETAILER</v>
      </c>
    </row>
    <row r="55" spans="1:6" x14ac:dyDescent="0.25">
      <c r="A55" t="s">
        <v>234</v>
      </c>
      <c r="B55">
        <v>27</v>
      </c>
      <c r="C55" t="s">
        <v>235</v>
      </c>
      <c r="D55" t="str">
        <f t="shared" si="6"/>
        <v>rtargetrow.cells(27) = ""</v>
      </c>
      <c r="E55" s="1" t="s">
        <v>26</v>
      </c>
      <c r="F55" t="str">
        <f t="shared" si="7"/>
        <v>rtargetrow.cells(27) = "" 'GAS_METER_NUMBER</v>
      </c>
    </row>
    <row r="56" spans="1:6" x14ac:dyDescent="0.25">
      <c r="A56" t="s">
        <v>234</v>
      </c>
      <c r="B56">
        <v>28</v>
      </c>
      <c r="C56" t="s">
        <v>235</v>
      </c>
      <c r="D56" t="str">
        <f t="shared" si="6"/>
        <v>rtargetrow.cells(28) = ""</v>
      </c>
      <c r="E56" s="1" t="s">
        <v>27</v>
      </c>
      <c r="F56" t="str">
        <f t="shared" si="7"/>
        <v>rtargetrow.cells(28) = "" 'GAS_MIRN</v>
      </c>
    </row>
    <row r="57" spans="1:6" x14ac:dyDescent="0.25">
      <c r="A57" t="s">
        <v>234</v>
      </c>
      <c r="B57">
        <v>29</v>
      </c>
      <c r="C57" t="s">
        <v>235</v>
      </c>
      <c r="D57" t="str">
        <f t="shared" si="6"/>
        <v>rtargetrow.cells(29) = ""</v>
      </c>
      <c r="E57" s="1" t="s">
        <v>28</v>
      </c>
      <c r="F57" t="str">
        <f t="shared" si="7"/>
        <v>rtargetrow.cells(29) = "" 'CON_UNIT</v>
      </c>
    </row>
    <row r="58" spans="1:6" x14ac:dyDescent="0.25">
      <c r="A58" t="s">
        <v>234</v>
      </c>
      <c r="B58">
        <v>30</v>
      </c>
      <c r="C58" t="s">
        <v>235</v>
      </c>
      <c r="D58" t="str">
        <f t="shared" si="6"/>
        <v>rtargetrow.cells(30) = ""</v>
      </c>
      <c r="E58" s="1" t="s">
        <v>29</v>
      </c>
      <c r="F58" t="str">
        <f t="shared" si="7"/>
        <v>rtargetrow.cells(30) = "" 'CON_LOT</v>
      </c>
    </row>
    <row r="59" spans="1:6" x14ac:dyDescent="0.25">
      <c r="A59" t="s">
        <v>234</v>
      </c>
      <c r="B59">
        <v>31</v>
      </c>
      <c r="C59" t="s">
        <v>235</v>
      </c>
      <c r="D59" t="str">
        <f t="shared" si="6"/>
        <v>rtargetrow.cells(31) = ""</v>
      </c>
      <c r="E59" s="1" t="s">
        <v>30</v>
      </c>
      <c r="F59" t="str">
        <f t="shared" si="7"/>
        <v>rtargetrow.cells(31) = "" 'CON_FLOOR</v>
      </c>
    </row>
    <row r="60" spans="1:6" x14ac:dyDescent="0.25">
      <c r="A60" t="s">
        <v>234</v>
      </c>
      <c r="B60">
        <v>32</v>
      </c>
      <c r="C60" t="s">
        <v>235</v>
      </c>
      <c r="D60" t="str">
        <f t="shared" si="6"/>
        <v>rtargetrow.cells(32) = ""</v>
      </c>
      <c r="E60" s="1" t="s">
        <v>31</v>
      </c>
      <c r="F60" t="str">
        <f t="shared" si="7"/>
        <v>rtargetrow.cells(32) = "" 'CON_STREET_NUM</v>
      </c>
    </row>
    <row r="61" spans="1:6" x14ac:dyDescent="0.25">
      <c r="A61" t="s">
        <v>234</v>
      </c>
      <c r="B61">
        <v>33</v>
      </c>
      <c r="C61" t="s">
        <v>235</v>
      </c>
      <c r="D61" t="str">
        <f t="shared" si="6"/>
        <v>rtargetrow.cells(33) = ""</v>
      </c>
      <c r="E61" s="1" t="s">
        <v>32</v>
      </c>
      <c r="F61" t="str">
        <f t="shared" si="7"/>
        <v>rtargetrow.cells(33) = "" 'CON_STREET_NAME</v>
      </c>
    </row>
    <row r="62" spans="1:6" x14ac:dyDescent="0.25">
      <c r="A62" t="s">
        <v>234</v>
      </c>
      <c r="B62">
        <v>34</v>
      </c>
      <c r="C62" t="s">
        <v>235</v>
      </c>
      <c r="D62" t="str">
        <f t="shared" si="6"/>
        <v>rtargetrow.cells(34) = ""</v>
      </c>
      <c r="E62" s="1" t="s">
        <v>33</v>
      </c>
      <c r="F62" t="str">
        <f t="shared" si="7"/>
        <v>rtargetrow.cells(34) = "" 'CON_STREET_TYPE</v>
      </c>
    </row>
    <row r="63" spans="1:6" x14ac:dyDescent="0.25">
      <c r="A63" t="s">
        <v>234</v>
      </c>
      <c r="B63">
        <v>35</v>
      </c>
      <c r="C63" t="s">
        <v>235</v>
      </c>
      <c r="D63" t="str">
        <f t="shared" si="6"/>
        <v>rtargetrow.cells(35) = ""</v>
      </c>
      <c r="E63" s="1" t="s">
        <v>34</v>
      </c>
      <c r="F63" t="str">
        <f t="shared" si="7"/>
        <v>rtargetrow.cells(35) = "" 'CON_SUBURB</v>
      </c>
    </row>
    <row r="64" spans="1:6" x14ac:dyDescent="0.25">
      <c r="A64" t="s">
        <v>234</v>
      </c>
      <c r="B64">
        <v>36</v>
      </c>
      <c r="C64" t="s">
        <v>235</v>
      </c>
      <c r="D64" t="str">
        <f t="shared" si="6"/>
        <v>rtargetrow.cells(36) = ""</v>
      </c>
      <c r="E64" s="1" t="s">
        <v>35</v>
      </c>
      <c r="F64" t="str">
        <f t="shared" si="7"/>
        <v>rtargetrow.cells(36) = "" 'CON_STATE</v>
      </c>
    </row>
    <row r="65" spans="1:6" x14ac:dyDescent="0.25">
      <c r="A65" t="s">
        <v>234</v>
      </c>
      <c r="B65">
        <v>37</v>
      </c>
      <c r="C65" t="s">
        <v>235</v>
      </c>
      <c r="D65" t="str">
        <f t="shared" si="6"/>
        <v>rtargetrow.cells(37) = ""</v>
      </c>
      <c r="E65" s="1" t="s">
        <v>36</v>
      </c>
      <c r="F65" t="str">
        <f t="shared" si="7"/>
        <v>rtargetrow.cells(37) = "" 'CON_POSTCODE</v>
      </c>
    </row>
    <row r="66" spans="1:6" x14ac:dyDescent="0.25">
      <c r="A66" t="s">
        <v>234</v>
      </c>
      <c r="B66">
        <v>38</v>
      </c>
      <c r="C66" t="s">
        <v>235</v>
      </c>
      <c r="D66" t="str">
        <f t="shared" si="6"/>
        <v>rtargetrow.cells(38) = ""</v>
      </c>
      <c r="E66" s="1" t="s">
        <v>37</v>
      </c>
      <c r="F66" t="str">
        <f t="shared" si="7"/>
        <v>rtargetrow.cells(38) = "" 'CON_DATE</v>
      </c>
    </row>
    <row r="67" spans="1:6" x14ac:dyDescent="0.25">
      <c r="A67" t="s">
        <v>234</v>
      </c>
      <c r="B67">
        <v>39</v>
      </c>
      <c r="C67" t="s">
        <v>235</v>
      </c>
      <c r="D67" t="str">
        <f t="shared" si="6"/>
        <v>rtargetrow.cells(39) = ""</v>
      </c>
      <c r="E67" s="1" t="s">
        <v>38</v>
      </c>
      <c r="F67" t="str">
        <f t="shared" si="7"/>
        <v>rtargetrow.cells(39) = "" 'MOVEIN_DATE</v>
      </c>
    </row>
    <row r="68" spans="1:6" x14ac:dyDescent="0.25">
      <c r="A68" t="s">
        <v>234</v>
      </c>
      <c r="B68">
        <v>40</v>
      </c>
      <c r="C68" t="s">
        <v>235</v>
      </c>
      <c r="D68" t="str">
        <f t="shared" si="6"/>
        <v>rtargetrow.cells(40) = ""</v>
      </c>
      <c r="E68" s="1" t="s">
        <v>39</v>
      </c>
      <c r="F68" t="str">
        <f t="shared" si="7"/>
        <v>rtargetrow.cells(40) = "" 'BILLING_DIFFERENT</v>
      </c>
    </row>
    <row r="69" spans="1:6" x14ac:dyDescent="0.25">
      <c r="A69" t="s">
        <v>234</v>
      </c>
      <c r="B69">
        <v>41</v>
      </c>
      <c r="C69" t="s">
        <v>235</v>
      </c>
      <c r="D69" t="str">
        <f t="shared" si="6"/>
        <v>rtargetrow.cells(41) = ""</v>
      </c>
      <c r="E69" s="1" t="s">
        <v>40</v>
      </c>
      <c r="F69" t="str">
        <f t="shared" si="7"/>
        <v>rtargetrow.cells(41) = "" 'BILLING_UNIT</v>
      </c>
    </row>
    <row r="70" spans="1:6" x14ac:dyDescent="0.25">
      <c r="A70" t="s">
        <v>234</v>
      </c>
      <c r="B70">
        <v>42</v>
      </c>
      <c r="C70" t="s">
        <v>235</v>
      </c>
      <c r="D70" t="str">
        <f t="shared" si="6"/>
        <v>rtargetrow.cells(42) = ""</v>
      </c>
      <c r="E70" s="1" t="s">
        <v>41</v>
      </c>
      <c r="F70" t="str">
        <f t="shared" si="7"/>
        <v>rtargetrow.cells(42) = "" 'BILLING_POBOX</v>
      </c>
    </row>
    <row r="71" spans="1:6" x14ac:dyDescent="0.25">
      <c r="A71" t="s">
        <v>234</v>
      </c>
      <c r="B71">
        <v>43</v>
      </c>
      <c r="C71" t="s">
        <v>235</v>
      </c>
      <c r="D71" t="str">
        <f t="shared" si="6"/>
        <v>rtargetrow.cells(43) = ""</v>
      </c>
      <c r="E71" s="1" t="s">
        <v>42</v>
      </c>
      <c r="F71" t="str">
        <f t="shared" si="7"/>
        <v>rtargetrow.cells(43) = "" 'BILLING_STREET_NUM</v>
      </c>
    </row>
    <row r="72" spans="1:6" x14ac:dyDescent="0.25">
      <c r="A72" t="s">
        <v>234</v>
      </c>
      <c r="B72">
        <v>44</v>
      </c>
      <c r="C72" t="s">
        <v>235</v>
      </c>
      <c r="D72" t="str">
        <f t="shared" si="6"/>
        <v>rtargetrow.cells(44) = ""</v>
      </c>
      <c r="E72" s="1" t="s">
        <v>43</v>
      </c>
      <c r="F72" t="str">
        <f t="shared" si="7"/>
        <v>rtargetrow.cells(44) = "" 'BILLING_STREET_NAME</v>
      </c>
    </row>
    <row r="73" spans="1:6" x14ac:dyDescent="0.25">
      <c r="A73" t="s">
        <v>234</v>
      </c>
      <c r="B73">
        <v>45</v>
      </c>
      <c r="C73" t="s">
        <v>235</v>
      </c>
      <c r="D73" t="str">
        <f t="shared" si="6"/>
        <v>rtargetrow.cells(45) = ""</v>
      </c>
      <c r="E73" s="1" t="s">
        <v>44</v>
      </c>
      <c r="F73" t="str">
        <f t="shared" si="7"/>
        <v>rtargetrow.cells(45) = "" 'BILLING_STREET_TYPE</v>
      </c>
    </row>
    <row r="74" spans="1:6" x14ac:dyDescent="0.25">
      <c r="A74" t="s">
        <v>234</v>
      </c>
      <c r="B74">
        <v>46</v>
      </c>
      <c r="C74" t="s">
        <v>235</v>
      </c>
      <c r="D74" t="str">
        <f t="shared" si="6"/>
        <v>rtargetrow.cells(46) = ""</v>
      </c>
      <c r="E74" s="1" t="s">
        <v>45</v>
      </c>
      <c r="F74" t="str">
        <f t="shared" si="7"/>
        <v>rtargetrow.cells(46) = "" 'BILLING_SUBURB</v>
      </c>
    </row>
    <row r="75" spans="1:6" x14ac:dyDescent="0.25">
      <c r="A75" t="s">
        <v>234</v>
      </c>
      <c r="B75">
        <v>47</v>
      </c>
      <c r="C75" t="s">
        <v>235</v>
      </c>
      <c r="D75" t="str">
        <f t="shared" si="6"/>
        <v>rtargetrow.cells(47) = ""</v>
      </c>
      <c r="E75" s="1" t="s">
        <v>46</v>
      </c>
      <c r="F75" t="str">
        <f t="shared" si="7"/>
        <v>rtargetrow.cells(47) = "" 'BILLING_STATE</v>
      </c>
    </row>
    <row r="76" spans="1:6" x14ac:dyDescent="0.25">
      <c r="A76" t="s">
        <v>234</v>
      </c>
      <c r="B76">
        <v>48</v>
      </c>
      <c r="C76" t="s">
        <v>235</v>
      </c>
      <c r="D76" t="str">
        <f t="shared" si="6"/>
        <v>rtargetrow.cells(48) = ""</v>
      </c>
      <c r="E76" s="1" t="s">
        <v>47</v>
      </c>
      <c r="F76" t="str">
        <f t="shared" si="7"/>
        <v>rtargetrow.cells(48) = "" 'BILLING_POSTCODE</v>
      </c>
    </row>
    <row r="77" spans="1:6" x14ac:dyDescent="0.25">
      <c r="A77" t="s">
        <v>234</v>
      </c>
      <c r="B77">
        <v>49</v>
      </c>
      <c r="C77" t="s">
        <v>235</v>
      </c>
      <c r="D77" t="str">
        <f t="shared" si="6"/>
        <v>rtargetrow.cells(49) = ""</v>
      </c>
      <c r="E77" s="1" t="s">
        <v>48</v>
      </c>
      <c r="F77" t="str">
        <f t="shared" si="7"/>
        <v>rtargetrow.cells(49) = "" 'SECONDARY_SURNAME</v>
      </c>
    </row>
    <row r="78" spans="1:6" x14ac:dyDescent="0.25">
      <c r="A78" t="s">
        <v>234</v>
      </c>
      <c r="B78">
        <v>50</v>
      </c>
      <c r="C78" t="s">
        <v>235</v>
      </c>
      <c r="D78" t="str">
        <f t="shared" si="6"/>
        <v>rtargetrow.cells(50) = ""</v>
      </c>
      <c r="E78" s="1" t="s">
        <v>49</v>
      </c>
      <c r="F78" t="str">
        <f t="shared" si="7"/>
        <v>rtargetrow.cells(50) = "" 'SECONDARY_FIRSTNAME</v>
      </c>
    </row>
    <row r="79" spans="1:6" x14ac:dyDescent="0.25">
      <c r="A79" t="s">
        <v>234</v>
      </c>
      <c r="B79">
        <v>51</v>
      </c>
      <c r="C79" t="s">
        <v>235</v>
      </c>
      <c r="D79" t="str">
        <f t="shared" si="6"/>
        <v>rtargetrow.cells(51) = ""</v>
      </c>
      <c r="E79" s="1" t="s">
        <v>50</v>
      </c>
      <c r="F79" t="str">
        <f t="shared" si="7"/>
        <v>rtargetrow.cells(51) = "" 'SECONDARY_MIDDLENAME</v>
      </c>
    </row>
    <row r="80" spans="1:6" x14ac:dyDescent="0.25">
      <c r="A80" t="s">
        <v>234</v>
      </c>
      <c r="B80">
        <v>52</v>
      </c>
      <c r="C80" t="s">
        <v>235</v>
      </c>
      <c r="D80" t="str">
        <f t="shared" si="6"/>
        <v>rtargetrow.cells(52) = ""</v>
      </c>
      <c r="E80" s="1" t="s">
        <v>51</v>
      </c>
      <c r="F80" t="str">
        <f t="shared" si="7"/>
        <v>rtargetrow.cells(52) = "" 'SECONDARY_TITLE</v>
      </c>
    </row>
    <row r="81" spans="1:6" x14ac:dyDescent="0.25">
      <c r="A81" t="s">
        <v>234</v>
      </c>
      <c r="B81">
        <v>53</v>
      </c>
      <c r="C81" t="s">
        <v>235</v>
      </c>
      <c r="D81" t="str">
        <f t="shared" si="6"/>
        <v>rtargetrow.cells(53) = ""</v>
      </c>
      <c r="E81" s="1" t="s">
        <v>52</v>
      </c>
      <c r="F81" t="str">
        <f t="shared" si="7"/>
        <v>rtargetrow.cells(53) = "" 'SECONDARY_DOB</v>
      </c>
    </row>
    <row r="82" spans="1:6" x14ac:dyDescent="0.25">
      <c r="A82" t="s">
        <v>234</v>
      </c>
      <c r="B82">
        <v>54</v>
      </c>
      <c r="C82" t="s">
        <v>235</v>
      </c>
      <c r="D82" t="str">
        <f t="shared" si="6"/>
        <v>rtargetrow.cells(54) = ""</v>
      </c>
      <c r="E82" s="1" t="s">
        <v>53</v>
      </c>
      <c r="F82" t="str">
        <f t="shared" si="7"/>
        <v>rtargetrow.cells(54) = "" 'SECONDARY_EXISTING</v>
      </c>
    </row>
    <row r="83" spans="1:6" x14ac:dyDescent="0.25">
      <c r="A83" t="s">
        <v>234</v>
      </c>
      <c r="B83">
        <v>55</v>
      </c>
      <c r="C83" t="s">
        <v>235</v>
      </c>
      <c r="D83" t="str">
        <f t="shared" si="6"/>
        <v>rtargetrow.cells(55) = ""</v>
      </c>
      <c r="E83" s="1" t="s">
        <v>54</v>
      </c>
      <c r="F83" t="str">
        <f t="shared" si="7"/>
        <v>rtargetrow.cells(55) = "" 'SECONDARY_CONCESSION_ENT</v>
      </c>
    </row>
    <row r="84" spans="1:6" x14ac:dyDescent="0.25">
      <c r="A84" t="s">
        <v>234</v>
      </c>
      <c r="B84">
        <v>56</v>
      </c>
      <c r="C84" t="s">
        <v>235</v>
      </c>
      <c r="D84" t="str">
        <f t="shared" si="6"/>
        <v>rtargetrow.cells(56) = ""</v>
      </c>
      <c r="E84" s="1" t="s">
        <v>55</v>
      </c>
      <c r="F84" t="str">
        <f t="shared" si="7"/>
        <v>rtargetrow.cells(56) = "" 'SECONDARY_CONCESSION_NUM</v>
      </c>
    </row>
    <row r="85" spans="1:6" x14ac:dyDescent="0.25">
      <c r="A85" t="s">
        <v>234</v>
      </c>
      <c r="B85">
        <v>57</v>
      </c>
      <c r="C85" t="s">
        <v>235</v>
      </c>
      <c r="D85" t="str">
        <f t="shared" si="6"/>
        <v>rtargetrow.cells(57) = ""</v>
      </c>
      <c r="E85" s="1" t="s">
        <v>56</v>
      </c>
      <c r="F85" t="str">
        <f t="shared" si="7"/>
        <v>rtargetrow.cells(57) = "" 'SECONDARY_CONCESSION_EXP</v>
      </c>
    </row>
    <row r="86" spans="1:6" x14ac:dyDescent="0.25">
      <c r="A86" t="s">
        <v>234</v>
      </c>
      <c r="B86">
        <v>58</v>
      </c>
      <c r="C86" t="s">
        <v>235</v>
      </c>
      <c r="D86" t="str">
        <f t="shared" si="6"/>
        <v>rtargetrow.cells(58) = ""</v>
      </c>
      <c r="E86" s="1" t="s">
        <v>57</v>
      </c>
      <c r="F86" t="str">
        <f t="shared" si="7"/>
        <v>rtargetrow.cells(58) = "" 'SECONDARY_CONCESSION_ISS</v>
      </c>
    </row>
    <row r="87" spans="1:6" x14ac:dyDescent="0.25">
      <c r="A87" t="s">
        <v>234</v>
      </c>
      <c r="B87">
        <v>59</v>
      </c>
      <c r="C87" t="s">
        <v>235</v>
      </c>
      <c r="D87" t="str">
        <f t="shared" si="6"/>
        <v>rtargetrow.cells(59) = ""</v>
      </c>
      <c r="E87" s="1" t="s">
        <v>58</v>
      </c>
      <c r="F87" t="str">
        <f t="shared" si="7"/>
        <v>rtargetrow.cells(59) = "" 'SECONDARY_IDN_NUMBER</v>
      </c>
    </row>
    <row r="88" spans="1:6" x14ac:dyDescent="0.25">
      <c r="A88" t="s">
        <v>234</v>
      </c>
      <c r="B88">
        <v>60</v>
      </c>
      <c r="C88" t="s">
        <v>235</v>
      </c>
      <c r="D88" t="str">
        <f t="shared" si="6"/>
        <v>rtargetrow.cells(60) = ""</v>
      </c>
      <c r="E88" s="1" t="s">
        <v>59</v>
      </c>
      <c r="F88" t="str">
        <f t="shared" si="7"/>
        <v>rtargetrow.cells(60) = "" 'SECONDARY_IDN_TYPE</v>
      </c>
    </row>
    <row r="89" spans="1:6" x14ac:dyDescent="0.25">
      <c r="A89" t="s">
        <v>234</v>
      </c>
      <c r="B89">
        <v>61</v>
      </c>
      <c r="C89" t="s">
        <v>235</v>
      </c>
      <c r="D89" t="str">
        <f t="shared" si="6"/>
        <v>rtargetrow.cells(61) = ""</v>
      </c>
      <c r="E89" s="1" t="s">
        <v>60</v>
      </c>
      <c r="F89" t="str">
        <f t="shared" si="7"/>
        <v>rtargetrow.cells(61) = "" 'SECONDARY_HOME_NUMBER</v>
      </c>
    </row>
    <row r="90" spans="1:6" x14ac:dyDescent="0.25">
      <c r="A90" t="s">
        <v>234</v>
      </c>
      <c r="B90">
        <v>62</v>
      </c>
      <c r="C90" t="s">
        <v>235</v>
      </c>
      <c r="D90" t="str">
        <f t="shared" si="6"/>
        <v>rtargetrow.cells(62) = ""</v>
      </c>
      <c r="E90" s="1" t="s">
        <v>61</v>
      </c>
      <c r="F90" t="str">
        <f t="shared" si="7"/>
        <v>rtargetrow.cells(62) = "" 'SECONDARY_WORK_NUMBER</v>
      </c>
    </row>
    <row r="91" spans="1:6" x14ac:dyDescent="0.25">
      <c r="A91" t="s">
        <v>234</v>
      </c>
      <c r="B91">
        <v>63</v>
      </c>
      <c r="C91" t="s">
        <v>235</v>
      </c>
      <c r="D91" t="str">
        <f t="shared" si="6"/>
        <v>rtargetrow.cells(63) = ""</v>
      </c>
      <c r="E91" s="1" t="s">
        <v>62</v>
      </c>
      <c r="F91" t="str">
        <f t="shared" si="7"/>
        <v>rtargetrow.cells(63) = "" 'SECONDARY_MOBILE_NUMBER</v>
      </c>
    </row>
    <row r="92" spans="1:6" x14ac:dyDescent="0.25">
      <c r="A92" t="s">
        <v>234</v>
      </c>
      <c r="B92">
        <v>64</v>
      </c>
      <c r="C92" t="s">
        <v>235</v>
      </c>
      <c r="D92" t="str">
        <f t="shared" si="6"/>
        <v>rtargetrow.cells(64) = ""</v>
      </c>
      <c r="E92" s="1" t="s">
        <v>63</v>
      </c>
      <c r="F92" t="str">
        <f t="shared" si="7"/>
        <v>rtargetrow.cells(64) = "" 'SECONDARY_EMAIL_ADDRESS</v>
      </c>
    </row>
    <row r="93" spans="1:6" x14ac:dyDescent="0.25">
      <c r="A93" t="s">
        <v>234</v>
      </c>
      <c r="B93">
        <v>65</v>
      </c>
      <c r="C93" t="s">
        <v>235</v>
      </c>
      <c r="D93" t="str">
        <f t="shared" si="6"/>
        <v>rtargetrow.cells(65) = ""</v>
      </c>
      <c r="E93" s="1" t="s">
        <v>64</v>
      </c>
      <c r="F93" t="str">
        <f t="shared" si="7"/>
        <v>rtargetrow.cells(65) = "" 'CLICK_PRODUCT_ID</v>
      </c>
    </row>
    <row r="94" spans="1:6" x14ac:dyDescent="0.25">
      <c r="A94" t="s">
        <v>234</v>
      </c>
      <c r="B94">
        <v>66</v>
      </c>
      <c r="C94" t="s">
        <v>235</v>
      </c>
      <c r="D94" t="str">
        <f t="shared" ref="D94" si="8">A94&amp;B94&amp;C94</f>
        <v>rtargetrow.cells(66) = ""</v>
      </c>
      <c r="E94" s="1" t="s">
        <v>65</v>
      </c>
      <c r="F94" t="str">
        <f t="shared" ref="F94" si="9">D94&amp;" '" &amp;E94</f>
        <v>rtargetrow.cells(66) = "" 'CLICK_PRODUCT_PROMOTION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2012-10-15T01:48:51Z</dcterms:created>
  <dcterms:modified xsi:type="dcterms:W3CDTF">2012-10-24T04:31:58Z</dcterms:modified>
</cp:coreProperties>
</file>