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leja\Downloads\"/>
    </mc:Choice>
  </mc:AlternateContent>
  <xr:revisionPtr revIDLastSave="0" documentId="13_ncr:1_{EEA8495C-7772-4192-84D1-6FB05663BF3E}" xr6:coauthVersionLast="47" xr6:coauthVersionMax="47" xr10:uidLastSave="{00000000-0000-0000-0000-000000000000}"/>
  <bookViews>
    <workbookView xWindow="4536" yWindow="4608" windowWidth="17280" windowHeight="8880" activeTab="2" xr2:uid="{00000000-000D-0000-FFFF-FFFF00000000}"/>
  </bookViews>
  <sheets>
    <sheet name="PC por Bloque" sheetId="1" r:id="rId1"/>
    <sheet name="Laptop por Bloque" sheetId="2" r:id="rId2"/>
    <sheet name="Cambios en las repeticiones" sheetId="3" r:id="rId3"/>
  </sheets>
  <definedNames>
    <definedName name="_xlnm._FilterDatabase" localSheetId="1" hidden="1">'Laptop por Bloque'!$A$1:$L$241</definedName>
    <definedName name="_xlnm._FilterDatabase" localSheetId="0" hidden="1">'PC por Bloque'!$A$1:$L$241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3" l="1"/>
  <c r="L162" i="2"/>
  <c r="K2" i="1"/>
  <c r="C31" i="3"/>
  <c r="G29" i="3"/>
  <c r="G25" i="3"/>
  <c r="G10" i="3"/>
  <c r="G4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" i="2"/>
  <c r="L2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" i="1"/>
</calcChain>
</file>

<file path=xl/sharedStrings.xml><?xml version="1.0" encoding="utf-8"?>
<sst xmlns="http://schemas.openxmlformats.org/spreadsheetml/2006/main" count="1960" uniqueCount="266">
  <si>
    <t>block</t>
  </si>
  <si>
    <t>version</t>
  </si>
  <si>
    <t>typedata</t>
  </si>
  <si>
    <t>ISA_type</t>
  </si>
  <si>
    <t>n</t>
  </si>
  <si>
    <t>media_normalized</t>
  </si>
  <si>
    <t>varianza_normalized</t>
  </si>
  <si>
    <t>media_time</t>
  </si>
  <si>
    <t>ver(a) d x64 1185</t>
  </si>
  <si>
    <t>ver(a)</t>
  </si>
  <si>
    <t>d</t>
  </si>
  <si>
    <t>x64</t>
  </si>
  <si>
    <t>ver(a) d x64 1470</t>
  </si>
  <si>
    <t>ver(a) d x64 170</t>
  </si>
  <si>
    <t>ver(a) d x64 1700</t>
  </si>
  <si>
    <t>ver(a) d x64 2050</t>
  </si>
  <si>
    <t>ver(a) d x64 440</t>
  </si>
  <si>
    <t>ver(a) d x64 565</t>
  </si>
  <si>
    <t>ver(a) d x64 670</t>
  </si>
  <si>
    <t>ver(a) d x64 780</t>
  </si>
  <si>
    <t>ver(a) d x64 915</t>
  </si>
  <si>
    <t>ver(a) d x86 1185</t>
  </si>
  <si>
    <t>x86</t>
  </si>
  <si>
    <t>ver(a) d x86 1470</t>
  </si>
  <si>
    <t>ver(a) d x86 170</t>
  </si>
  <si>
    <t>ver(a) d x86 1700</t>
  </si>
  <si>
    <t>ver(a) d x86 2050</t>
  </si>
  <si>
    <t>ver(a) d x86 440</t>
  </si>
  <si>
    <t>ver(a) d x86 565</t>
  </si>
  <si>
    <t>ver(a) d x86 670</t>
  </si>
  <si>
    <t>ver(a) d x86 780</t>
  </si>
  <si>
    <t>ver(a) d x86 915</t>
  </si>
  <si>
    <t>ver(a) f x64 1185</t>
  </si>
  <si>
    <t>f</t>
  </si>
  <si>
    <t>ver(a) f x64 1470</t>
  </si>
  <si>
    <t>ver(a) f x64 170</t>
  </si>
  <si>
    <t>ver(a) f x64 1700</t>
  </si>
  <si>
    <t>ver(a) f x64 2050</t>
  </si>
  <si>
    <t>ver(a) f x64 440</t>
  </si>
  <si>
    <t>ver(a) f x64 565</t>
  </si>
  <si>
    <t>ver(a) f x64 670</t>
  </si>
  <si>
    <t>ver(a) f x64 780</t>
  </si>
  <si>
    <t>ver(a) f x64 915</t>
  </si>
  <si>
    <t>ver(a) f x86 1185</t>
  </si>
  <si>
    <t>ver(a) f x86 1470</t>
  </si>
  <si>
    <t>ver(a) f x86 170</t>
  </si>
  <si>
    <t>ver(a) f x86 1700</t>
  </si>
  <si>
    <t>ver(a) f x86 2050</t>
  </si>
  <si>
    <t>ver(a) f x86 440</t>
  </si>
  <si>
    <t>ver(a) f x86 565</t>
  </si>
  <si>
    <t>ver(a) f x86 670</t>
  </si>
  <si>
    <t>ver(a) f x86 780</t>
  </si>
  <si>
    <t>ver(a) f x86 915</t>
  </si>
  <si>
    <t>ver(b) d x64 1185</t>
  </si>
  <si>
    <t>ver(b)</t>
  </si>
  <si>
    <t>ver(b) d x64 1470</t>
  </si>
  <si>
    <t>ver(b) d x64 170</t>
  </si>
  <si>
    <t>ver(b) d x64 1700</t>
  </si>
  <si>
    <t>ver(b) d x64 2050</t>
  </si>
  <si>
    <t>ver(b) d x64 440</t>
  </si>
  <si>
    <t>ver(b) d x64 565</t>
  </si>
  <si>
    <t>ver(b) d x64 670</t>
  </si>
  <si>
    <t>ver(b) d x64 780</t>
  </si>
  <si>
    <t>ver(b) d x64 915</t>
  </si>
  <si>
    <t>ver(b) d x86 1185</t>
  </si>
  <si>
    <t>ver(b) d x86 1470</t>
  </si>
  <si>
    <t>ver(b) d x86 170</t>
  </si>
  <si>
    <t>ver(b) d x86 1700</t>
  </si>
  <si>
    <t>ver(b) d x86 2050</t>
  </si>
  <si>
    <t>ver(b) d x86 440</t>
  </si>
  <si>
    <t>ver(b) d x86 565</t>
  </si>
  <si>
    <t>ver(b) d x86 670</t>
  </si>
  <si>
    <t>ver(b) d x86 780</t>
  </si>
  <si>
    <t>ver(b) d x86 915</t>
  </si>
  <si>
    <t>ver(b) f x64 1185</t>
  </si>
  <si>
    <t>ver(b) f x64 1470</t>
  </si>
  <si>
    <t>ver(b) f x64 170</t>
  </si>
  <si>
    <t>ver(b) f x64 1700</t>
  </si>
  <si>
    <t>ver(b) f x64 2050</t>
  </si>
  <si>
    <t>ver(b) f x64 440</t>
  </si>
  <si>
    <t>ver(b) f x64 565</t>
  </si>
  <si>
    <t>ver(b) f x64 670</t>
  </si>
  <si>
    <t>ver(b) f x64 780</t>
  </si>
  <si>
    <t>ver(b) f x64 915</t>
  </si>
  <si>
    <t>ver(b) f x86 1185</t>
  </si>
  <si>
    <t>ver(b) f x86 1470</t>
  </si>
  <si>
    <t>ver(b) f x86 170</t>
  </si>
  <si>
    <t>ver(b) f x86 1700</t>
  </si>
  <si>
    <t>ver(b) f x86 2050</t>
  </si>
  <si>
    <t>ver(b) f x86 440</t>
  </si>
  <si>
    <t>ver(b) f x86 565</t>
  </si>
  <si>
    <t>ver(b) f x86 670</t>
  </si>
  <si>
    <t>ver(b) f x86 780</t>
  </si>
  <si>
    <t>ver(b) f x86 915</t>
  </si>
  <si>
    <t>ver(c) d x64 1185</t>
  </si>
  <si>
    <t>ver(c)</t>
  </si>
  <si>
    <t>ver(c) d x64 1470</t>
  </si>
  <si>
    <t>ver(c) d x64 170</t>
  </si>
  <si>
    <t>ver(c) d x64 1700</t>
  </si>
  <si>
    <t>ver(c) d x64 2050</t>
  </si>
  <si>
    <t>ver(c) d x64 440</t>
  </si>
  <si>
    <t>ver(c) d x64 565</t>
  </si>
  <si>
    <t>ver(c) d x64 670</t>
  </si>
  <si>
    <t>ver(c) d x64 780</t>
  </si>
  <si>
    <t>ver(c) d x64 915</t>
  </si>
  <si>
    <t>ver(c) d x86 1185</t>
  </si>
  <si>
    <t>ver(c) d x86 1470</t>
  </si>
  <si>
    <t>ver(c) d x86 170</t>
  </si>
  <si>
    <t>ver(c) d x86 1700</t>
  </si>
  <si>
    <t>ver(c) d x86 2050</t>
  </si>
  <si>
    <t>ver(c) d x86 440</t>
  </si>
  <si>
    <t>ver(c) d x86 565</t>
  </si>
  <si>
    <t>ver(c) d x86 670</t>
  </si>
  <si>
    <t>ver(c) d x86 780</t>
  </si>
  <si>
    <t>ver(c) d x86 915</t>
  </si>
  <si>
    <t>ver(c) f x64 1185</t>
  </si>
  <si>
    <t>ver(c) f x64 1470</t>
  </si>
  <si>
    <t>ver(c) f x64 170</t>
  </si>
  <si>
    <t>ver(c) f x64 1700</t>
  </si>
  <si>
    <t>ver(c) f x64 2050</t>
  </si>
  <si>
    <t>ver(c) f x64 440</t>
  </si>
  <si>
    <t>ver(c) f x64 565</t>
  </si>
  <si>
    <t>ver(c) f x64 670</t>
  </si>
  <si>
    <t>ver(c) f x64 780</t>
  </si>
  <si>
    <t>ver(c) f x64 915</t>
  </si>
  <si>
    <t>ver(c) f x86 1185</t>
  </si>
  <si>
    <t>ver(c) f x86 1470</t>
  </si>
  <si>
    <t>ver(c) f x86 170</t>
  </si>
  <si>
    <t>ver(c) f x86 1700</t>
  </si>
  <si>
    <t>ver(c) f x86 2050</t>
  </si>
  <si>
    <t>ver(c) f x86 440</t>
  </si>
  <si>
    <t>ver(c) f x86 565</t>
  </si>
  <si>
    <t>ver(c) f x86 670</t>
  </si>
  <si>
    <t>ver(c) f x86 780</t>
  </si>
  <si>
    <t>ver(c) f x86 915</t>
  </si>
  <si>
    <t>ver(d) d x64 1185</t>
  </si>
  <si>
    <t>ver(d)</t>
  </si>
  <si>
    <t>ver(d) d x64 1470</t>
  </si>
  <si>
    <t>ver(d) d x64 170</t>
  </si>
  <si>
    <t>ver(d) d x64 1700</t>
  </si>
  <si>
    <t>ver(d) d x64 2050</t>
  </si>
  <si>
    <t>ver(d) d x64 440</t>
  </si>
  <si>
    <t>ver(d) d x64 565</t>
  </si>
  <si>
    <t>ver(d) d x64 670</t>
  </si>
  <si>
    <t>ver(d) d x64 780</t>
  </si>
  <si>
    <t>ver(d) d x64 915</t>
  </si>
  <si>
    <t>ver(d) d x86 1185</t>
  </si>
  <si>
    <t>ver(d) d x86 1470</t>
  </si>
  <si>
    <t>ver(d) d x86 170</t>
  </si>
  <si>
    <t>ver(d) d x86 1700</t>
  </si>
  <si>
    <t>ver(d) d x86 2050</t>
  </si>
  <si>
    <t>ver(d) d x86 440</t>
  </si>
  <si>
    <t>ver(d) d x86 565</t>
  </si>
  <si>
    <t>ver(d) d x86 670</t>
  </si>
  <si>
    <t>ver(d) d x86 780</t>
  </si>
  <si>
    <t>ver(d) d x86 915</t>
  </si>
  <si>
    <t>ver(d) f x64 1185</t>
  </si>
  <si>
    <t>ver(d) f x64 1470</t>
  </si>
  <si>
    <t>ver(d) f x64 170</t>
  </si>
  <si>
    <t>ver(d) f x64 1700</t>
  </si>
  <si>
    <t>ver(d) f x64 2050</t>
  </si>
  <si>
    <t>ver(d) f x64 440</t>
  </si>
  <si>
    <t>ver(d) f x64 565</t>
  </si>
  <si>
    <t>ver(d) f x64 670</t>
  </si>
  <si>
    <t>ver(d) f x64 780</t>
  </si>
  <si>
    <t>ver(d) f x64 915</t>
  </si>
  <si>
    <t>ver(d) f x86 1185</t>
  </si>
  <si>
    <t>ver(d) f x86 1470</t>
  </si>
  <si>
    <t>ver(d) f x86 170</t>
  </si>
  <si>
    <t>ver(d) f x86 1700</t>
  </si>
  <si>
    <t>ver(d) f x86 2050</t>
  </si>
  <si>
    <t>ver(d) f x86 440</t>
  </si>
  <si>
    <t>ver(d) f x86 565</t>
  </si>
  <si>
    <t>ver(d) f x86 670</t>
  </si>
  <si>
    <t>ver(d) f x86 780</t>
  </si>
  <si>
    <t>ver(d) f x86 915</t>
  </si>
  <si>
    <t>ver(e) d x64 1185</t>
  </si>
  <si>
    <t>ver(e)</t>
  </si>
  <si>
    <t>ver(e) d x64 1470</t>
  </si>
  <si>
    <t>ver(e) d x64 170</t>
  </si>
  <si>
    <t>ver(e) d x64 1700</t>
  </si>
  <si>
    <t>ver(e) d x64 2050</t>
  </si>
  <si>
    <t>ver(e) d x64 440</t>
  </si>
  <si>
    <t>ver(e) d x64 565</t>
  </si>
  <si>
    <t>ver(e) d x64 670</t>
  </si>
  <si>
    <t>ver(e) d x64 780</t>
  </si>
  <si>
    <t>ver(e) d x64 915</t>
  </si>
  <si>
    <t>ver(e) d x86 1185</t>
  </si>
  <si>
    <t>ver(e) d x86 1470</t>
  </si>
  <si>
    <t>ver(e) d x86 170</t>
  </si>
  <si>
    <t>ver(e) d x86 1700</t>
  </si>
  <si>
    <t>ver(e) d x86 2050</t>
  </si>
  <si>
    <t>ver(e) d x86 440</t>
  </si>
  <si>
    <t>ver(e) d x86 565</t>
  </si>
  <si>
    <t>ver(e) d x86 670</t>
  </si>
  <si>
    <t>ver(e) d x86 780</t>
  </si>
  <si>
    <t>ver(e) d x86 915</t>
  </si>
  <si>
    <t>ver(e) f x64 1185</t>
  </si>
  <si>
    <t>ver(e) f x64 1470</t>
  </si>
  <si>
    <t>ver(e) f x64 170</t>
  </si>
  <si>
    <t>ver(e) f x64 1700</t>
  </si>
  <si>
    <t>ver(e) f x64 2050</t>
  </si>
  <si>
    <t>ver(e) f x64 440</t>
  </si>
  <si>
    <t>ver(e) f x64 565</t>
  </si>
  <si>
    <t>ver(e) f x64 670</t>
  </si>
  <si>
    <t>ver(e) f x64 780</t>
  </si>
  <si>
    <t>ver(e) f x64 915</t>
  </si>
  <si>
    <t>ver(e) f x86 1185</t>
  </si>
  <si>
    <t>ver(e) f x86 1470</t>
  </si>
  <si>
    <t>ver(e) f x86 170</t>
  </si>
  <si>
    <t>ver(e) f x86 1700</t>
  </si>
  <si>
    <t>ver(e) f x86 2050</t>
  </si>
  <si>
    <t>ver(e) f x86 440</t>
  </si>
  <si>
    <t>ver(e) f x86 565</t>
  </si>
  <si>
    <t>ver(e) f x86 670</t>
  </si>
  <si>
    <t>ver(e) f x86 780</t>
  </si>
  <si>
    <t>ver(e) f x86 915</t>
  </si>
  <si>
    <t>ver(f) d x64 1185</t>
  </si>
  <si>
    <t>ver(f)</t>
  </si>
  <si>
    <t>ver(f) d x64 1470</t>
  </si>
  <si>
    <t>ver(f) d x64 170</t>
  </si>
  <si>
    <t>ver(f) d x64 1700</t>
  </si>
  <si>
    <t>ver(f) d x64 2050</t>
  </si>
  <si>
    <t>ver(f) d x64 440</t>
  </si>
  <si>
    <t>ver(f) d x64 565</t>
  </si>
  <si>
    <t>ver(f) d x64 670</t>
  </si>
  <si>
    <t>ver(f) d x64 780</t>
  </si>
  <si>
    <t>ver(f) d x64 915</t>
  </si>
  <si>
    <t>ver(f) d x86 1185</t>
  </si>
  <si>
    <t>ver(f) d x86 1470</t>
  </si>
  <si>
    <t>ver(f) d x86 170</t>
  </si>
  <si>
    <t>ver(f) d x86 1700</t>
  </si>
  <si>
    <t>ver(f) d x86 2050</t>
  </si>
  <si>
    <t>ver(f) d x86 440</t>
  </si>
  <si>
    <t>ver(f) d x86 565</t>
  </si>
  <si>
    <t>ver(f) d x86 670</t>
  </si>
  <si>
    <t>ver(f) d x86 780</t>
  </si>
  <si>
    <t>ver(f) d x86 915</t>
  </si>
  <si>
    <t>ver(f) f x64 1185</t>
  </si>
  <si>
    <t>ver(f) f x64 1470</t>
  </si>
  <si>
    <t>ver(f) f x64 170</t>
  </si>
  <si>
    <t>ver(f) f x64 1700</t>
  </si>
  <si>
    <t>ver(f) f x64 2050</t>
  </si>
  <si>
    <t>ver(f) f x64 440</t>
  </si>
  <si>
    <t>ver(f) f x64 565</t>
  </si>
  <si>
    <t>ver(f) f x64 670</t>
  </si>
  <si>
    <t>ver(f) f x64 780</t>
  </si>
  <si>
    <t>ver(f) f x64 915</t>
  </si>
  <si>
    <t>ver(f) f x86 1185</t>
  </si>
  <si>
    <t>ver(f) f x86 1470</t>
  </si>
  <si>
    <t>ver(f) f x86 170</t>
  </si>
  <si>
    <t>ver(f) f x86 1700</t>
  </si>
  <si>
    <t>ver(f) f x86 2050</t>
  </si>
  <si>
    <t>ver(f) f x86 440</t>
  </si>
  <si>
    <t>ver(f) f x86 565</t>
  </si>
  <si>
    <t>ver(f) f x86 670</t>
  </si>
  <si>
    <t>ver(f) f x86 780</t>
  </si>
  <si>
    <t>ver(f) f x86 915</t>
  </si>
  <si>
    <t>#sample</t>
  </si>
  <si>
    <t>desviacion_estandar_normalized</t>
  </si>
  <si>
    <t>CV</t>
  </si>
  <si>
    <t>#sample_new</t>
  </si>
  <si>
    <t>Z</t>
  </si>
  <si>
    <t>E</t>
  </si>
  <si>
    <t>NEW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</si>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</sst>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0" fillId="2" borderId="0" xfId="0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1"/>
  <sheetViews>
    <sheetView topLeftCell="A110" workbookViewId="0">
      <selection activeCell="L114" sqref="L114"/>
    </sheetView>
  </sheetViews>
  <sheetFormatPr baseColWidth="10" defaultColWidth="8.88671875" defaultRowHeight="14.4" x14ac:dyDescent="0.3"/>
  <cols>
    <col min="1" max="1" width="14.88671875" bestFit="1" customWidth="1"/>
    <col min="2" max="2" width="7.109375" bestFit="1" customWidth="1"/>
    <col min="3" max="3" width="3.33203125" customWidth="1"/>
    <col min="4" max="4" width="5.44140625" customWidth="1"/>
    <col min="5" max="5" width="5.33203125" customWidth="1"/>
    <col min="6" max="6" width="8.33203125" bestFit="1" customWidth="1"/>
    <col min="7" max="7" width="16.6640625" bestFit="1" customWidth="1"/>
    <col min="8" max="8" width="18.44140625" bestFit="1" customWidth="1"/>
    <col min="9" max="9" width="13" customWidth="1"/>
    <col min="16" max="16" width="2" bestFit="1" customWidth="1"/>
    <col min="17" max="17" width="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258</v>
      </c>
      <c r="G1" s="1" t="s">
        <v>5</v>
      </c>
      <c r="H1" s="1" t="s">
        <v>6</v>
      </c>
      <c r="I1" s="1" t="s">
        <v>259</v>
      </c>
      <c r="J1" s="1" t="s">
        <v>7</v>
      </c>
      <c r="K1" s="1" t="s">
        <v>260</v>
      </c>
      <c r="L1" s="1" t="s">
        <v>261</v>
      </c>
    </row>
    <row r="2" spans="1:17" x14ac:dyDescent="0.3">
      <c r="A2" t="s">
        <v>8</v>
      </c>
      <c r="B2" t="s">
        <v>9</v>
      </c>
      <c r="C2" t="s">
        <v>10</v>
      </c>
      <c r="D2" t="s">
        <v>11</v>
      </c>
      <c r="E2">
        <v>1185</v>
      </c>
      <c r="F2">
        <v>7</v>
      </c>
      <c r="G2">
        <v>1.743571428571429</v>
      </c>
      <c r="H2">
        <f>I2^2</f>
        <v>7.5257142857138301E-6</v>
      </c>
      <c r="I2">
        <v>2.7433035351039502E-3</v>
      </c>
      <c r="J2">
        <v>2.9012857142857138</v>
      </c>
      <c r="K2">
        <f>(I2/G2)*100</f>
        <v>0.15733817898998481</v>
      </c>
      <c r="L2">
        <f>(($Q$2*I2)/($Q$3))^2</f>
        <v>1.15643135999993E-2</v>
      </c>
      <c r="P2" t="s">
        <v>262</v>
      </c>
      <c r="Q2">
        <v>1.96</v>
      </c>
    </row>
    <row r="3" spans="1:17" x14ac:dyDescent="0.3">
      <c r="A3" t="s">
        <v>12</v>
      </c>
      <c r="B3" t="s">
        <v>9</v>
      </c>
      <c r="C3" t="s">
        <v>10</v>
      </c>
      <c r="D3" t="s">
        <v>11</v>
      </c>
      <c r="E3">
        <v>1470</v>
      </c>
      <c r="F3">
        <v>5</v>
      </c>
      <c r="G3">
        <v>1.77528</v>
      </c>
      <c r="H3">
        <f t="shared" ref="H3:H66" si="0">I3^2</f>
        <v>7.6370000000000795E-6</v>
      </c>
      <c r="I3">
        <v>2.7635122579789798E-3</v>
      </c>
      <c r="J3">
        <v>5.6391999999999998</v>
      </c>
      <c r="K3">
        <f t="shared" ref="K3:K66" si="1">(I3/G3)*100</f>
        <v>0.15566627562857577</v>
      </c>
      <c r="L3">
        <f t="shared" ref="L3:L66" si="2">(($Q$2*I3)/($Q$3))^2</f>
        <v>1.173531968000012E-2</v>
      </c>
      <c r="P3" t="s">
        <v>263</v>
      </c>
      <c r="Q3">
        <v>0.05</v>
      </c>
    </row>
    <row r="4" spans="1:17" x14ac:dyDescent="0.3">
      <c r="A4" t="s">
        <v>13</v>
      </c>
      <c r="B4" t="s">
        <v>9</v>
      </c>
      <c r="C4" t="s">
        <v>10</v>
      </c>
      <c r="D4" t="s">
        <v>11</v>
      </c>
      <c r="E4">
        <v>170</v>
      </c>
      <c r="F4">
        <v>15</v>
      </c>
      <c r="G4">
        <v>1.6418733333333331</v>
      </c>
      <c r="H4">
        <f t="shared" si="0"/>
        <v>2.7635306666666626E-3</v>
      </c>
      <c r="I4">
        <v>5.2569293952521967E-2</v>
      </c>
      <c r="J4">
        <v>8.0666666666666664E-3</v>
      </c>
      <c r="K4">
        <f t="shared" si="1"/>
        <v>3.2017874269140925</v>
      </c>
      <c r="L4">
        <f t="shared" si="2"/>
        <v>4.2465517636266608</v>
      </c>
    </row>
    <row r="5" spans="1:17" x14ac:dyDescent="0.3">
      <c r="A5" t="s">
        <v>14</v>
      </c>
      <c r="B5" t="s">
        <v>9</v>
      </c>
      <c r="C5" t="s">
        <v>10</v>
      </c>
      <c r="D5" t="s">
        <v>11</v>
      </c>
      <c r="E5">
        <v>1700</v>
      </c>
      <c r="F5">
        <v>3</v>
      </c>
      <c r="G5">
        <v>1.8133999999999999</v>
      </c>
      <c r="H5">
        <f t="shared" si="0"/>
        <v>1.3389999999998708E-5</v>
      </c>
      <c r="I5">
        <v>3.6592348927062209E-3</v>
      </c>
      <c r="J5">
        <v>8.9093333333333344</v>
      </c>
      <c r="K5">
        <f t="shared" si="1"/>
        <v>0.20178862317779978</v>
      </c>
      <c r="L5">
        <f t="shared" si="2"/>
        <v>2.0575609599998015E-2</v>
      </c>
    </row>
    <row r="6" spans="1:17" x14ac:dyDescent="0.3">
      <c r="A6" t="s">
        <v>15</v>
      </c>
      <c r="B6" t="s">
        <v>9</v>
      </c>
      <c r="C6" t="s">
        <v>10</v>
      </c>
      <c r="D6" t="s">
        <v>11</v>
      </c>
      <c r="E6">
        <v>2050</v>
      </c>
      <c r="F6">
        <v>3</v>
      </c>
      <c r="G6">
        <v>1.8408</v>
      </c>
      <c r="H6">
        <f t="shared" si="0"/>
        <v>3.9809999999999627E-5</v>
      </c>
      <c r="I6">
        <v>6.3095166217389132E-3</v>
      </c>
      <c r="J6">
        <v>15.85866666666667</v>
      </c>
      <c r="K6">
        <f t="shared" si="1"/>
        <v>0.34275948618746815</v>
      </c>
      <c r="L6">
        <f t="shared" si="2"/>
        <v>6.1173638399999411E-2</v>
      </c>
    </row>
    <row r="7" spans="1:17" x14ac:dyDescent="0.3">
      <c r="A7" t="s">
        <v>16</v>
      </c>
      <c r="B7" t="s">
        <v>9</v>
      </c>
      <c r="C7" t="s">
        <v>10</v>
      </c>
      <c r="D7" t="s">
        <v>11</v>
      </c>
      <c r="E7">
        <v>440</v>
      </c>
      <c r="F7">
        <v>15</v>
      </c>
      <c r="G7">
        <v>1.7107933333333329</v>
      </c>
      <c r="H7">
        <f t="shared" si="0"/>
        <v>8.7773523809524091E-5</v>
      </c>
      <c r="I7">
        <v>9.3687525215219603E-3</v>
      </c>
      <c r="J7">
        <v>0.1457333333333333</v>
      </c>
      <c r="K7">
        <f t="shared" si="1"/>
        <v>0.54762620001959883</v>
      </c>
      <c r="L7">
        <f t="shared" si="2"/>
        <v>0.13487630762666708</v>
      </c>
    </row>
    <row r="8" spans="1:17" x14ac:dyDescent="0.3">
      <c r="A8" t="s">
        <v>17</v>
      </c>
      <c r="B8" t="s">
        <v>9</v>
      </c>
      <c r="C8" t="s">
        <v>10</v>
      </c>
      <c r="D8" t="s">
        <v>11</v>
      </c>
      <c r="E8">
        <v>565</v>
      </c>
      <c r="F8">
        <v>15</v>
      </c>
      <c r="G8">
        <v>1.724693333333333</v>
      </c>
      <c r="H8">
        <f t="shared" si="0"/>
        <v>5.4642095238094032E-5</v>
      </c>
      <c r="I8">
        <v>7.3920291691858221E-3</v>
      </c>
      <c r="J8">
        <v>0.31106666666666671</v>
      </c>
      <c r="K8">
        <f t="shared" si="1"/>
        <v>0.4285996255867221</v>
      </c>
      <c r="L8">
        <f t="shared" si="2"/>
        <v>8.3965229226664786E-2</v>
      </c>
    </row>
    <row r="9" spans="1:17" x14ac:dyDescent="0.3">
      <c r="A9" t="s">
        <v>18</v>
      </c>
      <c r="B9" t="s">
        <v>9</v>
      </c>
      <c r="C9" t="s">
        <v>10</v>
      </c>
      <c r="D9" t="s">
        <v>11</v>
      </c>
      <c r="E9">
        <v>670</v>
      </c>
      <c r="F9">
        <v>15</v>
      </c>
      <c r="G9">
        <v>1.7194</v>
      </c>
      <c r="H9">
        <f t="shared" si="0"/>
        <v>2.8212857142857099E-5</v>
      </c>
      <c r="I9">
        <v>5.3115776510239496E-3</v>
      </c>
      <c r="J9">
        <v>0.51713333333333333</v>
      </c>
      <c r="K9">
        <f t="shared" si="1"/>
        <v>0.30892041706548506</v>
      </c>
      <c r="L9">
        <f t="shared" si="2"/>
        <v>4.3353004799999921E-2</v>
      </c>
    </row>
    <row r="10" spans="1:17" x14ac:dyDescent="0.3">
      <c r="A10" t="s">
        <v>19</v>
      </c>
      <c r="B10" t="s">
        <v>9</v>
      </c>
      <c r="C10" t="s">
        <v>10</v>
      </c>
      <c r="D10" t="s">
        <v>11</v>
      </c>
      <c r="E10">
        <v>780</v>
      </c>
      <c r="F10">
        <v>10</v>
      </c>
      <c r="G10">
        <v>1.72963</v>
      </c>
      <c r="H10">
        <f t="shared" si="0"/>
        <v>1.8846777777777569E-5</v>
      </c>
      <c r="I10">
        <v>4.34128757142136E-3</v>
      </c>
      <c r="J10">
        <v>0.82079999999999997</v>
      </c>
      <c r="K10">
        <f t="shared" si="1"/>
        <v>0.2509951591624428</v>
      </c>
      <c r="L10">
        <f t="shared" si="2"/>
        <v>2.8960712604444126E-2</v>
      </c>
    </row>
    <row r="11" spans="1:17" x14ac:dyDescent="0.3">
      <c r="A11" t="s">
        <v>20</v>
      </c>
      <c r="B11" t="s">
        <v>9</v>
      </c>
      <c r="C11" t="s">
        <v>10</v>
      </c>
      <c r="D11" t="s">
        <v>11</v>
      </c>
      <c r="E11">
        <v>915</v>
      </c>
      <c r="F11">
        <v>10</v>
      </c>
      <c r="G11">
        <v>1.73549</v>
      </c>
      <c r="H11">
        <f t="shared" si="0"/>
        <v>1.1276555555555341E-5</v>
      </c>
      <c r="I11">
        <v>3.3580583013931341E-3</v>
      </c>
      <c r="J11">
        <v>1.3294999999999999</v>
      </c>
      <c r="K11">
        <f t="shared" si="1"/>
        <v>0.19349338235271504</v>
      </c>
      <c r="L11">
        <f t="shared" si="2"/>
        <v>1.7328006328888552E-2</v>
      </c>
    </row>
    <row r="12" spans="1:17" x14ac:dyDescent="0.3">
      <c r="A12" t="s">
        <v>21</v>
      </c>
      <c r="B12" t="s">
        <v>9</v>
      </c>
      <c r="C12" t="s">
        <v>10</v>
      </c>
      <c r="D12" t="s">
        <v>22</v>
      </c>
      <c r="E12">
        <v>1185</v>
      </c>
      <c r="F12">
        <v>7</v>
      </c>
      <c r="G12">
        <v>1.744</v>
      </c>
      <c r="H12">
        <f t="shared" si="0"/>
        <v>4.4400000000002277E-6</v>
      </c>
      <c r="I12">
        <v>2.1071307505706018E-3</v>
      </c>
      <c r="J12">
        <v>2.9020000000000001</v>
      </c>
      <c r="K12">
        <f t="shared" si="1"/>
        <v>0.12082171734923175</v>
      </c>
      <c r="L12">
        <f t="shared" si="2"/>
        <v>6.8226816000003477E-3</v>
      </c>
    </row>
    <row r="13" spans="1:17" x14ac:dyDescent="0.3">
      <c r="A13" t="s">
        <v>23</v>
      </c>
      <c r="B13" t="s">
        <v>9</v>
      </c>
      <c r="C13" t="s">
        <v>10</v>
      </c>
      <c r="D13" t="s">
        <v>22</v>
      </c>
      <c r="E13">
        <v>1470</v>
      </c>
      <c r="F13">
        <v>5</v>
      </c>
      <c r="G13">
        <v>1.7739400000000001</v>
      </c>
      <c r="H13">
        <f t="shared" si="0"/>
        <v>1.4302999999999519E-5</v>
      </c>
      <c r="I13">
        <v>3.7819307238498591E-3</v>
      </c>
      <c r="J13">
        <v>5.6349999999999998</v>
      </c>
      <c r="K13">
        <f t="shared" si="1"/>
        <v>0.2131938354087432</v>
      </c>
      <c r="L13">
        <f t="shared" si="2"/>
        <v>2.1978561919999254E-2</v>
      </c>
    </row>
    <row r="14" spans="1:17" x14ac:dyDescent="0.3">
      <c r="A14" t="s">
        <v>24</v>
      </c>
      <c r="B14" t="s">
        <v>9</v>
      </c>
      <c r="C14" t="s">
        <v>10</v>
      </c>
      <c r="D14" t="s">
        <v>22</v>
      </c>
      <c r="E14">
        <v>170</v>
      </c>
      <c r="F14">
        <v>15</v>
      </c>
      <c r="G14">
        <v>1.6418733333333331</v>
      </c>
      <c r="H14">
        <f t="shared" si="0"/>
        <v>2.7635306666666669E-3</v>
      </c>
      <c r="I14">
        <v>5.2569293952522009E-2</v>
      </c>
      <c r="J14">
        <v>8.0666666666666664E-3</v>
      </c>
      <c r="K14">
        <f t="shared" si="1"/>
        <v>3.2017874269140956</v>
      </c>
      <c r="L14">
        <f t="shared" si="2"/>
        <v>4.2465517636266661</v>
      </c>
    </row>
    <row r="15" spans="1:17" x14ac:dyDescent="0.3">
      <c r="A15" t="s">
        <v>25</v>
      </c>
      <c r="B15" t="s">
        <v>9</v>
      </c>
      <c r="C15" t="s">
        <v>10</v>
      </c>
      <c r="D15" t="s">
        <v>22</v>
      </c>
      <c r="E15">
        <v>1700</v>
      </c>
      <c r="F15">
        <v>3</v>
      </c>
      <c r="G15">
        <v>1.8170666666666671</v>
      </c>
      <c r="H15">
        <f t="shared" si="0"/>
        <v>2.7443333333332878E-5</v>
      </c>
      <c r="I15">
        <v>5.2386384999666543E-3</v>
      </c>
      <c r="J15">
        <v>8.9273333333333333</v>
      </c>
      <c r="K15">
        <f t="shared" si="1"/>
        <v>0.28830194268968229</v>
      </c>
      <c r="L15">
        <f t="shared" si="2"/>
        <v>4.2170523733332632E-2</v>
      </c>
    </row>
    <row r="16" spans="1:17" x14ac:dyDescent="0.3">
      <c r="A16" t="s">
        <v>26</v>
      </c>
      <c r="B16" t="s">
        <v>9</v>
      </c>
      <c r="C16" t="s">
        <v>10</v>
      </c>
      <c r="D16" t="s">
        <v>22</v>
      </c>
      <c r="E16">
        <v>2050</v>
      </c>
      <c r="F16">
        <v>3</v>
      </c>
      <c r="G16">
        <v>1.8698999999999999</v>
      </c>
      <c r="H16">
        <f t="shared" si="0"/>
        <v>2.1899999999996292E-6</v>
      </c>
      <c r="I16">
        <v>1.479864858694749E-3</v>
      </c>
      <c r="J16">
        <v>16.109333333333339</v>
      </c>
      <c r="K16">
        <f t="shared" si="1"/>
        <v>7.9141390378883847E-2</v>
      </c>
      <c r="L16">
        <f t="shared" si="2"/>
        <v>3.3652415999994305E-3</v>
      </c>
    </row>
    <row r="17" spans="1:12" x14ac:dyDescent="0.3">
      <c r="A17" t="s">
        <v>27</v>
      </c>
      <c r="B17" t="s">
        <v>9</v>
      </c>
      <c r="C17" t="s">
        <v>10</v>
      </c>
      <c r="D17" t="s">
        <v>22</v>
      </c>
      <c r="E17">
        <v>440</v>
      </c>
      <c r="F17">
        <v>15</v>
      </c>
      <c r="G17">
        <v>1.6873400000000001</v>
      </c>
      <c r="H17">
        <f t="shared" si="0"/>
        <v>1.0780971428571376E-4</v>
      </c>
      <c r="I17">
        <v>1.038314568354474E-2</v>
      </c>
      <c r="J17">
        <v>0.1437333333333333</v>
      </c>
      <c r="K17">
        <f t="shared" si="1"/>
        <v>0.615355866840396</v>
      </c>
      <c r="L17">
        <f t="shared" si="2"/>
        <v>0.16566471935999919</v>
      </c>
    </row>
    <row r="18" spans="1:12" x14ac:dyDescent="0.3">
      <c r="A18" t="s">
        <v>28</v>
      </c>
      <c r="B18" t="s">
        <v>9</v>
      </c>
      <c r="C18" t="s">
        <v>10</v>
      </c>
      <c r="D18" t="s">
        <v>22</v>
      </c>
      <c r="E18">
        <v>565</v>
      </c>
      <c r="F18">
        <v>15</v>
      </c>
      <c r="G18">
        <v>1.710633333333333</v>
      </c>
      <c r="H18">
        <f t="shared" si="0"/>
        <v>4.3586666666667575E-5</v>
      </c>
      <c r="I18">
        <v>6.6020198929318272E-3</v>
      </c>
      <c r="J18">
        <v>0.30853333333333333</v>
      </c>
      <c r="K18">
        <f t="shared" si="1"/>
        <v>0.38594009389885786</v>
      </c>
      <c r="L18">
        <f t="shared" si="2"/>
        <v>6.6977015466668052E-2</v>
      </c>
    </row>
    <row r="19" spans="1:12" x14ac:dyDescent="0.3">
      <c r="A19" t="s">
        <v>29</v>
      </c>
      <c r="B19" t="s">
        <v>9</v>
      </c>
      <c r="C19" t="s">
        <v>10</v>
      </c>
      <c r="D19" t="s">
        <v>22</v>
      </c>
      <c r="E19">
        <v>670</v>
      </c>
      <c r="F19">
        <v>15</v>
      </c>
      <c r="G19">
        <v>1.7069933333333329</v>
      </c>
      <c r="H19">
        <f t="shared" si="0"/>
        <v>2.4940666666665945E-5</v>
      </c>
      <c r="I19">
        <v>4.9940631420383489E-3</v>
      </c>
      <c r="J19">
        <v>0.51340000000000008</v>
      </c>
      <c r="K19">
        <f t="shared" si="1"/>
        <v>0.29256488848062379</v>
      </c>
      <c r="L19">
        <f t="shared" si="2"/>
        <v>3.8324826026665551E-2</v>
      </c>
    </row>
    <row r="20" spans="1:12" x14ac:dyDescent="0.3">
      <c r="A20" t="s">
        <v>30</v>
      </c>
      <c r="B20" t="s">
        <v>9</v>
      </c>
      <c r="C20" t="s">
        <v>10</v>
      </c>
      <c r="D20" t="s">
        <v>22</v>
      </c>
      <c r="E20">
        <v>780</v>
      </c>
      <c r="F20">
        <v>10</v>
      </c>
      <c r="G20">
        <v>1.7237100000000001</v>
      </c>
      <c r="H20">
        <f t="shared" si="0"/>
        <v>7.9809999999997174E-6</v>
      </c>
      <c r="I20">
        <v>2.8250663709017028E-3</v>
      </c>
      <c r="J20">
        <v>0.81799999999999995</v>
      </c>
      <c r="K20">
        <f t="shared" si="1"/>
        <v>0.16389452813418165</v>
      </c>
      <c r="L20">
        <f t="shared" si="2"/>
        <v>1.2263923839999566E-2</v>
      </c>
    </row>
    <row r="21" spans="1:12" x14ac:dyDescent="0.3">
      <c r="A21" t="s">
        <v>31</v>
      </c>
      <c r="B21" t="s">
        <v>9</v>
      </c>
      <c r="C21" t="s">
        <v>10</v>
      </c>
      <c r="D21" t="s">
        <v>22</v>
      </c>
      <c r="E21">
        <v>915</v>
      </c>
      <c r="F21">
        <v>10</v>
      </c>
      <c r="G21">
        <v>1.7322200000000001</v>
      </c>
      <c r="H21">
        <f t="shared" si="0"/>
        <v>2.4412888888888252E-5</v>
      </c>
      <c r="I21">
        <v>4.9409400814914009E-3</v>
      </c>
      <c r="J21">
        <v>1.327</v>
      </c>
      <c r="K21">
        <f t="shared" si="1"/>
        <v>0.28523744567614973</v>
      </c>
      <c r="L21">
        <f t="shared" si="2"/>
        <v>3.7513821582221239E-2</v>
      </c>
    </row>
    <row r="22" spans="1:12" x14ac:dyDescent="0.3">
      <c r="A22" t="s">
        <v>32</v>
      </c>
      <c r="B22" t="s">
        <v>9</v>
      </c>
      <c r="C22" t="s">
        <v>33</v>
      </c>
      <c r="D22" t="s">
        <v>11</v>
      </c>
      <c r="E22">
        <v>1185</v>
      </c>
      <c r="F22">
        <v>7</v>
      </c>
      <c r="G22">
        <v>1.7403142857142859</v>
      </c>
      <c r="H22">
        <f t="shared" si="0"/>
        <v>2.3314285714285405E-6</v>
      </c>
      <c r="I22">
        <v>1.5269016246728341E-3</v>
      </c>
      <c r="J22">
        <v>2.8958571428571429</v>
      </c>
      <c r="K22">
        <f t="shared" si="1"/>
        <v>8.7737119508051395E-2</v>
      </c>
      <c r="L22">
        <f t="shared" si="2"/>
        <v>3.5825663999999517E-3</v>
      </c>
    </row>
    <row r="23" spans="1:12" x14ac:dyDescent="0.3">
      <c r="A23" t="s">
        <v>34</v>
      </c>
      <c r="B23" t="s">
        <v>9</v>
      </c>
      <c r="C23" t="s">
        <v>33</v>
      </c>
      <c r="D23" t="s">
        <v>11</v>
      </c>
      <c r="E23">
        <v>1470</v>
      </c>
      <c r="F23">
        <v>5</v>
      </c>
      <c r="G23">
        <v>1.7428600000000001</v>
      </c>
      <c r="H23">
        <f t="shared" si="0"/>
        <v>2.6630000000001022E-6</v>
      </c>
      <c r="I23">
        <v>1.6318700928689459E-3</v>
      </c>
      <c r="J23">
        <v>5.5362</v>
      </c>
      <c r="K23">
        <f t="shared" si="1"/>
        <v>9.3631737079796759E-2</v>
      </c>
      <c r="L23">
        <f t="shared" si="2"/>
        <v>4.0920723200001561E-3</v>
      </c>
    </row>
    <row r="24" spans="1:12" x14ac:dyDescent="0.3">
      <c r="A24" t="s">
        <v>35</v>
      </c>
      <c r="B24" t="s">
        <v>9</v>
      </c>
      <c r="C24" t="s">
        <v>33</v>
      </c>
      <c r="D24" t="s">
        <v>11</v>
      </c>
      <c r="E24">
        <v>170</v>
      </c>
      <c r="F24">
        <v>15</v>
      </c>
      <c r="G24">
        <v>1.6690199999999999</v>
      </c>
      <c r="H24">
        <f t="shared" si="0"/>
        <v>7.1062217142857141E-3</v>
      </c>
      <c r="I24">
        <v>8.4298408729261989E-2</v>
      </c>
      <c r="J24">
        <v>8.2000000000000007E-3</v>
      </c>
      <c r="K24">
        <f t="shared" si="1"/>
        <v>5.0507728325162065</v>
      </c>
      <c r="L24">
        <f t="shared" si="2"/>
        <v>10.919704535039996</v>
      </c>
    </row>
    <row r="25" spans="1:12" x14ac:dyDescent="0.3">
      <c r="A25" t="s">
        <v>36</v>
      </c>
      <c r="B25" t="s">
        <v>9</v>
      </c>
      <c r="C25" t="s">
        <v>33</v>
      </c>
      <c r="D25" t="s">
        <v>11</v>
      </c>
      <c r="E25">
        <v>1700</v>
      </c>
      <c r="F25">
        <v>3</v>
      </c>
      <c r="G25">
        <v>1.744</v>
      </c>
      <c r="H25">
        <f t="shared" si="0"/>
        <v>1.8300000000001966E-6</v>
      </c>
      <c r="I25">
        <v>1.3527749258469409E-3</v>
      </c>
      <c r="J25">
        <v>8.5683333333333334</v>
      </c>
      <c r="K25">
        <f t="shared" si="1"/>
        <v>7.7567369601315411E-2</v>
      </c>
      <c r="L25">
        <f t="shared" si="2"/>
        <v>2.8120512000003014E-3</v>
      </c>
    </row>
    <row r="26" spans="1:12" x14ac:dyDescent="0.3">
      <c r="A26" t="s">
        <v>37</v>
      </c>
      <c r="B26" t="s">
        <v>9</v>
      </c>
      <c r="C26" t="s">
        <v>33</v>
      </c>
      <c r="D26" t="s">
        <v>11</v>
      </c>
      <c r="E26">
        <v>2050</v>
      </c>
      <c r="F26">
        <v>3</v>
      </c>
      <c r="G26">
        <v>1.7683</v>
      </c>
      <c r="H26">
        <f t="shared" si="0"/>
        <v>6.0999999999991009E-7</v>
      </c>
      <c r="I26">
        <v>7.8102496759060785E-4</v>
      </c>
      <c r="J26">
        <v>15.23433333333333</v>
      </c>
      <c r="K26">
        <f t="shared" si="1"/>
        <v>4.416812574736232E-2</v>
      </c>
      <c r="L26">
        <f t="shared" si="2"/>
        <v>9.3735039999986146E-4</v>
      </c>
    </row>
    <row r="27" spans="1:12" x14ac:dyDescent="0.3">
      <c r="A27" t="s">
        <v>38</v>
      </c>
      <c r="B27" t="s">
        <v>9</v>
      </c>
      <c r="C27" t="s">
        <v>33</v>
      </c>
      <c r="D27" t="s">
        <v>11</v>
      </c>
      <c r="E27">
        <v>440</v>
      </c>
      <c r="F27">
        <v>15</v>
      </c>
      <c r="G27">
        <v>1.6951799999999999</v>
      </c>
      <c r="H27">
        <f t="shared" si="0"/>
        <v>5.475600000000049E-5</v>
      </c>
      <c r="I27">
        <v>7.3997297247940406E-3</v>
      </c>
      <c r="J27">
        <v>0.1444</v>
      </c>
      <c r="K27">
        <f t="shared" si="1"/>
        <v>0.43651586998395692</v>
      </c>
      <c r="L27">
        <f t="shared" si="2"/>
        <v>8.4140259840000731E-2</v>
      </c>
    </row>
    <row r="28" spans="1:12" x14ac:dyDescent="0.3">
      <c r="A28" t="s">
        <v>39</v>
      </c>
      <c r="B28" t="s">
        <v>9</v>
      </c>
      <c r="C28" t="s">
        <v>33</v>
      </c>
      <c r="D28" t="s">
        <v>11</v>
      </c>
      <c r="E28">
        <v>565</v>
      </c>
      <c r="F28">
        <v>15</v>
      </c>
      <c r="G28">
        <v>1.7209933333333329</v>
      </c>
      <c r="H28">
        <f t="shared" si="0"/>
        <v>3.8692095238095257E-5</v>
      </c>
      <c r="I28">
        <v>6.2202970377704036E-3</v>
      </c>
      <c r="J28">
        <v>0.31040000000000001</v>
      </c>
      <c r="K28">
        <f t="shared" si="1"/>
        <v>0.36143644006583825</v>
      </c>
      <c r="L28">
        <f t="shared" si="2"/>
        <v>5.9455821226666705E-2</v>
      </c>
    </row>
    <row r="29" spans="1:12" x14ac:dyDescent="0.3">
      <c r="A29" t="s">
        <v>40</v>
      </c>
      <c r="B29" t="s">
        <v>9</v>
      </c>
      <c r="C29" t="s">
        <v>33</v>
      </c>
      <c r="D29" t="s">
        <v>11</v>
      </c>
      <c r="E29">
        <v>670</v>
      </c>
      <c r="F29">
        <v>15</v>
      </c>
      <c r="G29">
        <v>1.71696</v>
      </c>
      <c r="H29">
        <f t="shared" si="0"/>
        <v>1.4004000000000283E-5</v>
      </c>
      <c r="I29">
        <v>3.74219187108308E-3</v>
      </c>
      <c r="J29">
        <v>0.51640000000000008</v>
      </c>
      <c r="K29">
        <f t="shared" si="1"/>
        <v>0.21795451676702313</v>
      </c>
      <c r="L29">
        <f t="shared" si="2"/>
        <v>2.1519106560000435E-2</v>
      </c>
    </row>
    <row r="30" spans="1:12" x14ac:dyDescent="0.3">
      <c r="A30" t="s">
        <v>41</v>
      </c>
      <c r="B30" t="s">
        <v>9</v>
      </c>
      <c r="C30" t="s">
        <v>33</v>
      </c>
      <c r="D30" t="s">
        <v>11</v>
      </c>
      <c r="E30">
        <v>780</v>
      </c>
      <c r="F30">
        <v>10</v>
      </c>
      <c r="G30">
        <v>1.7283500000000001</v>
      </c>
      <c r="H30">
        <f t="shared" si="0"/>
        <v>3.9538333333333381E-5</v>
      </c>
      <c r="I30">
        <v>6.2879514417124261E-3</v>
      </c>
      <c r="J30">
        <v>0.82020000000000004</v>
      </c>
      <c r="K30">
        <f t="shared" si="1"/>
        <v>0.36381238995067122</v>
      </c>
      <c r="L30">
        <f t="shared" si="2"/>
        <v>6.0756184533333396E-2</v>
      </c>
    </row>
    <row r="31" spans="1:12" x14ac:dyDescent="0.3">
      <c r="A31" t="s">
        <v>42</v>
      </c>
      <c r="B31" t="s">
        <v>9</v>
      </c>
      <c r="C31" t="s">
        <v>33</v>
      </c>
      <c r="D31" t="s">
        <v>11</v>
      </c>
      <c r="E31">
        <v>915</v>
      </c>
      <c r="F31">
        <v>10</v>
      </c>
      <c r="G31">
        <v>1.73905</v>
      </c>
      <c r="H31">
        <f t="shared" si="0"/>
        <v>8.3383333333333091E-6</v>
      </c>
      <c r="I31">
        <v>2.8876172414870551E-3</v>
      </c>
      <c r="J31">
        <v>1.3322000000000001</v>
      </c>
      <c r="K31">
        <f t="shared" si="1"/>
        <v>0.1660456709977893</v>
      </c>
      <c r="L31">
        <f t="shared" si="2"/>
        <v>1.2813016533333298E-2</v>
      </c>
    </row>
    <row r="32" spans="1:12" x14ac:dyDescent="0.3">
      <c r="A32" t="s">
        <v>43</v>
      </c>
      <c r="B32" t="s">
        <v>9</v>
      </c>
      <c r="C32" t="s">
        <v>33</v>
      </c>
      <c r="D32" t="s">
        <v>22</v>
      </c>
      <c r="E32">
        <v>1185</v>
      </c>
      <c r="F32">
        <v>7</v>
      </c>
      <c r="G32">
        <v>1.717842857142857</v>
      </c>
      <c r="H32">
        <f t="shared" si="0"/>
        <v>5.1428571428571509E-6</v>
      </c>
      <c r="I32">
        <v>2.2677868380553651E-3</v>
      </c>
      <c r="J32">
        <v>2.858571428571429</v>
      </c>
      <c r="K32">
        <f t="shared" si="1"/>
        <v>0.1320136372559236</v>
      </c>
      <c r="L32">
        <f t="shared" si="2"/>
        <v>7.9027200000000089E-3</v>
      </c>
    </row>
    <row r="33" spans="1:12" x14ac:dyDescent="0.3">
      <c r="A33" t="s">
        <v>44</v>
      </c>
      <c r="B33" t="s">
        <v>9</v>
      </c>
      <c r="C33" t="s">
        <v>33</v>
      </c>
      <c r="D33" t="s">
        <v>22</v>
      </c>
      <c r="E33">
        <v>1470</v>
      </c>
      <c r="F33">
        <v>5</v>
      </c>
      <c r="G33">
        <v>1.7201</v>
      </c>
      <c r="H33">
        <f t="shared" si="0"/>
        <v>4.9800000000001404E-6</v>
      </c>
      <c r="I33">
        <v>2.2315913604421711E-3</v>
      </c>
      <c r="J33">
        <v>5.4640000000000004</v>
      </c>
      <c r="K33">
        <f t="shared" si="1"/>
        <v>0.12973614094774555</v>
      </c>
      <c r="L33">
        <f t="shared" si="2"/>
        <v>7.6524672000002156E-3</v>
      </c>
    </row>
    <row r="34" spans="1:12" x14ac:dyDescent="0.3">
      <c r="A34" t="s">
        <v>45</v>
      </c>
      <c r="B34" t="s">
        <v>9</v>
      </c>
      <c r="C34" t="s">
        <v>33</v>
      </c>
      <c r="D34" t="s">
        <v>22</v>
      </c>
      <c r="E34">
        <v>170</v>
      </c>
      <c r="F34">
        <v>15</v>
      </c>
      <c r="G34">
        <v>1.655446666666667</v>
      </c>
      <c r="H34">
        <f t="shared" si="0"/>
        <v>5.1322712380952413E-3</v>
      </c>
      <c r="I34">
        <v>7.1639871845887895E-2</v>
      </c>
      <c r="J34">
        <v>8.1333333333333327E-3</v>
      </c>
      <c r="K34">
        <f t="shared" si="1"/>
        <v>4.3275252104701583</v>
      </c>
      <c r="L34">
        <f t="shared" si="2"/>
        <v>7.8864532753066694</v>
      </c>
    </row>
    <row r="35" spans="1:12" x14ac:dyDescent="0.3">
      <c r="A35" t="s">
        <v>46</v>
      </c>
      <c r="B35" t="s">
        <v>9</v>
      </c>
      <c r="C35" t="s">
        <v>33</v>
      </c>
      <c r="D35" t="s">
        <v>22</v>
      </c>
      <c r="E35">
        <v>1700</v>
      </c>
      <c r="F35">
        <v>3</v>
      </c>
      <c r="G35">
        <v>1.736566666666667</v>
      </c>
      <c r="H35">
        <f t="shared" si="0"/>
        <v>2.3123333333333241E-5</v>
      </c>
      <c r="I35">
        <v>4.8086727205470369E-3</v>
      </c>
      <c r="J35">
        <v>8.5316666666666663</v>
      </c>
      <c r="K35">
        <f t="shared" si="1"/>
        <v>0.2769068883360099</v>
      </c>
      <c r="L35">
        <f t="shared" si="2"/>
        <v>3.5532238933333182E-2</v>
      </c>
    </row>
    <row r="36" spans="1:12" x14ac:dyDescent="0.3">
      <c r="A36" t="s">
        <v>47</v>
      </c>
      <c r="B36" t="s">
        <v>9</v>
      </c>
      <c r="C36" t="s">
        <v>33</v>
      </c>
      <c r="D36" t="s">
        <v>22</v>
      </c>
      <c r="E36">
        <v>2050</v>
      </c>
      <c r="F36">
        <v>3</v>
      </c>
      <c r="G36">
        <v>1.7598</v>
      </c>
      <c r="H36">
        <f t="shared" si="0"/>
        <v>1.0899999999996827E-6</v>
      </c>
      <c r="I36">
        <v>1.0440306508909031E-3</v>
      </c>
      <c r="J36">
        <v>15.161</v>
      </c>
      <c r="K36">
        <f t="shared" si="1"/>
        <v>5.9326665012552737E-2</v>
      </c>
      <c r="L36">
        <f t="shared" si="2"/>
        <v>1.6749375999995117E-3</v>
      </c>
    </row>
    <row r="37" spans="1:12" x14ac:dyDescent="0.3">
      <c r="A37" t="s">
        <v>48</v>
      </c>
      <c r="B37" t="s">
        <v>9</v>
      </c>
      <c r="C37" t="s">
        <v>33</v>
      </c>
      <c r="D37" t="s">
        <v>22</v>
      </c>
      <c r="E37">
        <v>440</v>
      </c>
      <c r="F37">
        <v>15</v>
      </c>
      <c r="G37">
        <v>1.660706666666667</v>
      </c>
      <c r="H37">
        <f t="shared" si="0"/>
        <v>3.7130666666666491E-5</v>
      </c>
      <c r="I37">
        <v>6.093493798032988E-3</v>
      </c>
      <c r="J37">
        <v>0.14146666666666671</v>
      </c>
      <c r="K37">
        <f t="shared" si="1"/>
        <v>0.36692174002430611</v>
      </c>
      <c r="L37">
        <f t="shared" si="2"/>
        <v>5.7056467626666385E-2</v>
      </c>
    </row>
    <row r="38" spans="1:12" x14ac:dyDescent="0.3">
      <c r="A38" t="s">
        <v>49</v>
      </c>
      <c r="B38" t="s">
        <v>9</v>
      </c>
      <c r="C38" t="s">
        <v>33</v>
      </c>
      <c r="D38" t="s">
        <v>22</v>
      </c>
      <c r="E38">
        <v>565</v>
      </c>
      <c r="F38">
        <v>15</v>
      </c>
      <c r="G38">
        <v>1.689926666666667</v>
      </c>
      <c r="H38">
        <f t="shared" si="0"/>
        <v>3.58935238095245E-5</v>
      </c>
      <c r="I38">
        <v>5.9911204135390649E-3</v>
      </c>
      <c r="J38">
        <v>0.30480000000000002</v>
      </c>
      <c r="K38">
        <f t="shared" si="1"/>
        <v>0.35451954997292173</v>
      </c>
      <c r="L38">
        <f t="shared" si="2"/>
        <v>5.5155424426667723E-2</v>
      </c>
    </row>
    <row r="39" spans="1:12" x14ac:dyDescent="0.3">
      <c r="A39" t="s">
        <v>50</v>
      </c>
      <c r="B39" t="s">
        <v>9</v>
      </c>
      <c r="C39" t="s">
        <v>33</v>
      </c>
      <c r="D39" t="s">
        <v>22</v>
      </c>
      <c r="E39">
        <v>670</v>
      </c>
      <c r="F39">
        <v>15</v>
      </c>
      <c r="G39">
        <v>1.6843733333333331</v>
      </c>
      <c r="H39">
        <f t="shared" si="0"/>
        <v>2.3384952380952017E-5</v>
      </c>
      <c r="I39">
        <v>4.8357990426559309E-3</v>
      </c>
      <c r="J39">
        <v>0.50660000000000005</v>
      </c>
      <c r="K39">
        <f t="shared" si="1"/>
        <v>0.28709781536887691</v>
      </c>
      <c r="L39">
        <f t="shared" si="2"/>
        <v>3.5934253226666102E-2</v>
      </c>
    </row>
    <row r="40" spans="1:12" x14ac:dyDescent="0.3">
      <c r="A40" t="s">
        <v>51</v>
      </c>
      <c r="B40" t="s">
        <v>9</v>
      </c>
      <c r="C40" t="s">
        <v>33</v>
      </c>
      <c r="D40" t="s">
        <v>22</v>
      </c>
      <c r="E40">
        <v>780</v>
      </c>
      <c r="F40">
        <v>10</v>
      </c>
      <c r="G40">
        <v>1.698</v>
      </c>
      <c r="H40">
        <f t="shared" si="0"/>
        <v>8.8311111111112165E-6</v>
      </c>
      <c r="I40">
        <v>2.9717185450697072E-3</v>
      </c>
      <c r="J40">
        <v>0.80579999999999996</v>
      </c>
      <c r="K40">
        <f t="shared" si="1"/>
        <v>0.17501287073437616</v>
      </c>
      <c r="L40">
        <f t="shared" si="2"/>
        <v>1.3570238577777938E-2</v>
      </c>
    </row>
    <row r="41" spans="1:12" x14ac:dyDescent="0.3">
      <c r="A41" t="s">
        <v>52</v>
      </c>
      <c r="B41" t="s">
        <v>9</v>
      </c>
      <c r="C41" t="s">
        <v>33</v>
      </c>
      <c r="D41" t="s">
        <v>22</v>
      </c>
      <c r="E41">
        <v>915</v>
      </c>
      <c r="F41">
        <v>10</v>
      </c>
      <c r="G41">
        <v>1.71069</v>
      </c>
      <c r="H41">
        <f t="shared" si="0"/>
        <v>2.8698888888887067E-6</v>
      </c>
      <c r="I41">
        <v>1.694074640884724E-3</v>
      </c>
      <c r="J41">
        <v>1.3105</v>
      </c>
      <c r="K41">
        <f t="shared" si="1"/>
        <v>9.9028733486764067E-2</v>
      </c>
      <c r="L41">
        <f t="shared" si="2"/>
        <v>4.4099860622219406E-3</v>
      </c>
    </row>
    <row r="42" spans="1:12" x14ac:dyDescent="0.3">
      <c r="A42" t="s">
        <v>53</v>
      </c>
      <c r="B42" t="s">
        <v>54</v>
      </c>
      <c r="C42" t="s">
        <v>10</v>
      </c>
      <c r="D42" t="s">
        <v>11</v>
      </c>
      <c r="E42">
        <v>1185</v>
      </c>
      <c r="F42">
        <v>7</v>
      </c>
      <c r="G42">
        <v>2.0552857142857142</v>
      </c>
      <c r="H42">
        <f t="shared" si="0"/>
        <v>4.982214285714294E-4</v>
      </c>
      <c r="I42">
        <v>2.2320874278832122E-2</v>
      </c>
      <c r="J42">
        <v>3.42</v>
      </c>
      <c r="K42">
        <f t="shared" si="1"/>
        <v>1.0860229370391663</v>
      </c>
      <c r="L42">
        <f t="shared" si="2"/>
        <v>0.76558697600000125</v>
      </c>
    </row>
    <row r="43" spans="1:12" x14ac:dyDescent="0.3">
      <c r="A43" t="s">
        <v>55</v>
      </c>
      <c r="B43" t="s">
        <v>54</v>
      </c>
      <c r="C43" t="s">
        <v>10</v>
      </c>
      <c r="D43" t="s">
        <v>11</v>
      </c>
      <c r="E43">
        <v>1470</v>
      </c>
      <c r="F43">
        <v>5</v>
      </c>
      <c r="G43">
        <v>2.5909</v>
      </c>
      <c r="H43">
        <f t="shared" si="0"/>
        <v>1.6090999999999981E-4</v>
      </c>
      <c r="I43">
        <v>1.268503054785442E-2</v>
      </c>
      <c r="J43">
        <v>8.23</v>
      </c>
      <c r="K43">
        <f t="shared" si="1"/>
        <v>0.4895993881606554</v>
      </c>
      <c r="L43">
        <f t="shared" si="2"/>
        <v>0.24726074239999968</v>
      </c>
    </row>
    <row r="44" spans="1:12" ht="15.6" x14ac:dyDescent="0.3">
      <c r="A44" t="s">
        <v>56</v>
      </c>
      <c r="B44" t="s">
        <v>54</v>
      </c>
      <c r="C44" t="s">
        <v>10</v>
      </c>
      <c r="D44" t="s">
        <v>11</v>
      </c>
      <c r="E44">
        <v>170</v>
      </c>
      <c r="F44">
        <v>15</v>
      </c>
      <c r="G44">
        <v>1.70974</v>
      </c>
      <c r="H44">
        <f t="shared" si="0"/>
        <v>1.0659332571428575E-2</v>
      </c>
      <c r="I44">
        <v>0.1032440437576356</v>
      </c>
      <c r="J44">
        <v>8.3999999999999995E-3</v>
      </c>
      <c r="K44" s="3">
        <f t="shared" si="1"/>
        <v>6.0385815245379764</v>
      </c>
      <c r="L44" s="3">
        <f t="shared" si="2"/>
        <v>16.37955680256</v>
      </c>
    </row>
    <row r="45" spans="1:12" x14ac:dyDescent="0.3">
      <c r="A45" t="s">
        <v>57</v>
      </c>
      <c r="B45" t="s">
        <v>54</v>
      </c>
      <c r="C45" t="s">
        <v>10</v>
      </c>
      <c r="D45" t="s">
        <v>11</v>
      </c>
      <c r="E45">
        <v>1700</v>
      </c>
      <c r="F45">
        <v>3</v>
      </c>
      <c r="G45">
        <v>2.6859999999999999</v>
      </c>
      <c r="H45">
        <f t="shared" si="0"/>
        <v>5.2030000000004914E-5</v>
      </c>
      <c r="I45">
        <v>7.2131823767325413E-3</v>
      </c>
      <c r="J45">
        <v>13.19633333333333</v>
      </c>
      <c r="K45">
        <f t="shared" si="1"/>
        <v>0.26854737068996803</v>
      </c>
      <c r="L45">
        <f t="shared" si="2"/>
        <v>7.9951379200007541E-2</v>
      </c>
    </row>
    <row r="46" spans="1:12" x14ac:dyDescent="0.3">
      <c r="A46" t="s">
        <v>58</v>
      </c>
      <c r="B46" t="s">
        <v>54</v>
      </c>
      <c r="C46" t="s">
        <v>10</v>
      </c>
      <c r="D46" t="s">
        <v>11</v>
      </c>
      <c r="E46">
        <v>2050</v>
      </c>
      <c r="F46">
        <v>3</v>
      </c>
      <c r="G46">
        <v>3.627766666666667</v>
      </c>
      <c r="H46">
        <f t="shared" si="0"/>
        <v>4.0323333333337149E-5</v>
      </c>
      <c r="I46">
        <v>6.3500656164591834E-3</v>
      </c>
      <c r="J46">
        <v>31.25366666666666</v>
      </c>
      <c r="K46">
        <f t="shared" si="1"/>
        <v>0.17504062967461659</v>
      </c>
      <c r="L46">
        <f t="shared" si="2"/>
        <v>6.1962446933339188E-2</v>
      </c>
    </row>
    <row r="47" spans="1:12" x14ac:dyDescent="0.3">
      <c r="A47" t="s">
        <v>59</v>
      </c>
      <c r="B47" t="s">
        <v>54</v>
      </c>
      <c r="C47" t="s">
        <v>10</v>
      </c>
      <c r="D47" t="s">
        <v>11</v>
      </c>
      <c r="E47">
        <v>440</v>
      </c>
      <c r="F47">
        <v>15</v>
      </c>
      <c r="G47">
        <v>1.6982999999999999</v>
      </c>
      <c r="H47">
        <f t="shared" si="0"/>
        <v>5.2148571428571998E-5</v>
      </c>
      <c r="I47">
        <v>7.2213967782259409E-3</v>
      </c>
      <c r="J47">
        <v>0.14466666666666669</v>
      </c>
      <c r="K47">
        <f t="shared" si="1"/>
        <v>0.42521325903703355</v>
      </c>
      <c r="L47">
        <f t="shared" si="2"/>
        <v>8.0133580800000853E-2</v>
      </c>
    </row>
    <row r="48" spans="1:12" x14ac:dyDescent="0.3">
      <c r="A48" t="s">
        <v>60</v>
      </c>
      <c r="B48" t="s">
        <v>54</v>
      </c>
      <c r="C48" t="s">
        <v>10</v>
      </c>
      <c r="D48" t="s">
        <v>11</v>
      </c>
      <c r="E48">
        <v>565</v>
      </c>
      <c r="F48">
        <v>15</v>
      </c>
      <c r="G48">
        <v>1.7405733333333331</v>
      </c>
      <c r="H48">
        <f t="shared" si="0"/>
        <v>1.1582495238095347E-4</v>
      </c>
      <c r="I48">
        <v>1.0762200164508811E-2</v>
      </c>
      <c r="J48">
        <v>0.31393333333333329</v>
      </c>
      <c r="K48">
        <f t="shared" si="1"/>
        <v>0.61831351534602463</v>
      </c>
      <c r="L48">
        <f t="shared" si="2"/>
        <v>0.17798125482666829</v>
      </c>
    </row>
    <row r="49" spans="1:12" x14ac:dyDescent="0.3">
      <c r="A49" t="s">
        <v>61</v>
      </c>
      <c r="B49" t="s">
        <v>54</v>
      </c>
      <c r="C49" t="s">
        <v>10</v>
      </c>
      <c r="D49" t="s">
        <v>11</v>
      </c>
      <c r="E49">
        <v>670</v>
      </c>
      <c r="F49">
        <v>15</v>
      </c>
      <c r="G49">
        <v>1.7205133333333329</v>
      </c>
      <c r="H49">
        <f t="shared" si="0"/>
        <v>6.3199809523809995E-5</v>
      </c>
      <c r="I49">
        <v>7.9498307858601614E-3</v>
      </c>
      <c r="J49">
        <v>0.51746666666666674</v>
      </c>
      <c r="K49">
        <f t="shared" si="1"/>
        <v>0.46206156220005057</v>
      </c>
      <c r="L49">
        <f t="shared" si="2"/>
        <v>9.7115355306667359E-2</v>
      </c>
    </row>
    <row r="50" spans="1:12" x14ac:dyDescent="0.3">
      <c r="A50" t="s">
        <v>62</v>
      </c>
      <c r="B50" t="s">
        <v>54</v>
      </c>
      <c r="C50" t="s">
        <v>10</v>
      </c>
      <c r="D50" t="s">
        <v>11</v>
      </c>
      <c r="E50">
        <v>780</v>
      </c>
      <c r="F50">
        <v>10</v>
      </c>
      <c r="G50">
        <v>1.7298199999999999</v>
      </c>
      <c r="H50">
        <f t="shared" si="0"/>
        <v>5.3890666666666364E-5</v>
      </c>
      <c r="I50">
        <v>7.341026267945536E-3</v>
      </c>
      <c r="J50">
        <v>0.82089999999999996</v>
      </c>
      <c r="K50">
        <f t="shared" si="1"/>
        <v>0.42438093373562197</v>
      </c>
      <c r="L50">
        <f t="shared" si="2"/>
        <v>8.2810554026666192E-2</v>
      </c>
    </row>
    <row r="51" spans="1:12" x14ac:dyDescent="0.3">
      <c r="A51" t="s">
        <v>63</v>
      </c>
      <c r="B51" t="s">
        <v>54</v>
      </c>
      <c r="C51" t="s">
        <v>10</v>
      </c>
      <c r="D51" t="s">
        <v>11</v>
      </c>
      <c r="E51">
        <v>915</v>
      </c>
      <c r="F51">
        <v>10</v>
      </c>
      <c r="G51">
        <v>1.7885</v>
      </c>
      <c r="H51">
        <f t="shared" si="0"/>
        <v>5.8082666666666805E-4</v>
      </c>
      <c r="I51">
        <v>2.410034577898558E-2</v>
      </c>
      <c r="J51">
        <v>1.3701000000000001</v>
      </c>
      <c r="K51">
        <f t="shared" si="1"/>
        <v>1.3475172367338877</v>
      </c>
      <c r="L51">
        <f t="shared" si="2"/>
        <v>0.89252148906666862</v>
      </c>
    </row>
    <row r="52" spans="1:12" x14ac:dyDescent="0.3">
      <c r="A52" t="s">
        <v>64</v>
      </c>
      <c r="B52" t="s">
        <v>54</v>
      </c>
      <c r="C52" t="s">
        <v>10</v>
      </c>
      <c r="D52" t="s">
        <v>22</v>
      </c>
      <c r="E52">
        <v>1185</v>
      </c>
      <c r="F52">
        <v>7</v>
      </c>
      <c r="G52">
        <v>1.9847857142857139</v>
      </c>
      <c r="H52">
        <f t="shared" si="0"/>
        <v>6.9443142857143053E-4</v>
      </c>
      <c r="I52">
        <v>2.6352066874752549E-2</v>
      </c>
      <c r="J52">
        <v>3.302714285714285</v>
      </c>
      <c r="K52">
        <f t="shared" si="1"/>
        <v>1.3277033729677035</v>
      </c>
      <c r="L52">
        <f t="shared" si="2"/>
        <v>1.0670911104000029</v>
      </c>
    </row>
    <row r="53" spans="1:12" x14ac:dyDescent="0.3">
      <c r="A53" t="s">
        <v>65</v>
      </c>
      <c r="B53" t="s">
        <v>54</v>
      </c>
      <c r="C53" t="s">
        <v>10</v>
      </c>
      <c r="D53" t="s">
        <v>22</v>
      </c>
      <c r="E53">
        <v>1470</v>
      </c>
      <c r="F53">
        <v>5</v>
      </c>
      <c r="G53">
        <v>2.7360000000000002</v>
      </c>
      <c r="H53">
        <f t="shared" si="0"/>
        <v>1.9671499999999897E-4</v>
      </c>
      <c r="I53">
        <v>1.402551246835562E-2</v>
      </c>
      <c r="J53">
        <v>8.6909999999999989</v>
      </c>
      <c r="K53">
        <f t="shared" si="1"/>
        <v>0.51262837969136033</v>
      </c>
      <c r="L53">
        <f t="shared" si="2"/>
        <v>0.30228013759999833</v>
      </c>
    </row>
    <row r="54" spans="1:12" x14ac:dyDescent="0.3">
      <c r="A54" t="s">
        <v>66</v>
      </c>
      <c r="B54" t="s">
        <v>54</v>
      </c>
      <c r="C54" t="s">
        <v>10</v>
      </c>
      <c r="D54" t="s">
        <v>22</v>
      </c>
      <c r="E54">
        <v>170</v>
      </c>
      <c r="F54">
        <v>15</v>
      </c>
      <c r="G54">
        <v>1.6825933333333329</v>
      </c>
      <c r="H54">
        <f t="shared" si="0"/>
        <v>8.6853820952380954E-3</v>
      </c>
      <c r="I54">
        <v>9.3195397392994123E-2</v>
      </c>
      <c r="J54">
        <v>8.266666666666667E-3</v>
      </c>
      <c r="K54">
        <f t="shared" si="1"/>
        <v>5.5387951174374166</v>
      </c>
      <c r="L54">
        <f t="shared" si="2"/>
        <v>13.346305542826665</v>
      </c>
    </row>
    <row r="55" spans="1:12" x14ac:dyDescent="0.3">
      <c r="A55" t="s">
        <v>67</v>
      </c>
      <c r="B55" t="s">
        <v>54</v>
      </c>
      <c r="C55" t="s">
        <v>10</v>
      </c>
      <c r="D55" t="s">
        <v>22</v>
      </c>
      <c r="E55">
        <v>1700</v>
      </c>
      <c r="F55">
        <v>3</v>
      </c>
      <c r="G55">
        <v>2.699933333333334</v>
      </c>
      <c r="H55">
        <f t="shared" si="0"/>
        <v>3.7263333333333252E-5</v>
      </c>
      <c r="I55">
        <v>6.1043700193659008E-3</v>
      </c>
      <c r="J55">
        <v>13.26466666666667</v>
      </c>
      <c r="K55">
        <f t="shared" si="1"/>
        <v>0.22609336104715794</v>
      </c>
      <c r="L55">
        <f t="shared" si="2"/>
        <v>5.7260328533333203E-2</v>
      </c>
    </row>
    <row r="56" spans="1:12" x14ac:dyDescent="0.3">
      <c r="A56" t="s">
        <v>68</v>
      </c>
      <c r="B56" t="s">
        <v>54</v>
      </c>
      <c r="C56" t="s">
        <v>10</v>
      </c>
      <c r="D56" t="s">
        <v>22</v>
      </c>
      <c r="E56">
        <v>2050</v>
      </c>
      <c r="F56">
        <v>3</v>
      </c>
      <c r="G56">
        <v>3.656133333333333</v>
      </c>
      <c r="H56">
        <f t="shared" si="0"/>
        <v>1.7103333333332052E-5</v>
      </c>
      <c r="I56">
        <v>4.1356176483485574E-3</v>
      </c>
      <c r="J56">
        <v>31.498000000000001</v>
      </c>
      <c r="K56">
        <f t="shared" si="1"/>
        <v>0.11311451939248819</v>
      </c>
      <c r="L56">
        <f t="shared" si="2"/>
        <v>2.6281666133331365E-2</v>
      </c>
    </row>
    <row r="57" spans="1:12" x14ac:dyDescent="0.3">
      <c r="A57" t="s">
        <v>69</v>
      </c>
      <c r="B57" t="s">
        <v>54</v>
      </c>
      <c r="C57" t="s">
        <v>10</v>
      </c>
      <c r="D57" t="s">
        <v>22</v>
      </c>
      <c r="E57">
        <v>440</v>
      </c>
      <c r="F57">
        <v>15</v>
      </c>
      <c r="G57">
        <v>1.7397666666666669</v>
      </c>
      <c r="H57">
        <f t="shared" si="0"/>
        <v>2.402880952380948E-4</v>
      </c>
      <c r="I57">
        <v>1.55012288299378E-2</v>
      </c>
      <c r="J57">
        <v>0.1482</v>
      </c>
      <c r="K57">
        <f t="shared" si="1"/>
        <v>0.8909947021595499</v>
      </c>
      <c r="L57">
        <f t="shared" si="2"/>
        <v>0.36923629866666602</v>
      </c>
    </row>
    <row r="58" spans="1:12" x14ac:dyDescent="0.3">
      <c r="A58" t="s">
        <v>70</v>
      </c>
      <c r="B58" t="s">
        <v>54</v>
      </c>
      <c r="C58" t="s">
        <v>10</v>
      </c>
      <c r="D58" t="s">
        <v>22</v>
      </c>
      <c r="E58">
        <v>565</v>
      </c>
      <c r="F58">
        <v>15</v>
      </c>
      <c r="G58">
        <v>1.7269133333333331</v>
      </c>
      <c r="H58">
        <f t="shared" si="0"/>
        <v>5.6449809523808733E-5</v>
      </c>
      <c r="I58">
        <v>7.5133088265962244E-3</v>
      </c>
      <c r="J58">
        <v>0.31146666666666672</v>
      </c>
      <c r="K58">
        <f t="shared" si="1"/>
        <v>0.43507156274564401</v>
      </c>
      <c r="L58">
        <f t="shared" si="2"/>
        <v>8.6743035306665425E-2</v>
      </c>
    </row>
    <row r="59" spans="1:12" x14ac:dyDescent="0.3">
      <c r="A59" t="s">
        <v>71</v>
      </c>
      <c r="B59" t="s">
        <v>54</v>
      </c>
      <c r="C59" t="s">
        <v>10</v>
      </c>
      <c r="D59" t="s">
        <v>22</v>
      </c>
      <c r="E59">
        <v>670</v>
      </c>
      <c r="F59">
        <v>15</v>
      </c>
      <c r="G59">
        <v>1.718953333333334</v>
      </c>
      <c r="H59">
        <f t="shared" si="0"/>
        <v>5.5349809523809208E-5</v>
      </c>
      <c r="I59">
        <v>7.4397452593357796E-3</v>
      </c>
      <c r="J59">
        <v>0.51700000000000002</v>
      </c>
      <c r="K59">
        <f t="shared" si="1"/>
        <v>0.43280670365314028</v>
      </c>
      <c r="L59">
        <f t="shared" si="2"/>
        <v>8.5052731306666185E-2</v>
      </c>
    </row>
    <row r="60" spans="1:12" x14ac:dyDescent="0.3">
      <c r="A60" t="s">
        <v>72</v>
      </c>
      <c r="B60" t="s">
        <v>54</v>
      </c>
      <c r="C60" t="s">
        <v>10</v>
      </c>
      <c r="D60" t="s">
        <v>22</v>
      </c>
      <c r="E60">
        <v>780</v>
      </c>
      <c r="F60">
        <v>10</v>
      </c>
      <c r="G60">
        <v>1.73237</v>
      </c>
      <c r="H60">
        <f t="shared" si="0"/>
        <v>7.960899999999984E-5</v>
      </c>
      <c r="I60">
        <v>8.9223875728416911E-3</v>
      </c>
      <c r="J60">
        <v>0.82210000000000005</v>
      </c>
      <c r="K60">
        <f t="shared" si="1"/>
        <v>0.5150393722381299</v>
      </c>
      <c r="L60">
        <f t="shared" si="2"/>
        <v>0.12233037375999974</v>
      </c>
    </row>
    <row r="61" spans="1:12" x14ac:dyDescent="0.3">
      <c r="A61" t="s">
        <v>73</v>
      </c>
      <c r="B61" t="s">
        <v>54</v>
      </c>
      <c r="C61" t="s">
        <v>10</v>
      </c>
      <c r="D61" t="s">
        <v>22</v>
      </c>
      <c r="E61">
        <v>915</v>
      </c>
      <c r="F61">
        <v>10</v>
      </c>
      <c r="G61">
        <v>1.79125</v>
      </c>
      <c r="H61">
        <f t="shared" si="0"/>
        <v>6.6799833333333223E-4</v>
      </c>
      <c r="I61">
        <v>2.5845663723985349E-2</v>
      </c>
      <c r="J61">
        <v>1.3722000000000001</v>
      </c>
      <c r="K61">
        <f t="shared" si="1"/>
        <v>1.4428842274381213</v>
      </c>
      <c r="L61">
        <f t="shared" si="2"/>
        <v>1.0264729589333312</v>
      </c>
    </row>
    <row r="62" spans="1:12" x14ac:dyDescent="0.3">
      <c r="A62" t="s">
        <v>74</v>
      </c>
      <c r="B62" t="s">
        <v>54</v>
      </c>
      <c r="C62" t="s">
        <v>33</v>
      </c>
      <c r="D62" t="s">
        <v>11</v>
      </c>
      <c r="E62">
        <v>1185</v>
      </c>
      <c r="F62">
        <v>7</v>
      </c>
      <c r="G62">
        <v>1.768357142857143</v>
      </c>
      <c r="H62">
        <f t="shared" si="0"/>
        <v>1.4409285714285703E-4</v>
      </c>
      <c r="I62">
        <v>1.2003868424089671E-2</v>
      </c>
      <c r="J62">
        <v>2.9425714285714291</v>
      </c>
      <c r="K62">
        <f t="shared" si="1"/>
        <v>0.67881471073738886</v>
      </c>
      <c r="L62">
        <f t="shared" si="2"/>
        <v>0.22141884799999981</v>
      </c>
    </row>
    <row r="63" spans="1:12" x14ac:dyDescent="0.3">
      <c r="A63" t="s">
        <v>75</v>
      </c>
      <c r="B63" t="s">
        <v>54</v>
      </c>
      <c r="C63" t="s">
        <v>33</v>
      </c>
      <c r="D63" t="s">
        <v>11</v>
      </c>
      <c r="E63">
        <v>1470</v>
      </c>
      <c r="F63">
        <v>5</v>
      </c>
      <c r="G63">
        <v>1.8631599999999999</v>
      </c>
      <c r="H63">
        <f t="shared" si="0"/>
        <v>1.0807300000000056E-4</v>
      </c>
      <c r="I63">
        <v>1.0395816466252209E-2</v>
      </c>
      <c r="J63">
        <v>5.9184000000000001</v>
      </c>
      <c r="K63">
        <f t="shared" si="1"/>
        <v>0.55796691997746883</v>
      </c>
      <c r="L63">
        <f t="shared" si="2"/>
        <v>0.16606929472000087</v>
      </c>
    </row>
    <row r="64" spans="1:12" x14ac:dyDescent="0.3">
      <c r="A64" t="s">
        <v>76</v>
      </c>
      <c r="B64" t="s">
        <v>54</v>
      </c>
      <c r="C64" t="s">
        <v>33</v>
      </c>
      <c r="D64" t="s">
        <v>11</v>
      </c>
      <c r="E64">
        <v>170</v>
      </c>
      <c r="F64">
        <v>15</v>
      </c>
      <c r="G64">
        <v>1.655446666666667</v>
      </c>
      <c r="H64">
        <f t="shared" si="0"/>
        <v>5.1322712380952387E-3</v>
      </c>
      <c r="I64">
        <v>7.1639871845887881E-2</v>
      </c>
      <c r="J64">
        <v>8.1333333333333327E-3</v>
      </c>
      <c r="K64">
        <f t="shared" si="1"/>
        <v>4.3275252104701574</v>
      </c>
      <c r="L64">
        <f t="shared" si="2"/>
        <v>7.8864532753066667</v>
      </c>
    </row>
    <row r="65" spans="1:12" x14ac:dyDescent="0.3">
      <c r="A65" t="s">
        <v>77</v>
      </c>
      <c r="B65" t="s">
        <v>54</v>
      </c>
      <c r="C65" t="s">
        <v>33</v>
      </c>
      <c r="D65" t="s">
        <v>11</v>
      </c>
      <c r="E65">
        <v>1700</v>
      </c>
      <c r="F65">
        <v>3</v>
      </c>
      <c r="G65">
        <v>1.9392</v>
      </c>
      <c r="H65">
        <f t="shared" si="0"/>
        <v>7.7070000000000873E-5</v>
      </c>
      <c r="I65">
        <v>8.7789521014754873E-3</v>
      </c>
      <c r="J65">
        <v>9.527333333333333</v>
      </c>
      <c r="K65">
        <f t="shared" si="1"/>
        <v>0.45270998873120294</v>
      </c>
      <c r="L65">
        <f t="shared" si="2"/>
        <v>0.11842884480000131</v>
      </c>
    </row>
    <row r="66" spans="1:12" x14ac:dyDescent="0.3">
      <c r="A66" t="s">
        <v>78</v>
      </c>
      <c r="B66" t="s">
        <v>54</v>
      </c>
      <c r="C66" t="s">
        <v>33</v>
      </c>
      <c r="D66" t="s">
        <v>11</v>
      </c>
      <c r="E66">
        <v>2050</v>
      </c>
      <c r="F66">
        <v>3</v>
      </c>
      <c r="G66">
        <v>2.5665666666666671</v>
      </c>
      <c r="H66">
        <f t="shared" si="0"/>
        <v>1.5623333333334336E-5</v>
      </c>
      <c r="I66">
        <v>3.9526362510777964E-3</v>
      </c>
      <c r="J66">
        <v>22.111333333333331</v>
      </c>
      <c r="K66">
        <f t="shared" si="1"/>
        <v>0.15400481516466077</v>
      </c>
      <c r="L66">
        <f t="shared" si="2"/>
        <v>2.400743893333487E-2</v>
      </c>
    </row>
    <row r="67" spans="1:12" x14ac:dyDescent="0.3">
      <c r="A67" t="s">
        <v>79</v>
      </c>
      <c r="B67" t="s">
        <v>54</v>
      </c>
      <c r="C67" t="s">
        <v>33</v>
      </c>
      <c r="D67" t="s">
        <v>11</v>
      </c>
      <c r="E67">
        <v>440</v>
      </c>
      <c r="F67">
        <v>15</v>
      </c>
      <c r="G67">
        <v>1.674806666666667</v>
      </c>
      <c r="H67">
        <f t="shared" ref="H67:H130" si="3">I67^2</f>
        <v>1.7121495238095203E-4</v>
      </c>
      <c r="I67">
        <v>1.308491315909097E-2</v>
      </c>
      <c r="J67">
        <v>0.14266666666666661</v>
      </c>
      <c r="K67">
        <f t="shared" ref="K67:K130" si="4">(I67/G67)*100</f>
        <v>0.78127902279811201</v>
      </c>
      <c r="L67">
        <f t="shared" ref="L67:L130" si="5">(($Q$2*I67)/($Q$3))^2</f>
        <v>0.26309574442666606</v>
      </c>
    </row>
    <row r="68" spans="1:12" x14ac:dyDescent="0.3">
      <c r="A68" t="s">
        <v>80</v>
      </c>
      <c r="B68" t="s">
        <v>54</v>
      </c>
      <c r="C68" t="s">
        <v>33</v>
      </c>
      <c r="D68" t="s">
        <v>11</v>
      </c>
      <c r="E68">
        <v>565</v>
      </c>
      <c r="F68">
        <v>15</v>
      </c>
      <c r="G68">
        <v>1.6891799999999999</v>
      </c>
      <c r="H68">
        <f t="shared" si="3"/>
        <v>2.4698857142857725E-5</v>
      </c>
      <c r="I68">
        <v>4.969794476923339E-3</v>
      </c>
      <c r="J68">
        <v>0.3046666666666667</v>
      </c>
      <c r="K68">
        <f t="shared" si="4"/>
        <v>0.29421343355494023</v>
      </c>
      <c r="L68">
        <f t="shared" si="5"/>
        <v>3.7953251840000889E-2</v>
      </c>
    </row>
    <row r="69" spans="1:12" x14ac:dyDescent="0.3">
      <c r="A69" t="s">
        <v>81</v>
      </c>
      <c r="B69" t="s">
        <v>54</v>
      </c>
      <c r="C69" t="s">
        <v>33</v>
      </c>
      <c r="D69" t="s">
        <v>11</v>
      </c>
      <c r="E69">
        <v>670</v>
      </c>
      <c r="F69">
        <v>15</v>
      </c>
      <c r="G69">
        <v>1.6979066666666669</v>
      </c>
      <c r="H69">
        <f t="shared" si="3"/>
        <v>2.787923809523827E-5</v>
      </c>
      <c r="I69">
        <v>5.2800793644829118E-3</v>
      </c>
      <c r="J69">
        <v>0.51066666666666671</v>
      </c>
      <c r="K69">
        <f t="shared" si="4"/>
        <v>0.31097583089468472</v>
      </c>
      <c r="L69">
        <f t="shared" si="5"/>
        <v>4.2840352426666929E-2</v>
      </c>
    </row>
    <row r="70" spans="1:12" x14ac:dyDescent="0.3">
      <c r="A70" t="s">
        <v>82</v>
      </c>
      <c r="B70" t="s">
        <v>54</v>
      </c>
      <c r="C70" t="s">
        <v>33</v>
      </c>
      <c r="D70" t="s">
        <v>11</v>
      </c>
      <c r="E70">
        <v>780</v>
      </c>
      <c r="F70">
        <v>10</v>
      </c>
      <c r="G70">
        <v>1.70899</v>
      </c>
      <c r="H70">
        <f t="shared" si="3"/>
        <v>2.8654333333333877E-5</v>
      </c>
      <c r="I70">
        <v>5.3529742511368274E-3</v>
      </c>
      <c r="J70">
        <v>0.81099999999999994</v>
      </c>
      <c r="K70">
        <f t="shared" si="4"/>
        <v>0.31322443379638426</v>
      </c>
      <c r="L70">
        <f t="shared" si="5"/>
        <v>4.4031394773334162E-2</v>
      </c>
    </row>
    <row r="71" spans="1:12" x14ac:dyDescent="0.3">
      <c r="A71" t="s">
        <v>83</v>
      </c>
      <c r="B71" t="s">
        <v>54</v>
      </c>
      <c r="C71" t="s">
        <v>33</v>
      </c>
      <c r="D71" t="s">
        <v>11</v>
      </c>
      <c r="E71">
        <v>915</v>
      </c>
      <c r="F71">
        <v>10</v>
      </c>
      <c r="G71">
        <v>1.7323599999999999</v>
      </c>
      <c r="H71">
        <f t="shared" si="3"/>
        <v>1.513093333333318E-4</v>
      </c>
      <c r="I71">
        <v>1.230078588275285E-2</v>
      </c>
      <c r="J71">
        <v>1.3270999999999999</v>
      </c>
      <c r="K71">
        <f t="shared" si="4"/>
        <v>0.71005944969595525</v>
      </c>
      <c r="L71">
        <f t="shared" si="5"/>
        <v>0.23250797397333095</v>
      </c>
    </row>
    <row r="72" spans="1:12" x14ac:dyDescent="0.3">
      <c r="A72" t="s">
        <v>84</v>
      </c>
      <c r="B72" t="s">
        <v>54</v>
      </c>
      <c r="C72" t="s">
        <v>33</v>
      </c>
      <c r="D72" t="s">
        <v>22</v>
      </c>
      <c r="E72">
        <v>1185</v>
      </c>
      <c r="F72">
        <v>7</v>
      </c>
      <c r="G72">
        <v>1.785614285714286</v>
      </c>
      <c r="H72">
        <f t="shared" si="3"/>
        <v>2.5973142857142799E-4</v>
      </c>
      <c r="I72">
        <v>1.6116185298370951E-2</v>
      </c>
      <c r="J72">
        <v>2.9712857142857141</v>
      </c>
      <c r="K72">
        <f t="shared" si="4"/>
        <v>0.90255691989628728</v>
      </c>
      <c r="L72">
        <f t="shared" si="5"/>
        <v>0.39911370239999899</v>
      </c>
    </row>
    <row r="73" spans="1:12" x14ac:dyDescent="0.3">
      <c r="A73" t="s">
        <v>85</v>
      </c>
      <c r="B73" t="s">
        <v>54</v>
      </c>
      <c r="C73" t="s">
        <v>33</v>
      </c>
      <c r="D73" t="s">
        <v>22</v>
      </c>
      <c r="E73">
        <v>1470</v>
      </c>
      <c r="F73">
        <v>5</v>
      </c>
      <c r="G73">
        <v>1.8607199999999999</v>
      </c>
      <c r="H73">
        <f t="shared" si="3"/>
        <v>7.2551700000000375E-4</v>
      </c>
      <c r="I73">
        <v>2.6935422773738001E-2</v>
      </c>
      <c r="J73">
        <v>5.9106000000000014</v>
      </c>
      <c r="K73">
        <f t="shared" si="4"/>
        <v>1.4475806555386088</v>
      </c>
      <c r="L73">
        <f t="shared" si="5"/>
        <v>1.1148584428800055</v>
      </c>
    </row>
    <row r="74" spans="1:12" x14ac:dyDescent="0.3">
      <c r="A74" t="s">
        <v>86</v>
      </c>
      <c r="B74" t="s">
        <v>54</v>
      </c>
      <c r="C74" t="s">
        <v>33</v>
      </c>
      <c r="D74" t="s">
        <v>22</v>
      </c>
      <c r="E74">
        <v>170</v>
      </c>
      <c r="F74">
        <v>15</v>
      </c>
      <c r="G74">
        <v>1.655446666666667</v>
      </c>
      <c r="H74">
        <f t="shared" si="3"/>
        <v>5.132271238095237E-3</v>
      </c>
      <c r="I74">
        <v>7.1639871845887867E-2</v>
      </c>
      <c r="J74">
        <v>8.1333333333333327E-3</v>
      </c>
      <c r="K74">
        <f t="shared" si="4"/>
        <v>4.3275252104701565</v>
      </c>
      <c r="L74">
        <f t="shared" si="5"/>
        <v>7.8864532753066614</v>
      </c>
    </row>
    <row r="75" spans="1:12" x14ac:dyDescent="0.3">
      <c r="A75" t="s">
        <v>87</v>
      </c>
      <c r="B75" t="s">
        <v>54</v>
      </c>
      <c r="C75" t="s">
        <v>33</v>
      </c>
      <c r="D75" t="s">
        <v>22</v>
      </c>
      <c r="E75">
        <v>1700</v>
      </c>
      <c r="F75">
        <v>3</v>
      </c>
      <c r="G75">
        <v>1.9277333333333331</v>
      </c>
      <c r="H75">
        <f t="shared" si="3"/>
        <v>2.8233333333332412E-6</v>
      </c>
      <c r="I75">
        <v>1.680277754817114E-3</v>
      </c>
      <c r="J75">
        <v>9.4710000000000001</v>
      </c>
      <c r="K75">
        <f t="shared" si="4"/>
        <v>8.7163391624902178E-2</v>
      </c>
      <c r="L75">
        <f t="shared" si="5"/>
        <v>4.3384469333331913E-3</v>
      </c>
    </row>
    <row r="76" spans="1:12" x14ac:dyDescent="0.3">
      <c r="A76" t="s">
        <v>88</v>
      </c>
      <c r="B76" t="s">
        <v>54</v>
      </c>
      <c r="C76" t="s">
        <v>33</v>
      </c>
      <c r="D76" t="s">
        <v>22</v>
      </c>
      <c r="E76">
        <v>2050</v>
      </c>
      <c r="F76">
        <v>3</v>
      </c>
      <c r="G76">
        <v>2.7323333333333331</v>
      </c>
      <c r="H76">
        <f t="shared" si="3"/>
        <v>2.5268433333333418E-3</v>
      </c>
      <c r="I76">
        <v>5.0267716611492728E-2</v>
      </c>
      <c r="J76">
        <v>23.539333333333332</v>
      </c>
      <c r="K76">
        <f t="shared" si="4"/>
        <v>1.8397358769608174</v>
      </c>
      <c r="L76">
        <f t="shared" si="5"/>
        <v>3.8828485397333465</v>
      </c>
    </row>
    <row r="77" spans="1:12" x14ac:dyDescent="0.3">
      <c r="A77" t="s">
        <v>89</v>
      </c>
      <c r="B77" t="s">
        <v>54</v>
      </c>
      <c r="C77" t="s">
        <v>33</v>
      </c>
      <c r="D77" t="s">
        <v>22</v>
      </c>
      <c r="E77">
        <v>440</v>
      </c>
      <c r="F77">
        <v>15</v>
      </c>
      <c r="G77">
        <v>1.6685533333333331</v>
      </c>
      <c r="H77">
        <f t="shared" si="3"/>
        <v>3.6694095238095708E-5</v>
      </c>
      <c r="I77">
        <v>6.0575651245443254E-3</v>
      </c>
      <c r="J77">
        <v>0.14213333333333331</v>
      </c>
      <c r="K77">
        <f t="shared" si="4"/>
        <v>0.36304294286134053</v>
      </c>
      <c r="L77">
        <f t="shared" si="5"/>
        <v>5.6385614506667382E-2</v>
      </c>
    </row>
    <row r="78" spans="1:12" x14ac:dyDescent="0.3">
      <c r="A78" t="s">
        <v>90</v>
      </c>
      <c r="B78" t="s">
        <v>54</v>
      </c>
      <c r="C78" t="s">
        <v>33</v>
      </c>
      <c r="D78" t="s">
        <v>22</v>
      </c>
      <c r="E78">
        <v>565</v>
      </c>
      <c r="F78">
        <v>15</v>
      </c>
      <c r="G78">
        <v>1.693613333333333</v>
      </c>
      <c r="H78">
        <f t="shared" si="3"/>
        <v>4.3406952380952561E-5</v>
      </c>
      <c r="I78">
        <v>6.5883952811707164E-3</v>
      </c>
      <c r="J78">
        <v>0.30546666666666672</v>
      </c>
      <c r="K78">
        <f t="shared" si="4"/>
        <v>0.38901413631431325</v>
      </c>
      <c r="L78">
        <f t="shared" si="5"/>
        <v>6.6700859306666929E-2</v>
      </c>
    </row>
    <row r="79" spans="1:12" x14ac:dyDescent="0.3">
      <c r="A79" t="s">
        <v>91</v>
      </c>
      <c r="B79" t="s">
        <v>54</v>
      </c>
      <c r="C79" t="s">
        <v>33</v>
      </c>
      <c r="D79" t="s">
        <v>22</v>
      </c>
      <c r="E79">
        <v>670</v>
      </c>
      <c r="F79">
        <v>15</v>
      </c>
      <c r="G79">
        <v>1.6823999999999999</v>
      </c>
      <c r="H79">
        <f t="shared" si="3"/>
        <v>2.3572857142856882E-5</v>
      </c>
      <c r="I79">
        <v>4.8551886825186187E-3</v>
      </c>
      <c r="J79">
        <v>0.50600000000000001</v>
      </c>
      <c r="K79">
        <f t="shared" si="4"/>
        <v>0.28858705911308957</v>
      </c>
      <c r="L79">
        <f t="shared" si="5"/>
        <v>3.6222995199999587E-2</v>
      </c>
    </row>
    <row r="80" spans="1:12" x14ac:dyDescent="0.3">
      <c r="A80" t="s">
        <v>92</v>
      </c>
      <c r="B80" t="s">
        <v>54</v>
      </c>
      <c r="C80" t="s">
        <v>33</v>
      </c>
      <c r="D80" t="s">
        <v>22</v>
      </c>
      <c r="E80">
        <v>780</v>
      </c>
      <c r="F80">
        <v>10</v>
      </c>
      <c r="G80">
        <v>1.70076</v>
      </c>
      <c r="H80">
        <f t="shared" si="3"/>
        <v>1.7453777777778462E-5</v>
      </c>
      <c r="I80">
        <v>4.1777718676081948E-3</v>
      </c>
      <c r="J80">
        <v>0.80709999999999993</v>
      </c>
      <c r="K80">
        <f t="shared" si="4"/>
        <v>0.24564147014324153</v>
      </c>
      <c r="L80">
        <f t="shared" si="5"/>
        <v>2.6820173084445495E-2</v>
      </c>
    </row>
    <row r="81" spans="1:12" x14ac:dyDescent="0.3">
      <c r="A81" t="s">
        <v>93</v>
      </c>
      <c r="B81" t="s">
        <v>54</v>
      </c>
      <c r="C81" t="s">
        <v>33</v>
      </c>
      <c r="D81" t="s">
        <v>22</v>
      </c>
      <c r="E81">
        <v>915</v>
      </c>
      <c r="F81">
        <v>10</v>
      </c>
      <c r="G81">
        <v>1.72194</v>
      </c>
      <c r="H81">
        <f t="shared" si="3"/>
        <v>5.988044444444385E-5</v>
      </c>
      <c r="I81">
        <v>7.7382455663053138E-3</v>
      </c>
      <c r="J81">
        <v>1.3190999999999999</v>
      </c>
      <c r="K81">
        <f t="shared" si="4"/>
        <v>0.44939112665396669</v>
      </c>
      <c r="L81">
        <f t="shared" si="5"/>
        <v>9.2014686151110164E-2</v>
      </c>
    </row>
    <row r="82" spans="1:12" x14ac:dyDescent="0.3">
      <c r="A82" t="s">
        <v>94</v>
      </c>
      <c r="B82" t="s">
        <v>95</v>
      </c>
      <c r="C82" t="s">
        <v>10</v>
      </c>
      <c r="D82" t="s">
        <v>11</v>
      </c>
      <c r="E82">
        <v>1185</v>
      </c>
      <c r="F82">
        <v>7</v>
      </c>
      <c r="G82">
        <v>1.6911</v>
      </c>
      <c r="H82">
        <f t="shared" si="3"/>
        <v>5.759999999999689E-6</v>
      </c>
      <c r="I82">
        <v>2.3999999999999352E-3</v>
      </c>
      <c r="J82">
        <v>2.8140000000000001</v>
      </c>
      <c r="K82">
        <f t="shared" si="4"/>
        <v>0.14191946070604547</v>
      </c>
      <c r="L82">
        <f t="shared" si="5"/>
        <v>8.8510463999995209E-3</v>
      </c>
    </row>
    <row r="83" spans="1:12" x14ac:dyDescent="0.3">
      <c r="A83" t="s">
        <v>96</v>
      </c>
      <c r="B83" t="s">
        <v>95</v>
      </c>
      <c r="C83" t="s">
        <v>10</v>
      </c>
      <c r="D83" t="s">
        <v>11</v>
      </c>
      <c r="E83">
        <v>1470</v>
      </c>
      <c r="F83">
        <v>5</v>
      </c>
      <c r="G83">
        <v>1.7184200000000001</v>
      </c>
      <c r="H83">
        <f t="shared" si="3"/>
        <v>1.0187000000000103E-5</v>
      </c>
      <c r="I83">
        <v>3.191708006694864E-3</v>
      </c>
      <c r="J83">
        <v>5.4585999999999997</v>
      </c>
      <c r="K83">
        <f t="shared" si="4"/>
        <v>0.18573503606189778</v>
      </c>
      <c r="L83">
        <f t="shared" si="5"/>
        <v>1.565375168000015E-2</v>
      </c>
    </row>
    <row r="84" spans="1:12" ht="15.6" x14ac:dyDescent="0.3">
      <c r="A84" t="s">
        <v>97</v>
      </c>
      <c r="B84" t="s">
        <v>95</v>
      </c>
      <c r="C84" t="s">
        <v>10</v>
      </c>
      <c r="D84" t="s">
        <v>11</v>
      </c>
      <c r="E84">
        <v>170</v>
      </c>
      <c r="F84">
        <v>15</v>
      </c>
      <c r="G84">
        <v>1.70974</v>
      </c>
      <c r="H84">
        <f t="shared" si="3"/>
        <v>1.0659332571428575E-2</v>
      </c>
      <c r="I84">
        <v>0.1032440437576356</v>
      </c>
      <c r="J84">
        <v>8.3999999999999995E-3</v>
      </c>
      <c r="K84" s="3">
        <f t="shared" si="4"/>
        <v>6.0385815245379764</v>
      </c>
      <c r="L84" s="3">
        <f t="shared" si="5"/>
        <v>16.37955680256</v>
      </c>
    </row>
    <row r="85" spans="1:12" x14ac:dyDescent="0.3">
      <c r="A85" t="s">
        <v>98</v>
      </c>
      <c r="B85" t="s">
        <v>95</v>
      </c>
      <c r="C85" t="s">
        <v>10</v>
      </c>
      <c r="D85" t="s">
        <v>11</v>
      </c>
      <c r="E85">
        <v>1700</v>
      </c>
      <c r="F85">
        <v>3</v>
      </c>
      <c r="G85">
        <v>1.7428999999999999</v>
      </c>
      <c r="H85">
        <f t="shared" si="3"/>
        <v>1.1199999999998639E-6</v>
      </c>
      <c r="I85">
        <v>1.058300524425772E-3</v>
      </c>
      <c r="J85">
        <v>8.5630000000000006</v>
      </c>
      <c r="K85">
        <f t="shared" si="4"/>
        <v>6.0720668106361363E-2</v>
      </c>
      <c r="L85">
        <f t="shared" si="5"/>
        <v>1.7210367999997906E-3</v>
      </c>
    </row>
    <row r="86" spans="1:12" x14ac:dyDescent="0.3">
      <c r="A86" t="s">
        <v>99</v>
      </c>
      <c r="B86" t="s">
        <v>95</v>
      </c>
      <c r="C86" t="s">
        <v>10</v>
      </c>
      <c r="D86" t="s">
        <v>11</v>
      </c>
      <c r="E86">
        <v>2050</v>
      </c>
      <c r="F86">
        <v>3</v>
      </c>
      <c r="G86">
        <v>1.770833333333333</v>
      </c>
      <c r="H86">
        <f t="shared" si="3"/>
        <v>4.2433333333330697E-6</v>
      </c>
      <c r="I86">
        <v>2.0599352740639861E-3</v>
      </c>
      <c r="J86">
        <v>15.256</v>
      </c>
      <c r="K86">
        <f t="shared" si="4"/>
        <v>0.11632575665302511</v>
      </c>
      <c r="L86">
        <f t="shared" si="5"/>
        <v>6.520475733332926E-3</v>
      </c>
    </row>
    <row r="87" spans="1:12" x14ac:dyDescent="0.3">
      <c r="A87" t="s">
        <v>100</v>
      </c>
      <c r="B87" t="s">
        <v>95</v>
      </c>
      <c r="C87" t="s">
        <v>10</v>
      </c>
      <c r="D87" t="s">
        <v>11</v>
      </c>
      <c r="E87">
        <v>440</v>
      </c>
      <c r="F87">
        <v>15</v>
      </c>
      <c r="G87">
        <v>1.689693333333333</v>
      </c>
      <c r="H87">
        <f t="shared" si="3"/>
        <v>6.8419238095236801E-5</v>
      </c>
      <c r="I87">
        <v>8.2715922345843913E-3</v>
      </c>
      <c r="J87">
        <v>0.1439333333333333</v>
      </c>
      <c r="K87">
        <f t="shared" si="4"/>
        <v>0.48953215778313175</v>
      </c>
      <c r="L87">
        <f t="shared" si="5"/>
        <v>0.10513573802666466</v>
      </c>
    </row>
    <row r="88" spans="1:12" x14ac:dyDescent="0.3">
      <c r="A88" t="s">
        <v>101</v>
      </c>
      <c r="B88" t="s">
        <v>95</v>
      </c>
      <c r="C88" t="s">
        <v>10</v>
      </c>
      <c r="D88" t="s">
        <v>11</v>
      </c>
      <c r="E88">
        <v>565</v>
      </c>
      <c r="F88">
        <v>15</v>
      </c>
      <c r="G88">
        <v>1.689546666666667</v>
      </c>
      <c r="H88">
        <f t="shared" si="3"/>
        <v>1.9502666666666896E-5</v>
      </c>
      <c r="I88">
        <v>4.4161823633843402E-3</v>
      </c>
      <c r="J88">
        <v>0.3047333333333333</v>
      </c>
      <c r="K88">
        <f t="shared" si="4"/>
        <v>0.26138268036698242</v>
      </c>
      <c r="L88">
        <f t="shared" si="5"/>
        <v>2.9968577706667016E-2</v>
      </c>
    </row>
    <row r="89" spans="1:12" x14ac:dyDescent="0.3">
      <c r="A89" t="s">
        <v>102</v>
      </c>
      <c r="B89" t="s">
        <v>95</v>
      </c>
      <c r="C89" t="s">
        <v>10</v>
      </c>
      <c r="D89" t="s">
        <v>11</v>
      </c>
      <c r="E89">
        <v>670</v>
      </c>
      <c r="F89">
        <v>15</v>
      </c>
      <c r="G89">
        <v>1.6823866666666669</v>
      </c>
      <c r="H89">
        <f t="shared" si="3"/>
        <v>4.2762666666664881E-5</v>
      </c>
      <c r="I89">
        <v>6.5393169877797546E-3</v>
      </c>
      <c r="J89">
        <v>0.50600000000000001</v>
      </c>
      <c r="K89">
        <f t="shared" si="4"/>
        <v>0.38869286813454024</v>
      </c>
      <c r="L89">
        <f t="shared" si="5"/>
        <v>6.5710824106663915E-2</v>
      </c>
    </row>
    <row r="90" spans="1:12" x14ac:dyDescent="0.3">
      <c r="A90" t="s">
        <v>103</v>
      </c>
      <c r="B90" t="s">
        <v>95</v>
      </c>
      <c r="C90" t="s">
        <v>10</v>
      </c>
      <c r="D90" t="s">
        <v>11</v>
      </c>
      <c r="E90">
        <v>780</v>
      </c>
      <c r="F90">
        <v>10</v>
      </c>
      <c r="G90">
        <v>1.6862200000000001</v>
      </c>
      <c r="H90">
        <f t="shared" si="3"/>
        <v>1.1564000000000064E-5</v>
      </c>
      <c r="I90">
        <v>3.4005881844175229E-3</v>
      </c>
      <c r="J90">
        <v>0.80020000000000002</v>
      </c>
      <c r="K90">
        <f t="shared" si="4"/>
        <v>0.20166930675816461</v>
      </c>
      <c r="L90">
        <f t="shared" si="5"/>
        <v>1.7769704960000094E-2</v>
      </c>
    </row>
    <row r="91" spans="1:12" x14ac:dyDescent="0.3">
      <c r="A91" t="s">
        <v>104</v>
      </c>
      <c r="B91" t="s">
        <v>95</v>
      </c>
      <c r="C91" t="s">
        <v>10</v>
      </c>
      <c r="D91" t="s">
        <v>11</v>
      </c>
      <c r="E91">
        <v>915</v>
      </c>
      <c r="F91">
        <v>10</v>
      </c>
      <c r="G91">
        <v>1.6833899999999999</v>
      </c>
      <c r="H91">
        <f t="shared" si="3"/>
        <v>8.0898888888891726E-6</v>
      </c>
      <c r="I91">
        <v>2.8442729983053968E-3</v>
      </c>
      <c r="J91">
        <v>1.2896000000000001</v>
      </c>
      <c r="K91">
        <f t="shared" si="4"/>
        <v>0.16896102497373733</v>
      </c>
      <c r="L91">
        <f t="shared" si="5"/>
        <v>1.2431246862222654E-2</v>
      </c>
    </row>
    <row r="92" spans="1:12" x14ac:dyDescent="0.3">
      <c r="A92" t="s">
        <v>105</v>
      </c>
      <c r="B92" t="s">
        <v>95</v>
      </c>
      <c r="C92" t="s">
        <v>10</v>
      </c>
      <c r="D92" t="s">
        <v>22</v>
      </c>
      <c r="E92">
        <v>1185</v>
      </c>
      <c r="F92">
        <v>7</v>
      </c>
      <c r="G92">
        <v>1.625685714285714</v>
      </c>
      <c r="H92">
        <f t="shared" si="3"/>
        <v>4.8411428571428537E-5</v>
      </c>
      <c r="I92">
        <v>6.9578321747099173E-3</v>
      </c>
      <c r="J92">
        <v>2.7051428571428571</v>
      </c>
      <c r="K92">
        <f t="shared" si="4"/>
        <v>0.42799368374637015</v>
      </c>
      <c r="L92">
        <f t="shared" si="5"/>
        <v>7.4390937599999915E-2</v>
      </c>
    </row>
    <row r="93" spans="1:12" x14ac:dyDescent="0.3">
      <c r="A93" t="s">
        <v>106</v>
      </c>
      <c r="B93" t="s">
        <v>95</v>
      </c>
      <c r="C93" t="s">
        <v>10</v>
      </c>
      <c r="D93" t="s">
        <v>22</v>
      </c>
      <c r="E93">
        <v>1470</v>
      </c>
      <c r="F93">
        <v>5</v>
      </c>
      <c r="G93">
        <v>1.64984</v>
      </c>
      <c r="H93">
        <f t="shared" si="3"/>
        <v>4.0998000000000606E-5</v>
      </c>
      <c r="I93">
        <v>6.402968061766403E-3</v>
      </c>
      <c r="J93">
        <v>5.2408000000000001</v>
      </c>
      <c r="K93">
        <f t="shared" si="4"/>
        <v>0.38809630399107814</v>
      </c>
      <c r="L93">
        <f t="shared" si="5"/>
        <v>6.2999166720000929E-2</v>
      </c>
    </row>
    <row r="94" spans="1:12" ht="15.6" x14ac:dyDescent="0.3">
      <c r="A94" t="s">
        <v>107</v>
      </c>
      <c r="B94" t="s">
        <v>95</v>
      </c>
      <c r="C94" t="s">
        <v>10</v>
      </c>
      <c r="D94" t="s">
        <v>22</v>
      </c>
      <c r="E94">
        <v>170</v>
      </c>
      <c r="F94">
        <v>15</v>
      </c>
      <c r="G94">
        <v>1.70974</v>
      </c>
      <c r="H94">
        <f t="shared" si="3"/>
        <v>1.0659332571428575E-2</v>
      </c>
      <c r="I94">
        <v>0.1032440437576356</v>
      </c>
      <c r="J94">
        <v>8.3999999999999995E-3</v>
      </c>
      <c r="K94" s="3">
        <f t="shared" si="4"/>
        <v>6.0385815245379764</v>
      </c>
      <c r="L94" s="3">
        <f t="shared" si="5"/>
        <v>16.37955680256</v>
      </c>
    </row>
    <row r="95" spans="1:12" x14ac:dyDescent="0.3">
      <c r="A95" t="s">
        <v>108</v>
      </c>
      <c r="B95" t="s">
        <v>95</v>
      </c>
      <c r="C95" t="s">
        <v>10</v>
      </c>
      <c r="D95" t="s">
        <v>22</v>
      </c>
      <c r="E95">
        <v>1700</v>
      </c>
      <c r="F95">
        <v>3</v>
      </c>
      <c r="G95">
        <v>1.6569</v>
      </c>
      <c r="H95">
        <f t="shared" si="3"/>
        <v>7.0899999999996517E-6</v>
      </c>
      <c r="I95">
        <v>2.6627053911388041E-3</v>
      </c>
      <c r="J95">
        <v>8.1403333333333325</v>
      </c>
      <c r="K95">
        <f t="shared" si="4"/>
        <v>0.16070404919662046</v>
      </c>
      <c r="L95">
        <f t="shared" si="5"/>
        <v>1.0894777599999463E-2</v>
      </c>
    </row>
    <row r="96" spans="1:12" x14ac:dyDescent="0.3">
      <c r="A96" t="s">
        <v>109</v>
      </c>
      <c r="B96" t="s">
        <v>95</v>
      </c>
      <c r="C96" t="s">
        <v>10</v>
      </c>
      <c r="D96" t="s">
        <v>22</v>
      </c>
      <c r="E96">
        <v>2050</v>
      </c>
      <c r="F96">
        <v>3</v>
      </c>
      <c r="G96">
        <v>1.7016333333333331</v>
      </c>
      <c r="H96">
        <f t="shared" si="3"/>
        <v>1.6653333333333217E-5</v>
      </c>
      <c r="I96">
        <v>4.0808495847474233E-3</v>
      </c>
      <c r="J96">
        <v>14.65966666666667</v>
      </c>
      <c r="K96">
        <f t="shared" si="4"/>
        <v>0.23981956070133151</v>
      </c>
      <c r="L96">
        <f t="shared" si="5"/>
        <v>2.5590178133333148E-2</v>
      </c>
    </row>
    <row r="97" spans="1:12" x14ac:dyDescent="0.3">
      <c r="A97" t="s">
        <v>110</v>
      </c>
      <c r="B97" t="s">
        <v>95</v>
      </c>
      <c r="C97" t="s">
        <v>10</v>
      </c>
      <c r="D97" t="s">
        <v>22</v>
      </c>
      <c r="E97">
        <v>440</v>
      </c>
      <c r="F97">
        <v>15</v>
      </c>
      <c r="G97">
        <v>1.648193333333333</v>
      </c>
      <c r="H97">
        <f t="shared" si="3"/>
        <v>1.1395923809523944E-4</v>
      </c>
      <c r="I97">
        <v>1.067516923028574E-2</v>
      </c>
      <c r="J97">
        <v>0.1404</v>
      </c>
      <c r="K97">
        <f t="shared" si="4"/>
        <v>0.64768914024764945</v>
      </c>
      <c r="L97">
        <f t="shared" si="5"/>
        <v>0.17511432362666868</v>
      </c>
    </row>
    <row r="98" spans="1:12" x14ac:dyDescent="0.3">
      <c r="A98" t="s">
        <v>111</v>
      </c>
      <c r="B98" t="s">
        <v>95</v>
      </c>
      <c r="C98" t="s">
        <v>10</v>
      </c>
      <c r="D98" t="s">
        <v>22</v>
      </c>
      <c r="E98">
        <v>565</v>
      </c>
      <c r="F98">
        <v>15</v>
      </c>
      <c r="G98">
        <v>1.6359733333333331</v>
      </c>
      <c r="H98">
        <f t="shared" si="3"/>
        <v>4.5699238095238218E-5</v>
      </c>
      <c r="I98">
        <v>6.7601211598046244E-3</v>
      </c>
      <c r="J98">
        <v>0.2950666666666667</v>
      </c>
      <c r="K98">
        <f t="shared" si="4"/>
        <v>0.41321707524600804</v>
      </c>
      <c r="L98">
        <f t="shared" si="5"/>
        <v>7.0223277226666853E-2</v>
      </c>
    </row>
    <row r="99" spans="1:12" x14ac:dyDescent="0.3">
      <c r="A99" t="s">
        <v>112</v>
      </c>
      <c r="B99" t="s">
        <v>95</v>
      </c>
      <c r="C99" t="s">
        <v>10</v>
      </c>
      <c r="D99" t="s">
        <v>22</v>
      </c>
      <c r="E99">
        <v>670</v>
      </c>
      <c r="F99">
        <v>15</v>
      </c>
      <c r="G99">
        <v>1.6376066666666671</v>
      </c>
      <c r="H99">
        <f t="shared" si="3"/>
        <v>2.1964952380952325E-5</v>
      </c>
      <c r="I99">
        <v>4.6866781819271874E-3</v>
      </c>
      <c r="J99">
        <v>0.49253333333333332</v>
      </c>
      <c r="K99">
        <f t="shared" si="4"/>
        <v>0.28619071217308101</v>
      </c>
      <c r="L99">
        <f t="shared" si="5"/>
        <v>3.3752224426666567E-2</v>
      </c>
    </row>
    <row r="100" spans="1:12" x14ac:dyDescent="0.3">
      <c r="A100" t="s">
        <v>113</v>
      </c>
      <c r="B100" t="s">
        <v>95</v>
      </c>
      <c r="C100" t="s">
        <v>10</v>
      </c>
      <c r="D100" t="s">
        <v>22</v>
      </c>
      <c r="E100">
        <v>780</v>
      </c>
      <c r="F100">
        <v>10</v>
      </c>
      <c r="G100">
        <v>1.6010899999999999</v>
      </c>
      <c r="H100">
        <f t="shared" si="3"/>
        <v>5.5021000000000082E-5</v>
      </c>
      <c r="I100">
        <v>7.417614171686209E-3</v>
      </c>
      <c r="J100">
        <v>0.75980000000000003</v>
      </c>
      <c r="K100">
        <f t="shared" si="4"/>
        <v>0.46328527263840319</v>
      </c>
      <c r="L100">
        <f t="shared" si="5"/>
        <v>8.454746944000012E-2</v>
      </c>
    </row>
    <row r="101" spans="1:12" x14ac:dyDescent="0.3">
      <c r="A101" t="s">
        <v>114</v>
      </c>
      <c r="B101" t="s">
        <v>95</v>
      </c>
      <c r="C101" t="s">
        <v>10</v>
      </c>
      <c r="D101" t="s">
        <v>22</v>
      </c>
      <c r="E101">
        <v>915</v>
      </c>
      <c r="F101">
        <v>10</v>
      </c>
      <c r="G101">
        <v>1.6207800000000001</v>
      </c>
      <c r="H101">
        <f t="shared" si="3"/>
        <v>9.4639999999998945E-6</v>
      </c>
      <c r="I101">
        <v>3.0763614872117832E-3</v>
      </c>
      <c r="J101">
        <v>1.2416</v>
      </c>
      <c r="K101">
        <f t="shared" si="4"/>
        <v>0.18980746845418767</v>
      </c>
      <c r="L101">
        <f t="shared" si="5"/>
        <v>1.4542760959999835E-2</v>
      </c>
    </row>
    <row r="102" spans="1:12" x14ac:dyDescent="0.3">
      <c r="A102" t="s">
        <v>115</v>
      </c>
      <c r="B102" t="s">
        <v>95</v>
      </c>
      <c r="C102" t="s">
        <v>33</v>
      </c>
      <c r="D102" t="s">
        <v>11</v>
      </c>
      <c r="E102">
        <v>1185</v>
      </c>
      <c r="F102">
        <v>7</v>
      </c>
      <c r="G102">
        <v>1.6765285714285709</v>
      </c>
      <c r="H102">
        <f t="shared" si="3"/>
        <v>2.1257142857141952E-6</v>
      </c>
      <c r="I102">
        <v>1.4579829511054631E-3</v>
      </c>
      <c r="J102">
        <v>2.789714285714286</v>
      </c>
      <c r="K102">
        <f t="shared" si="4"/>
        <v>8.6964396309877082E-2</v>
      </c>
      <c r="L102">
        <f t="shared" si="5"/>
        <v>3.2664575999998605E-3</v>
      </c>
    </row>
    <row r="103" spans="1:12" x14ac:dyDescent="0.3">
      <c r="A103" t="s">
        <v>116</v>
      </c>
      <c r="B103" t="s">
        <v>95</v>
      </c>
      <c r="C103" t="s">
        <v>33</v>
      </c>
      <c r="D103" t="s">
        <v>11</v>
      </c>
      <c r="E103">
        <v>1470</v>
      </c>
      <c r="F103">
        <v>5</v>
      </c>
      <c r="G103">
        <v>1.6726399999999999</v>
      </c>
      <c r="H103">
        <f t="shared" si="3"/>
        <v>1.0252999999999712E-5</v>
      </c>
      <c r="I103">
        <v>3.202030605725016E-3</v>
      </c>
      <c r="J103">
        <v>5.3132000000000001</v>
      </c>
      <c r="K103">
        <f t="shared" si="4"/>
        <v>0.19143573068472691</v>
      </c>
      <c r="L103">
        <f t="shared" si="5"/>
        <v>1.5755169919999555E-2</v>
      </c>
    </row>
    <row r="104" spans="1:12" ht="15.6" x14ac:dyDescent="0.3">
      <c r="A104" t="s">
        <v>117</v>
      </c>
      <c r="B104" t="s">
        <v>95</v>
      </c>
      <c r="C104" t="s">
        <v>33</v>
      </c>
      <c r="D104" t="s">
        <v>11</v>
      </c>
      <c r="E104">
        <v>170</v>
      </c>
      <c r="F104">
        <v>15</v>
      </c>
      <c r="G104">
        <v>1.70974</v>
      </c>
      <c r="H104">
        <f t="shared" si="3"/>
        <v>1.0659332571428575E-2</v>
      </c>
      <c r="I104">
        <v>0.1032440437576356</v>
      </c>
      <c r="J104">
        <v>8.3999999999999995E-3</v>
      </c>
      <c r="K104" s="3">
        <f t="shared" si="4"/>
        <v>6.0385815245379764</v>
      </c>
      <c r="L104" s="3">
        <f t="shared" si="5"/>
        <v>16.37955680256</v>
      </c>
    </row>
    <row r="105" spans="1:12" x14ac:dyDescent="0.3">
      <c r="A105" t="s">
        <v>118</v>
      </c>
      <c r="B105" t="s">
        <v>95</v>
      </c>
      <c r="C105" t="s">
        <v>33</v>
      </c>
      <c r="D105" t="s">
        <v>11</v>
      </c>
      <c r="E105">
        <v>1700</v>
      </c>
      <c r="F105">
        <v>3</v>
      </c>
      <c r="G105">
        <v>1.678333333333333</v>
      </c>
      <c r="H105">
        <f t="shared" si="3"/>
        <v>1.3733333333331316E-6</v>
      </c>
      <c r="I105">
        <v>1.171893055416377E-3</v>
      </c>
      <c r="J105">
        <v>8.2456666666666667</v>
      </c>
      <c r="K105">
        <f t="shared" si="4"/>
        <v>6.9824809657380971E-2</v>
      </c>
      <c r="L105">
        <f t="shared" si="5"/>
        <v>2.1103189333330236E-3</v>
      </c>
    </row>
    <row r="106" spans="1:12" x14ac:dyDescent="0.3">
      <c r="A106" t="s">
        <v>119</v>
      </c>
      <c r="B106" t="s">
        <v>95</v>
      </c>
      <c r="C106" t="s">
        <v>33</v>
      </c>
      <c r="D106" t="s">
        <v>11</v>
      </c>
      <c r="E106">
        <v>2050</v>
      </c>
      <c r="F106">
        <v>3</v>
      </c>
      <c r="G106">
        <v>1.6787000000000001</v>
      </c>
      <c r="H106">
        <f t="shared" si="3"/>
        <v>1.4439999999999984E-5</v>
      </c>
      <c r="I106">
        <v>3.7999999999999978E-3</v>
      </c>
      <c r="J106">
        <v>14.46233333333333</v>
      </c>
      <c r="K106">
        <f t="shared" si="4"/>
        <v>0.22636564007863214</v>
      </c>
      <c r="L106">
        <f t="shared" si="5"/>
        <v>2.2189081599999969E-2</v>
      </c>
    </row>
    <row r="107" spans="1:12" x14ac:dyDescent="0.3">
      <c r="A107" t="s">
        <v>120</v>
      </c>
      <c r="B107" t="s">
        <v>95</v>
      </c>
      <c r="C107" t="s">
        <v>33</v>
      </c>
      <c r="D107" t="s">
        <v>11</v>
      </c>
      <c r="E107">
        <v>440</v>
      </c>
      <c r="F107">
        <v>15</v>
      </c>
      <c r="G107">
        <v>1.666973333333333</v>
      </c>
      <c r="H107">
        <f t="shared" si="3"/>
        <v>7.8893523809524122E-5</v>
      </c>
      <c r="I107">
        <v>8.8822026440249675E-3</v>
      </c>
      <c r="J107">
        <v>0.14199999999999999</v>
      </c>
      <c r="K107">
        <f t="shared" si="4"/>
        <v>0.53283411716394002</v>
      </c>
      <c r="L107">
        <f t="shared" si="5"/>
        <v>0.12123094442666714</v>
      </c>
    </row>
    <row r="108" spans="1:12" x14ac:dyDescent="0.3">
      <c r="A108" t="s">
        <v>121</v>
      </c>
      <c r="B108" t="s">
        <v>95</v>
      </c>
      <c r="C108" t="s">
        <v>33</v>
      </c>
      <c r="D108" t="s">
        <v>11</v>
      </c>
      <c r="E108">
        <v>565</v>
      </c>
      <c r="F108">
        <v>15</v>
      </c>
      <c r="G108">
        <v>1.67442</v>
      </c>
      <c r="H108">
        <f t="shared" si="3"/>
        <v>9.6491714285714135E-5</v>
      </c>
      <c r="I108">
        <v>9.8230196113880449E-3</v>
      </c>
      <c r="J108">
        <v>0.30199999999999999</v>
      </c>
      <c r="K108">
        <f t="shared" si="4"/>
        <v>0.5866520712478378</v>
      </c>
      <c r="L108">
        <f t="shared" si="5"/>
        <v>0.14827302783999974</v>
      </c>
    </row>
    <row r="109" spans="1:12" x14ac:dyDescent="0.3">
      <c r="A109" t="s">
        <v>122</v>
      </c>
      <c r="B109" t="s">
        <v>95</v>
      </c>
      <c r="C109" t="s">
        <v>33</v>
      </c>
      <c r="D109" t="s">
        <v>11</v>
      </c>
      <c r="E109">
        <v>670</v>
      </c>
      <c r="F109">
        <v>15</v>
      </c>
      <c r="G109">
        <v>1.679953333333333</v>
      </c>
      <c r="H109">
        <f t="shared" si="3"/>
        <v>1.341266666666671E-5</v>
      </c>
      <c r="I109">
        <v>3.6623307696966299E-3</v>
      </c>
      <c r="J109">
        <v>0.50526666666666664</v>
      </c>
      <c r="K109">
        <f t="shared" si="4"/>
        <v>0.2180019347579078</v>
      </c>
      <c r="L109">
        <f t="shared" si="5"/>
        <v>2.0610440106666728E-2</v>
      </c>
    </row>
    <row r="110" spans="1:12" x14ac:dyDescent="0.3">
      <c r="A110" t="s">
        <v>123</v>
      </c>
      <c r="B110" t="s">
        <v>95</v>
      </c>
      <c r="C110" t="s">
        <v>33</v>
      </c>
      <c r="D110" t="s">
        <v>11</v>
      </c>
      <c r="E110">
        <v>780</v>
      </c>
      <c r="F110">
        <v>10</v>
      </c>
      <c r="G110">
        <v>1.6778200000000001</v>
      </c>
      <c r="H110">
        <f t="shared" si="3"/>
        <v>5.6839999999999468E-6</v>
      </c>
      <c r="I110">
        <v>2.3841140912296849E-3</v>
      </c>
      <c r="J110">
        <v>0.79620000000000002</v>
      </c>
      <c r="K110">
        <f t="shared" si="4"/>
        <v>0.14209593944700175</v>
      </c>
      <c r="L110">
        <f t="shared" si="5"/>
        <v>8.7342617599999138E-3</v>
      </c>
    </row>
    <row r="111" spans="1:12" x14ac:dyDescent="0.3">
      <c r="A111" t="s">
        <v>124</v>
      </c>
      <c r="B111" t="s">
        <v>95</v>
      </c>
      <c r="C111" t="s">
        <v>33</v>
      </c>
      <c r="D111" t="s">
        <v>11</v>
      </c>
      <c r="E111">
        <v>915</v>
      </c>
      <c r="F111">
        <v>10</v>
      </c>
      <c r="G111">
        <v>1.67259</v>
      </c>
      <c r="H111">
        <f t="shared" si="3"/>
        <v>6.7787777777778934E-6</v>
      </c>
      <c r="I111">
        <v>2.6036086068719879E-3</v>
      </c>
      <c r="J111">
        <v>1.2813000000000001</v>
      </c>
      <c r="K111">
        <f t="shared" si="4"/>
        <v>0.1556632890829186</v>
      </c>
      <c r="L111">
        <f t="shared" si="5"/>
        <v>1.0416541084444619E-2</v>
      </c>
    </row>
    <row r="112" spans="1:12" x14ac:dyDescent="0.3">
      <c r="A112" t="s">
        <v>125</v>
      </c>
      <c r="B112" t="s">
        <v>95</v>
      </c>
      <c r="C112" t="s">
        <v>33</v>
      </c>
      <c r="D112" t="s">
        <v>22</v>
      </c>
      <c r="E112">
        <v>1185</v>
      </c>
      <c r="F112">
        <v>7</v>
      </c>
      <c r="G112">
        <v>1.5857285714285709</v>
      </c>
      <c r="H112">
        <f t="shared" si="3"/>
        <v>1.8805714285714093E-5</v>
      </c>
      <c r="I112">
        <v>4.3365555785339696E-3</v>
      </c>
      <c r="J112">
        <v>2.6387142857142858</v>
      </c>
      <c r="K112">
        <f t="shared" si="4"/>
        <v>0.27347401419570816</v>
      </c>
      <c r="L112">
        <f t="shared" si="5"/>
        <v>2.8897612799999702E-2</v>
      </c>
    </row>
    <row r="113" spans="1:12" x14ac:dyDescent="0.3">
      <c r="A113" t="s">
        <v>126</v>
      </c>
      <c r="B113" t="s">
        <v>95</v>
      </c>
      <c r="C113" t="s">
        <v>33</v>
      </c>
      <c r="D113" t="s">
        <v>22</v>
      </c>
      <c r="E113">
        <v>1470</v>
      </c>
      <c r="F113">
        <v>5</v>
      </c>
      <c r="G113">
        <v>1.5865800000000001</v>
      </c>
      <c r="H113">
        <f t="shared" si="3"/>
        <v>8.7087000000000367E-5</v>
      </c>
      <c r="I113">
        <v>9.3320415772755946E-3</v>
      </c>
      <c r="J113">
        <v>5.0397999999999996</v>
      </c>
      <c r="K113">
        <f t="shared" si="4"/>
        <v>0.58818600872793014</v>
      </c>
      <c r="L113">
        <f t="shared" si="5"/>
        <v>0.13382136768000055</v>
      </c>
    </row>
    <row r="114" spans="1:12" ht="15.6" x14ac:dyDescent="0.3">
      <c r="A114" t="s">
        <v>127</v>
      </c>
      <c r="B114" t="s">
        <v>95</v>
      </c>
      <c r="C114" t="s">
        <v>33</v>
      </c>
      <c r="D114" t="s">
        <v>22</v>
      </c>
      <c r="E114">
        <v>170</v>
      </c>
      <c r="F114">
        <v>15</v>
      </c>
      <c r="G114">
        <v>1.696166666666667</v>
      </c>
      <c r="H114">
        <f t="shared" si="3"/>
        <v>9.8697523809523815E-3</v>
      </c>
      <c r="I114">
        <v>9.9346627426160683E-2</v>
      </c>
      <c r="J114">
        <v>8.3333333333333332E-3</v>
      </c>
      <c r="K114" s="3">
        <f t="shared" si="4"/>
        <v>5.8571265064062485</v>
      </c>
      <c r="L114" s="3">
        <f t="shared" si="5"/>
        <v>15.166256298666669</v>
      </c>
    </row>
    <row r="115" spans="1:12" x14ac:dyDescent="0.3">
      <c r="A115" t="s">
        <v>128</v>
      </c>
      <c r="B115" t="s">
        <v>95</v>
      </c>
      <c r="C115" t="s">
        <v>33</v>
      </c>
      <c r="D115" t="s">
        <v>22</v>
      </c>
      <c r="E115">
        <v>1700</v>
      </c>
      <c r="F115">
        <v>3</v>
      </c>
      <c r="G115">
        <v>1.539333333333333</v>
      </c>
      <c r="H115">
        <f t="shared" si="3"/>
        <v>1.2933333333334005E-6</v>
      </c>
      <c r="I115">
        <v>1.1372481406154949E-3</v>
      </c>
      <c r="J115">
        <v>7.562666666666666</v>
      </c>
      <c r="K115">
        <f t="shared" si="4"/>
        <v>7.3879264223613808E-2</v>
      </c>
      <c r="L115">
        <f t="shared" si="5"/>
        <v>1.9873877333334358E-3</v>
      </c>
    </row>
    <row r="116" spans="1:12" x14ac:dyDescent="0.3">
      <c r="A116" t="s">
        <v>129</v>
      </c>
      <c r="B116" t="s">
        <v>95</v>
      </c>
      <c r="C116" t="s">
        <v>33</v>
      </c>
      <c r="D116" t="s">
        <v>22</v>
      </c>
      <c r="E116">
        <v>2050</v>
      </c>
      <c r="F116">
        <v>3</v>
      </c>
      <c r="G116">
        <v>1.5781333333333329</v>
      </c>
      <c r="H116">
        <f t="shared" si="3"/>
        <v>3.8603333333332314E-5</v>
      </c>
      <c r="I116">
        <v>6.2131580805040131E-3</v>
      </c>
      <c r="J116">
        <v>13.596</v>
      </c>
      <c r="K116">
        <f t="shared" si="4"/>
        <v>0.39370298752771304</v>
      </c>
      <c r="L116">
        <f t="shared" si="5"/>
        <v>5.931942613333175E-2</v>
      </c>
    </row>
    <row r="117" spans="1:12" x14ac:dyDescent="0.3">
      <c r="A117" t="s">
        <v>130</v>
      </c>
      <c r="B117" t="s">
        <v>95</v>
      </c>
      <c r="C117" t="s">
        <v>33</v>
      </c>
      <c r="D117" t="s">
        <v>22</v>
      </c>
      <c r="E117">
        <v>440</v>
      </c>
      <c r="F117">
        <v>15</v>
      </c>
      <c r="G117">
        <v>1.56132</v>
      </c>
      <c r="H117">
        <f t="shared" si="3"/>
        <v>1.3806314285714106E-4</v>
      </c>
      <c r="I117">
        <v>1.1750027355591179E-2</v>
      </c>
      <c r="J117">
        <v>0.13300000000000001</v>
      </c>
      <c r="K117">
        <f t="shared" si="4"/>
        <v>0.75257009169108058</v>
      </c>
      <c r="L117">
        <f t="shared" si="5"/>
        <v>0.21215334783999718</v>
      </c>
    </row>
    <row r="118" spans="1:12" x14ac:dyDescent="0.3">
      <c r="A118" t="s">
        <v>131</v>
      </c>
      <c r="B118" t="s">
        <v>95</v>
      </c>
      <c r="C118" t="s">
        <v>33</v>
      </c>
      <c r="D118" t="s">
        <v>22</v>
      </c>
      <c r="E118">
        <v>565</v>
      </c>
      <c r="F118">
        <v>15</v>
      </c>
      <c r="G118">
        <v>1.6119466666666671</v>
      </c>
      <c r="H118">
        <f t="shared" si="3"/>
        <v>6.8302666666666517E-5</v>
      </c>
      <c r="I118">
        <v>8.2645427379054986E-3</v>
      </c>
      <c r="J118">
        <v>0.29073333333333329</v>
      </c>
      <c r="K118">
        <f t="shared" si="4"/>
        <v>0.512705718421546</v>
      </c>
      <c r="L118">
        <f t="shared" si="5"/>
        <v>0.1049566097066664</v>
      </c>
    </row>
    <row r="119" spans="1:12" x14ac:dyDescent="0.3">
      <c r="A119" t="s">
        <v>132</v>
      </c>
      <c r="B119" t="s">
        <v>95</v>
      </c>
      <c r="C119" t="s">
        <v>33</v>
      </c>
      <c r="D119" t="s">
        <v>22</v>
      </c>
      <c r="E119">
        <v>670</v>
      </c>
      <c r="F119">
        <v>15</v>
      </c>
      <c r="G119">
        <v>1.6039266666666669</v>
      </c>
      <c r="H119">
        <f t="shared" si="3"/>
        <v>2.494066666666644E-5</v>
      </c>
      <c r="I119">
        <v>4.9940631420383984E-3</v>
      </c>
      <c r="J119">
        <v>0.4824</v>
      </c>
      <c r="K119">
        <f t="shared" si="4"/>
        <v>0.31136480525117921</v>
      </c>
      <c r="L119">
        <f t="shared" si="5"/>
        <v>3.8324826026666314E-2</v>
      </c>
    </row>
    <row r="120" spans="1:12" x14ac:dyDescent="0.3">
      <c r="A120" t="s">
        <v>133</v>
      </c>
      <c r="B120" t="s">
        <v>95</v>
      </c>
      <c r="C120" t="s">
        <v>33</v>
      </c>
      <c r="D120" t="s">
        <v>22</v>
      </c>
      <c r="E120">
        <v>780</v>
      </c>
      <c r="F120">
        <v>10</v>
      </c>
      <c r="G120">
        <v>1.5682199999999999</v>
      </c>
      <c r="H120">
        <f t="shared" si="3"/>
        <v>2.8224000000001294E-5</v>
      </c>
      <c r="I120">
        <v>5.312626469082999E-3</v>
      </c>
      <c r="J120">
        <v>0.74419999999999997</v>
      </c>
      <c r="K120">
        <f t="shared" si="4"/>
        <v>0.3387679323744755</v>
      </c>
      <c r="L120">
        <f t="shared" si="5"/>
        <v>4.3370127360001981E-2</v>
      </c>
    </row>
    <row r="121" spans="1:12" x14ac:dyDescent="0.3">
      <c r="A121" t="s">
        <v>134</v>
      </c>
      <c r="B121" t="s">
        <v>95</v>
      </c>
      <c r="C121" t="s">
        <v>33</v>
      </c>
      <c r="D121" t="s">
        <v>22</v>
      </c>
      <c r="E121">
        <v>915</v>
      </c>
      <c r="F121">
        <v>10</v>
      </c>
      <c r="G121">
        <v>1.59256</v>
      </c>
      <c r="H121">
        <f t="shared" si="3"/>
        <v>5.3158222222222552E-5</v>
      </c>
      <c r="I121">
        <v>7.2909685380080028E-3</v>
      </c>
      <c r="J121">
        <v>1.22</v>
      </c>
      <c r="K121">
        <f t="shared" si="4"/>
        <v>0.45781437044808382</v>
      </c>
      <c r="L121">
        <f t="shared" si="5"/>
        <v>8.168505059555603E-2</v>
      </c>
    </row>
    <row r="122" spans="1:12" x14ac:dyDescent="0.3">
      <c r="A122" t="s">
        <v>135</v>
      </c>
      <c r="B122" t="s">
        <v>136</v>
      </c>
      <c r="C122" t="s">
        <v>10</v>
      </c>
      <c r="D122" t="s">
        <v>11</v>
      </c>
      <c r="E122">
        <v>1185</v>
      </c>
      <c r="F122">
        <v>7</v>
      </c>
      <c r="G122">
        <v>1.7088428571428571</v>
      </c>
      <c r="H122">
        <f t="shared" si="3"/>
        <v>4.4228571428569299E-6</v>
      </c>
      <c r="I122">
        <v>2.1030589965231432E-3</v>
      </c>
      <c r="J122">
        <v>2.8435714285714289</v>
      </c>
      <c r="K122">
        <f t="shared" si="4"/>
        <v>0.12306918612981217</v>
      </c>
      <c r="L122">
        <f t="shared" si="5"/>
        <v>6.7963391999996715E-3</v>
      </c>
    </row>
    <row r="123" spans="1:12" x14ac:dyDescent="0.3">
      <c r="A123" t="s">
        <v>137</v>
      </c>
      <c r="B123" t="s">
        <v>136</v>
      </c>
      <c r="C123" t="s">
        <v>10</v>
      </c>
      <c r="D123" t="s">
        <v>11</v>
      </c>
      <c r="E123">
        <v>1470</v>
      </c>
      <c r="F123">
        <v>5</v>
      </c>
      <c r="G123">
        <v>1.73472</v>
      </c>
      <c r="H123">
        <f t="shared" si="3"/>
        <v>2.8037000000000619E-5</v>
      </c>
      <c r="I123">
        <v>5.294997639281874E-3</v>
      </c>
      <c r="J123">
        <v>5.5103999999999997</v>
      </c>
      <c r="K123">
        <f t="shared" si="4"/>
        <v>0.3052364438803884</v>
      </c>
      <c r="L123">
        <f t="shared" si="5"/>
        <v>4.3082775680000948E-2</v>
      </c>
    </row>
    <row r="124" spans="1:12" ht="15.6" x14ac:dyDescent="0.3">
      <c r="A124" t="s">
        <v>138</v>
      </c>
      <c r="B124" t="s">
        <v>136</v>
      </c>
      <c r="C124" t="s">
        <v>10</v>
      </c>
      <c r="D124" t="s">
        <v>11</v>
      </c>
      <c r="E124">
        <v>170</v>
      </c>
      <c r="F124">
        <v>15</v>
      </c>
      <c r="G124">
        <v>1.696166666666667</v>
      </c>
      <c r="H124">
        <f t="shared" si="3"/>
        <v>9.8697523809523815E-3</v>
      </c>
      <c r="I124">
        <v>9.9346627426160683E-2</v>
      </c>
      <c r="J124">
        <v>8.3333333333333332E-3</v>
      </c>
      <c r="K124" s="3">
        <f t="shared" si="4"/>
        <v>5.8571265064062485</v>
      </c>
      <c r="L124" s="3">
        <f t="shared" si="5"/>
        <v>15.166256298666669</v>
      </c>
    </row>
    <row r="125" spans="1:12" x14ac:dyDescent="0.3">
      <c r="A125" t="s">
        <v>139</v>
      </c>
      <c r="B125" t="s">
        <v>136</v>
      </c>
      <c r="C125" t="s">
        <v>10</v>
      </c>
      <c r="D125" t="s">
        <v>11</v>
      </c>
      <c r="E125">
        <v>1700</v>
      </c>
      <c r="F125">
        <v>3</v>
      </c>
      <c r="G125">
        <v>1.7623333333333331</v>
      </c>
      <c r="H125">
        <f t="shared" si="3"/>
        <v>7.6633333333325829E-6</v>
      </c>
      <c r="I125">
        <v>2.7682726262658061E-3</v>
      </c>
      <c r="J125">
        <v>8.6583333333333332</v>
      </c>
      <c r="K125">
        <f t="shared" si="4"/>
        <v>0.15707996744462679</v>
      </c>
      <c r="L125">
        <f t="shared" si="5"/>
        <v>1.177578453333218E-2</v>
      </c>
    </row>
    <row r="126" spans="1:12" x14ac:dyDescent="0.3">
      <c r="A126" t="s">
        <v>140</v>
      </c>
      <c r="B126" t="s">
        <v>136</v>
      </c>
      <c r="C126" t="s">
        <v>10</v>
      </c>
      <c r="D126" t="s">
        <v>11</v>
      </c>
      <c r="E126">
        <v>2050</v>
      </c>
      <c r="F126">
        <v>3</v>
      </c>
      <c r="G126">
        <v>1.780433333333334</v>
      </c>
      <c r="H126">
        <f t="shared" si="3"/>
        <v>2.825333333333417E-5</v>
      </c>
      <c r="I126">
        <v>5.3153864707407841E-3</v>
      </c>
      <c r="J126">
        <v>15.33866666666667</v>
      </c>
      <c r="K126">
        <f t="shared" si="4"/>
        <v>0.29854453807541881</v>
      </c>
      <c r="L126">
        <f t="shared" si="5"/>
        <v>4.3415202133334614E-2</v>
      </c>
    </row>
    <row r="127" spans="1:12" x14ac:dyDescent="0.3">
      <c r="A127" t="s">
        <v>141</v>
      </c>
      <c r="B127" t="s">
        <v>136</v>
      </c>
      <c r="C127" t="s">
        <v>10</v>
      </c>
      <c r="D127" t="s">
        <v>11</v>
      </c>
      <c r="E127">
        <v>440</v>
      </c>
      <c r="F127">
        <v>15</v>
      </c>
      <c r="G127">
        <v>1.7178266666666671</v>
      </c>
      <c r="H127">
        <f t="shared" si="3"/>
        <v>1.3165638095238161E-4</v>
      </c>
      <c r="I127">
        <v>1.1474161448767469E-2</v>
      </c>
      <c r="J127">
        <v>0.14633333333333329</v>
      </c>
      <c r="K127">
        <f t="shared" si="4"/>
        <v>0.66794640410562189</v>
      </c>
      <c r="L127">
        <f t="shared" si="5"/>
        <v>0.2023084612266676</v>
      </c>
    </row>
    <row r="128" spans="1:12" x14ac:dyDescent="0.3">
      <c r="A128" t="s">
        <v>142</v>
      </c>
      <c r="B128" t="s">
        <v>136</v>
      </c>
      <c r="C128" t="s">
        <v>10</v>
      </c>
      <c r="D128" t="s">
        <v>11</v>
      </c>
      <c r="E128">
        <v>565</v>
      </c>
      <c r="F128">
        <v>15</v>
      </c>
      <c r="G128">
        <v>1.7084133333333329</v>
      </c>
      <c r="H128">
        <f t="shared" si="3"/>
        <v>3.4738380952381563E-5</v>
      </c>
      <c r="I128">
        <v>5.8939274641262394E-3</v>
      </c>
      <c r="J128">
        <v>0.30813333333333331</v>
      </c>
      <c r="K128">
        <f t="shared" si="4"/>
        <v>0.3449942323165105</v>
      </c>
      <c r="L128">
        <f t="shared" si="5"/>
        <v>5.3380385706667602E-2</v>
      </c>
    </row>
    <row r="129" spans="1:12" x14ac:dyDescent="0.3">
      <c r="A129" t="s">
        <v>143</v>
      </c>
      <c r="B129" t="s">
        <v>136</v>
      </c>
      <c r="C129" t="s">
        <v>10</v>
      </c>
      <c r="D129" t="s">
        <v>11</v>
      </c>
      <c r="E129">
        <v>670</v>
      </c>
      <c r="F129">
        <v>15</v>
      </c>
      <c r="G129">
        <v>1.703213333333333</v>
      </c>
      <c r="H129">
        <f t="shared" si="3"/>
        <v>2.2916952380951848E-5</v>
      </c>
      <c r="I129">
        <v>4.7871653805725001E-3</v>
      </c>
      <c r="J129">
        <v>0.51226666666666665</v>
      </c>
      <c r="K129">
        <f t="shared" si="4"/>
        <v>0.28106669240332988</v>
      </c>
      <c r="L129">
        <f t="shared" si="5"/>
        <v>3.521510570666584E-2</v>
      </c>
    </row>
    <row r="130" spans="1:12" x14ac:dyDescent="0.3">
      <c r="A130" t="s">
        <v>144</v>
      </c>
      <c r="B130" t="s">
        <v>136</v>
      </c>
      <c r="C130" t="s">
        <v>10</v>
      </c>
      <c r="D130" t="s">
        <v>11</v>
      </c>
      <c r="E130">
        <v>780</v>
      </c>
      <c r="F130">
        <v>10</v>
      </c>
      <c r="G130">
        <v>1.70269</v>
      </c>
      <c r="H130">
        <f t="shared" si="3"/>
        <v>7.9343333333338395E-6</v>
      </c>
      <c r="I130">
        <v>2.8167948688773629E-3</v>
      </c>
      <c r="J130">
        <v>0.80800000000000005</v>
      </c>
      <c r="K130">
        <f t="shared" si="4"/>
        <v>0.16543204393503005</v>
      </c>
      <c r="L130">
        <f t="shared" si="5"/>
        <v>1.219221397333411E-2</v>
      </c>
    </row>
    <row r="131" spans="1:12" x14ac:dyDescent="0.3">
      <c r="A131" t="s">
        <v>145</v>
      </c>
      <c r="B131" t="s">
        <v>136</v>
      </c>
      <c r="C131" t="s">
        <v>10</v>
      </c>
      <c r="D131" t="s">
        <v>11</v>
      </c>
      <c r="E131">
        <v>915</v>
      </c>
      <c r="F131">
        <v>10</v>
      </c>
      <c r="G131">
        <v>1.70103</v>
      </c>
      <c r="H131">
        <f t="shared" ref="H131:H194" si="6">I131^2</f>
        <v>3.5489999999998872E-6</v>
      </c>
      <c r="I131">
        <v>1.8838789770045971E-3</v>
      </c>
      <c r="J131">
        <v>1.3030999999999999</v>
      </c>
      <c r="K131">
        <f t="shared" ref="K131:K194" si="7">(I131/G131)*100</f>
        <v>0.11074930935989355</v>
      </c>
      <c r="L131">
        <f t="shared" ref="L131:L194" si="8">(($Q$2*I131)/($Q$3))^2</f>
        <v>5.4535353599998266E-3</v>
      </c>
    </row>
    <row r="132" spans="1:12" x14ac:dyDescent="0.3">
      <c r="A132" t="s">
        <v>146</v>
      </c>
      <c r="B132" t="s">
        <v>136</v>
      </c>
      <c r="C132" t="s">
        <v>10</v>
      </c>
      <c r="D132" t="s">
        <v>22</v>
      </c>
      <c r="E132">
        <v>1185</v>
      </c>
      <c r="F132">
        <v>7</v>
      </c>
      <c r="G132">
        <v>1.6917</v>
      </c>
      <c r="H132">
        <f t="shared" si="6"/>
        <v>1.9199999999999668E-6</v>
      </c>
      <c r="I132">
        <v>1.3856406460550899E-3</v>
      </c>
      <c r="J132">
        <v>2.8149999999999999</v>
      </c>
      <c r="K132">
        <f t="shared" si="7"/>
        <v>8.1908177930785003E-2</v>
      </c>
      <c r="L132">
        <f t="shared" si="8"/>
        <v>2.9503487999999493E-3</v>
      </c>
    </row>
    <row r="133" spans="1:12" x14ac:dyDescent="0.3">
      <c r="A133" t="s">
        <v>147</v>
      </c>
      <c r="B133" t="s">
        <v>136</v>
      </c>
      <c r="C133" t="s">
        <v>10</v>
      </c>
      <c r="D133" t="s">
        <v>22</v>
      </c>
      <c r="E133">
        <v>1470</v>
      </c>
      <c r="F133">
        <v>5</v>
      </c>
      <c r="G133">
        <v>1.7244600000000001</v>
      </c>
      <c r="H133">
        <f t="shared" si="6"/>
        <v>6.547999999999938E-6</v>
      </c>
      <c r="I133">
        <v>2.5589060162499008E-3</v>
      </c>
      <c r="J133">
        <v>5.4778000000000002</v>
      </c>
      <c r="K133">
        <f t="shared" si="7"/>
        <v>0.14838882990906721</v>
      </c>
      <c r="L133">
        <f t="shared" si="8"/>
        <v>1.0061918719999901E-2</v>
      </c>
    </row>
    <row r="134" spans="1:12" ht="15.6" x14ac:dyDescent="0.3">
      <c r="A134" t="s">
        <v>148</v>
      </c>
      <c r="B134" t="s">
        <v>136</v>
      </c>
      <c r="C134" t="s">
        <v>10</v>
      </c>
      <c r="D134" t="s">
        <v>22</v>
      </c>
      <c r="E134">
        <v>170</v>
      </c>
      <c r="F134">
        <v>15</v>
      </c>
      <c r="G134">
        <v>1.70974</v>
      </c>
      <c r="H134">
        <f t="shared" si="6"/>
        <v>1.0659332571428575E-2</v>
      </c>
      <c r="I134">
        <v>0.1032440437576356</v>
      </c>
      <c r="J134">
        <v>8.3999999999999995E-3</v>
      </c>
      <c r="K134" s="3">
        <f t="shared" si="7"/>
        <v>6.0385815245379764</v>
      </c>
      <c r="L134" s="3">
        <f t="shared" si="8"/>
        <v>16.37955680256</v>
      </c>
    </row>
    <row r="135" spans="1:12" x14ac:dyDescent="0.3">
      <c r="A135" t="s">
        <v>149</v>
      </c>
      <c r="B135" t="s">
        <v>136</v>
      </c>
      <c r="C135" t="s">
        <v>10</v>
      </c>
      <c r="D135" t="s">
        <v>22</v>
      </c>
      <c r="E135">
        <v>1700</v>
      </c>
      <c r="F135">
        <v>3</v>
      </c>
      <c r="G135">
        <v>1.754</v>
      </c>
      <c r="H135">
        <f t="shared" si="6"/>
        <v>1.093000000000008E-5</v>
      </c>
      <c r="I135">
        <v>3.30605505096332E-3</v>
      </c>
      <c r="J135">
        <v>8.6173333333333328</v>
      </c>
      <c r="K135">
        <f t="shared" si="7"/>
        <v>0.18848660495800001</v>
      </c>
      <c r="L135">
        <f t="shared" si="8"/>
        <v>1.6795475200000118E-2</v>
      </c>
    </row>
    <row r="136" spans="1:12" x14ac:dyDescent="0.3">
      <c r="A136" t="s">
        <v>150</v>
      </c>
      <c r="B136" t="s">
        <v>136</v>
      </c>
      <c r="C136" t="s">
        <v>10</v>
      </c>
      <c r="D136" t="s">
        <v>22</v>
      </c>
      <c r="E136">
        <v>2050</v>
      </c>
      <c r="F136">
        <v>3</v>
      </c>
      <c r="G136">
        <v>1.7440333333333331</v>
      </c>
      <c r="H136">
        <f t="shared" si="6"/>
        <v>1.2203333333333332E-5</v>
      </c>
      <c r="I136">
        <v>3.493326972004386E-3</v>
      </c>
      <c r="J136">
        <v>15.025</v>
      </c>
      <c r="K136">
        <f t="shared" si="7"/>
        <v>0.20030161724762827</v>
      </c>
      <c r="L136">
        <f t="shared" si="8"/>
        <v>1.8752130133333329E-2</v>
      </c>
    </row>
    <row r="137" spans="1:12" x14ac:dyDescent="0.3">
      <c r="A137" t="s">
        <v>151</v>
      </c>
      <c r="B137" t="s">
        <v>136</v>
      </c>
      <c r="C137" t="s">
        <v>10</v>
      </c>
      <c r="D137" t="s">
        <v>22</v>
      </c>
      <c r="E137">
        <v>440</v>
      </c>
      <c r="F137">
        <v>15</v>
      </c>
      <c r="G137">
        <v>1.70766</v>
      </c>
      <c r="H137">
        <f t="shared" si="6"/>
        <v>3.6504000000000483E-5</v>
      </c>
      <c r="I137">
        <v>6.0418540200836103E-3</v>
      </c>
      <c r="J137">
        <v>0.14546666666666669</v>
      </c>
      <c r="K137">
        <f t="shared" si="7"/>
        <v>0.35380895612028218</v>
      </c>
      <c r="L137">
        <f t="shared" si="8"/>
        <v>5.6093506560000735E-2</v>
      </c>
    </row>
    <row r="138" spans="1:12" x14ac:dyDescent="0.3">
      <c r="A138" t="s">
        <v>152</v>
      </c>
      <c r="B138" t="s">
        <v>136</v>
      </c>
      <c r="C138" t="s">
        <v>10</v>
      </c>
      <c r="D138" t="s">
        <v>22</v>
      </c>
      <c r="E138">
        <v>565</v>
      </c>
      <c r="F138">
        <v>15</v>
      </c>
      <c r="G138">
        <v>1.7061999999999999</v>
      </c>
      <c r="H138">
        <f t="shared" si="6"/>
        <v>2.8551428571428249E-5</v>
      </c>
      <c r="I138">
        <v>5.3433536820454109E-3</v>
      </c>
      <c r="J138">
        <v>0.3077333333333333</v>
      </c>
      <c r="K138">
        <f t="shared" si="7"/>
        <v>0.31317276298472696</v>
      </c>
      <c r="L138">
        <f t="shared" si="8"/>
        <v>4.3873267199999504E-2</v>
      </c>
    </row>
    <row r="139" spans="1:12" x14ac:dyDescent="0.3">
      <c r="A139" t="s">
        <v>153</v>
      </c>
      <c r="B139" t="s">
        <v>136</v>
      </c>
      <c r="C139" t="s">
        <v>10</v>
      </c>
      <c r="D139" t="s">
        <v>22</v>
      </c>
      <c r="E139">
        <v>670</v>
      </c>
      <c r="F139">
        <v>15</v>
      </c>
      <c r="G139">
        <v>1.7016733333333329</v>
      </c>
      <c r="H139">
        <f t="shared" si="6"/>
        <v>1.4597809523809766E-5</v>
      </c>
      <c r="I139">
        <v>3.820707987246574E-3</v>
      </c>
      <c r="J139">
        <v>0.51180000000000003</v>
      </c>
      <c r="K139">
        <f t="shared" si="7"/>
        <v>0.22452652412213323</v>
      </c>
      <c r="L139">
        <f t="shared" si="8"/>
        <v>2.2431578026667034E-2</v>
      </c>
    </row>
    <row r="140" spans="1:12" x14ac:dyDescent="0.3">
      <c r="A140" t="s">
        <v>154</v>
      </c>
      <c r="B140" t="s">
        <v>136</v>
      </c>
      <c r="C140" t="s">
        <v>10</v>
      </c>
      <c r="D140" t="s">
        <v>22</v>
      </c>
      <c r="E140">
        <v>780</v>
      </c>
      <c r="F140">
        <v>10</v>
      </c>
      <c r="G140">
        <v>1.7018500000000001</v>
      </c>
      <c r="H140">
        <f t="shared" si="6"/>
        <v>3.2116666666669848E-6</v>
      </c>
      <c r="I140">
        <v>1.792112347668802E-3</v>
      </c>
      <c r="J140">
        <v>0.8076000000000001</v>
      </c>
      <c r="K140">
        <f t="shared" si="7"/>
        <v>0.10530377810434538</v>
      </c>
      <c r="L140">
        <f t="shared" si="8"/>
        <v>4.9351754666671537E-3</v>
      </c>
    </row>
    <row r="141" spans="1:12" x14ac:dyDescent="0.3">
      <c r="A141" t="s">
        <v>155</v>
      </c>
      <c r="B141" t="s">
        <v>136</v>
      </c>
      <c r="C141" t="s">
        <v>10</v>
      </c>
      <c r="D141" t="s">
        <v>22</v>
      </c>
      <c r="E141">
        <v>915</v>
      </c>
      <c r="F141">
        <v>10</v>
      </c>
      <c r="G141">
        <v>1.69258</v>
      </c>
      <c r="H141">
        <f t="shared" si="6"/>
        <v>7.2106666666666355E-6</v>
      </c>
      <c r="I141">
        <v>2.6852684533704698E-3</v>
      </c>
      <c r="J141">
        <v>1.2966</v>
      </c>
      <c r="K141">
        <f t="shared" si="7"/>
        <v>0.15864942592790118</v>
      </c>
      <c r="L141">
        <f t="shared" si="8"/>
        <v>1.1080198826666617E-2</v>
      </c>
    </row>
    <row r="142" spans="1:12" x14ac:dyDescent="0.3">
      <c r="A142" t="s">
        <v>156</v>
      </c>
      <c r="B142" t="s">
        <v>136</v>
      </c>
      <c r="C142" t="s">
        <v>33</v>
      </c>
      <c r="D142" t="s">
        <v>11</v>
      </c>
      <c r="E142">
        <v>1185</v>
      </c>
      <c r="F142">
        <v>7</v>
      </c>
      <c r="G142">
        <v>1.683128571428572</v>
      </c>
      <c r="H142">
        <f t="shared" si="6"/>
        <v>3.5657142857142987E-6</v>
      </c>
      <c r="I142">
        <v>1.8883099019266669E-3</v>
      </c>
      <c r="J142">
        <v>2.8007142857142862</v>
      </c>
      <c r="K142">
        <f t="shared" si="7"/>
        <v>0.11219047278865603</v>
      </c>
      <c r="L142">
        <f t="shared" si="8"/>
        <v>5.4792192000000196E-3</v>
      </c>
    </row>
    <row r="143" spans="1:12" x14ac:dyDescent="0.3">
      <c r="A143" t="s">
        <v>157</v>
      </c>
      <c r="B143" t="s">
        <v>136</v>
      </c>
      <c r="C143" t="s">
        <v>33</v>
      </c>
      <c r="D143" t="s">
        <v>11</v>
      </c>
      <c r="E143">
        <v>1470</v>
      </c>
      <c r="F143">
        <v>5</v>
      </c>
      <c r="G143">
        <v>1.6833</v>
      </c>
      <c r="H143">
        <f t="shared" si="6"/>
        <v>2.9300000000000037E-6</v>
      </c>
      <c r="I143">
        <v>1.71172427686237E-3</v>
      </c>
      <c r="J143">
        <v>5.3470000000000004</v>
      </c>
      <c r="K143">
        <f t="shared" si="7"/>
        <v>0.10168860434042477</v>
      </c>
      <c r="L143">
        <f t="shared" si="8"/>
        <v>4.5023552000000048E-3</v>
      </c>
    </row>
    <row r="144" spans="1:12" ht="15.6" x14ac:dyDescent="0.3">
      <c r="A144" t="s">
        <v>158</v>
      </c>
      <c r="B144" t="s">
        <v>136</v>
      </c>
      <c r="C144" t="s">
        <v>33</v>
      </c>
      <c r="D144" t="s">
        <v>11</v>
      </c>
      <c r="E144">
        <v>170</v>
      </c>
      <c r="F144">
        <v>15</v>
      </c>
      <c r="G144">
        <v>1.696166666666667</v>
      </c>
      <c r="H144">
        <f t="shared" si="6"/>
        <v>9.8697523809523798E-3</v>
      </c>
      <c r="I144">
        <v>9.9346627426160669E-2</v>
      </c>
      <c r="J144">
        <v>8.3333333333333332E-3</v>
      </c>
      <c r="K144" s="3">
        <f t="shared" si="7"/>
        <v>5.8571265064062485</v>
      </c>
      <c r="L144" s="3">
        <f t="shared" si="8"/>
        <v>15.166256298666665</v>
      </c>
    </row>
    <row r="145" spans="1:12" x14ac:dyDescent="0.3">
      <c r="A145" t="s">
        <v>159</v>
      </c>
      <c r="B145" t="s">
        <v>136</v>
      </c>
      <c r="C145" t="s">
        <v>33</v>
      </c>
      <c r="D145" t="s">
        <v>11</v>
      </c>
      <c r="E145">
        <v>1700</v>
      </c>
      <c r="F145">
        <v>3</v>
      </c>
      <c r="G145">
        <v>1.686733333333333</v>
      </c>
      <c r="H145">
        <f t="shared" si="6"/>
        <v>5.6333333333344984E-7</v>
      </c>
      <c r="I145">
        <v>7.505553499465911E-4</v>
      </c>
      <c r="J145">
        <v>8.2870000000000008</v>
      </c>
      <c r="K145">
        <f t="shared" si="7"/>
        <v>4.4497570250973749E-2</v>
      </c>
      <c r="L145">
        <f t="shared" si="8"/>
        <v>8.6564053333351232E-4</v>
      </c>
    </row>
    <row r="146" spans="1:12" x14ac:dyDescent="0.3">
      <c r="A146" t="s">
        <v>160</v>
      </c>
      <c r="B146" t="s">
        <v>136</v>
      </c>
      <c r="C146" t="s">
        <v>33</v>
      </c>
      <c r="D146" t="s">
        <v>11</v>
      </c>
      <c r="E146">
        <v>2050</v>
      </c>
      <c r="F146">
        <v>3</v>
      </c>
      <c r="G146">
        <v>1.6935666666666671</v>
      </c>
      <c r="H146">
        <f t="shared" si="6"/>
        <v>7.4633333333337088E-6</v>
      </c>
      <c r="I146">
        <v>2.7319101986217828E-3</v>
      </c>
      <c r="J146">
        <v>14.59033333333333</v>
      </c>
      <c r="K146">
        <f t="shared" si="7"/>
        <v>0.16131105154536474</v>
      </c>
      <c r="L146">
        <f t="shared" si="8"/>
        <v>1.1468456533333907E-2</v>
      </c>
    </row>
    <row r="147" spans="1:12" x14ac:dyDescent="0.3">
      <c r="A147" t="s">
        <v>161</v>
      </c>
      <c r="B147" t="s">
        <v>136</v>
      </c>
      <c r="C147" t="s">
        <v>33</v>
      </c>
      <c r="D147" t="s">
        <v>11</v>
      </c>
      <c r="E147">
        <v>440</v>
      </c>
      <c r="F147">
        <v>15</v>
      </c>
      <c r="G147">
        <v>1.6685533333333331</v>
      </c>
      <c r="H147">
        <f t="shared" si="6"/>
        <v>3.6694095238095674E-5</v>
      </c>
      <c r="I147">
        <v>6.0575651245443228E-3</v>
      </c>
      <c r="J147">
        <v>0.14213333333333331</v>
      </c>
      <c r="K147">
        <f t="shared" si="7"/>
        <v>0.36304294286134037</v>
      </c>
      <c r="L147">
        <f t="shared" si="8"/>
        <v>5.6385614506667334E-2</v>
      </c>
    </row>
    <row r="148" spans="1:12" x14ac:dyDescent="0.3">
      <c r="A148" t="s">
        <v>162</v>
      </c>
      <c r="B148" t="s">
        <v>136</v>
      </c>
      <c r="C148" t="s">
        <v>33</v>
      </c>
      <c r="D148" t="s">
        <v>11</v>
      </c>
      <c r="E148">
        <v>565</v>
      </c>
      <c r="F148">
        <v>15</v>
      </c>
      <c r="G148">
        <v>1.681073333333333</v>
      </c>
      <c r="H148">
        <f t="shared" si="6"/>
        <v>2.7172095238094758E-5</v>
      </c>
      <c r="I148">
        <v>5.2126859907436164E-3</v>
      </c>
      <c r="J148">
        <v>0.30320000000000003</v>
      </c>
      <c r="K148">
        <f t="shared" si="7"/>
        <v>0.310080820829368</v>
      </c>
      <c r="L148">
        <f t="shared" si="8"/>
        <v>4.1753728426665929E-2</v>
      </c>
    </row>
    <row r="149" spans="1:12" x14ac:dyDescent="0.3">
      <c r="A149" t="s">
        <v>163</v>
      </c>
      <c r="B149" t="s">
        <v>136</v>
      </c>
      <c r="C149" t="s">
        <v>33</v>
      </c>
      <c r="D149" t="s">
        <v>11</v>
      </c>
      <c r="E149">
        <v>670</v>
      </c>
      <c r="F149">
        <v>15</v>
      </c>
      <c r="G149">
        <v>1.6859200000000001</v>
      </c>
      <c r="H149">
        <f t="shared" si="6"/>
        <v>5.3931428571428411E-6</v>
      </c>
      <c r="I149">
        <v>2.322314116811686E-3</v>
      </c>
      <c r="J149">
        <v>0.50706666666666667</v>
      </c>
      <c r="K149">
        <f t="shared" si="7"/>
        <v>0.13774758688500557</v>
      </c>
      <c r="L149">
        <f t="shared" si="8"/>
        <v>8.2873190399999734E-3</v>
      </c>
    </row>
    <row r="150" spans="1:12" x14ac:dyDescent="0.3">
      <c r="A150" t="s">
        <v>164</v>
      </c>
      <c r="B150" t="s">
        <v>136</v>
      </c>
      <c r="C150" t="s">
        <v>33</v>
      </c>
      <c r="D150" t="s">
        <v>11</v>
      </c>
      <c r="E150">
        <v>780</v>
      </c>
      <c r="F150">
        <v>10</v>
      </c>
      <c r="G150">
        <v>1.68181</v>
      </c>
      <c r="H150">
        <f t="shared" si="6"/>
        <v>5.3410000000001103E-6</v>
      </c>
      <c r="I150">
        <v>2.3110603626907088E-3</v>
      </c>
      <c r="J150">
        <v>0.79810000000000003</v>
      </c>
      <c r="K150">
        <f t="shared" si="7"/>
        <v>0.13741506844951026</v>
      </c>
      <c r="L150">
        <f t="shared" si="8"/>
        <v>8.2071942400001683E-3</v>
      </c>
    </row>
    <row r="151" spans="1:12" x14ac:dyDescent="0.3">
      <c r="A151" t="s">
        <v>165</v>
      </c>
      <c r="B151" t="s">
        <v>136</v>
      </c>
      <c r="C151" t="s">
        <v>33</v>
      </c>
      <c r="D151" t="s">
        <v>11</v>
      </c>
      <c r="E151">
        <v>915</v>
      </c>
      <c r="F151">
        <v>10</v>
      </c>
      <c r="G151">
        <v>1.6808099999999999</v>
      </c>
      <c r="H151">
        <f t="shared" si="6"/>
        <v>3.0243222222221949E-5</v>
      </c>
      <c r="I151">
        <v>5.4993838038658429E-3</v>
      </c>
      <c r="J151">
        <v>1.2876000000000001</v>
      </c>
      <c r="K151">
        <f t="shared" si="7"/>
        <v>0.3271865233944255</v>
      </c>
      <c r="L151">
        <f t="shared" si="8"/>
        <v>4.647294499555512E-2</v>
      </c>
    </row>
    <row r="152" spans="1:12" x14ac:dyDescent="0.3">
      <c r="A152" t="s">
        <v>166</v>
      </c>
      <c r="B152" t="s">
        <v>136</v>
      </c>
      <c r="C152" t="s">
        <v>33</v>
      </c>
      <c r="D152" t="s">
        <v>22</v>
      </c>
      <c r="E152">
        <v>1185</v>
      </c>
      <c r="F152">
        <v>7</v>
      </c>
      <c r="G152">
        <v>1.6680428571428569</v>
      </c>
      <c r="H152">
        <f t="shared" si="6"/>
        <v>5.3828571428574433E-6</v>
      </c>
      <c r="I152">
        <v>2.3200985200756978E-3</v>
      </c>
      <c r="J152">
        <v>2.7755714285714279</v>
      </c>
      <c r="K152">
        <f t="shared" si="7"/>
        <v>0.13909106172785801</v>
      </c>
      <c r="L152">
        <f t="shared" si="8"/>
        <v>8.2715136000004602E-3</v>
      </c>
    </row>
    <row r="153" spans="1:12" x14ac:dyDescent="0.3">
      <c r="A153" t="s">
        <v>167</v>
      </c>
      <c r="B153" t="s">
        <v>136</v>
      </c>
      <c r="C153" t="s">
        <v>33</v>
      </c>
      <c r="D153" t="s">
        <v>22</v>
      </c>
      <c r="E153">
        <v>1470</v>
      </c>
      <c r="F153">
        <v>5</v>
      </c>
      <c r="G153">
        <v>1.66448</v>
      </c>
      <c r="H153">
        <f t="shared" si="6"/>
        <v>6.6200000000007652E-7</v>
      </c>
      <c r="I153">
        <v>8.1363382427236675E-4</v>
      </c>
      <c r="J153">
        <v>5.2872000000000003</v>
      </c>
      <c r="K153">
        <f t="shared" si="7"/>
        <v>4.8882162854006456E-2</v>
      </c>
      <c r="L153">
        <f t="shared" si="8"/>
        <v>1.0172556800001177E-3</v>
      </c>
    </row>
    <row r="154" spans="1:12" ht="15.6" x14ac:dyDescent="0.3">
      <c r="A154" t="s">
        <v>168</v>
      </c>
      <c r="B154" t="s">
        <v>136</v>
      </c>
      <c r="C154" t="s">
        <v>33</v>
      </c>
      <c r="D154" t="s">
        <v>22</v>
      </c>
      <c r="E154">
        <v>170</v>
      </c>
      <c r="F154">
        <v>15</v>
      </c>
      <c r="G154">
        <v>1.70974</v>
      </c>
      <c r="H154">
        <f t="shared" si="6"/>
        <v>1.0659332571428575E-2</v>
      </c>
      <c r="I154">
        <v>0.1032440437576356</v>
      </c>
      <c r="J154">
        <v>8.3999999999999995E-3</v>
      </c>
      <c r="K154" s="3">
        <f t="shared" si="7"/>
        <v>6.0385815245379764</v>
      </c>
      <c r="L154" s="3">
        <f t="shared" si="8"/>
        <v>16.37955680256</v>
      </c>
    </row>
    <row r="155" spans="1:12" x14ac:dyDescent="0.3">
      <c r="A155" t="s">
        <v>169</v>
      </c>
      <c r="B155" t="s">
        <v>136</v>
      </c>
      <c r="C155" t="s">
        <v>33</v>
      </c>
      <c r="D155" t="s">
        <v>22</v>
      </c>
      <c r="E155">
        <v>1700</v>
      </c>
      <c r="F155">
        <v>3</v>
      </c>
      <c r="G155">
        <v>1.6632</v>
      </c>
      <c r="H155">
        <f t="shared" si="6"/>
        <v>7.899999999999036E-7</v>
      </c>
      <c r="I155">
        <v>8.8881944173150468E-4</v>
      </c>
      <c r="J155">
        <v>8.1713333333333331</v>
      </c>
      <c r="K155">
        <f t="shared" si="7"/>
        <v>5.344032237442909E-2</v>
      </c>
      <c r="L155">
        <f t="shared" si="8"/>
        <v>1.2139455999998518E-3</v>
      </c>
    </row>
    <row r="156" spans="1:12" x14ac:dyDescent="0.3">
      <c r="A156" t="s">
        <v>170</v>
      </c>
      <c r="B156" t="s">
        <v>136</v>
      </c>
      <c r="C156" t="s">
        <v>33</v>
      </c>
      <c r="D156" t="s">
        <v>22</v>
      </c>
      <c r="E156">
        <v>2050</v>
      </c>
      <c r="F156">
        <v>3</v>
      </c>
      <c r="G156">
        <v>1.6346333333333329</v>
      </c>
      <c r="H156">
        <f t="shared" si="6"/>
        <v>7.0933333333332092E-6</v>
      </c>
      <c r="I156">
        <v>2.663331247391734E-3</v>
      </c>
      <c r="J156">
        <v>14.08266666666667</v>
      </c>
      <c r="K156">
        <f t="shared" si="7"/>
        <v>0.16293141667193875</v>
      </c>
      <c r="L156">
        <f t="shared" si="8"/>
        <v>1.0899899733333144E-2</v>
      </c>
    </row>
    <row r="157" spans="1:12" x14ac:dyDescent="0.3">
      <c r="A157" t="s">
        <v>171</v>
      </c>
      <c r="B157" t="s">
        <v>136</v>
      </c>
      <c r="C157" t="s">
        <v>33</v>
      </c>
      <c r="D157" t="s">
        <v>22</v>
      </c>
      <c r="E157">
        <v>440</v>
      </c>
      <c r="F157">
        <v>15</v>
      </c>
      <c r="G157">
        <v>1.6435066666666669</v>
      </c>
      <c r="H157">
        <f t="shared" si="6"/>
        <v>9.811352380952493E-5</v>
      </c>
      <c r="I157">
        <v>9.9052270953030111E-3</v>
      </c>
      <c r="J157">
        <v>0.14000000000000001</v>
      </c>
      <c r="K157">
        <f t="shared" si="7"/>
        <v>0.60268858631359434</v>
      </c>
      <c r="L157">
        <f t="shared" si="8"/>
        <v>0.15076516522666833</v>
      </c>
    </row>
    <row r="158" spans="1:12" x14ac:dyDescent="0.3">
      <c r="A158" t="s">
        <v>172</v>
      </c>
      <c r="B158" t="s">
        <v>136</v>
      </c>
      <c r="C158" t="s">
        <v>33</v>
      </c>
      <c r="D158" t="s">
        <v>22</v>
      </c>
      <c r="E158">
        <v>565</v>
      </c>
      <c r="F158">
        <v>15</v>
      </c>
      <c r="G158">
        <v>1.671473333333334</v>
      </c>
      <c r="H158">
        <f t="shared" si="6"/>
        <v>1.2509238095237945E-5</v>
      </c>
      <c r="I158">
        <v>3.5368401285947241E-3</v>
      </c>
      <c r="J158">
        <v>0.30146666666666672</v>
      </c>
      <c r="K158">
        <f t="shared" si="7"/>
        <v>0.21160015287479245</v>
      </c>
      <c r="L158">
        <f t="shared" si="8"/>
        <v>1.9222195626666438E-2</v>
      </c>
    </row>
    <row r="159" spans="1:12" x14ac:dyDescent="0.3">
      <c r="A159" t="s">
        <v>173</v>
      </c>
      <c r="B159" t="s">
        <v>136</v>
      </c>
      <c r="C159" t="s">
        <v>33</v>
      </c>
      <c r="D159" t="s">
        <v>22</v>
      </c>
      <c r="E159">
        <v>670</v>
      </c>
      <c r="F159">
        <v>15</v>
      </c>
      <c r="G159">
        <v>1.67086</v>
      </c>
      <c r="H159">
        <f t="shared" si="6"/>
        <v>9.1268571428571444E-6</v>
      </c>
      <c r="I159">
        <v>3.021068874232619E-3</v>
      </c>
      <c r="J159">
        <v>0.50253333333333339</v>
      </c>
      <c r="K159">
        <f t="shared" si="7"/>
        <v>0.18080921646533035</v>
      </c>
      <c r="L159">
        <f t="shared" si="8"/>
        <v>1.4024693759999998E-2</v>
      </c>
    </row>
    <row r="160" spans="1:12" x14ac:dyDescent="0.3">
      <c r="A160" t="s">
        <v>174</v>
      </c>
      <c r="B160" t="s">
        <v>136</v>
      </c>
      <c r="C160" t="s">
        <v>33</v>
      </c>
      <c r="D160" t="s">
        <v>22</v>
      </c>
      <c r="E160">
        <v>780</v>
      </c>
      <c r="F160">
        <v>10</v>
      </c>
      <c r="G160">
        <v>1.67845</v>
      </c>
      <c r="H160">
        <f t="shared" si="6"/>
        <v>1.9844999999999692E-5</v>
      </c>
      <c r="I160">
        <v>4.4547727214752147E-3</v>
      </c>
      <c r="J160">
        <v>0.7965000000000001</v>
      </c>
      <c r="K160">
        <f t="shared" si="7"/>
        <v>0.26540991518813278</v>
      </c>
      <c r="L160">
        <f t="shared" si="8"/>
        <v>3.0494620799999525E-2</v>
      </c>
    </row>
    <row r="161" spans="1:12" x14ac:dyDescent="0.3">
      <c r="A161" t="s">
        <v>175</v>
      </c>
      <c r="B161" t="s">
        <v>136</v>
      </c>
      <c r="C161" t="s">
        <v>33</v>
      </c>
      <c r="D161" t="s">
        <v>22</v>
      </c>
      <c r="E161">
        <v>915</v>
      </c>
      <c r="F161">
        <v>10</v>
      </c>
      <c r="G161">
        <v>1.6715500000000001</v>
      </c>
      <c r="H161">
        <f t="shared" si="6"/>
        <v>7.9805555555555961E-6</v>
      </c>
      <c r="I161">
        <v>2.824987708921155E-3</v>
      </c>
      <c r="J161">
        <v>1.2805</v>
      </c>
      <c r="K161">
        <f t="shared" si="7"/>
        <v>0.16900408057917232</v>
      </c>
      <c r="L161">
        <f t="shared" si="8"/>
        <v>1.226324088888895E-2</v>
      </c>
    </row>
    <row r="162" spans="1:12" x14ac:dyDescent="0.3">
      <c r="A162" t="s">
        <v>176</v>
      </c>
      <c r="B162" t="s">
        <v>177</v>
      </c>
      <c r="C162" t="s">
        <v>10</v>
      </c>
      <c r="D162" t="s">
        <v>11</v>
      </c>
      <c r="E162">
        <v>1185</v>
      </c>
      <c r="F162">
        <v>7</v>
      </c>
      <c r="G162">
        <v>3.6909999999999998</v>
      </c>
      <c r="H162">
        <f t="shared" si="6"/>
        <v>8.2536999999999769E-4</v>
      </c>
      <c r="I162">
        <v>2.872925338396384E-2</v>
      </c>
      <c r="J162">
        <v>6.1418571428571429</v>
      </c>
      <c r="K162">
        <f t="shared" si="7"/>
        <v>0.77835961484594529</v>
      </c>
      <c r="L162">
        <f t="shared" si="8"/>
        <v>1.2682965567999962</v>
      </c>
    </row>
    <row r="163" spans="1:12" x14ac:dyDescent="0.3">
      <c r="A163" t="s">
        <v>178</v>
      </c>
      <c r="B163" t="s">
        <v>177</v>
      </c>
      <c r="C163" t="s">
        <v>10</v>
      </c>
      <c r="D163" t="s">
        <v>11</v>
      </c>
      <c r="E163">
        <v>1470</v>
      </c>
      <c r="F163">
        <v>5</v>
      </c>
      <c r="G163">
        <v>5.5117400000000014</v>
      </c>
      <c r="H163">
        <f t="shared" si="6"/>
        <v>1.1508299999999445E-4</v>
      </c>
      <c r="I163">
        <v>1.0727674491705761E-2</v>
      </c>
      <c r="J163">
        <v>17.508199999999999</v>
      </c>
      <c r="K163">
        <f t="shared" si="7"/>
        <v>0.19463317376555786</v>
      </c>
      <c r="L163">
        <f t="shared" si="8"/>
        <v>0.17684114111999144</v>
      </c>
    </row>
    <row r="164" spans="1:12" ht="15.6" x14ac:dyDescent="0.3">
      <c r="A164" t="s">
        <v>179</v>
      </c>
      <c r="B164" t="s">
        <v>177</v>
      </c>
      <c r="C164" t="s">
        <v>10</v>
      </c>
      <c r="D164" t="s">
        <v>11</v>
      </c>
      <c r="E164">
        <v>170</v>
      </c>
      <c r="F164">
        <v>15</v>
      </c>
      <c r="G164">
        <v>1.723313333333333</v>
      </c>
      <c r="H164">
        <f t="shared" si="6"/>
        <v>1.1054122666666666E-2</v>
      </c>
      <c r="I164">
        <v>0.105138587905044</v>
      </c>
      <c r="J164">
        <v>8.4666666666666675E-3</v>
      </c>
      <c r="K164" s="3">
        <f t="shared" si="7"/>
        <v>6.1009559823737227</v>
      </c>
      <c r="L164" s="3">
        <f t="shared" si="8"/>
        <v>16.986207054506664</v>
      </c>
    </row>
    <row r="165" spans="1:12" x14ac:dyDescent="0.3">
      <c r="A165" t="s">
        <v>180</v>
      </c>
      <c r="B165" t="s">
        <v>177</v>
      </c>
      <c r="C165" t="s">
        <v>10</v>
      </c>
      <c r="D165" t="s">
        <v>11</v>
      </c>
      <c r="E165">
        <v>1700</v>
      </c>
      <c r="F165">
        <v>3</v>
      </c>
      <c r="G165">
        <v>5.7797000000000009</v>
      </c>
      <c r="H165">
        <f t="shared" si="6"/>
        <v>1.9375000000000181E-4</v>
      </c>
      <c r="I165">
        <v>1.391941090707512E-2</v>
      </c>
      <c r="J165">
        <v>28.395666666666671</v>
      </c>
      <c r="K165">
        <f t="shared" si="7"/>
        <v>0.24083275787800609</v>
      </c>
      <c r="L165">
        <f t="shared" si="8"/>
        <v>0.29772400000000271</v>
      </c>
    </row>
    <row r="166" spans="1:12" x14ac:dyDescent="0.3">
      <c r="A166" t="s">
        <v>181</v>
      </c>
      <c r="B166" t="s">
        <v>177</v>
      </c>
      <c r="C166" t="s">
        <v>10</v>
      </c>
      <c r="D166" t="s">
        <v>11</v>
      </c>
      <c r="E166">
        <v>2050</v>
      </c>
      <c r="F166">
        <v>3</v>
      </c>
      <c r="G166">
        <v>6.7423333333333337</v>
      </c>
      <c r="H166">
        <f t="shared" si="6"/>
        <v>1.4203333333329615E-5</v>
      </c>
      <c r="I166">
        <v>3.7687309977404351E-3</v>
      </c>
      <c r="J166">
        <v>58.085999999999991</v>
      </c>
      <c r="K166">
        <f t="shared" si="7"/>
        <v>5.5896539245668189E-2</v>
      </c>
      <c r="L166">
        <f t="shared" si="8"/>
        <v>2.1825410133327616E-2</v>
      </c>
    </row>
    <row r="167" spans="1:12" x14ac:dyDescent="0.3">
      <c r="A167" t="s">
        <v>182</v>
      </c>
      <c r="B167" t="s">
        <v>177</v>
      </c>
      <c r="C167" t="s">
        <v>10</v>
      </c>
      <c r="D167" t="s">
        <v>11</v>
      </c>
      <c r="E167">
        <v>440</v>
      </c>
      <c r="F167">
        <v>15</v>
      </c>
      <c r="G167">
        <v>2.538826666666667</v>
      </c>
      <c r="H167">
        <f t="shared" si="6"/>
        <v>7.884944952380955E-3</v>
      </c>
      <c r="I167">
        <v>8.8797212525962524E-2</v>
      </c>
      <c r="J167">
        <v>0.21626666666666669</v>
      </c>
      <c r="K167">
        <f t="shared" si="7"/>
        <v>3.4975689239371408</v>
      </c>
      <c r="L167">
        <f t="shared" si="8"/>
        <v>12.116321811626673</v>
      </c>
    </row>
    <row r="168" spans="1:12" x14ac:dyDescent="0.3">
      <c r="A168" t="s">
        <v>183</v>
      </c>
      <c r="B168" t="s">
        <v>177</v>
      </c>
      <c r="C168" t="s">
        <v>10</v>
      </c>
      <c r="D168" t="s">
        <v>11</v>
      </c>
      <c r="E168">
        <v>565</v>
      </c>
      <c r="F168">
        <v>15</v>
      </c>
      <c r="G168">
        <v>2.36266</v>
      </c>
      <c r="H168">
        <f t="shared" si="6"/>
        <v>5.6183542857142716E-4</v>
      </c>
      <c r="I168">
        <v>2.3703067914753718E-2</v>
      </c>
      <c r="J168">
        <v>0.42613333333333331</v>
      </c>
      <c r="K168">
        <f t="shared" si="7"/>
        <v>1.0032365179396832</v>
      </c>
      <c r="L168">
        <f t="shared" si="8"/>
        <v>0.86333879295999771</v>
      </c>
    </row>
    <row r="169" spans="1:12" x14ac:dyDescent="0.3">
      <c r="A169" t="s">
        <v>184</v>
      </c>
      <c r="B169" t="s">
        <v>177</v>
      </c>
      <c r="C169" t="s">
        <v>10</v>
      </c>
      <c r="D169" t="s">
        <v>11</v>
      </c>
      <c r="E169">
        <v>670</v>
      </c>
      <c r="F169">
        <v>15</v>
      </c>
      <c r="G169">
        <v>2.5269200000000001</v>
      </c>
      <c r="H169">
        <f t="shared" si="6"/>
        <v>1.20176000000001E-4</v>
      </c>
      <c r="I169">
        <v>1.0962481470907989E-2</v>
      </c>
      <c r="J169">
        <v>0.76</v>
      </c>
      <c r="K169">
        <f t="shared" si="7"/>
        <v>0.43382780107435093</v>
      </c>
      <c r="L169">
        <f t="shared" si="8"/>
        <v>0.18466724864000153</v>
      </c>
    </row>
    <row r="170" spans="1:12" x14ac:dyDescent="0.3">
      <c r="A170" t="s">
        <v>185</v>
      </c>
      <c r="B170" t="s">
        <v>177</v>
      </c>
      <c r="C170" t="s">
        <v>10</v>
      </c>
      <c r="D170" t="s">
        <v>11</v>
      </c>
      <c r="E170">
        <v>780</v>
      </c>
      <c r="F170">
        <v>10</v>
      </c>
      <c r="G170">
        <v>2.8532099999999998</v>
      </c>
      <c r="H170">
        <f t="shared" si="6"/>
        <v>6.6967666666668279E-5</v>
      </c>
      <c r="I170">
        <v>8.1833774608451419E-3</v>
      </c>
      <c r="J170">
        <v>1.3540000000000001</v>
      </c>
      <c r="K170">
        <f t="shared" si="7"/>
        <v>0.28681300923679443</v>
      </c>
      <c r="L170">
        <f t="shared" si="8"/>
        <v>0.10290519530666915</v>
      </c>
    </row>
    <row r="171" spans="1:12" x14ac:dyDescent="0.3">
      <c r="A171" t="s">
        <v>186</v>
      </c>
      <c r="B171" t="s">
        <v>177</v>
      </c>
      <c r="C171" t="s">
        <v>10</v>
      </c>
      <c r="D171" t="s">
        <v>11</v>
      </c>
      <c r="E171">
        <v>915</v>
      </c>
      <c r="F171">
        <v>10</v>
      </c>
      <c r="G171">
        <v>2.40097</v>
      </c>
      <c r="H171">
        <f t="shared" si="6"/>
        <v>1.1884312222222287E-3</v>
      </c>
      <c r="I171">
        <v>3.4473630824475521E-2</v>
      </c>
      <c r="J171">
        <v>1.8392999999999999</v>
      </c>
      <c r="K171">
        <f t="shared" si="7"/>
        <v>1.4358209733764071</v>
      </c>
      <c r="L171">
        <f t="shared" si="8"/>
        <v>1.8261909533155656</v>
      </c>
    </row>
    <row r="172" spans="1:12" x14ac:dyDescent="0.3">
      <c r="A172" t="s">
        <v>187</v>
      </c>
      <c r="B172" t="s">
        <v>177</v>
      </c>
      <c r="C172" t="s">
        <v>10</v>
      </c>
      <c r="D172" t="s">
        <v>22</v>
      </c>
      <c r="E172">
        <v>1185</v>
      </c>
      <c r="F172">
        <v>7</v>
      </c>
      <c r="G172">
        <v>3.9068428571428568</v>
      </c>
      <c r="H172">
        <f t="shared" si="6"/>
        <v>4.9992285714286144E-4</v>
      </c>
      <c r="I172">
        <v>2.2358954741732929E-2</v>
      </c>
      <c r="J172">
        <v>6.5009999999999986</v>
      </c>
      <c r="K172">
        <f t="shared" si="7"/>
        <v>0.57230238223823593</v>
      </c>
      <c r="L172">
        <f t="shared" si="8"/>
        <v>0.76820145920000649</v>
      </c>
    </row>
    <row r="173" spans="1:12" x14ac:dyDescent="0.3">
      <c r="A173" t="s">
        <v>188</v>
      </c>
      <c r="B173" t="s">
        <v>177</v>
      </c>
      <c r="C173" t="s">
        <v>10</v>
      </c>
      <c r="D173" t="s">
        <v>22</v>
      </c>
      <c r="E173">
        <v>1470</v>
      </c>
      <c r="F173">
        <v>5</v>
      </c>
      <c r="G173">
        <v>5.6252599999999999</v>
      </c>
      <c r="H173">
        <f t="shared" si="6"/>
        <v>1.5690300000000039E-4</v>
      </c>
      <c r="I173">
        <v>1.2526092766701051E-2</v>
      </c>
      <c r="J173">
        <v>17.8688</v>
      </c>
      <c r="K173">
        <f t="shared" si="7"/>
        <v>0.2226758010598808</v>
      </c>
      <c r="L173">
        <f t="shared" si="8"/>
        <v>0.24110342592000061</v>
      </c>
    </row>
    <row r="174" spans="1:12" x14ac:dyDescent="0.3">
      <c r="A174" t="s">
        <v>189</v>
      </c>
      <c r="B174" t="s">
        <v>177</v>
      </c>
      <c r="C174" t="s">
        <v>10</v>
      </c>
      <c r="D174" t="s">
        <v>22</v>
      </c>
      <c r="E174">
        <v>170</v>
      </c>
      <c r="F174">
        <v>15</v>
      </c>
      <c r="G174">
        <v>1.6418733333333331</v>
      </c>
      <c r="H174">
        <f t="shared" si="6"/>
        <v>2.7635306666666626E-3</v>
      </c>
      <c r="I174">
        <v>5.2569293952521967E-2</v>
      </c>
      <c r="J174">
        <v>8.0666666666666664E-3</v>
      </c>
      <c r="K174">
        <f t="shared" si="7"/>
        <v>3.2017874269140925</v>
      </c>
      <c r="L174">
        <f t="shared" si="8"/>
        <v>4.2465517636266608</v>
      </c>
    </row>
    <row r="175" spans="1:12" x14ac:dyDescent="0.3">
      <c r="A175" t="s">
        <v>190</v>
      </c>
      <c r="B175" t="s">
        <v>177</v>
      </c>
      <c r="C175" t="s">
        <v>10</v>
      </c>
      <c r="D175" t="s">
        <v>22</v>
      </c>
      <c r="E175">
        <v>1700</v>
      </c>
      <c r="F175">
        <v>3</v>
      </c>
      <c r="G175">
        <v>5.8199333333333341</v>
      </c>
      <c r="H175">
        <f t="shared" si="6"/>
        <v>4.1293333333334438E-5</v>
      </c>
      <c r="I175">
        <v>6.4259888992539071E-3</v>
      </c>
      <c r="J175">
        <v>28.59333333333333</v>
      </c>
      <c r="K175">
        <f t="shared" si="7"/>
        <v>0.11041344515837362</v>
      </c>
      <c r="L175">
        <f t="shared" si="8"/>
        <v>6.345298773333502E-2</v>
      </c>
    </row>
    <row r="176" spans="1:12" x14ac:dyDescent="0.3">
      <c r="A176" t="s">
        <v>191</v>
      </c>
      <c r="B176" t="s">
        <v>177</v>
      </c>
      <c r="C176" t="s">
        <v>10</v>
      </c>
      <c r="D176" t="s">
        <v>22</v>
      </c>
      <c r="E176">
        <v>2050</v>
      </c>
      <c r="F176">
        <v>3</v>
      </c>
      <c r="G176">
        <v>6.7808000000000002</v>
      </c>
      <c r="H176">
        <f t="shared" si="6"/>
        <v>9.8589999999997848E-5</v>
      </c>
      <c r="I176">
        <v>9.9292497198931323E-3</v>
      </c>
      <c r="J176">
        <v>58.417666666666662</v>
      </c>
      <c r="K176">
        <f t="shared" si="7"/>
        <v>0.14643183282050987</v>
      </c>
      <c r="L176">
        <f t="shared" si="8"/>
        <v>0.15149733759999667</v>
      </c>
    </row>
    <row r="177" spans="1:12" x14ac:dyDescent="0.3">
      <c r="A177" t="s">
        <v>192</v>
      </c>
      <c r="B177" t="s">
        <v>177</v>
      </c>
      <c r="C177" t="s">
        <v>10</v>
      </c>
      <c r="D177" t="s">
        <v>22</v>
      </c>
      <c r="E177">
        <v>440</v>
      </c>
      <c r="F177">
        <v>15</v>
      </c>
      <c r="G177">
        <v>2.5239600000000002</v>
      </c>
      <c r="H177">
        <f t="shared" si="6"/>
        <v>3.6816982857142827E-3</v>
      </c>
      <c r="I177">
        <v>6.0676999643310338E-2</v>
      </c>
      <c r="J177">
        <v>0.215</v>
      </c>
      <c r="K177">
        <f t="shared" si="7"/>
        <v>2.4040396695395461</v>
      </c>
      <c r="L177">
        <f t="shared" si="8"/>
        <v>5.6574448537599951</v>
      </c>
    </row>
    <row r="178" spans="1:12" x14ac:dyDescent="0.3">
      <c r="A178" t="s">
        <v>193</v>
      </c>
      <c r="B178" t="s">
        <v>177</v>
      </c>
      <c r="C178" t="s">
        <v>10</v>
      </c>
      <c r="D178" t="s">
        <v>22</v>
      </c>
      <c r="E178">
        <v>565</v>
      </c>
      <c r="F178">
        <v>15</v>
      </c>
      <c r="G178">
        <v>2.3622800000000002</v>
      </c>
      <c r="H178">
        <f t="shared" si="6"/>
        <v>3.2259885714285897E-4</v>
      </c>
      <c r="I178">
        <v>1.7961037195631521E-2</v>
      </c>
      <c r="J178">
        <v>0.42606666666666659</v>
      </c>
      <c r="K178">
        <f t="shared" si="7"/>
        <v>0.76032634554885614</v>
      </c>
      <c r="L178">
        <f t="shared" si="8"/>
        <v>0.49571830784000287</v>
      </c>
    </row>
    <row r="179" spans="1:12" x14ac:dyDescent="0.3">
      <c r="A179" t="s">
        <v>194</v>
      </c>
      <c r="B179" t="s">
        <v>177</v>
      </c>
      <c r="C179" t="s">
        <v>10</v>
      </c>
      <c r="D179" t="s">
        <v>22</v>
      </c>
      <c r="E179">
        <v>670</v>
      </c>
      <c r="F179">
        <v>15</v>
      </c>
      <c r="G179">
        <v>2.5164866666666672</v>
      </c>
      <c r="H179">
        <f t="shared" si="6"/>
        <v>9.3025523809522922E-5</v>
      </c>
      <c r="I179">
        <v>9.6449740180843888E-3</v>
      </c>
      <c r="J179">
        <v>0.75686666666666669</v>
      </c>
      <c r="K179">
        <f t="shared" si="7"/>
        <v>0.38327141350842525</v>
      </c>
      <c r="L179">
        <f t="shared" si="8"/>
        <v>0.14294674090666529</v>
      </c>
    </row>
    <row r="180" spans="1:12" x14ac:dyDescent="0.3">
      <c r="A180" t="s">
        <v>195</v>
      </c>
      <c r="B180" t="s">
        <v>177</v>
      </c>
      <c r="C180" t="s">
        <v>10</v>
      </c>
      <c r="D180" t="s">
        <v>22</v>
      </c>
      <c r="E180">
        <v>780</v>
      </c>
      <c r="F180">
        <v>10</v>
      </c>
      <c r="G180">
        <v>2.7881</v>
      </c>
      <c r="H180">
        <f t="shared" si="6"/>
        <v>1.004555555555562E-4</v>
      </c>
      <c r="I180">
        <v>1.002275189534073E-2</v>
      </c>
      <c r="J180">
        <v>1.3230999999999999</v>
      </c>
      <c r="K180">
        <f t="shared" si="7"/>
        <v>0.35948322855495607</v>
      </c>
      <c r="L180">
        <f t="shared" si="8"/>
        <v>0.15436402488888984</v>
      </c>
    </row>
    <row r="181" spans="1:12" x14ac:dyDescent="0.3">
      <c r="A181" t="s">
        <v>196</v>
      </c>
      <c r="B181" t="s">
        <v>177</v>
      </c>
      <c r="C181" t="s">
        <v>10</v>
      </c>
      <c r="D181" t="s">
        <v>22</v>
      </c>
      <c r="E181">
        <v>915</v>
      </c>
      <c r="F181">
        <v>10</v>
      </c>
      <c r="G181">
        <v>2.42944</v>
      </c>
      <c r="H181">
        <f t="shared" si="6"/>
        <v>5.0287155555555783E-4</v>
      </c>
      <c r="I181">
        <v>2.2424797781820861E-2</v>
      </c>
      <c r="J181">
        <v>1.8611</v>
      </c>
      <c r="K181">
        <f t="shared" si="7"/>
        <v>0.92304390237342193</v>
      </c>
      <c r="L181">
        <f t="shared" si="8"/>
        <v>0.77273254712889239</v>
      </c>
    </row>
    <row r="182" spans="1:12" x14ac:dyDescent="0.3">
      <c r="A182" t="s">
        <v>197</v>
      </c>
      <c r="B182" t="s">
        <v>177</v>
      </c>
      <c r="C182" t="s">
        <v>33</v>
      </c>
      <c r="D182" t="s">
        <v>11</v>
      </c>
      <c r="E182">
        <v>1185</v>
      </c>
      <c r="F182">
        <v>7</v>
      </c>
      <c r="G182">
        <v>3.224814285714285</v>
      </c>
      <c r="H182">
        <f t="shared" si="6"/>
        <v>4.9188809523809498E-4</v>
      </c>
      <c r="I182">
        <v>2.2178550341221469E-2</v>
      </c>
      <c r="J182">
        <v>5.3661428571428571</v>
      </c>
      <c r="K182">
        <f t="shared" si="7"/>
        <v>0.68774659177959452</v>
      </c>
      <c r="L182">
        <f t="shared" si="8"/>
        <v>0.75585492266666621</v>
      </c>
    </row>
    <row r="183" spans="1:12" x14ac:dyDescent="0.3">
      <c r="A183" t="s">
        <v>198</v>
      </c>
      <c r="B183" t="s">
        <v>177</v>
      </c>
      <c r="C183" t="s">
        <v>33</v>
      </c>
      <c r="D183" t="s">
        <v>11</v>
      </c>
      <c r="E183">
        <v>1470</v>
      </c>
      <c r="F183">
        <v>5</v>
      </c>
      <c r="G183">
        <v>4.5140000000000002</v>
      </c>
      <c r="H183">
        <f t="shared" si="6"/>
        <v>4.242000000000025E-4</v>
      </c>
      <c r="I183">
        <v>2.0596116138728741E-2</v>
      </c>
      <c r="J183">
        <v>14.338800000000001</v>
      </c>
      <c r="K183">
        <f t="shared" si="7"/>
        <v>0.45627195699443379</v>
      </c>
      <c r="L183">
        <f t="shared" si="8"/>
        <v>0.65184268800000367</v>
      </c>
    </row>
    <row r="184" spans="1:12" x14ac:dyDescent="0.3">
      <c r="A184" t="s">
        <v>199</v>
      </c>
      <c r="B184" t="s">
        <v>177</v>
      </c>
      <c r="C184" t="s">
        <v>33</v>
      </c>
      <c r="D184" t="s">
        <v>11</v>
      </c>
      <c r="E184">
        <v>170</v>
      </c>
      <c r="F184">
        <v>15</v>
      </c>
      <c r="G184">
        <v>1.6690199999999999</v>
      </c>
      <c r="H184">
        <f t="shared" si="6"/>
        <v>7.1062217142857141E-3</v>
      </c>
      <c r="I184">
        <v>8.4298408729261989E-2</v>
      </c>
      <c r="J184">
        <v>8.2000000000000007E-3</v>
      </c>
      <c r="K184">
        <f t="shared" si="7"/>
        <v>5.0507728325162065</v>
      </c>
      <c r="L184">
        <f t="shared" si="8"/>
        <v>10.919704535039996</v>
      </c>
    </row>
    <row r="185" spans="1:12" x14ac:dyDescent="0.3">
      <c r="A185" t="s">
        <v>200</v>
      </c>
      <c r="B185" t="s">
        <v>177</v>
      </c>
      <c r="C185" t="s">
        <v>33</v>
      </c>
      <c r="D185" t="s">
        <v>11</v>
      </c>
      <c r="E185">
        <v>1700</v>
      </c>
      <c r="F185">
        <v>3</v>
      </c>
      <c r="G185">
        <v>4.9890333333333334</v>
      </c>
      <c r="H185">
        <f t="shared" si="6"/>
        <v>9.5033333333320079E-6</v>
      </c>
      <c r="I185">
        <v>3.082747692129865E-3</v>
      </c>
      <c r="J185">
        <v>24.510999999999999</v>
      </c>
      <c r="K185">
        <f t="shared" si="7"/>
        <v>6.1790480964178725E-2</v>
      </c>
      <c r="L185">
        <f t="shared" si="8"/>
        <v>1.4603202133331298E-2</v>
      </c>
    </row>
    <row r="186" spans="1:12" x14ac:dyDescent="0.3">
      <c r="A186" t="s">
        <v>201</v>
      </c>
      <c r="B186" t="s">
        <v>177</v>
      </c>
      <c r="C186" t="s">
        <v>33</v>
      </c>
      <c r="D186" t="s">
        <v>11</v>
      </c>
      <c r="E186">
        <v>2050</v>
      </c>
      <c r="F186">
        <v>3</v>
      </c>
      <c r="G186">
        <v>5.6566333333333327</v>
      </c>
      <c r="H186">
        <f t="shared" si="6"/>
        <v>1.3532333333333621E-4</v>
      </c>
      <c r="I186">
        <v>1.1632855768612289E-2</v>
      </c>
      <c r="J186">
        <v>48.732666666666667</v>
      </c>
      <c r="K186">
        <f t="shared" si="7"/>
        <v>0.20564981117058365</v>
      </c>
      <c r="L186">
        <f t="shared" si="8"/>
        <v>0.20794324693333774</v>
      </c>
    </row>
    <row r="187" spans="1:12" x14ac:dyDescent="0.3">
      <c r="A187" t="s">
        <v>202</v>
      </c>
      <c r="B187" t="s">
        <v>177</v>
      </c>
      <c r="C187" t="s">
        <v>33</v>
      </c>
      <c r="D187" t="s">
        <v>11</v>
      </c>
      <c r="E187">
        <v>440</v>
      </c>
      <c r="F187">
        <v>15</v>
      </c>
      <c r="G187">
        <v>1.868886666666667</v>
      </c>
      <c r="H187">
        <f t="shared" si="6"/>
        <v>5.7430838095238036E-4</v>
      </c>
      <c r="I187">
        <v>2.396473202337928E-2</v>
      </c>
      <c r="J187">
        <v>0.15920000000000001</v>
      </c>
      <c r="K187">
        <f t="shared" si="7"/>
        <v>1.2822999088608515</v>
      </c>
      <c r="L187">
        <f t="shared" si="8"/>
        <v>0.88250523050666552</v>
      </c>
    </row>
    <row r="188" spans="1:12" x14ac:dyDescent="0.3">
      <c r="A188" t="s">
        <v>203</v>
      </c>
      <c r="B188" t="s">
        <v>177</v>
      </c>
      <c r="C188" t="s">
        <v>33</v>
      </c>
      <c r="D188" t="s">
        <v>11</v>
      </c>
      <c r="E188">
        <v>565</v>
      </c>
      <c r="F188">
        <v>15</v>
      </c>
      <c r="G188">
        <v>1.9734533333333331</v>
      </c>
      <c r="H188">
        <f t="shared" si="6"/>
        <v>3.4894838095237839E-4</v>
      </c>
      <c r="I188">
        <v>1.8680160089045768E-2</v>
      </c>
      <c r="J188">
        <v>0.35593333333333332</v>
      </c>
      <c r="K188">
        <f t="shared" si="7"/>
        <v>0.94657217242088854</v>
      </c>
      <c r="L188">
        <f t="shared" si="8"/>
        <v>0.53620804010666268</v>
      </c>
    </row>
    <row r="189" spans="1:12" x14ac:dyDescent="0.3">
      <c r="A189" t="s">
        <v>204</v>
      </c>
      <c r="B189" t="s">
        <v>177</v>
      </c>
      <c r="C189" t="s">
        <v>33</v>
      </c>
      <c r="D189" t="s">
        <v>11</v>
      </c>
      <c r="E189">
        <v>670</v>
      </c>
      <c r="F189">
        <v>15</v>
      </c>
      <c r="G189">
        <v>1.9905066666666671</v>
      </c>
      <c r="H189">
        <f t="shared" si="6"/>
        <v>1.5597495238095358E-4</v>
      </c>
      <c r="I189">
        <v>1.2488993249295701E-2</v>
      </c>
      <c r="J189">
        <v>0.59866666666666668</v>
      </c>
      <c r="K189">
        <f t="shared" si="7"/>
        <v>0.62742785334198148</v>
      </c>
      <c r="L189">
        <f t="shared" si="8"/>
        <v>0.23967735082666847</v>
      </c>
    </row>
    <row r="190" spans="1:12" x14ac:dyDescent="0.3">
      <c r="A190" t="s">
        <v>205</v>
      </c>
      <c r="B190" t="s">
        <v>177</v>
      </c>
      <c r="C190" t="s">
        <v>33</v>
      </c>
      <c r="D190" t="s">
        <v>11</v>
      </c>
      <c r="E190">
        <v>780</v>
      </c>
      <c r="F190">
        <v>10</v>
      </c>
      <c r="G190">
        <v>2.1074799999999998</v>
      </c>
      <c r="H190">
        <f t="shared" si="6"/>
        <v>9.7150666666667959E-5</v>
      </c>
      <c r="I190">
        <v>9.8565037750039924E-3</v>
      </c>
      <c r="J190">
        <v>1.0001</v>
      </c>
      <c r="K190">
        <f t="shared" si="7"/>
        <v>0.46769145021561265</v>
      </c>
      <c r="L190">
        <f t="shared" si="8"/>
        <v>0.14928560042666864</v>
      </c>
    </row>
    <row r="191" spans="1:12" x14ac:dyDescent="0.3">
      <c r="A191" t="s">
        <v>206</v>
      </c>
      <c r="B191" t="s">
        <v>177</v>
      </c>
      <c r="C191" t="s">
        <v>33</v>
      </c>
      <c r="D191" t="s">
        <v>11</v>
      </c>
      <c r="E191">
        <v>915</v>
      </c>
      <c r="F191">
        <v>10</v>
      </c>
      <c r="G191">
        <v>2.1011600000000001</v>
      </c>
      <c r="H191">
        <f t="shared" si="6"/>
        <v>2.7557155555555502E-4</v>
      </c>
      <c r="I191">
        <v>1.660034805525339E-2</v>
      </c>
      <c r="J191">
        <v>1.6095999999999999</v>
      </c>
      <c r="K191">
        <f t="shared" si="7"/>
        <v>0.79005635245547168</v>
      </c>
      <c r="L191">
        <f t="shared" si="8"/>
        <v>0.42345427512888789</v>
      </c>
    </row>
    <row r="192" spans="1:12" x14ac:dyDescent="0.3">
      <c r="A192" t="s">
        <v>207</v>
      </c>
      <c r="B192" t="s">
        <v>177</v>
      </c>
      <c r="C192" t="s">
        <v>33</v>
      </c>
      <c r="D192" t="s">
        <v>22</v>
      </c>
      <c r="E192">
        <v>1185</v>
      </c>
      <c r="F192">
        <v>7</v>
      </c>
      <c r="G192">
        <v>3.2907571428571432</v>
      </c>
      <c r="H192">
        <f t="shared" si="6"/>
        <v>1.1863628571428539E-3</v>
      </c>
      <c r="I192">
        <v>3.4443618525684172E-2</v>
      </c>
      <c r="J192">
        <v>5.4758571428571434</v>
      </c>
      <c r="K192">
        <f t="shared" si="7"/>
        <v>1.046677619478753</v>
      </c>
      <c r="L192">
        <f t="shared" si="8"/>
        <v>1.823012620799995</v>
      </c>
    </row>
    <row r="193" spans="1:12" x14ac:dyDescent="0.3">
      <c r="A193" t="s">
        <v>208</v>
      </c>
      <c r="B193" t="s">
        <v>177</v>
      </c>
      <c r="C193" t="s">
        <v>33</v>
      </c>
      <c r="D193" t="s">
        <v>22</v>
      </c>
      <c r="E193">
        <v>1470</v>
      </c>
      <c r="F193">
        <v>5</v>
      </c>
      <c r="G193">
        <v>4.6055000000000001</v>
      </c>
      <c r="H193">
        <f t="shared" si="6"/>
        <v>2.9946499999999833E-4</v>
      </c>
      <c r="I193">
        <v>1.730505706433811E-2</v>
      </c>
      <c r="J193">
        <v>14.6294</v>
      </c>
      <c r="K193">
        <f t="shared" si="7"/>
        <v>0.37574762923326693</v>
      </c>
      <c r="L193">
        <f t="shared" si="8"/>
        <v>0.46016989759999738</v>
      </c>
    </row>
    <row r="194" spans="1:12" ht="15.6" x14ac:dyDescent="0.3">
      <c r="A194" t="s">
        <v>209</v>
      </c>
      <c r="B194" t="s">
        <v>177</v>
      </c>
      <c r="C194" t="s">
        <v>33</v>
      </c>
      <c r="D194" t="s">
        <v>22</v>
      </c>
      <c r="E194">
        <v>170</v>
      </c>
      <c r="F194">
        <v>15</v>
      </c>
      <c r="G194">
        <v>1.5468999999999999</v>
      </c>
      <c r="H194">
        <f t="shared" si="6"/>
        <v>1.064886428571429E-2</v>
      </c>
      <c r="I194">
        <v>0.10319333450235189</v>
      </c>
      <c r="J194">
        <v>7.6E-3</v>
      </c>
      <c r="K194" s="3">
        <f t="shared" si="7"/>
        <v>6.6709764368964963</v>
      </c>
      <c r="L194" s="3">
        <f t="shared" si="8"/>
        <v>16.363470816000007</v>
      </c>
    </row>
    <row r="195" spans="1:12" x14ac:dyDescent="0.3">
      <c r="A195" t="s">
        <v>210</v>
      </c>
      <c r="B195" t="s">
        <v>177</v>
      </c>
      <c r="C195" t="s">
        <v>33</v>
      </c>
      <c r="D195" t="s">
        <v>22</v>
      </c>
      <c r="E195">
        <v>1700</v>
      </c>
      <c r="F195">
        <v>3</v>
      </c>
      <c r="G195">
        <v>4.9641333333333337</v>
      </c>
      <c r="H195">
        <f t="shared" ref="H195:H241" si="9">I195^2</f>
        <v>4.1363333333337085E-5</v>
      </c>
      <c r="I195">
        <v>6.4314332254433839E-3</v>
      </c>
      <c r="J195">
        <v>24.388666666666669</v>
      </c>
      <c r="K195">
        <f t="shared" ref="K195:K241" si="10">(I195/G195)*100</f>
        <v>0.12955802742560066</v>
      </c>
      <c r="L195">
        <f t="shared" ref="L195:L241" si="11">(($Q$2*I195)/($Q$3))^2</f>
        <v>6.3560552533339101E-2</v>
      </c>
    </row>
    <row r="196" spans="1:12" x14ac:dyDescent="0.3">
      <c r="A196" t="s">
        <v>211</v>
      </c>
      <c r="B196" t="s">
        <v>177</v>
      </c>
      <c r="C196" t="s">
        <v>33</v>
      </c>
      <c r="D196" t="s">
        <v>22</v>
      </c>
      <c r="E196">
        <v>2050</v>
      </c>
      <c r="F196">
        <v>3</v>
      </c>
      <c r="G196">
        <v>5.633</v>
      </c>
      <c r="H196">
        <f t="shared" si="9"/>
        <v>1.5546999999999352E-4</v>
      </c>
      <c r="I196">
        <v>1.24687609649072E-2</v>
      </c>
      <c r="J196">
        <v>48.529000000000003</v>
      </c>
      <c r="K196">
        <f t="shared" si="10"/>
        <v>0.22135204979419845</v>
      </c>
      <c r="L196">
        <f t="shared" si="11"/>
        <v>0.23890142079999005</v>
      </c>
    </row>
    <row r="197" spans="1:12" x14ac:dyDescent="0.3">
      <c r="A197" t="s">
        <v>212</v>
      </c>
      <c r="B197" t="s">
        <v>177</v>
      </c>
      <c r="C197" t="s">
        <v>33</v>
      </c>
      <c r="D197" t="s">
        <v>22</v>
      </c>
      <c r="E197">
        <v>440</v>
      </c>
      <c r="F197">
        <v>15</v>
      </c>
      <c r="G197">
        <v>1.7828133333333329</v>
      </c>
      <c r="H197">
        <f t="shared" si="9"/>
        <v>2.7292552380952395E-4</v>
      </c>
      <c r="I197">
        <v>1.6520457736077531E-2</v>
      </c>
      <c r="J197">
        <v>0.15186666666666671</v>
      </c>
      <c r="K197">
        <f t="shared" si="10"/>
        <v>0.92665100867229711</v>
      </c>
      <c r="L197">
        <f t="shared" si="11"/>
        <v>0.4193882769066668</v>
      </c>
    </row>
    <row r="198" spans="1:12" x14ac:dyDescent="0.3">
      <c r="A198" t="s">
        <v>213</v>
      </c>
      <c r="B198" t="s">
        <v>177</v>
      </c>
      <c r="C198" t="s">
        <v>33</v>
      </c>
      <c r="D198" t="s">
        <v>22</v>
      </c>
      <c r="E198">
        <v>565</v>
      </c>
      <c r="F198">
        <v>15</v>
      </c>
      <c r="G198">
        <v>1.9124533333333329</v>
      </c>
      <c r="H198">
        <f t="shared" si="9"/>
        <v>2.3501409523809486E-4</v>
      </c>
      <c r="I198">
        <v>1.533016944583767E-2</v>
      </c>
      <c r="J198">
        <v>0.34493333333333331</v>
      </c>
      <c r="K198">
        <f t="shared" si="10"/>
        <v>0.80159704703056844</v>
      </c>
      <c r="L198">
        <f t="shared" si="11"/>
        <v>0.36113205930666598</v>
      </c>
    </row>
    <row r="199" spans="1:12" x14ac:dyDescent="0.3">
      <c r="A199" t="s">
        <v>214</v>
      </c>
      <c r="B199" t="s">
        <v>177</v>
      </c>
      <c r="C199" t="s">
        <v>33</v>
      </c>
      <c r="D199" t="s">
        <v>22</v>
      </c>
      <c r="E199">
        <v>670</v>
      </c>
      <c r="F199">
        <v>15</v>
      </c>
      <c r="G199">
        <v>1.913586666666667</v>
      </c>
      <c r="H199">
        <f t="shared" si="9"/>
        <v>2.77756952380951E-4</v>
      </c>
      <c r="I199">
        <v>1.6666041893051601E-2</v>
      </c>
      <c r="J199">
        <v>0.57553333333333323</v>
      </c>
      <c r="K199">
        <f t="shared" si="10"/>
        <v>0.87093217063864015</v>
      </c>
      <c r="L199">
        <f t="shared" si="11"/>
        <v>0.42681244330666451</v>
      </c>
    </row>
    <row r="200" spans="1:12" x14ac:dyDescent="0.3">
      <c r="A200" t="s">
        <v>215</v>
      </c>
      <c r="B200" t="s">
        <v>177</v>
      </c>
      <c r="C200" t="s">
        <v>33</v>
      </c>
      <c r="D200" t="s">
        <v>22</v>
      </c>
      <c r="E200">
        <v>780</v>
      </c>
      <c r="F200">
        <v>10</v>
      </c>
      <c r="G200">
        <v>2.06847</v>
      </c>
      <c r="H200">
        <f t="shared" si="9"/>
        <v>4.4595666666665424E-5</v>
      </c>
      <c r="I200">
        <v>6.6779987022060304E-3</v>
      </c>
      <c r="J200">
        <v>0.98159999999999992</v>
      </c>
      <c r="K200">
        <f t="shared" si="10"/>
        <v>0.32284725919186791</v>
      </c>
      <c r="L200">
        <f t="shared" si="11"/>
        <v>6.8527485226664756E-2</v>
      </c>
    </row>
    <row r="201" spans="1:12" x14ac:dyDescent="0.3">
      <c r="A201" t="s">
        <v>216</v>
      </c>
      <c r="B201" t="s">
        <v>177</v>
      </c>
      <c r="C201" t="s">
        <v>33</v>
      </c>
      <c r="D201" t="s">
        <v>22</v>
      </c>
      <c r="E201">
        <v>915</v>
      </c>
      <c r="F201">
        <v>10</v>
      </c>
      <c r="G201">
        <v>2.0560999999999998</v>
      </c>
      <c r="H201">
        <f t="shared" si="9"/>
        <v>2.6269555555555465E-4</v>
      </c>
      <c r="I201">
        <v>1.620788559792901E-2</v>
      </c>
      <c r="J201">
        <v>1.5750999999999999</v>
      </c>
      <c r="K201">
        <f t="shared" si="10"/>
        <v>0.78828294333587923</v>
      </c>
      <c r="L201">
        <f t="shared" si="11"/>
        <v>0.40366849848888736</v>
      </c>
    </row>
    <row r="202" spans="1:12" x14ac:dyDescent="0.3">
      <c r="A202" t="s">
        <v>217</v>
      </c>
      <c r="B202" t="s">
        <v>218</v>
      </c>
      <c r="C202" t="s">
        <v>10</v>
      </c>
      <c r="D202" t="s">
        <v>11</v>
      </c>
      <c r="E202">
        <v>1185</v>
      </c>
      <c r="F202">
        <v>7</v>
      </c>
      <c r="G202">
        <v>3.7870571428571429</v>
      </c>
      <c r="H202">
        <f t="shared" si="9"/>
        <v>5.4667952380952831E-4</v>
      </c>
      <c r="I202">
        <v>2.3381178837037459E-2</v>
      </c>
      <c r="J202">
        <v>6.3017142857142856</v>
      </c>
      <c r="K202">
        <f t="shared" si="10"/>
        <v>0.61739704353648972</v>
      </c>
      <c r="L202">
        <f t="shared" si="11"/>
        <v>0.84004962346667356</v>
      </c>
    </row>
    <row r="203" spans="1:12" x14ac:dyDescent="0.3">
      <c r="A203" t="s">
        <v>219</v>
      </c>
      <c r="B203" t="s">
        <v>218</v>
      </c>
      <c r="C203" t="s">
        <v>10</v>
      </c>
      <c r="D203" t="s">
        <v>11</v>
      </c>
      <c r="E203">
        <v>1470</v>
      </c>
      <c r="F203">
        <v>5</v>
      </c>
      <c r="G203">
        <v>5.6158400000000004</v>
      </c>
      <c r="H203">
        <f t="shared" si="9"/>
        <v>7.5394299999999173E-4</v>
      </c>
      <c r="I203">
        <v>2.7458022507092381E-2</v>
      </c>
      <c r="J203">
        <v>17.838799999999999</v>
      </c>
      <c r="K203">
        <f t="shared" si="10"/>
        <v>0.48893883207307154</v>
      </c>
      <c r="L203">
        <f t="shared" si="11"/>
        <v>1.1585389715199874</v>
      </c>
    </row>
    <row r="204" spans="1:12" ht="15.6" x14ac:dyDescent="0.3">
      <c r="A204" t="s">
        <v>220</v>
      </c>
      <c r="B204" t="s">
        <v>218</v>
      </c>
      <c r="C204" t="s">
        <v>10</v>
      </c>
      <c r="D204" t="s">
        <v>11</v>
      </c>
      <c r="E204">
        <v>170</v>
      </c>
      <c r="F204">
        <v>15</v>
      </c>
      <c r="G204">
        <v>1.723313333333333</v>
      </c>
      <c r="H204">
        <f t="shared" si="9"/>
        <v>1.1054122666666666E-2</v>
      </c>
      <c r="I204">
        <v>0.105138587905044</v>
      </c>
      <c r="J204">
        <v>8.4666666666666675E-3</v>
      </c>
      <c r="K204" s="3">
        <f t="shared" si="10"/>
        <v>6.1009559823737227</v>
      </c>
      <c r="L204" s="3">
        <f t="shared" si="11"/>
        <v>16.986207054506664</v>
      </c>
    </row>
    <row r="205" spans="1:12" x14ac:dyDescent="0.3">
      <c r="A205" t="s">
        <v>221</v>
      </c>
      <c r="B205" t="s">
        <v>218</v>
      </c>
      <c r="C205" t="s">
        <v>10</v>
      </c>
      <c r="D205" t="s">
        <v>11</v>
      </c>
      <c r="E205">
        <v>1700</v>
      </c>
      <c r="F205">
        <v>3</v>
      </c>
      <c r="G205">
        <v>5.7010666666666667</v>
      </c>
      <c r="H205">
        <f t="shared" si="9"/>
        <v>1.1489333333332503E-4</v>
      </c>
      <c r="I205">
        <v>1.071883078200813E-2</v>
      </c>
      <c r="J205">
        <v>28.009333333333331</v>
      </c>
      <c r="K205">
        <f t="shared" si="10"/>
        <v>0.18801447884620651</v>
      </c>
      <c r="L205">
        <f t="shared" si="11"/>
        <v>0.17654969173332055</v>
      </c>
    </row>
    <row r="206" spans="1:12" x14ac:dyDescent="0.3">
      <c r="A206" t="s">
        <v>222</v>
      </c>
      <c r="B206" t="s">
        <v>218</v>
      </c>
      <c r="C206" t="s">
        <v>10</v>
      </c>
      <c r="D206" t="s">
        <v>11</v>
      </c>
      <c r="E206">
        <v>2050</v>
      </c>
      <c r="F206">
        <v>3</v>
      </c>
      <c r="G206">
        <v>6.644966666666666</v>
      </c>
      <c r="H206">
        <f t="shared" si="9"/>
        <v>4.3103333333332037E-5</v>
      </c>
      <c r="I206">
        <v>6.5653128892180024E-3</v>
      </c>
      <c r="J206">
        <v>57.24733333333333</v>
      </c>
      <c r="K206">
        <f t="shared" si="10"/>
        <v>9.880129154224003E-2</v>
      </c>
      <c r="L206">
        <f t="shared" si="11"/>
        <v>6.6234306133331325E-2</v>
      </c>
    </row>
    <row r="207" spans="1:12" x14ac:dyDescent="0.3">
      <c r="A207" t="s">
        <v>223</v>
      </c>
      <c r="B207" t="s">
        <v>218</v>
      </c>
      <c r="C207" t="s">
        <v>10</v>
      </c>
      <c r="D207" t="s">
        <v>11</v>
      </c>
      <c r="E207">
        <v>440</v>
      </c>
      <c r="F207">
        <v>15</v>
      </c>
      <c r="G207">
        <v>2.0285600000000001</v>
      </c>
      <c r="H207">
        <f t="shared" si="9"/>
        <v>5.1604400000000532E-4</v>
      </c>
      <c r="I207">
        <v>2.2716601858552819E-2</v>
      </c>
      <c r="J207">
        <v>0.17280000000000001</v>
      </c>
      <c r="K207">
        <f t="shared" si="10"/>
        <v>1.1198387949359554</v>
      </c>
      <c r="L207">
        <f t="shared" si="11"/>
        <v>0.79297385216000815</v>
      </c>
    </row>
    <row r="208" spans="1:12" x14ac:dyDescent="0.3">
      <c r="A208" t="s">
        <v>224</v>
      </c>
      <c r="B208" t="s">
        <v>218</v>
      </c>
      <c r="C208" t="s">
        <v>10</v>
      </c>
      <c r="D208" t="s">
        <v>11</v>
      </c>
      <c r="E208">
        <v>565</v>
      </c>
      <c r="F208">
        <v>15</v>
      </c>
      <c r="G208">
        <v>2.1612200000000001</v>
      </c>
      <c r="H208">
        <f t="shared" si="9"/>
        <v>9.6197600000000349E-4</v>
      </c>
      <c r="I208">
        <v>3.1015737940600471E-2</v>
      </c>
      <c r="J208">
        <v>0.38979999999999998</v>
      </c>
      <c r="K208">
        <f t="shared" si="10"/>
        <v>1.4351032259834939</v>
      </c>
      <c r="L208">
        <f t="shared" si="11"/>
        <v>1.4782108006400054</v>
      </c>
    </row>
    <row r="209" spans="1:12" x14ac:dyDescent="0.3">
      <c r="A209" t="s">
        <v>225</v>
      </c>
      <c r="B209" t="s">
        <v>218</v>
      </c>
      <c r="C209" t="s">
        <v>10</v>
      </c>
      <c r="D209" t="s">
        <v>11</v>
      </c>
      <c r="E209">
        <v>670</v>
      </c>
      <c r="F209">
        <v>15</v>
      </c>
      <c r="G209">
        <v>2.1746799999999999</v>
      </c>
      <c r="H209">
        <f t="shared" si="9"/>
        <v>3.6357457142857592E-4</v>
      </c>
      <c r="I209">
        <v>1.9067631510719309E-2</v>
      </c>
      <c r="J209">
        <v>0.65406666666666669</v>
      </c>
      <c r="K209">
        <f t="shared" si="10"/>
        <v>0.87680171384844252</v>
      </c>
      <c r="L209">
        <f t="shared" si="11"/>
        <v>0.55868322944000692</v>
      </c>
    </row>
    <row r="210" spans="1:12" x14ac:dyDescent="0.3">
      <c r="A210" t="s">
        <v>226</v>
      </c>
      <c r="B210" t="s">
        <v>218</v>
      </c>
      <c r="C210" t="s">
        <v>10</v>
      </c>
      <c r="D210" t="s">
        <v>11</v>
      </c>
      <c r="E210">
        <v>780</v>
      </c>
      <c r="F210">
        <v>10</v>
      </c>
      <c r="G210">
        <v>2.1331699999999998</v>
      </c>
      <c r="H210">
        <f t="shared" si="9"/>
        <v>3.7846677777777376E-4</v>
      </c>
      <c r="I210">
        <v>1.945422262075187E-2</v>
      </c>
      <c r="J210">
        <v>1.0123</v>
      </c>
      <c r="K210">
        <f t="shared" si="10"/>
        <v>0.91198650931486347</v>
      </c>
      <c r="L210">
        <f t="shared" si="11"/>
        <v>0.58156718940443819</v>
      </c>
    </row>
    <row r="211" spans="1:12" x14ac:dyDescent="0.3">
      <c r="A211" t="s">
        <v>227</v>
      </c>
      <c r="B211" t="s">
        <v>218</v>
      </c>
      <c r="C211" t="s">
        <v>10</v>
      </c>
      <c r="D211" t="s">
        <v>11</v>
      </c>
      <c r="E211">
        <v>915</v>
      </c>
      <c r="F211">
        <v>10</v>
      </c>
      <c r="G211">
        <v>2.4761500000000001</v>
      </c>
      <c r="H211">
        <f t="shared" si="9"/>
        <v>6.7198500000000504E-4</v>
      </c>
      <c r="I211">
        <v>2.592267347323584E-2</v>
      </c>
      <c r="J211">
        <v>1.8969</v>
      </c>
      <c r="K211">
        <f t="shared" si="10"/>
        <v>1.0468943106530637</v>
      </c>
      <c r="L211">
        <f t="shared" si="11"/>
        <v>1.0325990304000077</v>
      </c>
    </row>
    <row r="212" spans="1:12" x14ac:dyDescent="0.3">
      <c r="A212" t="s">
        <v>228</v>
      </c>
      <c r="B212" t="s">
        <v>218</v>
      </c>
      <c r="C212" t="s">
        <v>10</v>
      </c>
      <c r="D212" t="s">
        <v>22</v>
      </c>
      <c r="E212">
        <v>1185</v>
      </c>
      <c r="F212">
        <v>7</v>
      </c>
      <c r="G212">
        <v>3.819871428571429</v>
      </c>
      <c r="H212">
        <f t="shared" si="9"/>
        <v>1.266332380952376E-3</v>
      </c>
      <c r="I212">
        <v>3.5585564221357738E-2</v>
      </c>
      <c r="J212">
        <v>6.3562857142857139</v>
      </c>
      <c r="K212">
        <f t="shared" si="10"/>
        <v>0.93159062776796575</v>
      </c>
      <c r="L212">
        <f t="shared" si="11"/>
        <v>1.9458969898666589</v>
      </c>
    </row>
    <row r="213" spans="1:12" x14ac:dyDescent="0.3">
      <c r="A213" t="s">
        <v>229</v>
      </c>
      <c r="B213" t="s">
        <v>218</v>
      </c>
      <c r="C213" t="s">
        <v>10</v>
      </c>
      <c r="D213" t="s">
        <v>22</v>
      </c>
      <c r="E213">
        <v>1470</v>
      </c>
      <c r="F213">
        <v>5</v>
      </c>
      <c r="G213">
        <v>5.57498</v>
      </c>
      <c r="H213">
        <f t="shared" si="9"/>
        <v>1.4211020000000016E-3</v>
      </c>
      <c r="I213">
        <v>3.7697506548842213E-2</v>
      </c>
      <c r="J213">
        <v>17.709</v>
      </c>
      <c r="K213">
        <f t="shared" si="10"/>
        <v>0.67619088407209016</v>
      </c>
      <c r="L213">
        <f t="shared" si="11"/>
        <v>2.1837221772800026</v>
      </c>
    </row>
    <row r="214" spans="1:12" ht="15.6" x14ac:dyDescent="0.3">
      <c r="A214" t="s">
        <v>230</v>
      </c>
      <c r="B214" t="s">
        <v>218</v>
      </c>
      <c r="C214" t="s">
        <v>10</v>
      </c>
      <c r="D214" t="s">
        <v>22</v>
      </c>
      <c r="E214">
        <v>170</v>
      </c>
      <c r="F214">
        <v>15</v>
      </c>
      <c r="G214">
        <v>1.5876066666666671</v>
      </c>
      <c r="H214">
        <f t="shared" si="9"/>
        <v>1.3018767809523796E-2</v>
      </c>
      <c r="I214">
        <v>0.11409981511608069</v>
      </c>
      <c r="J214">
        <v>7.8000000000000014E-3</v>
      </c>
      <c r="K214" s="3">
        <f t="shared" si="10"/>
        <v>7.1869070287821497</v>
      </c>
      <c r="L214" s="3">
        <f t="shared" si="11"/>
        <v>20.005159366826643</v>
      </c>
    </row>
    <row r="215" spans="1:12" x14ac:dyDescent="0.3">
      <c r="A215" t="s">
        <v>231</v>
      </c>
      <c r="B215" t="s">
        <v>218</v>
      </c>
      <c r="C215" t="s">
        <v>10</v>
      </c>
      <c r="D215" t="s">
        <v>22</v>
      </c>
      <c r="E215">
        <v>1700</v>
      </c>
      <c r="F215">
        <v>3</v>
      </c>
      <c r="G215">
        <v>5.6815333333333333</v>
      </c>
      <c r="H215">
        <f t="shared" si="9"/>
        <v>4.7853333333333264E-5</v>
      </c>
      <c r="I215">
        <v>6.9176103773870689E-3</v>
      </c>
      <c r="J215">
        <v>27.913333333333341</v>
      </c>
      <c r="K215">
        <f t="shared" si="10"/>
        <v>0.1217560466784859</v>
      </c>
      <c r="L215">
        <f t="shared" si="11"/>
        <v>7.3533346133333205E-2</v>
      </c>
    </row>
    <row r="216" spans="1:12" x14ac:dyDescent="0.3">
      <c r="A216" t="s">
        <v>232</v>
      </c>
      <c r="B216" t="s">
        <v>218</v>
      </c>
      <c r="C216" t="s">
        <v>10</v>
      </c>
      <c r="D216" t="s">
        <v>22</v>
      </c>
      <c r="E216">
        <v>2050</v>
      </c>
      <c r="F216">
        <v>3</v>
      </c>
      <c r="G216">
        <v>6.5917666666666674</v>
      </c>
      <c r="H216">
        <f t="shared" si="9"/>
        <v>1.6333333333333291E-5</v>
      </c>
      <c r="I216">
        <v>4.0414518843273749E-3</v>
      </c>
      <c r="J216">
        <v>56.788666666666657</v>
      </c>
      <c r="K216">
        <f t="shared" si="10"/>
        <v>6.1310602888361355E-2</v>
      </c>
      <c r="L216">
        <f t="shared" si="11"/>
        <v>2.5098453333333264E-2</v>
      </c>
    </row>
    <row r="217" spans="1:12" x14ac:dyDescent="0.3">
      <c r="A217" t="s">
        <v>233</v>
      </c>
      <c r="B217" t="s">
        <v>218</v>
      </c>
      <c r="C217" t="s">
        <v>10</v>
      </c>
      <c r="D217" t="s">
        <v>22</v>
      </c>
      <c r="E217">
        <v>440</v>
      </c>
      <c r="F217">
        <v>15</v>
      </c>
      <c r="G217">
        <v>1.9956866666666671</v>
      </c>
      <c r="H217">
        <f t="shared" si="9"/>
        <v>7.4830838095238568E-4</v>
      </c>
      <c r="I217">
        <v>2.7355225843563889E-2</v>
      </c>
      <c r="J217">
        <v>0.17</v>
      </c>
      <c r="K217">
        <f t="shared" si="10"/>
        <v>1.3707174728613318</v>
      </c>
      <c r="L217">
        <f t="shared" si="11"/>
        <v>1.1498805905066736</v>
      </c>
    </row>
    <row r="218" spans="1:12" x14ac:dyDescent="0.3">
      <c r="A218" t="s">
        <v>234</v>
      </c>
      <c r="B218" t="s">
        <v>218</v>
      </c>
      <c r="C218" t="s">
        <v>10</v>
      </c>
      <c r="D218" t="s">
        <v>22</v>
      </c>
      <c r="E218">
        <v>565</v>
      </c>
      <c r="F218">
        <v>15</v>
      </c>
      <c r="G218">
        <v>2.2451266666666672</v>
      </c>
      <c r="H218">
        <f t="shared" si="9"/>
        <v>6.2071923809524344E-4</v>
      </c>
      <c r="I218">
        <v>2.4914237658319859E-2</v>
      </c>
      <c r="J218">
        <v>0.40493333333333331</v>
      </c>
      <c r="K218">
        <f t="shared" si="10"/>
        <v>1.109702985948225</v>
      </c>
      <c r="L218">
        <f t="shared" si="11"/>
        <v>0.95382201002667466</v>
      </c>
    </row>
    <row r="219" spans="1:12" x14ac:dyDescent="0.3">
      <c r="A219" t="s">
        <v>235</v>
      </c>
      <c r="B219" t="s">
        <v>218</v>
      </c>
      <c r="C219" t="s">
        <v>10</v>
      </c>
      <c r="D219" t="s">
        <v>22</v>
      </c>
      <c r="E219">
        <v>670</v>
      </c>
      <c r="F219">
        <v>15</v>
      </c>
      <c r="G219">
        <v>2.1283733333333328</v>
      </c>
      <c r="H219">
        <f t="shared" si="9"/>
        <v>4.1039923809523562E-4</v>
      </c>
      <c r="I219">
        <v>2.0258312814625892E-2</v>
      </c>
      <c r="J219">
        <v>0.64013333333333333</v>
      </c>
      <c r="K219">
        <f t="shared" si="10"/>
        <v>0.95182139793578957</v>
      </c>
      <c r="L219">
        <f t="shared" si="11"/>
        <v>0.63063588522666281</v>
      </c>
    </row>
    <row r="220" spans="1:12" x14ac:dyDescent="0.3">
      <c r="A220" t="s">
        <v>236</v>
      </c>
      <c r="B220" t="s">
        <v>218</v>
      </c>
      <c r="C220" t="s">
        <v>10</v>
      </c>
      <c r="D220" t="s">
        <v>22</v>
      </c>
      <c r="E220">
        <v>780</v>
      </c>
      <c r="F220">
        <v>10</v>
      </c>
      <c r="G220">
        <v>2.1274899999999999</v>
      </c>
      <c r="H220">
        <f t="shared" si="9"/>
        <v>1.3871543333333395E-3</v>
      </c>
      <c r="I220">
        <v>3.7244520849828898E-2</v>
      </c>
      <c r="J220">
        <v>1.0096000000000001</v>
      </c>
      <c r="K220">
        <f t="shared" si="10"/>
        <v>1.7506320053127817</v>
      </c>
      <c r="L220">
        <f t="shared" si="11"/>
        <v>2.1315568347733422</v>
      </c>
    </row>
    <row r="221" spans="1:12" x14ac:dyDescent="0.3">
      <c r="A221" t="s">
        <v>237</v>
      </c>
      <c r="B221" t="s">
        <v>218</v>
      </c>
      <c r="C221" t="s">
        <v>10</v>
      </c>
      <c r="D221" t="s">
        <v>22</v>
      </c>
      <c r="E221">
        <v>915</v>
      </c>
      <c r="F221">
        <v>10</v>
      </c>
      <c r="G221">
        <v>2.4167900000000002</v>
      </c>
      <c r="H221">
        <f t="shared" si="9"/>
        <v>1.5354054444444388E-3</v>
      </c>
      <c r="I221">
        <v>3.9184249953832712E-2</v>
      </c>
      <c r="J221">
        <v>1.8513999999999999</v>
      </c>
      <c r="K221">
        <f t="shared" si="10"/>
        <v>1.6213344955015832</v>
      </c>
      <c r="L221">
        <f t="shared" si="11"/>
        <v>2.3593654221511025</v>
      </c>
    </row>
    <row r="222" spans="1:12" x14ac:dyDescent="0.3">
      <c r="A222" t="s">
        <v>238</v>
      </c>
      <c r="B222" t="s">
        <v>218</v>
      </c>
      <c r="C222" t="s">
        <v>33</v>
      </c>
      <c r="D222" t="s">
        <v>11</v>
      </c>
      <c r="E222">
        <v>1185</v>
      </c>
      <c r="F222">
        <v>7</v>
      </c>
      <c r="G222">
        <v>3.2431999999999999</v>
      </c>
      <c r="H222">
        <f t="shared" si="9"/>
        <v>8.5029666666666854E-4</v>
      </c>
      <c r="I222">
        <v>2.915984682172848E-2</v>
      </c>
      <c r="J222">
        <v>5.3967142857142862</v>
      </c>
      <c r="K222">
        <f t="shared" si="10"/>
        <v>0.89910726510016281</v>
      </c>
      <c r="L222">
        <f t="shared" si="11"/>
        <v>1.3065998698666694</v>
      </c>
    </row>
    <row r="223" spans="1:12" x14ac:dyDescent="0.3">
      <c r="A223" t="s">
        <v>239</v>
      </c>
      <c r="B223" t="s">
        <v>218</v>
      </c>
      <c r="C223" t="s">
        <v>33</v>
      </c>
      <c r="D223" t="s">
        <v>11</v>
      </c>
      <c r="E223">
        <v>1470</v>
      </c>
      <c r="F223">
        <v>5</v>
      </c>
      <c r="G223">
        <v>4.6011199999999999</v>
      </c>
      <c r="H223">
        <f t="shared" si="9"/>
        <v>2.616069999999978E-4</v>
      </c>
      <c r="I223">
        <v>1.6174269689849918E-2</v>
      </c>
      <c r="J223">
        <v>14.615600000000001</v>
      </c>
      <c r="K223">
        <f t="shared" si="10"/>
        <v>0.35152896881302637</v>
      </c>
      <c r="L223">
        <f t="shared" si="11"/>
        <v>0.4019957804799964</v>
      </c>
    </row>
    <row r="224" spans="1:12" x14ac:dyDescent="0.3">
      <c r="A224" t="s">
        <v>240</v>
      </c>
      <c r="B224" t="s">
        <v>218</v>
      </c>
      <c r="C224" t="s">
        <v>33</v>
      </c>
      <c r="D224" t="s">
        <v>11</v>
      </c>
      <c r="E224">
        <v>170</v>
      </c>
      <c r="F224">
        <v>15</v>
      </c>
      <c r="G224">
        <v>1.6147400000000001</v>
      </c>
      <c r="H224">
        <f t="shared" si="9"/>
        <v>8.6799540000000001E-3</v>
      </c>
      <c r="I224">
        <v>9.3166270720685174E-2</v>
      </c>
      <c r="J224">
        <v>7.9333333333333322E-3</v>
      </c>
      <c r="K224">
        <f t="shared" si="10"/>
        <v>5.769738206812562</v>
      </c>
      <c r="L224">
        <f t="shared" si="11"/>
        <v>13.337964514559994</v>
      </c>
    </row>
    <row r="225" spans="1:12" x14ac:dyDescent="0.3">
      <c r="A225" t="s">
        <v>241</v>
      </c>
      <c r="B225" t="s">
        <v>218</v>
      </c>
      <c r="C225" t="s">
        <v>33</v>
      </c>
      <c r="D225" t="s">
        <v>11</v>
      </c>
      <c r="E225">
        <v>1700</v>
      </c>
      <c r="F225">
        <v>3</v>
      </c>
      <c r="G225">
        <v>4.9918666666666667</v>
      </c>
      <c r="H225">
        <f t="shared" si="9"/>
        <v>1.9704333333334339E-4</v>
      </c>
      <c r="I225">
        <v>1.4037212448821289E-2</v>
      </c>
      <c r="J225">
        <v>24.524999999999999</v>
      </c>
      <c r="K225">
        <f t="shared" si="10"/>
        <v>0.28120167036021171</v>
      </c>
      <c r="L225">
        <f t="shared" si="11"/>
        <v>0.30278466773334872</v>
      </c>
    </row>
    <row r="226" spans="1:12" x14ac:dyDescent="0.3">
      <c r="A226" t="s">
        <v>242</v>
      </c>
      <c r="B226" t="s">
        <v>218</v>
      </c>
      <c r="C226" t="s">
        <v>33</v>
      </c>
      <c r="D226" t="s">
        <v>11</v>
      </c>
      <c r="E226">
        <v>2050</v>
      </c>
      <c r="F226">
        <v>3</v>
      </c>
      <c r="G226">
        <v>5.6407666666666669</v>
      </c>
      <c r="H226">
        <f t="shared" si="9"/>
        <v>2.5929333333334054E-4</v>
      </c>
      <c r="I226">
        <v>1.6102587783748939E-2</v>
      </c>
      <c r="J226">
        <v>48.595999999999997</v>
      </c>
      <c r="K226">
        <f t="shared" si="10"/>
        <v>0.28546807083698322</v>
      </c>
      <c r="L226">
        <f t="shared" si="11"/>
        <v>0.39844050773334444</v>
      </c>
    </row>
    <row r="227" spans="1:12" x14ac:dyDescent="0.3">
      <c r="A227" t="s">
        <v>243</v>
      </c>
      <c r="B227" t="s">
        <v>218</v>
      </c>
      <c r="C227" t="s">
        <v>33</v>
      </c>
      <c r="D227" t="s">
        <v>11</v>
      </c>
      <c r="E227">
        <v>440</v>
      </c>
      <c r="F227">
        <v>15</v>
      </c>
      <c r="G227">
        <v>1.8422866666666671</v>
      </c>
      <c r="H227">
        <f t="shared" si="9"/>
        <v>3.6324980952381029E-4</v>
      </c>
      <c r="I227">
        <v>1.9059113555562082E-2</v>
      </c>
      <c r="J227">
        <v>0.15693333333333331</v>
      </c>
      <c r="K227">
        <f t="shared" si="10"/>
        <v>1.0345357158800157</v>
      </c>
      <c r="L227">
        <f t="shared" si="11"/>
        <v>0.55818418730666775</v>
      </c>
    </row>
    <row r="228" spans="1:12" x14ac:dyDescent="0.3">
      <c r="A228" t="s">
        <v>244</v>
      </c>
      <c r="B228" t="s">
        <v>218</v>
      </c>
      <c r="C228" t="s">
        <v>33</v>
      </c>
      <c r="D228" t="s">
        <v>11</v>
      </c>
      <c r="E228">
        <v>565</v>
      </c>
      <c r="F228">
        <v>15</v>
      </c>
      <c r="G228">
        <v>1.94756</v>
      </c>
      <c r="H228">
        <f t="shared" si="9"/>
        <v>3.1327542857142825E-4</v>
      </c>
      <c r="I228">
        <v>1.769958837293761E-2</v>
      </c>
      <c r="J228">
        <v>0.35126666666666673</v>
      </c>
      <c r="K228">
        <f t="shared" si="10"/>
        <v>0.90880837421890015</v>
      </c>
      <c r="L228">
        <f t="shared" si="11"/>
        <v>0.48139155455999932</v>
      </c>
    </row>
    <row r="229" spans="1:12" x14ac:dyDescent="0.3">
      <c r="A229" t="s">
        <v>245</v>
      </c>
      <c r="B229" t="s">
        <v>218</v>
      </c>
      <c r="C229" t="s">
        <v>33</v>
      </c>
      <c r="D229" t="s">
        <v>11</v>
      </c>
      <c r="E229">
        <v>670</v>
      </c>
      <c r="F229">
        <v>15</v>
      </c>
      <c r="G229">
        <v>1.967006666666667</v>
      </c>
      <c r="H229">
        <f t="shared" si="9"/>
        <v>1.9278209523809525E-4</v>
      </c>
      <c r="I229">
        <v>1.388459921056763E-2</v>
      </c>
      <c r="J229">
        <v>0.5915999999999999</v>
      </c>
      <c r="K229">
        <f t="shared" si="10"/>
        <v>0.70587453748170459</v>
      </c>
      <c r="L229">
        <f t="shared" si="11"/>
        <v>0.29623667882666666</v>
      </c>
    </row>
    <row r="230" spans="1:12" x14ac:dyDescent="0.3">
      <c r="A230" t="s">
        <v>246</v>
      </c>
      <c r="B230" t="s">
        <v>218</v>
      </c>
      <c r="C230" t="s">
        <v>33</v>
      </c>
      <c r="D230" t="s">
        <v>11</v>
      </c>
      <c r="E230">
        <v>780</v>
      </c>
      <c r="F230">
        <v>10</v>
      </c>
      <c r="G230">
        <v>2.004</v>
      </c>
      <c r="H230">
        <f t="shared" si="9"/>
        <v>2.1280222222222351E-4</v>
      </c>
      <c r="I230">
        <v>1.458774219069639E-2</v>
      </c>
      <c r="J230">
        <v>0.95099999999999996</v>
      </c>
      <c r="K230">
        <f t="shared" si="10"/>
        <v>0.72793124704073797</v>
      </c>
      <c r="L230">
        <f t="shared" si="11"/>
        <v>0.32700040675555747</v>
      </c>
    </row>
    <row r="231" spans="1:12" x14ac:dyDescent="0.3">
      <c r="A231" t="s">
        <v>247</v>
      </c>
      <c r="B231" t="s">
        <v>218</v>
      </c>
      <c r="C231" t="s">
        <v>33</v>
      </c>
      <c r="D231" t="s">
        <v>11</v>
      </c>
      <c r="E231">
        <v>915</v>
      </c>
      <c r="F231">
        <v>10</v>
      </c>
      <c r="G231">
        <v>2.1144599999999998</v>
      </c>
      <c r="H231">
        <f t="shared" si="9"/>
        <v>1.8193822222222221E-4</v>
      </c>
      <c r="I231">
        <v>1.34884477321233E-2</v>
      </c>
      <c r="J231">
        <v>1.6197999999999999</v>
      </c>
      <c r="K231">
        <f t="shared" si="10"/>
        <v>0.63791453761827144</v>
      </c>
      <c r="L231">
        <f t="shared" si="11"/>
        <v>0.27957354979555549</v>
      </c>
    </row>
    <row r="232" spans="1:12" x14ac:dyDescent="0.3">
      <c r="A232" t="s">
        <v>248</v>
      </c>
      <c r="B232" t="s">
        <v>218</v>
      </c>
      <c r="C232" t="s">
        <v>33</v>
      </c>
      <c r="D232" t="s">
        <v>22</v>
      </c>
      <c r="E232">
        <v>1185</v>
      </c>
      <c r="F232">
        <v>7</v>
      </c>
      <c r="G232">
        <v>3.1983142857142859</v>
      </c>
      <c r="H232">
        <f t="shared" si="9"/>
        <v>4.2906142857142868E-4</v>
      </c>
      <c r="I232">
        <v>2.0713798023815639E-2</v>
      </c>
      <c r="J232">
        <v>5.3220000000000001</v>
      </c>
      <c r="K232">
        <f t="shared" si="10"/>
        <v>0.64764735962118192</v>
      </c>
      <c r="L232">
        <f t="shared" si="11"/>
        <v>0.65931295360000008</v>
      </c>
    </row>
    <row r="233" spans="1:12" x14ac:dyDescent="0.3">
      <c r="A233" t="s">
        <v>249</v>
      </c>
      <c r="B233" t="s">
        <v>218</v>
      </c>
      <c r="C233" t="s">
        <v>33</v>
      </c>
      <c r="D233" t="s">
        <v>22</v>
      </c>
      <c r="E233">
        <v>1470</v>
      </c>
      <c r="F233">
        <v>5</v>
      </c>
      <c r="G233">
        <v>4.6085799999999999</v>
      </c>
      <c r="H233">
        <f t="shared" si="9"/>
        <v>2.2383699999999773E-4</v>
      </c>
      <c r="I233">
        <v>1.4961183108297209E-2</v>
      </c>
      <c r="J233">
        <v>14.639200000000001</v>
      </c>
      <c r="K233">
        <f t="shared" si="10"/>
        <v>0.32463759136864739</v>
      </c>
      <c r="L233">
        <f t="shared" si="11"/>
        <v>0.34395688767999649</v>
      </c>
    </row>
    <row r="234" spans="1:12" ht="15.6" x14ac:dyDescent="0.3">
      <c r="A234" t="s">
        <v>250</v>
      </c>
      <c r="B234" t="s">
        <v>218</v>
      </c>
      <c r="C234" t="s">
        <v>33</v>
      </c>
      <c r="D234" t="s">
        <v>22</v>
      </c>
      <c r="E234">
        <v>170</v>
      </c>
      <c r="F234">
        <v>15</v>
      </c>
      <c r="G234">
        <v>1.533333333333333</v>
      </c>
      <c r="H234">
        <f t="shared" si="9"/>
        <v>1.1043266666666671E-2</v>
      </c>
      <c r="I234">
        <v>0.1050869481270946</v>
      </c>
      <c r="J234">
        <v>7.5333333333333337E-3</v>
      </c>
      <c r="K234" s="3">
        <f t="shared" si="10"/>
        <v>6.8534966169844322</v>
      </c>
      <c r="L234" s="3">
        <f t="shared" si="11"/>
        <v>16.96952529066667</v>
      </c>
    </row>
    <row r="235" spans="1:12" x14ac:dyDescent="0.3">
      <c r="A235" t="s">
        <v>251</v>
      </c>
      <c r="B235" t="s">
        <v>218</v>
      </c>
      <c r="C235" t="s">
        <v>33</v>
      </c>
      <c r="D235" t="s">
        <v>22</v>
      </c>
      <c r="E235">
        <v>1700</v>
      </c>
      <c r="F235">
        <v>3</v>
      </c>
      <c r="G235">
        <v>4.9239333333333333</v>
      </c>
      <c r="H235">
        <f t="shared" si="9"/>
        <v>3.1660333333332198E-4</v>
      </c>
      <c r="I235">
        <v>1.779335081802531E-2</v>
      </c>
      <c r="J235">
        <v>24.191333333333329</v>
      </c>
      <c r="K235">
        <f t="shared" si="10"/>
        <v>0.36136457611175299</v>
      </c>
      <c r="L235">
        <f t="shared" si="11"/>
        <v>0.48650534613331575</v>
      </c>
    </row>
    <row r="236" spans="1:12" x14ac:dyDescent="0.3">
      <c r="A236" t="s">
        <v>252</v>
      </c>
      <c r="B236" t="s">
        <v>218</v>
      </c>
      <c r="C236" t="s">
        <v>33</v>
      </c>
      <c r="D236" t="s">
        <v>22</v>
      </c>
      <c r="E236">
        <v>2050</v>
      </c>
      <c r="F236">
        <v>3</v>
      </c>
      <c r="G236">
        <v>5.632133333333333</v>
      </c>
      <c r="H236">
        <f t="shared" si="9"/>
        <v>3.4743333333333648E-5</v>
      </c>
      <c r="I236">
        <v>5.8943475748664204E-3</v>
      </c>
      <c r="J236">
        <v>48.521666666666668</v>
      </c>
      <c r="K236">
        <f t="shared" si="10"/>
        <v>0.1046556824211031</v>
      </c>
      <c r="L236">
        <f t="shared" si="11"/>
        <v>5.3387995733333818E-2</v>
      </c>
    </row>
    <row r="237" spans="1:12" x14ac:dyDescent="0.3">
      <c r="A237" t="s">
        <v>253</v>
      </c>
      <c r="B237" t="s">
        <v>218</v>
      </c>
      <c r="C237" t="s">
        <v>33</v>
      </c>
      <c r="D237" t="s">
        <v>22</v>
      </c>
      <c r="E237">
        <v>440</v>
      </c>
      <c r="F237">
        <v>15</v>
      </c>
      <c r="G237">
        <v>1.775773333333333</v>
      </c>
      <c r="H237">
        <f t="shared" si="9"/>
        <v>3.8300638095238376E-4</v>
      </c>
      <c r="I237">
        <v>1.9570548815819749E-2</v>
      </c>
      <c r="J237">
        <v>0.15126666666666669</v>
      </c>
      <c r="K237">
        <f t="shared" si="10"/>
        <v>1.1020859728242203</v>
      </c>
      <c r="L237">
        <f t="shared" si="11"/>
        <v>0.58854292522667107</v>
      </c>
    </row>
    <row r="238" spans="1:12" x14ac:dyDescent="0.3">
      <c r="A238" t="s">
        <v>254</v>
      </c>
      <c r="B238" t="s">
        <v>218</v>
      </c>
      <c r="C238" t="s">
        <v>33</v>
      </c>
      <c r="D238" t="s">
        <v>22</v>
      </c>
      <c r="E238">
        <v>565</v>
      </c>
      <c r="F238">
        <v>15</v>
      </c>
      <c r="G238">
        <v>1.902466666666667</v>
      </c>
      <c r="H238">
        <f t="shared" si="9"/>
        <v>1.8834952380952254E-4</v>
      </c>
      <c r="I238">
        <v>1.3724049104018921E-2</v>
      </c>
      <c r="J238">
        <v>0.34313333333333329</v>
      </c>
      <c r="K238">
        <f t="shared" si="10"/>
        <v>0.72138184308190689</v>
      </c>
      <c r="L238">
        <f t="shared" si="11"/>
        <v>0.28942541226666463</v>
      </c>
    </row>
    <row r="239" spans="1:12" x14ac:dyDescent="0.3">
      <c r="A239" t="s">
        <v>255</v>
      </c>
      <c r="B239" t="s">
        <v>218</v>
      </c>
      <c r="C239" t="s">
        <v>33</v>
      </c>
      <c r="D239" t="s">
        <v>22</v>
      </c>
      <c r="E239">
        <v>670</v>
      </c>
      <c r="F239">
        <v>15</v>
      </c>
      <c r="G239">
        <v>1.9322066666666671</v>
      </c>
      <c r="H239">
        <f t="shared" si="9"/>
        <v>1.7827066666666465E-4</v>
      </c>
      <c r="I239">
        <v>1.335180387313507E-2</v>
      </c>
      <c r="J239">
        <v>0.58113333333333328</v>
      </c>
      <c r="K239">
        <f t="shared" si="10"/>
        <v>0.69101323908424572</v>
      </c>
      <c r="L239">
        <f t="shared" si="11"/>
        <v>0.27393783722666348</v>
      </c>
    </row>
    <row r="240" spans="1:12" x14ac:dyDescent="0.3">
      <c r="A240" t="s">
        <v>256</v>
      </c>
      <c r="B240" t="s">
        <v>218</v>
      </c>
      <c r="C240" t="s">
        <v>33</v>
      </c>
      <c r="D240" t="s">
        <v>22</v>
      </c>
      <c r="E240">
        <v>780</v>
      </c>
      <c r="F240">
        <v>10</v>
      </c>
      <c r="G240">
        <v>1.97027</v>
      </c>
      <c r="H240">
        <f t="shared" si="9"/>
        <v>1.7262233333333149E-4</v>
      </c>
      <c r="I240">
        <v>1.3138581861575909E-2</v>
      </c>
      <c r="J240">
        <v>0.93499999999999994</v>
      </c>
      <c r="K240">
        <f t="shared" si="10"/>
        <v>0.66684169487308387</v>
      </c>
      <c r="L240">
        <f t="shared" si="11"/>
        <v>0.26525838229333054</v>
      </c>
    </row>
    <row r="241" spans="1:12" x14ac:dyDescent="0.3">
      <c r="A241" t="s">
        <v>257</v>
      </c>
      <c r="B241" t="s">
        <v>218</v>
      </c>
      <c r="C241" t="s">
        <v>33</v>
      </c>
      <c r="D241" t="s">
        <v>22</v>
      </c>
      <c r="E241">
        <v>915</v>
      </c>
      <c r="F241">
        <v>10</v>
      </c>
      <c r="G241">
        <v>2.0674700000000001</v>
      </c>
      <c r="H241">
        <f t="shared" si="9"/>
        <v>3.5372455555555835E-4</v>
      </c>
      <c r="I241">
        <v>1.8807566444268072E-2</v>
      </c>
      <c r="J241">
        <v>1.5838000000000001</v>
      </c>
      <c r="K241">
        <f t="shared" si="10"/>
        <v>0.9096899323457206</v>
      </c>
      <c r="L241">
        <f t="shared" si="11"/>
        <v>0.54354730104889315</v>
      </c>
    </row>
  </sheetData>
  <autoFilter ref="A1:L24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2AD6E-4C46-4D86-966D-E6532A5E9179}">
  <sheetPr filterMode="1"/>
  <dimension ref="A1:Q241"/>
  <sheetViews>
    <sheetView workbookViewId="0">
      <selection activeCell="K222" sqref="K222:L222"/>
    </sheetView>
  </sheetViews>
  <sheetFormatPr baseColWidth="10" defaultRowHeight="14.4" x14ac:dyDescent="0.3"/>
  <cols>
    <col min="2" max="2" width="5.44140625" customWidth="1"/>
    <col min="3" max="3" width="2.88671875" customWidth="1"/>
    <col min="4" max="4" width="3.6640625" customWidth="1"/>
    <col min="5" max="5" width="7.109375" customWidth="1"/>
    <col min="7" max="7" width="16.6640625" bestFit="1" customWidth="1"/>
    <col min="8" max="8" width="18.44140625" bestFit="1" customWidth="1"/>
    <col min="9" max="9" width="18.33203125" bestFit="1" customWidth="1"/>
    <col min="16" max="16" width="2" bestFit="1" customWidth="1"/>
    <col min="17" max="17" width="5" bestFit="1" customWidth="1"/>
  </cols>
  <sheetData>
    <row r="1" spans="1:1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258</v>
      </c>
      <c r="G1" s="2" t="s">
        <v>5</v>
      </c>
      <c r="H1" s="2" t="s">
        <v>6</v>
      </c>
      <c r="I1" s="2" t="s">
        <v>259</v>
      </c>
      <c r="J1" s="2" t="s">
        <v>7</v>
      </c>
      <c r="K1" s="2" t="s">
        <v>260</v>
      </c>
      <c r="L1" s="2" t="s">
        <v>261</v>
      </c>
    </row>
    <row r="2" spans="1:17" x14ac:dyDescent="0.3">
      <c r="A2" t="s">
        <v>8</v>
      </c>
      <c r="B2" t="s">
        <v>9</v>
      </c>
      <c r="C2" t="s">
        <v>10</v>
      </c>
      <c r="D2" t="s">
        <v>11</v>
      </c>
      <c r="E2">
        <v>1185</v>
      </c>
      <c r="F2">
        <v>7</v>
      </c>
      <c r="G2">
        <v>2.5950857142857151</v>
      </c>
      <c r="H2">
        <v>2.2941428571429209E-5</v>
      </c>
      <c r="I2">
        <v>4.7897211371257528E-3</v>
      </c>
      <c r="J2">
        <v>4.3182857142857154</v>
      </c>
      <c r="K2">
        <f>(I2/G2)*100</f>
        <v>0.18456889923746125</v>
      </c>
      <c r="L2">
        <f>(($Q$2*I2)/($Q$3))^2</f>
        <v>3.5252716800000986E-2</v>
      </c>
      <c r="P2" t="s">
        <v>262</v>
      </c>
      <c r="Q2">
        <v>1.96</v>
      </c>
    </row>
    <row r="3" spans="1:17" hidden="1" x14ac:dyDescent="0.3">
      <c r="A3" t="s">
        <v>12</v>
      </c>
      <c r="B3" t="s">
        <v>9</v>
      </c>
      <c r="C3" t="s">
        <v>10</v>
      </c>
      <c r="D3" t="s">
        <v>11</v>
      </c>
      <c r="E3">
        <v>1470</v>
      </c>
      <c r="F3">
        <v>5</v>
      </c>
      <c r="G3">
        <v>2.6373600000000001</v>
      </c>
      <c r="H3">
        <v>1.2229999999999049E-6</v>
      </c>
      <c r="I3">
        <v>1.105893304075897E-3</v>
      </c>
      <c r="J3">
        <v>8.3775999999999993</v>
      </c>
      <c r="K3">
        <f t="shared" ref="K3:K66" si="0">(I3/G3)*100</f>
        <v>4.1931829711374137E-2</v>
      </c>
      <c r="L3">
        <f t="shared" ref="L3:L66" si="1">(($Q$2*I3)/($Q$3))^2</f>
        <v>1.8793107199998528E-3</v>
      </c>
      <c r="P3" t="s">
        <v>263</v>
      </c>
      <c r="Q3">
        <v>0.05</v>
      </c>
    </row>
    <row r="4" spans="1:17" ht="15.6" hidden="1" x14ac:dyDescent="0.3">
      <c r="A4" t="s">
        <v>13</v>
      </c>
      <c r="B4" t="s">
        <v>9</v>
      </c>
      <c r="C4" t="s">
        <v>10</v>
      </c>
      <c r="D4" t="s">
        <v>11</v>
      </c>
      <c r="E4">
        <v>170</v>
      </c>
      <c r="F4">
        <v>15</v>
      </c>
      <c r="G4">
        <v>2.1439866666666658</v>
      </c>
      <c r="H4">
        <v>1.105412266666664E-2</v>
      </c>
      <c r="I4">
        <v>0.10513858790504391</v>
      </c>
      <c r="J4">
        <v>1.053333333333333E-2</v>
      </c>
      <c r="K4" s="3">
        <f t="shared" si="0"/>
        <v>4.9038825445918794</v>
      </c>
      <c r="L4" s="3">
        <f t="shared" si="1"/>
        <v>16.986207054506629</v>
      </c>
    </row>
    <row r="5" spans="1:17" hidden="1" x14ac:dyDescent="0.3">
      <c r="A5" t="s">
        <v>14</v>
      </c>
      <c r="B5" t="s">
        <v>9</v>
      </c>
      <c r="C5" t="s">
        <v>10</v>
      </c>
      <c r="D5" t="s">
        <v>11</v>
      </c>
      <c r="E5">
        <v>1700</v>
      </c>
      <c r="F5">
        <v>3</v>
      </c>
      <c r="G5">
        <v>2.6322000000000001</v>
      </c>
      <c r="H5">
        <v>4.7999999999989429E-7</v>
      </c>
      <c r="I5">
        <v>6.9282032302747459E-4</v>
      </c>
      <c r="J5">
        <v>12.932</v>
      </c>
      <c r="K5">
        <f t="shared" si="0"/>
        <v>2.632096052835934E-2</v>
      </c>
      <c r="L5">
        <f t="shared" si="1"/>
        <v>7.3758719999983749E-4</v>
      </c>
    </row>
    <row r="6" spans="1:17" hidden="1" x14ac:dyDescent="0.3">
      <c r="A6" t="s">
        <v>15</v>
      </c>
      <c r="B6" t="s">
        <v>9</v>
      </c>
      <c r="C6" t="s">
        <v>10</v>
      </c>
      <c r="D6" t="s">
        <v>11</v>
      </c>
      <c r="E6">
        <v>2050</v>
      </c>
      <c r="F6">
        <v>3</v>
      </c>
      <c r="G6">
        <v>2.6430333333333329</v>
      </c>
      <c r="H6">
        <v>1.192333333333159E-5</v>
      </c>
      <c r="I6">
        <v>3.4530180036211199E-3</v>
      </c>
      <c r="J6">
        <v>22.77</v>
      </c>
      <c r="K6">
        <f t="shared" si="0"/>
        <v>0.13064602553711469</v>
      </c>
      <c r="L6">
        <f t="shared" si="1"/>
        <v>1.8321870933330639E-2</v>
      </c>
    </row>
    <row r="7" spans="1:17" hidden="1" x14ac:dyDescent="0.3">
      <c r="A7" t="s">
        <v>16</v>
      </c>
      <c r="B7" t="s">
        <v>9</v>
      </c>
      <c r="C7" t="s">
        <v>10</v>
      </c>
      <c r="D7" t="s">
        <v>11</v>
      </c>
      <c r="E7">
        <v>440</v>
      </c>
      <c r="F7">
        <v>15</v>
      </c>
      <c r="G7">
        <v>2.2054</v>
      </c>
      <c r="H7">
        <v>1.3565714285714529E-4</v>
      </c>
      <c r="I7">
        <v>1.164719463463822E-2</v>
      </c>
      <c r="J7">
        <v>0.18786666666666671</v>
      </c>
      <c r="K7">
        <f t="shared" si="0"/>
        <v>0.52812163936874124</v>
      </c>
      <c r="L7">
        <f t="shared" si="1"/>
        <v>0.20845619200000376</v>
      </c>
    </row>
    <row r="8" spans="1:17" hidden="1" x14ac:dyDescent="0.3">
      <c r="A8" t="s">
        <v>17</v>
      </c>
      <c r="B8" t="s">
        <v>9</v>
      </c>
      <c r="C8" t="s">
        <v>10</v>
      </c>
      <c r="D8" t="s">
        <v>11</v>
      </c>
      <c r="E8">
        <v>565</v>
      </c>
      <c r="F8">
        <v>15</v>
      </c>
      <c r="G8">
        <v>2.2927866666666672</v>
      </c>
      <c r="H8">
        <v>1.335209809523814E-3</v>
      </c>
      <c r="I8">
        <v>3.6540522841412848E-2</v>
      </c>
      <c r="J8">
        <v>0.41353333333333331</v>
      </c>
      <c r="K8">
        <f t="shared" si="0"/>
        <v>1.593716649379191</v>
      </c>
      <c r="L8">
        <f t="shared" si="1"/>
        <v>2.0517368017066735</v>
      </c>
    </row>
    <row r="9" spans="1:17" hidden="1" x14ac:dyDescent="0.3">
      <c r="A9" t="s">
        <v>18</v>
      </c>
      <c r="B9" t="s">
        <v>9</v>
      </c>
      <c r="C9" t="s">
        <v>10</v>
      </c>
      <c r="D9" t="s">
        <v>11</v>
      </c>
      <c r="E9">
        <v>670</v>
      </c>
      <c r="F9">
        <v>15</v>
      </c>
      <c r="G9">
        <v>2.2822</v>
      </c>
      <c r="H9">
        <v>1.077857142857122E-5</v>
      </c>
      <c r="I9">
        <v>3.2830734729169891E-3</v>
      </c>
      <c r="J9">
        <v>0.68640000000000012</v>
      </c>
      <c r="K9">
        <f t="shared" si="0"/>
        <v>0.14385564249044733</v>
      </c>
      <c r="L9">
        <f t="shared" si="1"/>
        <v>1.6562783999999681E-2</v>
      </c>
    </row>
    <row r="10" spans="1:17" hidden="1" x14ac:dyDescent="0.3">
      <c r="A10" t="s">
        <v>19</v>
      </c>
      <c r="B10" t="s">
        <v>9</v>
      </c>
      <c r="C10" t="s">
        <v>10</v>
      </c>
      <c r="D10" t="s">
        <v>11</v>
      </c>
      <c r="E10">
        <v>780</v>
      </c>
      <c r="F10">
        <v>10</v>
      </c>
      <c r="G10">
        <v>2.4979399999999998</v>
      </c>
      <c r="H10">
        <v>1.6855999999999189E-5</v>
      </c>
      <c r="I10">
        <v>4.1056059236121521E-3</v>
      </c>
      <c r="J10">
        <v>1.1854</v>
      </c>
      <c r="K10">
        <f t="shared" si="0"/>
        <v>0.16435966931199916</v>
      </c>
      <c r="L10">
        <f t="shared" si="1"/>
        <v>2.590160383999876E-2</v>
      </c>
    </row>
    <row r="11" spans="1:17" hidden="1" x14ac:dyDescent="0.3">
      <c r="A11" t="s">
        <v>20</v>
      </c>
      <c r="B11" t="s">
        <v>9</v>
      </c>
      <c r="C11" t="s">
        <v>10</v>
      </c>
      <c r="D11" t="s">
        <v>11</v>
      </c>
      <c r="E11">
        <v>915</v>
      </c>
      <c r="F11">
        <v>10</v>
      </c>
      <c r="G11">
        <v>2.5161199999999999</v>
      </c>
      <c r="H11">
        <v>2.9404000000000612E-5</v>
      </c>
      <c r="I11">
        <v>5.422545527701968E-3</v>
      </c>
      <c r="J11">
        <v>1.9275</v>
      </c>
      <c r="K11">
        <f t="shared" si="0"/>
        <v>0.21551219845245728</v>
      </c>
      <c r="L11">
        <f t="shared" si="1"/>
        <v>4.5183362560000939E-2</v>
      </c>
    </row>
    <row r="12" spans="1:17" x14ac:dyDescent="0.3">
      <c r="A12" t="s">
        <v>21</v>
      </c>
      <c r="B12" t="s">
        <v>9</v>
      </c>
      <c r="C12" t="s">
        <v>10</v>
      </c>
      <c r="D12" t="s">
        <v>22</v>
      </c>
      <c r="E12">
        <v>1185</v>
      </c>
      <c r="F12">
        <v>7</v>
      </c>
      <c r="G12">
        <v>2.583071428571428</v>
      </c>
      <c r="H12">
        <v>2.456571428571396E-5</v>
      </c>
      <c r="I12">
        <v>4.9563811683237154E-3</v>
      </c>
      <c r="J12">
        <v>4.298285714285714</v>
      </c>
      <c r="K12">
        <f t="shared" si="0"/>
        <v>0.19187936940113384</v>
      </c>
      <c r="L12">
        <f t="shared" si="1"/>
        <v>3.7748659199999479E-2</v>
      </c>
    </row>
    <row r="13" spans="1:17" hidden="1" x14ac:dyDescent="0.3">
      <c r="A13" t="s">
        <v>23</v>
      </c>
      <c r="B13" t="s">
        <v>9</v>
      </c>
      <c r="C13" t="s">
        <v>10</v>
      </c>
      <c r="D13" t="s">
        <v>22</v>
      </c>
      <c r="E13">
        <v>1470</v>
      </c>
      <c r="F13">
        <v>5</v>
      </c>
      <c r="G13">
        <v>2.6467200000000002</v>
      </c>
      <c r="H13">
        <v>2.3001999999999212E-5</v>
      </c>
      <c r="I13">
        <v>4.796040033193969E-3</v>
      </c>
      <c r="J13">
        <v>8.4074000000000009</v>
      </c>
      <c r="K13">
        <f t="shared" si="0"/>
        <v>0.18120692907424921</v>
      </c>
      <c r="L13">
        <f t="shared" si="1"/>
        <v>3.5345793279998781E-2</v>
      </c>
    </row>
    <row r="14" spans="1:17" ht="15.6" hidden="1" x14ac:dyDescent="0.3">
      <c r="A14" t="s">
        <v>24</v>
      </c>
      <c r="B14" t="s">
        <v>9</v>
      </c>
      <c r="C14" t="s">
        <v>10</v>
      </c>
      <c r="D14" t="s">
        <v>22</v>
      </c>
      <c r="E14">
        <v>170</v>
      </c>
      <c r="F14">
        <v>15</v>
      </c>
      <c r="G14">
        <v>2.1575600000000001</v>
      </c>
      <c r="H14">
        <v>1.065933257142856E-2</v>
      </c>
      <c r="I14">
        <v>0.1032440437576356</v>
      </c>
      <c r="J14">
        <v>1.06E-2</v>
      </c>
      <c r="K14" s="3">
        <f t="shared" si="0"/>
        <v>4.785222369604349</v>
      </c>
      <c r="L14" s="3">
        <f t="shared" si="1"/>
        <v>16.37955680256</v>
      </c>
    </row>
    <row r="15" spans="1:17" hidden="1" x14ac:dyDescent="0.3">
      <c r="A15" t="s">
        <v>25</v>
      </c>
      <c r="B15" t="s">
        <v>9</v>
      </c>
      <c r="C15" t="s">
        <v>10</v>
      </c>
      <c r="D15" t="s">
        <v>22</v>
      </c>
      <c r="E15">
        <v>1700</v>
      </c>
      <c r="F15">
        <v>3</v>
      </c>
      <c r="G15">
        <v>2.6459999999999999</v>
      </c>
      <c r="H15">
        <v>6.099999999999655E-5</v>
      </c>
      <c r="I15">
        <v>7.8102496759064333E-3</v>
      </c>
      <c r="J15">
        <v>12.99966666666667</v>
      </c>
      <c r="K15">
        <f t="shared" si="0"/>
        <v>0.29517194542352354</v>
      </c>
      <c r="L15">
        <f t="shared" si="1"/>
        <v>9.373503999999469E-2</v>
      </c>
    </row>
    <row r="16" spans="1:17" hidden="1" x14ac:dyDescent="0.3">
      <c r="A16" t="s">
        <v>26</v>
      </c>
      <c r="B16" t="s">
        <v>9</v>
      </c>
      <c r="C16" t="s">
        <v>10</v>
      </c>
      <c r="D16" t="s">
        <v>22</v>
      </c>
      <c r="E16">
        <v>2050</v>
      </c>
      <c r="F16">
        <v>3</v>
      </c>
      <c r="G16">
        <v>2.652833333333334</v>
      </c>
      <c r="H16">
        <v>1.8514333333333199E-4</v>
      </c>
      <c r="I16">
        <v>1.3606738526676109E-2</v>
      </c>
      <c r="J16">
        <v>22.854333333333329</v>
      </c>
      <c r="K16">
        <f t="shared" si="0"/>
        <v>0.51291343318500116</v>
      </c>
      <c r="L16">
        <f t="shared" si="1"/>
        <v>0.28449865173333111</v>
      </c>
    </row>
    <row r="17" spans="1:12" hidden="1" x14ac:dyDescent="0.3">
      <c r="A17" t="s">
        <v>27</v>
      </c>
      <c r="B17" t="s">
        <v>9</v>
      </c>
      <c r="C17" t="s">
        <v>10</v>
      </c>
      <c r="D17" t="s">
        <v>22</v>
      </c>
      <c r="E17">
        <v>440</v>
      </c>
      <c r="F17">
        <v>15</v>
      </c>
      <c r="G17">
        <v>2.2038333333333329</v>
      </c>
      <c r="H17">
        <v>1.2782380952381549E-4</v>
      </c>
      <c r="I17">
        <v>1.1305919225070359E-2</v>
      </c>
      <c r="J17">
        <v>0.18773333333333331</v>
      </c>
      <c r="K17">
        <f t="shared" si="0"/>
        <v>0.51301153558513324</v>
      </c>
      <c r="L17">
        <f t="shared" si="1"/>
        <v>0.19641917866667591</v>
      </c>
    </row>
    <row r="18" spans="1:12" hidden="1" x14ac:dyDescent="0.3">
      <c r="A18" t="s">
        <v>28</v>
      </c>
      <c r="B18" t="s">
        <v>9</v>
      </c>
      <c r="C18" t="s">
        <v>10</v>
      </c>
      <c r="D18" t="s">
        <v>22</v>
      </c>
      <c r="E18">
        <v>565</v>
      </c>
      <c r="F18">
        <v>15</v>
      </c>
      <c r="G18">
        <v>3.13408</v>
      </c>
      <c r="H18">
        <v>6.4924688571428519E-3</v>
      </c>
      <c r="I18">
        <v>8.0575857780993257E-2</v>
      </c>
      <c r="J18">
        <v>0.56526666666666658</v>
      </c>
      <c r="K18">
        <f t="shared" si="0"/>
        <v>2.5709572755319985</v>
      </c>
      <c r="L18">
        <f t="shared" si="1"/>
        <v>9.9765873446399898</v>
      </c>
    </row>
    <row r="19" spans="1:12" hidden="1" x14ac:dyDescent="0.3">
      <c r="A19" t="s">
        <v>29</v>
      </c>
      <c r="B19" t="s">
        <v>9</v>
      </c>
      <c r="C19" t="s">
        <v>10</v>
      </c>
      <c r="D19" t="s">
        <v>22</v>
      </c>
      <c r="E19">
        <v>670</v>
      </c>
      <c r="F19">
        <v>15</v>
      </c>
      <c r="G19">
        <v>2.271773333333333</v>
      </c>
      <c r="H19">
        <v>4.1993523809523509E-5</v>
      </c>
      <c r="I19">
        <v>6.4802410302027737E-3</v>
      </c>
      <c r="J19">
        <v>0.68326666666666669</v>
      </c>
      <c r="K19">
        <f t="shared" si="0"/>
        <v>0.28525033440261538</v>
      </c>
      <c r="L19">
        <f t="shared" si="1"/>
        <v>6.4528928426666188E-2</v>
      </c>
    </row>
    <row r="20" spans="1:12" hidden="1" x14ac:dyDescent="0.3">
      <c r="A20" t="s">
        <v>30</v>
      </c>
      <c r="B20" t="s">
        <v>9</v>
      </c>
      <c r="C20" t="s">
        <v>10</v>
      </c>
      <c r="D20" t="s">
        <v>22</v>
      </c>
      <c r="E20">
        <v>780</v>
      </c>
      <c r="F20">
        <v>10</v>
      </c>
      <c r="G20">
        <v>2.4960499999999999</v>
      </c>
      <c r="H20">
        <v>2.6704999999999281E-5</v>
      </c>
      <c r="I20">
        <v>5.1676880710816208E-3</v>
      </c>
      <c r="J20">
        <v>1.1845000000000001</v>
      </c>
      <c r="K20">
        <f t="shared" si="0"/>
        <v>0.2070346375706264</v>
      </c>
      <c r="L20">
        <f t="shared" si="1"/>
        <v>4.1035971199998883E-2</v>
      </c>
    </row>
    <row r="21" spans="1:12" hidden="1" x14ac:dyDescent="0.3">
      <c r="A21" t="s">
        <v>31</v>
      </c>
      <c r="B21" t="s">
        <v>9</v>
      </c>
      <c r="C21" t="s">
        <v>10</v>
      </c>
      <c r="D21" t="s">
        <v>22</v>
      </c>
      <c r="E21">
        <v>915</v>
      </c>
      <c r="F21">
        <v>10</v>
      </c>
      <c r="G21">
        <v>2.5132400000000001</v>
      </c>
      <c r="H21">
        <v>4.3744888888888588E-5</v>
      </c>
      <c r="I21">
        <v>6.6139919026930024E-3</v>
      </c>
      <c r="J21">
        <v>1.9253</v>
      </c>
      <c r="K21">
        <f t="shared" si="0"/>
        <v>0.26316594924054215</v>
      </c>
      <c r="L21">
        <f t="shared" si="1"/>
        <v>6.7220146062221778E-2</v>
      </c>
    </row>
    <row r="22" spans="1:12" x14ac:dyDescent="0.3">
      <c r="A22" t="s">
        <v>32</v>
      </c>
      <c r="B22" t="s">
        <v>9</v>
      </c>
      <c r="C22" t="s">
        <v>33</v>
      </c>
      <c r="D22" t="s">
        <v>11</v>
      </c>
      <c r="E22">
        <v>1185</v>
      </c>
      <c r="F22">
        <v>7</v>
      </c>
      <c r="G22">
        <v>2.4351857142857138</v>
      </c>
      <c r="H22">
        <v>2.4411428571428069E-5</v>
      </c>
      <c r="I22">
        <v>4.9407923019924721E-3</v>
      </c>
      <c r="J22">
        <v>4.052142857142857</v>
      </c>
      <c r="K22">
        <f t="shared" si="0"/>
        <v>0.20289180710152532</v>
      </c>
      <c r="L22">
        <f t="shared" si="1"/>
        <v>3.7511577599999221E-2</v>
      </c>
    </row>
    <row r="23" spans="1:12" hidden="1" x14ac:dyDescent="0.3">
      <c r="A23" t="s">
        <v>34</v>
      </c>
      <c r="B23" t="s">
        <v>9</v>
      </c>
      <c r="C23" t="s">
        <v>33</v>
      </c>
      <c r="D23" t="s">
        <v>11</v>
      </c>
      <c r="E23">
        <v>1470</v>
      </c>
      <c r="F23">
        <v>5</v>
      </c>
      <c r="G23">
        <v>2.4659</v>
      </c>
      <c r="H23">
        <v>1.8510000000001349E-5</v>
      </c>
      <c r="I23">
        <v>4.3023249528599469E-3</v>
      </c>
      <c r="J23">
        <v>7.8330000000000002</v>
      </c>
      <c r="K23">
        <f t="shared" si="0"/>
        <v>0.17447280720466957</v>
      </c>
      <c r="L23">
        <f t="shared" si="1"/>
        <v>2.8443206400002054E-2</v>
      </c>
    </row>
    <row r="24" spans="1:12" ht="15.6" hidden="1" x14ac:dyDescent="0.3">
      <c r="A24" t="s">
        <v>35</v>
      </c>
      <c r="B24" t="s">
        <v>9</v>
      </c>
      <c r="C24" t="s">
        <v>33</v>
      </c>
      <c r="D24" t="s">
        <v>11</v>
      </c>
      <c r="E24">
        <v>170</v>
      </c>
      <c r="F24">
        <v>15</v>
      </c>
      <c r="G24">
        <v>2.1711333333333331</v>
      </c>
      <c r="H24">
        <v>9.8697523809523589E-3</v>
      </c>
      <c r="I24">
        <v>9.9346627426160572E-2</v>
      </c>
      <c r="J24">
        <v>1.066666666666667E-2</v>
      </c>
      <c r="K24" s="3">
        <f t="shared" si="0"/>
        <v>4.5757957791396464</v>
      </c>
      <c r="L24" s="3">
        <f t="shared" si="1"/>
        <v>15.166256298666633</v>
      </c>
    </row>
    <row r="25" spans="1:12" hidden="1" x14ac:dyDescent="0.3">
      <c r="A25" t="s">
        <v>36</v>
      </c>
      <c r="B25" t="s">
        <v>9</v>
      </c>
      <c r="C25" t="s">
        <v>33</v>
      </c>
      <c r="D25" t="s">
        <v>11</v>
      </c>
      <c r="E25">
        <v>1700</v>
      </c>
      <c r="F25">
        <v>3</v>
      </c>
      <c r="G25">
        <v>2.5354333333333332</v>
      </c>
      <c r="H25">
        <v>1.27633333333329E-5</v>
      </c>
      <c r="I25">
        <v>3.572580766523397E-3</v>
      </c>
      <c r="J25">
        <v>12.456666666666671</v>
      </c>
      <c r="K25">
        <f t="shared" si="0"/>
        <v>0.14090612123595164</v>
      </c>
      <c r="L25">
        <f t="shared" si="1"/>
        <v>1.9612648533332663E-2</v>
      </c>
    </row>
    <row r="26" spans="1:12" hidden="1" x14ac:dyDescent="0.3">
      <c r="A26" t="s">
        <v>37</v>
      </c>
      <c r="B26" t="s">
        <v>9</v>
      </c>
      <c r="C26" t="s">
        <v>33</v>
      </c>
      <c r="D26" t="s">
        <v>11</v>
      </c>
      <c r="E26">
        <v>2050</v>
      </c>
      <c r="F26">
        <v>3</v>
      </c>
      <c r="G26">
        <v>2.6114666666666668</v>
      </c>
      <c r="H26">
        <v>3.1009333333334292E-4</v>
      </c>
      <c r="I26">
        <v>1.7609467150749989E-2</v>
      </c>
      <c r="J26">
        <v>22.498000000000001</v>
      </c>
      <c r="K26">
        <f t="shared" si="0"/>
        <v>0.67431330353632657</v>
      </c>
      <c r="L26">
        <f t="shared" si="1"/>
        <v>0.47650181973334793</v>
      </c>
    </row>
    <row r="27" spans="1:12" hidden="1" x14ac:dyDescent="0.3">
      <c r="A27" t="s">
        <v>38</v>
      </c>
      <c r="B27" t="s">
        <v>9</v>
      </c>
      <c r="C27" t="s">
        <v>33</v>
      </c>
      <c r="D27" t="s">
        <v>11</v>
      </c>
      <c r="E27">
        <v>440</v>
      </c>
      <c r="F27">
        <v>15</v>
      </c>
      <c r="G27">
        <v>2.1428400000000001</v>
      </c>
      <c r="H27">
        <v>3.9085114285713753E-4</v>
      </c>
      <c r="I27">
        <v>1.976995556032278E-2</v>
      </c>
      <c r="J27">
        <v>0.1825333333333333</v>
      </c>
      <c r="K27">
        <f t="shared" si="0"/>
        <v>0.9226053069908523</v>
      </c>
      <c r="L27">
        <f t="shared" si="1"/>
        <v>0.6005975001599918</v>
      </c>
    </row>
    <row r="28" spans="1:12" hidden="1" x14ac:dyDescent="0.3">
      <c r="A28" t="s">
        <v>39</v>
      </c>
      <c r="B28" t="s">
        <v>9</v>
      </c>
      <c r="C28" t="s">
        <v>33</v>
      </c>
      <c r="D28" t="s">
        <v>11</v>
      </c>
      <c r="E28">
        <v>565</v>
      </c>
      <c r="F28">
        <v>15</v>
      </c>
      <c r="G28">
        <v>2.29982</v>
      </c>
      <c r="H28">
        <v>1.150045714285722E-4</v>
      </c>
      <c r="I28">
        <v>1.0724018436601659E-2</v>
      </c>
      <c r="J28">
        <v>0.41479999999999989</v>
      </c>
      <c r="K28">
        <f t="shared" si="0"/>
        <v>0.46629816405638963</v>
      </c>
      <c r="L28">
        <f t="shared" si="1"/>
        <v>0.17672062464000132</v>
      </c>
    </row>
    <row r="29" spans="1:12" hidden="1" x14ac:dyDescent="0.3">
      <c r="A29" t="s">
        <v>40</v>
      </c>
      <c r="B29" t="s">
        <v>9</v>
      </c>
      <c r="C29" t="s">
        <v>33</v>
      </c>
      <c r="D29" t="s">
        <v>11</v>
      </c>
      <c r="E29">
        <v>670</v>
      </c>
      <c r="F29">
        <v>15</v>
      </c>
      <c r="G29">
        <v>2.1950866666666671</v>
      </c>
      <c r="H29">
        <v>2.870266666666655E-5</v>
      </c>
      <c r="I29">
        <v>5.3574869730748341E-3</v>
      </c>
      <c r="J29">
        <v>0.66020000000000001</v>
      </c>
      <c r="K29">
        <f t="shared" si="0"/>
        <v>0.24406721859462646</v>
      </c>
      <c r="L29">
        <f t="shared" si="1"/>
        <v>4.4105665706666464E-2</v>
      </c>
    </row>
    <row r="30" spans="1:12" hidden="1" x14ac:dyDescent="0.3">
      <c r="A30" t="s">
        <v>41</v>
      </c>
      <c r="B30" t="s">
        <v>9</v>
      </c>
      <c r="C30" t="s">
        <v>33</v>
      </c>
      <c r="D30" t="s">
        <v>11</v>
      </c>
      <c r="E30">
        <v>780</v>
      </c>
      <c r="F30">
        <v>10</v>
      </c>
      <c r="G30">
        <v>2.3514900000000001</v>
      </c>
      <c r="H30">
        <v>1.2200999999999811E-5</v>
      </c>
      <c r="I30">
        <v>3.4929929859648752E-3</v>
      </c>
      <c r="J30">
        <v>1.1158999999999999</v>
      </c>
      <c r="K30">
        <f t="shared" si="0"/>
        <v>0.14854381630221158</v>
      </c>
      <c r="L30">
        <f t="shared" si="1"/>
        <v>1.8748544639999708E-2</v>
      </c>
    </row>
    <row r="31" spans="1:12" hidden="1" x14ac:dyDescent="0.3">
      <c r="A31" t="s">
        <v>42</v>
      </c>
      <c r="B31" t="s">
        <v>9</v>
      </c>
      <c r="C31" t="s">
        <v>33</v>
      </c>
      <c r="D31" t="s">
        <v>11</v>
      </c>
      <c r="E31">
        <v>915</v>
      </c>
      <c r="F31">
        <v>10</v>
      </c>
      <c r="G31">
        <v>2.4059400000000002</v>
      </c>
      <c r="H31">
        <v>4.7400444444443983E-5</v>
      </c>
      <c r="I31">
        <v>6.8847980685306943E-3</v>
      </c>
      <c r="J31">
        <v>1.8431</v>
      </c>
      <c r="K31">
        <f t="shared" si="0"/>
        <v>0.28615834428666936</v>
      </c>
      <c r="L31">
        <f t="shared" si="1"/>
        <v>7.2837418951110386E-2</v>
      </c>
    </row>
    <row r="32" spans="1:12" x14ac:dyDescent="0.3">
      <c r="A32" t="s">
        <v>43</v>
      </c>
      <c r="B32" t="s">
        <v>9</v>
      </c>
      <c r="C32" t="s">
        <v>33</v>
      </c>
      <c r="D32" t="s">
        <v>22</v>
      </c>
      <c r="E32">
        <v>1185</v>
      </c>
      <c r="F32">
        <v>7</v>
      </c>
      <c r="G32">
        <v>2.425071428571429</v>
      </c>
      <c r="H32">
        <v>2.600571428571377E-5</v>
      </c>
      <c r="I32">
        <v>5.0995798146233349E-3</v>
      </c>
      <c r="J32">
        <v>4.0352857142857141</v>
      </c>
      <c r="K32">
        <f t="shared" si="0"/>
        <v>0.21028575713447814</v>
      </c>
      <c r="L32">
        <f t="shared" si="1"/>
        <v>3.9961420799999196E-2</v>
      </c>
    </row>
    <row r="33" spans="1:12" hidden="1" x14ac:dyDescent="0.3">
      <c r="A33" t="s">
        <v>44</v>
      </c>
      <c r="B33" t="s">
        <v>9</v>
      </c>
      <c r="C33" t="s">
        <v>33</v>
      </c>
      <c r="D33" t="s">
        <v>22</v>
      </c>
      <c r="E33">
        <v>1470</v>
      </c>
      <c r="F33">
        <v>5</v>
      </c>
      <c r="G33">
        <v>2.4672000000000001</v>
      </c>
      <c r="H33">
        <v>6.2155000000000708E-5</v>
      </c>
      <c r="I33">
        <v>7.8838442399631857E-3</v>
      </c>
      <c r="J33">
        <v>7.8372000000000002</v>
      </c>
      <c r="K33">
        <f t="shared" si="0"/>
        <v>0.3195462159518152</v>
      </c>
      <c r="L33">
        <f t="shared" si="1"/>
        <v>9.5509859200001046E-2</v>
      </c>
    </row>
    <row r="34" spans="1:12" ht="15.6" hidden="1" x14ac:dyDescent="0.3">
      <c r="A34" t="s">
        <v>45</v>
      </c>
      <c r="B34" t="s">
        <v>9</v>
      </c>
      <c r="C34" t="s">
        <v>33</v>
      </c>
      <c r="D34" t="s">
        <v>22</v>
      </c>
      <c r="E34">
        <v>170</v>
      </c>
      <c r="F34">
        <v>15</v>
      </c>
      <c r="G34">
        <v>2.1439866666666658</v>
      </c>
      <c r="H34">
        <v>1.105412266666664E-2</v>
      </c>
      <c r="I34">
        <v>0.10513858790504391</v>
      </c>
      <c r="J34">
        <v>1.053333333333333E-2</v>
      </c>
      <c r="K34" s="3">
        <f t="shared" si="0"/>
        <v>4.9038825445918794</v>
      </c>
      <c r="L34" s="3">
        <f t="shared" si="1"/>
        <v>16.986207054506629</v>
      </c>
    </row>
    <row r="35" spans="1:12" hidden="1" x14ac:dyDescent="0.3">
      <c r="A35" t="s">
        <v>46</v>
      </c>
      <c r="B35" t="s">
        <v>9</v>
      </c>
      <c r="C35" t="s">
        <v>33</v>
      </c>
      <c r="D35" t="s">
        <v>22</v>
      </c>
      <c r="E35">
        <v>1700</v>
      </c>
      <c r="F35">
        <v>3</v>
      </c>
      <c r="G35">
        <v>2.5438666666666672</v>
      </c>
      <c r="H35">
        <v>4.7453333333332678E-5</v>
      </c>
      <c r="I35">
        <v>6.8886379882624601E-3</v>
      </c>
      <c r="J35">
        <v>12.497999999999999</v>
      </c>
      <c r="K35">
        <f t="shared" si="0"/>
        <v>0.27079398769310992</v>
      </c>
      <c r="L35">
        <f t="shared" si="1"/>
        <v>7.2918690133332312E-2</v>
      </c>
    </row>
    <row r="36" spans="1:12" hidden="1" x14ac:dyDescent="0.3">
      <c r="A36" t="s">
        <v>47</v>
      </c>
      <c r="B36" t="s">
        <v>9</v>
      </c>
      <c r="C36" t="s">
        <v>33</v>
      </c>
      <c r="D36" t="s">
        <v>22</v>
      </c>
      <c r="E36">
        <v>2050</v>
      </c>
      <c r="F36">
        <v>3</v>
      </c>
      <c r="G36">
        <v>2.622066666666667</v>
      </c>
      <c r="H36">
        <v>1.163333333333303E-4</v>
      </c>
      <c r="I36">
        <v>1.078579312490882E-2</v>
      </c>
      <c r="J36">
        <v>22.589333333333329</v>
      </c>
      <c r="K36">
        <f t="shared" si="0"/>
        <v>0.41134702111218191</v>
      </c>
      <c r="L36">
        <f t="shared" si="1"/>
        <v>0.17876245333332871</v>
      </c>
    </row>
    <row r="37" spans="1:12" hidden="1" x14ac:dyDescent="0.3">
      <c r="A37" t="s">
        <v>48</v>
      </c>
      <c r="B37" t="s">
        <v>9</v>
      </c>
      <c r="C37" t="s">
        <v>33</v>
      </c>
      <c r="D37" t="s">
        <v>22</v>
      </c>
      <c r="E37">
        <v>440</v>
      </c>
      <c r="F37">
        <v>15</v>
      </c>
      <c r="G37">
        <v>2.1318600000000001</v>
      </c>
      <c r="H37">
        <v>1.7366542857143009E-4</v>
      </c>
      <c r="I37">
        <v>1.317821795886796E-2</v>
      </c>
      <c r="J37">
        <v>0.18160000000000001</v>
      </c>
      <c r="K37">
        <f t="shared" si="0"/>
        <v>0.61815588072706273</v>
      </c>
      <c r="L37">
        <f t="shared" si="1"/>
        <v>0.26686124416000223</v>
      </c>
    </row>
    <row r="38" spans="1:12" hidden="1" x14ac:dyDescent="0.3">
      <c r="A38" t="s">
        <v>49</v>
      </c>
      <c r="B38" t="s">
        <v>9</v>
      </c>
      <c r="C38" t="s">
        <v>33</v>
      </c>
      <c r="D38" t="s">
        <v>22</v>
      </c>
      <c r="E38">
        <v>565</v>
      </c>
      <c r="F38">
        <v>15</v>
      </c>
      <c r="G38">
        <v>2.2946333333333331</v>
      </c>
      <c r="H38">
        <v>8.729952380952278E-5</v>
      </c>
      <c r="I38">
        <v>9.343421418812425E-3</v>
      </c>
      <c r="J38">
        <v>0.4138666666666666</v>
      </c>
      <c r="K38">
        <f t="shared" si="0"/>
        <v>0.40718581409429649</v>
      </c>
      <c r="L38">
        <f t="shared" si="1"/>
        <v>0.13414794026666507</v>
      </c>
    </row>
    <row r="39" spans="1:12" hidden="1" x14ac:dyDescent="0.3">
      <c r="A39" t="s">
        <v>50</v>
      </c>
      <c r="B39" t="s">
        <v>9</v>
      </c>
      <c r="C39" t="s">
        <v>33</v>
      </c>
      <c r="D39" t="s">
        <v>22</v>
      </c>
      <c r="E39">
        <v>670</v>
      </c>
      <c r="F39">
        <v>15</v>
      </c>
      <c r="G39">
        <v>2.1855466666666672</v>
      </c>
      <c r="H39">
        <v>2.7942666666666259E-5</v>
      </c>
      <c r="I39">
        <v>5.2860823552671084E-3</v>
      </c>
      <c r="J39">
        <v>0.65733333333333344</v>
      </c>
      <c r="K39">
        <f t="shared" si="0"/>
        <v>0.24186545343043575</v>
      </c>
      <c r="L39">
        <f t="shared" si="1"/>
        <v>4.2937819306666035E-2</v>
      </c>
    </row>
    <row r="40" spans="1:12" hidden="1" x14ac:dyDescent="0.3">
      <c r="A40" t="s">
        <v>51</v>
      </c>
      <c r="B40" t="s">
        <v>9</v>
      </c>
      <c r="C40" t="s">
        <v>33</v>
      </c>
      <c r="D40" t="s">
        <v>22</v>
      </c>
      <c r="E40">
        <v>780</v>
      </c>
      <c r="F40">
        <v>10</v>
      </c>
      <c r="G40">
        <v>2.34876</v>
      </c>
      <c r="H40">
        <v>2.175599999999858E-5</v>
      </c>
      <c r="I40">
        <v>4.664332749707999E-3</v>
      </c>
      <c r="J40">
        <v>1.1146</v>
      </c>
      <c r="K40">
        <f t="shared" si="0"/>
        <v>0.19858703101670663</v>
      </c>
      <c r="L40">
        <f t="shared" si="1"/>
        <v>3.3431139839997813E-2</v>
      </c>
    </row>
    <row r="41" spans="1:12" hidden="1" x14ac:dyDescent="0.3">
      <c r="A41" t="s">
        <v>52</v>
      </c>
      <c r="B41" t="s">
        <v>9</v>
      </c>
      <c r="C41" t="s">
        <v>33</v>
      </c>
      <c r="D41" t="s">
        <v>22</v>
      </c>
      <c r="E41">
        <v>915</v>
      </c>
      <c r="F41">
        <v>10</v>
      </c>
      <c r="G41">
        <v>2.3996900000000001</v>
      </c>
      <c r="H41">
        <v>2.893655555555507E-5</v>
      </c>
      <c r="I41">
        <v>5.3792709130099656E-3</v>
      </c>
      <c r="J41">
        <v>1.8383</v>
      </c>
      <c r="K41">
        <f t="shared" si="0"/>
        <v>0.22416524271926647</v>
      </c>
      <c r="L41">
        <f t="shared" si="1"/>
        <v>4.4465068728888134E-2</v>
      </c>
    </row>
    <row r="42" spans="1:12" x14ac:dyDescent="0.3">
      <c r="A42" t="s">
        <v>53</v>
      </c>
      <c r="B42" t="s">
        <v>54</v>
      </c>
      <c r="C42" t="s">
        <v>10</v>
      </c>
      <c r="D42" t="s">
        <v>11</v>
      </c>
      <c r="E42">
        <v>1185</v>
      </c>
      <c r="F42">
        <v>7</v>
      </c>
      <c r="G42">
        <v>5.2675000000000001</v>
      </c>
      <c r="H42">
        <v>1.1104933333333309E-3</v>
      </c>
      <c r="I42">
        <v>3.3324065378241757E-2</v>
      </c>
      <c r="J42">
        <v>8.7651428571428571</v>
      </c>
      <c r="K42">
        <f t="shared" si="0"/>
        <v>0.63263531804920281</v>
      </c>
      <c r="L42">
        <f t="shared" si="1"/>
        <v>1.706428475733329</v>
      </c>
    </row>
    <row r="43" spans="1:12" hidden="1" x14ac:dyDescent="0.3">
      <c r="A43" t="s">
        <v>55</v>
      </c>
      <c r="B43" t="s">
        <v>54</v>
      </c>
      <c r="C43" t="s">
        <v>10</v>
      </c>
      <c r="D43" t="s">
        <v>11</v>
      </c>
      <c r="E43">
        <v>1470</v>
      </c>
      <c r="F43">
        <v>5</v>
      </c>
      <c r="G43">
        <v>5.5285200000000003</v>
      </c>
      <c r="H43">
        <v>3.2711699999998838E-4</v>
      </c>
      <c r="I43">
        <v>1.808637608809428E-2</v>
      </c>
      <c r="J43">
        <v>17.561399999999999</v>
      </c>
      <c r="K43">
        <f t="shared" si="0"/>
        <v>0.32714679675743741</v>
      </c>
      <c r="L43">
        <f t="shared" si="1"/>
        <v>0.50266106687998235</v>
      </c>
    </row>
    <row r="44" spans="1:12" ht="15.6" hidden="1" x14ac:dyDescent="0.3">
      <c r="A44" t="s">
        <v>56</v>
      </c>
      <c r="B44" t="s">
        <v>54</v>
      </c>
      <c r="C44" t="s">
        <v>10</v>
      </c>
      <c r="D44" t="s">
        <v>11</v>
      </c>
      <c r="E44">
        <v>170</v>
      </c>
      <c r="F44">
        <v>15</v>
      </c>
      <c r="G44">
        <v>2.1711333333333331</v>
      </c>
      <c r="H44">
        <v>9.8697523809523589E-3</v>
      </c>
      <c r="I44">
        <v>9.9346627426160572E-2</v>
      </c>
      <c r="J44">
        <v>1.066666666666667E-2</v>
      </c>
      <c r="K44" s="3">
        <f t="shared" si="0"/>
        <v>4.5757957791396464</v>
      </c>
      <c r="L44" s="3">
        <f t="shared" si="1"/>
        <v>15.166256298666633</v>
      </c>
    </row>
    <row r="45" spans="1:12" hidden="1" x14ac:dyDescent="0.3">
      <c r="A45" t="s">
        <v>57</v>
      </c>
      <c r="B45" t="s">
        <v>54</v>
      </c>
      <c r="C45" t="s">
        <v>10</v>
      </c>
      <c r="D45" t="s">
        <v>11</v>
      </c>
      <c r="E45">
        <v>1700</v>
      </c>
      <c r="F45">
        <v>3</v>
      </c>
      <c r="G45">
        <v>4.6214333333333331</v>
      </c>
      <c r="H45">
        <v>2.4641333333334228E-4</v>
      </c>
      <c r="I45">
        <v>1.5697558196526691E-2</v>
      </c>
      <c r="J45">
        <v>22.704999999999998</v>
      </c>
      <c r="K45">
        <f t="shared" si="0"/>
        <v>0.33966860634565088</v>
      </c>
      <c r="L45">
        <f t="shared" si="1"/>
        <v>0.37864858453334704</v>
      </c>
    </row>
    <row r="46" spans="1:12" hidden="1" x14ac:dyDescent="0.3">
      <c r="A46" t="s">
        <v>58</v>
      </c>
      <c r="B46" t="s">
        <v>54</v>
      </c>
      <c r="C46" t="s">
        <v>10</v>
      </c>
      <c r="D46" t="s">
        <v>11</v>
      </c>
      <c r="E46">
        <v>2050</v>
      </c>
      <c r="F46">
        <v>3</v>
      </c>
      <c r="G46">
        <v>6.2148000000000003</v>
      </c>
      <c r="H46">
        <v>2.6130000000001039E-5</v>
      </c>
      <c r="I46">
        <v>5.1117511676529248E-3</v>
      </c>
      <c r="J46">
        <v>53.541333333333327</v>
      </c>
      <c r="K46">
        <f t="shared" si="0"/>
        <v>8.2251257766185956E-2</v>
      </c>
      <c r="L46">
        <f t="shared" si="1"/>
        <v>4.0152403200001602E-2</v>
      </c>
    </row>
    <row r="47" spans="1:12" hidden="1" x14ac:dyDescent="0.3">
      <c r="A47" t="s">
        <v>59</v>
      </c>
      <c r="B47" t="s">
        <v>54</v>
      </c>
      <c r="C47" t="s">
        <v>10</v>
      </c>
      <c r="D47" t="s">
        <v>11</v>
      </c>
      <c r="E47">
        <v>440</v>
      </c>
      <c r="F47">
        <v>15</v>
      </c>
      <c r="G47">
        <v>2.2844600000000002</v>
      </c>
      <c r="H47">
        <v>7.050182857142942E-4</v>
      </c>
      <c r="I47">
        <v>2.6552180432391881E-2</v>
      </c>
      <c r="J47">
        <v>0.1946</v>
      </c>
      <c r="K47">
        <f t="shared" si="0"/>
        <v>1.1622957036845416</v>
      </c>
      <c r="L47">
        <f t="shared" si="1"/>
        <v>1.0833592985600129</v>
      </c>
    </row>
    <row r="48" spans="1:12" hidden="1" x14ac:dyDescent="0.3">
      <c r="A48" t="s">
        <v>60</v>
      </c>
      <c r="B48" t="s">
        <v>54</v>
      </c>
      <c r="C48" t="s">
        <v>10</v>
      </c>
      <c r="D48" t="s">
        <v>11</v>
      </c>
      <c r="E48">
        <v>565</v>
      </c>
      <c r="F48">
        <v>15</v>
      </c>
      <c r="G48">
        <v>2.499786666666667</v>
      </c>
      <c r="H48">
        <v>3.1588552380952382E-4</v>
      </c>
      <c r="I48">
        <v>1.7773168648542208E-2</v>
      </c>
      <c r="J48">
        <v>0.45086666666666658</v>
      </c>
      <c r="K48">
        <f t="shared" si="0"/>
        <v>0.71098741686792766</v>
      </c>
      <c r="L48">
        <f t="shared" si="1"/>
        <v>0.48540233130666638</v>
      </c>
    </row>
    <row r="49" spans="1:12" hidden="1" x14ac:dyDescent="0.3">
      <c r="A49" t="s">
        <v>61</v>
      </c>
      <c r="B49" t="s">
        <v>54</v>
      </c>
      <c r="C49" t="s">
        <v>10</v>
      </c>
      <c r="D49" t="s">
        <v>11</v>
      </c>
      <c r="E49">
        <v>670</v>
      </c>
      <c r="F49">
        <v>15</v>
      </c>
      <c r="G49">
        <v>2.4453399999999998</v>
      </c>
      <c r="H49">
        <v>5.5271685714285786E-4</v>
      </c>
      <c r="I49">
        <v>2.3509931032286289E-2</v>
      </c>
      <c r="J49">
        <v>0.73546666666666671</v>
      </c>
      <c r="K49">
        <f t="shared" si="0"/>
        <v>0.96141767738990458</v>
      </c>
      <c r="L49">
        <f t="shared" si="1"/>
        <v>0.84932683136000098</v>
      </c>
    </row>
    <row r="50" spans="1:12" hidden="1" x14ac:dyDescent="0.3">
      <c r="A50" t="s">
        <v>62</v>
      </c>
      <c r="B50" t="s">
        <v>54</v>
      </c>
      <c r="C50" t="s">
        <v>10</v>
      </c>
      <c r="D50" t="s">
        <v>11</v>
      </c>
      <c r="E50">
        <v>780</v>
      </c>
      <c r="F50">
        <v>10</v>
      </c>
      <c r="G50">
        <v>2.6060300000000001</v>
      </c>
      <c r="H50">
        <v>6.0522333333332922E-5</v>
      </c>
      <c r="I50">
        <v>7.7796101016267471E-3</v>
      </c>
      <c r="J50">
        <v>1.2366999999999999</v>
      </c>
      <c r="K50">
        <f t="shared" si="0"/>
        <v>0.29852342841896473</v>
      </c>
      <c r="L50">
        <f t="shared" si="1"/>
        <v>9.3001038293332686E-2</v>
      </c>
    </row>
    <row r="51" spans="1:12" hidden="1" x14ac:dyDescent="0.3">
      <c r="A51" t="s">
        <v>63</v>
      </c>
      <c r="B51" t="s">
        <v>54</v>
      </c>
      <c r="C51" t="s">
        <v>10</v>
      </c>
      <c r="D51" t="s">
        <v>11</v>
      </c>
      <c r="E51">
        <v>915</v>
      </c>
      <c r="F51">
        <v>10</v>
      </c>
      <c r="G51">
        <v>3.3724400000000001</v>
      </c>
      <c r="H51">
        <v>3.8922604444444238E-3</v>
      </c>
      <c r="I51">
        <v>6.2387983173399858E-2</v>
      </c>
      <c r="J51">
        <v>2.5834999999999999</v>
      </c>
      <c r="K51">
        <f t="shared" si="0"/>
        <v>1.8499360455160021</v>
      </c>
      <c r="L51">
        <f t="shared" si="1"/>
        <v>5.9810030893510788</v>
      </c>
    </row>
    <row r="52" spans="1:12" x14ac:dyDescent="0.3">
      <c r="A52" t="s">
        <v>64</v>
      </c>
      <c r="B52" t="s">
        <v>54</v>
      </c>
      <c r="C52" t="s">
        <v>10</v>
      </c>
      <c r="D52" t="s">
        <v>22</v>
      </c>
      <c r="E52">
        <v>1185</v>
      </c>
      <c r="F52">
        <v>7</v>
      </c>
      <c r="G52">
        <v>5.1457571428571427</v>
      </c>
      <c r="H52">
        <v>3.4198395238094871E-3</v>
      </c>
      <c r="I52">
        <v>5.8479394010279268E-2</v>
      </c>
      <c r="J52">
        <v>8.5625714285714292</v>
      </c>
      <c r="K52">
        <f t="shared" si="0"/>
        <v>1.136458491661521</v>
      </c>
      <c r="L52">
        <f t="shared" si="1"/>
        <v>5.2550622058666079</v>
      </c>
    </row>
    <row r="53" spans="1:12" hidden="1" x14ac:dyDescent="0.3">
      <c r="A53" t="s">
        <v>65</v>
      </c>
      <c r="B53" t="s">
        <v>54</v>
      </c>
      <c r="C53" t="s">
        <v>10</v>
      </c>
      <c r="D53" t="s">
        <v>22</v>
      </c>
      <c r="E53">
        <v>1470</v>
      </c>
      <c r="F53">
        <v>5</v>
      </c>
      <c r="G53">
        <v>5.5746599999999997</v>
      </c>
      <c r="H53">
        <v>1.8501079999999771E-3</v>
      </c>
      <c r="I53">
        <v>4.3012881791388687E-2</v>
      </c>
      <c r="J53">
        <v>17.707999999999998</v>
      </c>
      <c r="K53">
        <f t="shared" si="0"/>
        <v>0.77157856786581935</v>
      </c>
      <c r="L53">
        <f t="shared" si="1"/>
        <v>2.8429499571199632</v>
      </c>
    </row>
    <row r="54" spans="1:12" ht="15.6" hidden="1" x14ac:dyDescent="0.3">
      <c r="A54" t="s">
        <v>66</v>
      </c>
      <c r="B54" t="s">
        <v>54</v>
      </c>
      <c r="C54" t="s">
        <v>10</v>
      </c>
      <c r="D54" t="s">
        <v>22</v>
      </c>
      <c r="E54">
        <v>170</v>
      </c>
      <c r="F54">
        <v>15</v>
      </c>
      <c r="G54">
        <v>2.1575600000000001</v>
      </c>
      <c r="H54">
        <v>1.065933257142856E-2</v>
      </c>
      <c r="I54">
        <v>0.1032440437576356</v>
      </c>
      <c r="J54">
        <v>1.06E-2</v>
      </c>
      <c r="K54" s="3">
        <f t="shared" si="0"/>
        <v>4.785222369604349</v>
      </c>
      <c r="L54" s="3">
        <f t="shared" si="1"/>
        <v>16.37955680256</v>
      </c>
    </row>
    <row r="55" spans="1:12" hidden="1" x14ac:dyDescent="0.3">
      <c r="A55" t="s">
        <v>67</v>
      </c>
      <c r="B55" t="s">
        <v>54</v>
      </c>
      <c r="C55" t="s">
        <v>10</v>
      </c>
      <c r="D55" t="s">
        <v>22</v>
      </c>
      <c r="E55">
        <v>1700</v>
      </c>
      <c r="F55">
        <v>3</v>
      </c>
      <c r="G55">
        <v>4.6425000000000001</v>
      </c>
      <c r="H55">
        <v>7.758399999999772E-4</v>
      </c>
      <c r="I55">
        <v>2.785390457368549E-2</v>
      </c>
      <c r="J55">
        <v>22.808666666666671</v>
      </c>
      <c r="K55">
        <f t="shared" si="0"/>
        <v>0.59997640438740951</v>
      </c>
      <c r="L55">
        <f t="shared" si="1"/>
        <v>1.1921867775999651</v>
      </c>
    </row>
    <row r="56" spans="1:12" hidden="1" x14ac:dyDescent="0.3">
      <c r="A56" t="s">
        <v>68</v>
      </c>
      <c r="B56" t="s">
        <v>54</v>
      </c>
      <c r="C56" t="s">
        <v>10</v>
      </c>
      <c r="D56" t="s">
        <v>22</v>
      </c>
      <c r="E56">
        <v>2050</v>
      </c>
      <c r="F56">
        <v>3</v>
      </c>
      <c r="G56">
        <v>6.2920999999999996</v>
      </c>
      <c r="H56">
        <v>2.4289299999999902E-3</v>
      </c>
      <c r="I56">
        <v>4.9284175959429313E-2</v>
      </c>
      <c r="J56">
        <v>54.207333333333338</v>
      </c>
      <c r="K56">
        <f t="shared" si="0"/>
        <v>0.78327070388946962</v>
      </c>
      <c r="L56">
        <f t="shared" si="1"/>
        <v>3.7323909951999839</v>
      </c>
    </row>
    <row r="57" spans="1:12" hidden="1" x14ac:dyDescent="0.3">
      <c r="A57" t="s">
        <v>69</v>
      </c>
      <c r="B57" t="s">
        <v>54</v>
      </c>
      <c r="C57" t="s">
        <v>10</v>
      </c>
      <c r="D57" t="s">
        <v>22</v>
      </c>
      <c r="E57">
        <v>440</v>
      </c>
      <c r="F57">
        <v>15</v>
      </c>
      <c r="G57">
        <v>2.2789799999999998</v>
      </c>
      <c r="H57">
        <v>3.1239457142857331E-4</v>
      </c>
      <c r="I57">
        <v>1.767468730780189E-2</v>
      </c>
      <c r="J57">
        <v>0.1941333333333333</v>
      </c>
      <c r="K57">
        <f t="shared" si="0"/>
        <v>0.77555254139140717</v>
      </c>
      <c r="L57">
        <f t="shared" si="1"/>
        <v>0.48003799424000254</v>
      </c>
    </row>
    <row r="58" spans="1:12" hidden="1" x14ac:dyDescent="0.3">
      <c r="A58" t="s">
        <v>70</v>
      </c>
      <c r="B58" t="s">
        <v>54</v>
      </c>
      <c r="C58" t="s">
        <v>10</v>
      </c>
      <c r="D58" t="s">
        <v>22</v>
      </c>
      <c r="E58">
        <v>565</v>
      </c>
      <c r="F58">
        <v>15</v>
      </c>
      <c r="G58">
        <v>3.277133333333333</v>
      </c>
      <c r="H58">
        <v>7.43599952380953E-3</v>
      </c>
      <c r="I58">
        <v>8.6232241788147493E-2</v>
      </c>
      <c r="J58">
        <v>0.59106666666666663</v>
      </c>
      <c r="K58">
        <f t="shared" si="0"/>
        <v>2.6313315027813178</v>
      </c>
      <c r="L58">
        <f t="shared" si="1"/>
        <v>11.426454308266674</v>
      </c>
    </row>
    <row r="59" spans="1:12" hidden="1" x14ac:dyDescent="0.3">
      <c r="A59" t="s">
        <v>71</v>
      </c>
      <c r="B59" t="s">
        <v>54</v>
      </c>
      <c r="C59" t="s">
        <v>10</v>
      </c>
      <c r="D59" t="s">
        <v>22</v>
      </c>
      <c r="E59">
        <v>670</v>
      </c>
      <c r="F59">
        <v>15</v>
      </c>
      <c r="G59">
        <v>3.2639200000000002</v>
      </c>
      <c r="H59">
        <v>4.8745259999999858E-3</v>
      </c>
      <c r="I59">
        <v>6.9817805751827985E-2</v>
      </c>
      <c r="J59">
        <v>0.98166666666666669</v>
      </c>
      <c r="K59">
        <f t="shared" si="0"/>
        <v>2.1390783399050215</v>
      </c>
      <c r="L59">
        <f t="shared" si="1"/>
        <v>7.4903916326399758</v>
      </c>
    </row>
    <row r="60" spans="1:12" hidden="1" x14ac:dyDescent="0.3">
      <c r="A60" t="s">
        <v>72</v>
      </c>
      <c r="B60" t="s">
        <v>54</v>
      </c>
      <c r="C60" t="s">
        <v>10</v>
      </c>
      <c r="D60" t="s">
        <v>22</v>
      </c>
      <c r="E60">
        <v>780</v>
      </c>
      <c r="F60">
        <v>10</v>
      </c>
      <c r="G60">
        <v>2.6620900000000001</v>
      </c>
      <c r="H60">
        <v>4.9118766666665908E-4</v>
      </c>
      <c r="I60">
        <v>2.2162754040657019E-2</v>
      </c>
      <c r="J60">
        <v>1.2633000000000001</v>
      </c>
      <c r="K60">
        <f t="shared" si="0"/>
        <v>0.8325321097580104</v>
      </c>
      <c r="L60">
        <f t="shared" si="1"/>
        <v>0.75477861610665486</v>
      </c>
    </row>
    <row r="61" spans="1:12" hidden="1" x14ac:dyDescent="0.3">
      <c r="A61" t="s">
        <v>73</v>
      </c>
      <c r="B61" t="s">
        <v>54</v>
      </c>
      <c r="C61" t="s">
        <v>10</v>
      </c>
      <c r="D61" t="s">
        <v>22</v>
      </c>
      <c r="E61">
        <v>915</v>
      </c>
      <c r="F61">
        <v>10</v>
      </c>
      <c r="G61">
        <v>3.23394</v>
      </c>
      <c r="H61">
        <v>1.691440444444445E-3</v>
      </c>
      <c r="I61">
        <v>4.1127125409447768E-2</v>
      </c>
      <c r="J61">
        <v>2.4773999999999998</v>
      </c>
      <c r="K61">
        <f t="shared" si="0"/>
        <v>1.2717343367362341</v>
      </c>
      <c r="L61">
        <f t="shared" si="1"/>
        <v>2.5991350445511099</v>
      </c>
    </row>
    <row r="62" spans="1:12" x14ac:dyDescent="0.3">
      <c r="A62" t="s">
        <v>74</v>
      </c>
      <c r="B62" t="s">
        <v>54</v>
      </c>
      <c r="C62" t="s">
        <v>33</v>
      </c>
      <c r="D62" t="s">
        <v>11</v>
      </c>
      <c r="E62">
        <v>1185</v>
      </c>
      <c r="F62">
        <v>7</v>
      </c>
      <c r="G62">
        <v>2.8257142857142861</v>
      </c>
      <c r="H62">
        <v>1.7200247619047701E-3</v>
      </c>
      <c r="I62">
        <v>4.1473181236851973E-2</v>
      </c>
      <c r="J62">
        <v>4.702</v>
      </c>
      <c r="K62">
        <f t="shared" si="0"/>
        <v>1.4677061105053779</v>
      </c>
      <c r="L62">
        <f t="shared" si="1"/>
        <v>2.6430588501333458</v>
      </c>
    </row>
    <row r="63" spans="1:12" hidden="1" x14ac:dyDescent="0.3">
      <c r="A63" t="s">
        <v>75</v>
      </c>
      <c r="B63" t="s">
        <v>54</v>
      </c>
      <c r="C63" t="s">
        <v>33</v>
      </c>
      <c r="D63" t="s">
        <v>11</v>
      </c>
      <c r="E63">
        <v>1470</v>
      </c>
      <c r="F63">
        <v>5</v>
      </c>
      <c r="G63">
        <v>3.4607600000000001</v>
      </c>
      <c r="H63">
        <v>1.4467030000000201E-3</v>
      </c>
      <c r="I63">
        <v>3.8035549161278319E-2</v>
      </c>
      <c r="J63">
        <v>10.9932</v>
      </c>
      <c r="K63">
        <f t="shared" si="0"/>
        <v>1.0990519181127358</v>
      </c>
      <c r="L63">
        <f t="shared" si="1"/>
        <v>2.2230616979200302</v>
      </c>
    </row>
    <row r="64" spans="1:12" ht="15.6" hidden="1" x14ac:dyDescent="0.3">
      <c r="A64" t="s">
        <v>76</v>
      </c>
      <c r="B64" t="s">
        <v>54</v>
      </c>
      <c r="C64" t="s">
        <v>33</v>
      </c>
      <c r="D64" t="s">
        <v>11</v>
      </c>
      <c r="E64">
        <v>170</v>
      </c>
      <c r="F64">
        <v>15</v>
      </c>
      <c r="G64">
        <v>2.1168399999999998</v>
      </c>
      <c r="H64">
        <v>1.0659332571428551E-2</v>
      </c>
      <c r="I64">
        <v>0.1032440437576355</v>
      </c>
      <c r="J64">
        <v>1.04E-2</v>
      </c>
      <c r="K64" s="3">
        <f t="shared" si="0"/>
        <v>4.8772719599797583</v>
      </c>
      <c r="L64" s="3">
        <f t="shared" si="1"/>
        <v>16.379556802559971</v>
      </c>
    </row>
    <row r="65" spans="1:12" hidden="1" x14ac:dyDescent="0.3">
      <c r="A65" t="s">
        <v>77</v>
      </c>
      <c r="B65" t="s">
        <v>54</v>
      </c>
      <c r="C65" t="s">
        <v>33</v>
      </c>
      <c r="D65" t="s">
        <v>11</v>
      </c>
      <c r="E65">
        <v>1700</v>
      </c>
      <c r="F65">
        <v>3</v>
      </c>
      <c r="G65">
        <v>3.581466666666667</v>
      </c>
      <c r="H65">
        <v>8.7033333333325391E-6</v>
      </c>
      <c r="I65">
        <v>2.950141239556598E-3</v>
      </c>
      <c r="J65">
        <v>17.59566666666667</v>
      </c>
      <c r="K65">
        <f t="shared" si="0"/>
        <v>8.2372433255182162E-2</v>
      </c>
      <c r="L65">
        <f t="shared" si="1"/>
        <v>1.3373890133332112E-2</v>
      </c>
    </row>
    <row r="66" spans="1:12" hidden="1" x14ac:dyDescent="0.3">
      <c r="A66" t="s">
        <v>78</v>
      </c>
      <c r="B66" t="s">
        <v>54</v>
      </c>
      <c r="C66" t="s">
        <v>33</v>
      </c>
      <c r="D66" t="s">
        <v>11</v>
      </c>
      <c r="E66">
        <v>2050</v>
      </c>
      <c r="F66">
        <v>3</v>
      </c>
      <c r="G66">
        <v>4.8684333333333329</v>
      </c>
      <c r="H66">
        <v>5.8790333333334018E-4</v>
      </c>
      <c r="I66">
        <v>2.4246717990964058E-2</v>
      </c>
      <c r="J66">
        <v>41.942</v>
      </c>
      <c r="K66">
        <f t="shared" si="0"/>
        <v>0.49803943755275265</v>
      </c>
      <c r="L66">
        <f t="shared" si="1"/>
        <v>0.90339577813334371</v>
      </c>
    </row>
    <row r="67" spans="1:12" hidden="1" x14ac:dyDescent="0.3">
      <c r="A67" t="s">
        <v>79</v>
      </c>
      <c r="B67" t="s">
        <v>54</v>
      </c>
      <c r="C67" t="s">
        <v>33</v>
      </c>
      <c r="D67" t="s">
        <v>11</v>
      </c>
      <c r="E67">
        <v>440</v>
      </c>
      <c r="F67">
        <v>15</v>
      </c>
      <c r="G67">
        <v>2.1255999999999999</v>
      </c>
      <c r="H67">
        <v>1.2726428571428289E-4</v>
      </c>
      <c r="I67">
        <v>1.1281147358060829E-2</v>
      </c>
      <c r="J67">
        <v>0.18106666666666671</v>
      </c>
      <c r="K67">
        <f t="shared" ref="K67:K130" si="2">(I67/G67)*100</f>
        <v>0.53072767021362577</v>
      </c>
      <c r="L67">
        <f t="shared" ref="L67:L130" si="3">(($Q$2*I67)/($Q$3))^2</f>
        <v>0.19555939199999553</v>
      </c>
    </row>
    <row r="68" spans="1:12" hidden="1" x14ac:dyDescent="0.3">
      <c r="A68" t="s">
        <v>80</v>
      </c>
      <c r="B68" t="s">
        <v>54</v>
      </c>
      <c r="C68" t="s">
        <v>33</v>
      </c>
      <c r="D68" t="s">
        <v>11</v>
      </c>
      <c r="E68">
        <v>565</v>
      </c>
      <c r="F68">
        <v>15</v>
      </c>
      <c r="G68">
        <v>2.2950066666666671</v>
      </c>
      <c r="H68">
        <v>1.559292380952375E-4</v>
      </c>
      <c r="I68">
        <v>1.2487162932197111E-2</v>
      </c>
      <c r="J68">
        <v>0.41393333333333332</v>
      </c>
      <c r="K68">
        <f t="shared" si="2"/>
        <v>0.54410137946718129</v>
      </c>
      <c r="L68">
        <f t="shared" si="3"/>
        <v>0.23960710442666575</v>
      </c>
    </row>
    <row r="69" spans="1:12" hidden="1" x14ac:dyDescent="0.3">
      <c r="A69" t="s">
        <v>81</v>
      </c>
      <c r="B69" t="s">
        <v>54</v>
      </c>
      <c r="C69" t="s">
        <v>33</v>
      </c>
      <c r="D69" t="s">
        <v>11</v>
      </c>
      <c r="E69">
        <v>670</v>
      </c>
      <c r="F69">
        <v>15</v>
      </c>
      <c r="G69">
        <v>2.269106666666667</v>
      </c>
      <c r="H69">
        <v>1.803806666666661E-4</v>
      </c>
      <c r="I69">
        <v>1.343058698146384E-2</v>
      </c>
      <c r="J69">
        <v>0.68246666666666667</v>
      </c>
      <c r="K69">
        <f t="shared" si="2"/>
        <v>0.59188874541510483</v>
      </c>
      <c r="L69">
        <f t="shared" si="3"/>
        <v>0.27718014762666565</v>
      </c>
    </row>
    <row r="70" spans="1:12" hidden="1" x14ac:dyDescent="0.3">
      <c r="A70" t="s">
        <v>82</v>
      </c>
      <c r="B70" t="s">
        <v>54</v>
      </c>
      <c r="C70" t="s">
        <v>33</v>
      </c>
      <c r="D70" t="s">
        <v>11</v>
      </c>
      <c r="E70">
        <v>780</v>
      </c>
      <c r="F70">
        <v>10</v>
      </c>
      <c r="G70">
        <v>2.3702399999999999</v>
      </c>
      <c r="H70">
        <v>1.105093333333329E-4</v>
      </c>
      <c r="I70">
        <v>1.051234195283491E-2</v>
      </c>
      <c r="J70">
        <v>1.1248</v>
      </c>
      <c r="K70">
        <f t="shared" si="2"/>
        <v>0.44351381939528955</v>
      </c>
      <c r="L70">
        <f t="shared" si="3"/>
        <v>0.1698130619733326</v>
      </c>
    </row>
    <row r="71" spans="1:12" hidden="1" x14ac:dyDescent="0.3">
      <c r="A71" t="s">
        <v>83</v>
      </c>
      <c r="B71" t="s">
        <v>54</v>
      </c>
      <c r="C71" t="s">
        <v>33</v>
      </c>
      <c r="D71" t="s">
        <v>11</v>
      </c>
      <c r="E71">
        <v>915</v>
      </c>
      <c r="F71">
        <v>10</v>
      </c>
      <c r="G71">
        <v>2.5287899999999999</v>
      </c>
      <c r="H71">
        <v>4.5254766666666618E-4</v>
      </c>
      <c r="I71">
        <v>2.127316776285719E-2</v>
      </c>
      <c r="J71">
        <v>1.9372</v>
      </c>
      <c r="K71">
        <f t="shared" si="2"/>
        <v>0.84123900216535141</v>
      </c>
      <c r="L71">
        <f t="shared" si="3"/>
        <v>0.69540284650666617</v>
      </c>
    </row>
    <row r="72" spans="1:12" x14ac:dyDescent="0.3">
      <c r="A72" t="s">
        <v>84</v>
      </c>
      <c r="B72" t="s">
        <v>54</v>
      </c>
      <c r="C72" t="s">
        <v>33</v>
      </c>
      <c r="D72" t="s">
        <v>22</v>
      </c>
      <c r="E72">
        <v>1185</v>
      </c>
      <c r="F72">
        <v>7</v>
      </c>
      <c r="G72">
        <v>2.994042857142857</v>
      </c>
      <c r="H72">
        <v>1.44374619047619E-3</v>
      </c>
      <c r="I72">
        <v>3.799666025424063E-2</v>
      </c>
      <c r="J72">
        <v>4.9821428571428568</v>
      </c>
      <c r="K72">
        <f t="shared" si="2"/>
        <v>1.2690753628857514</v>
      </c>
      <c r="L72">
        <f t="shared" si="3"/>
        <v>2.2185181461333316</v>
      </c>
    </row>
    <row r="73" spans="1:12" hidden="1" x14ac:dyDescent="0.3">
      <c r="A73" t="s">
        <v>85</v>
      </c>
      <c r="B73" t="s">
        <v>54</v>
      </c>
      <c r="C73" t="s">
        <v>33</v>
      </c>
      <c r="D73" t="s">
        <v>22</v>
      </c>
      <c r="E73">
        <v>1470</v>
      </c>
      <c r="F73">
        <v>5</v>
      </c>
      <c r="G73">
        <v>3.5265599999999999</v>
      </c>
      <c r="H73">
        <v>4.9441300000000019E-4</v>
      </c>
      <c r="I73">
        <v>2.2235399704075481E-2</v>
      </c>
      <c r="J73">
        <v>11.202199999999999</v>
      </c>
      <c r="K73">
        <f t="shared" si="2"/>
        <v>0.63051244567157461</v>
      </c>
      <c r="L73">
        <f t="shared" si="3"/>
        <v>0.75973479231999985</v>
      </c>
    </row>
    <row r="74" spans="1:12" ht="15.6" hidden="1" x14ac:dyDescent="0.3">
      <c r="A74" t="s">
        <v>86</v>
      </c>
      <c r="B74" t="s">
        <v>54</v>
      </c>
      <c r="C74" t="s">
        <v>33</v>
      </c>
      <c r="D74" t="s">
        <v>22</v>
      </c>
      <c r="E74">
        <v>170</v>
      </c>
      <c r="F74">
        <v>15</v>
      </c>
      <c r="G74">
        <v>2.1304133333333328</v>
      </c>
      <c r="H74">
        <v>1.105412266666664E-2</v>
      </c>
      <c r="I74">
        <v>0.10513858790504391</v>
      </c>
      <c r="J74">
        <v>1.0466666666666669E-2</v>
      </c>
      <c r="K74" s="3">
        <f t="shared" si="2"/>
        <v>4.9351262621202112</v>
      </c>
      <c r="L74" s="3">
        <f t="shared" si="3"/>
        <v>16.986207054506629</v>
      </c>
    </row>
    <row r="75" spans="1:12" hidden="1" x14ac:dyDescent="0.3">
      <c r="A75" t="s">
        <v>87</v>
      </c>
      <c r="B75" t="s">
        <v>54</v>
      </c>
      <c r="C75" t="s">
        <v>33</v>
      </c>
      <c r="D75" t="s">
        <v>22</v>
      </c>
      <c r="E75">
        <v>1700</v>
      </c>
      <c r="F75">
        <v>3</v>
      </c>
      <c r="G75">
        <v>3.6564666666666672</v>
      </c>
      <c r="H75">
        <v>1.1842033333333299E-3</v>
      </c>
      <c r="I75">
        <v>3.4412255568813409E-2</v>
      </c>
      <c r="J75">
        <v>17.964333333333329</v>
      </c>
      <c r="K75">
        <f t="shared" si="2"/>
        <v>0.94113412498805959</v>
      </c>
      <c r="L75">
        <f t="shared" si="3"/>
        <v>1.8196942101333275</v>
      </c>
    </row>
    <row r="76" spans="1:12" hidden="1" x14ac:dyDescent="0.3">
      <c r="A76" t="s">
        <v>88</v>
      </c>
      <c r="B76" t="s">
        <v>54</v>
      </c>
      <c r="C76" t="s">
        <v>33</v>
      </c>
      <c r="D76" t="s">
        <v>22</v>
      </c>
      <c r="E76">
        <v>2050</v>
      </c>
      <c r="F76">
        <v>3</v>
      </c>
      <c r="G76">
        <v>4.9131666666666662</v>
      </c>
      <c r="H76">
        <v>5.7360333333334856E-4</v>
      </c>
      <c r="I76">
        <v>2.3950017397349602E-2</v>
      </c>
      <c r="J76">
        <v>42.327666666666673</v>
      </c>
      <c r="K76">
        <f t="shared" si="2"/>
        <v>0.48746600761252967</v>
      </c>
      <c r="L76">
        <f t="shared" si="3"/>
        <v>0.88142182613335673</v>
      </c>
    </row>
    <row r="77" spans="1:12" hidden="1" x14ac:dyDescent="0.3">
      <c r="A77" t="s">
        <v>89</v>
      </c>
      <c r="B77" t="s">
        <v>54</v>
      </c>
      <c r="C77" t="s">
        <v>33</v>
      </c>
      <c r="D77" t="s">
        <v>22</v>
      </c>
      <c r="E77">
        <v>440</v>
      </c>
      <c r="F77">
        <v>15</v>
      </c>
      <c r="G77">
        <v>2.1162200000000002</v>
      </c>
      <c r="H77">
        <v>2.8681714285713492E-5</v>
      </c>
      <c r="I77">
        <v>5.3555311861395683E-3</v>
      </c>
      <c r="J77">
        <v>0.18026666666666669</v>
      </c>
      <c r="K77">
        <f t="shared" si="2"/>
        <v>0.25307062527239926</v>
      </c>
      <c r="L77">
        <f t="shared" si="3"/>
        <v>4.4073469439998771E-2</v>
      </c>
    </row>
    <row r="78" spans="1:12" hidden="1" x14ac:dyDescent="0.3">
      <c r="A78" t="s">
        <v>90</v>
      </c>
      <c r="B78" t="s">
        <v>54</v>
      </c>
      <c r="C78" t="s">
        <v>33</v>
      </c>
      <c r="D78" t="s">
        <v>22</v>
      </c>
      <c r="E78">
        <v>565</v>
      </c>
      <c r="F78">
        <v>15</v>
      </c>
      <c r="G78">
        <v>2.3027799999999998</v>
      </c>
      <c r="H78">
        <v>1.9207028571428629E-4</v>
      </c>
      <c r="I78">
        <v>1.385894244573828E-2</v>
      </c>
      <c r="J78">
        <v>0.41533333333333328</v>
      </c>
      <c r="K78">
        <f t="shared" si="2"/>
        <v>0.60183527934662806</v>
      </c>
      <c r="L78">
        <f t="shared" si="3"/>
        <v>0.29514288384000054</v>
      </c>
    </row>
    <row r="79" spans="1:12" hidden="1" x14ac:dyDescent="0.3">
      <c r="A79" t="s">
        <v>91</v>
      </c>
      <c r="B79" t="s">
        <v>54</v>
      </c>
      <c r="C79" t="s">
        <v>33</v>
      </c>
      <c r="D79" t="s">
        <v>22</v>
      </c>
      <c r="E79">
        <v>670</v>
      </c>
      <c r="F79">
        <v>15</v>
      </c>
      <c r="G79">
        <v>2.2791000000000001</v>
      </c>
      <c r="H79">
        <v>2.5729285714285501E-4</v>
      </c>
      <c r="I79">
        <v>1.6040350904604771E-2</v>
      </c>
      <c r="J79">
        <v>0.68546666666666667</v>
      </c>
      <c r="K79">
        <f t="shared" si="2"/>
        <v>0.7038019790533443</v>
      </c>
      <c r="L79">
        <f t="shared" si="3"/>
        <v>0.39536649599999679</v>
      </c>
    </row>
    <row r="80" spans="1:12" hidden="1" x14ac:dyDescent="0.3">
      <c r="A80" t="s">
        <v>92</v>
      </c>
      <c r="B80" t="s">
        <v>54</v>
      </c>
      <c r="C80" t="s">
        <v>33</v>
      </c>
      <c r="D80" t="s">
        <v>22</v>
      </c>
      <c r="E80">
        <v>780</v>
      </c>
      <c r="F80">
        <v>10</v>
      </c>
      <c r="G80">
        <v>2.37446</v>
      </c>
      <c r="H80">
        <v>4.5240444444443712E-5</v>
      </c>
      <c r="I80">
        <v>6.7261017271851983E-3</v>
      </c>
      <c r="J80">
        <v>1.1268</v>
      </c>
      <c r="K80">
        <f t="shared" si="2"/>
        <v>0.28326868960459212</v>
      </c>
      <c r="L80">
        <f t="shared" si="3"/>
        <v>6.9518276551109953E-2</v>
      </c>
    </row>
    <row r="81" spans="1:12" hidden="1" x14ac:dyDescent="0.3">
      <c r="A81" t="s">
        <v>93</v>
      </c>
      <c r="B81" t="s">
        <v>54</v>
      </c>
      <c r="C81" t="s">
        <v>33</v>
      </c>
      <c r="D81" t="s">
        <v>22</v>
      </c>
      <c r="E81">
        <v>915</v>
      </c>
      <c r="F81">
        <v>10</v>
      </c>
      <c r="G81">
        <v>2.5274700000000001</v>
      </c>
      <c r="H81">
        <v>5.7363566666666867E-4</v>
      </c>
      <c r="I81">
        <v>2.395069240474414E-2</v>
      </c>
      <c r="J81">
        <v>1.9361999999999999</v>
      </c>
      <c r="K81">
        <f t="shared" si="2"/>
        <v>0.94761529928126309</v>
      </c>
      <c r="L81">
        <f t="shared" si="3"/>
        <v>0.88147151082666964</v>
      </c>
    </row>
    <row r="82" spans="1:12" x14ac:dyDescent="0.3">
      <c r="A82" t="s">
        <v>94</v>
      </c>
      <c r="B82" t="s">
        <v>95</v>
      </c>
      <c r="C82" t="s">
        <v>10</v>
      </c>
      <c r="D82" t="s">
        <v>11</v>
      </c>
      <c r="E82">
        <v>1185</v>
      </c>
      <c r="F82">
        <v>7</v>
      </c>
      <c r="G82">
        <v>2.7102142857142861</v>
      </c>
      <c r="H82">
        <v>2.8114285714280628E-6</v>
      </c>
      <c r="I82">
        <v>1.676731514413701E-3</v>
      </c>
      <c r="J82">
        <v>4.5098571428571432</v>
      </c>
      <c r="K82">
        <f t="shared" si="2"/>
        <v>6.1867119631531006E-2</v>
      </c>
      <c r="L82">
        <f t="shared" si="3"/>
        <v>4.3201535999992189E-3</v>
      </c>
    </row>
    <row r="83" spans="1:12" hidden="1" x14ac:dyDescent="0.3">
      <c r="A83" t="s">
        <v>96</v>
      </c>
      <c r="B83" t="s">
        <v>95</v>
      </c>
      <c r="C83" t="s">
        <v>10</v>
      </c>
      <c r="D83" t="s">
        <v>11</v>
      </c>
      <c r="E83">
        <v>1470</v>
      </c>
      <c r="F83">
        <v>5</v>
      </c>
      <c r="G83">
        <v>2.6557400000000002</v>
      </c>
      <c r="H83">
        <v>2.2361799999999859E-4</v>
      </c>
      <c r="I83">
        <v>1.4953862377325751E-2</v>
      </c>
      <c r="J83">
        <v>8.4359999999999999</v>
      </c>
      <c r="K83">
        <f t="shared" si="2"/>
        <v>0.56307704735123731</v>
      </c>
      <c r="L83">
        <f t="shared" si="3"/>
        <v>0.34362036351999775</v>
      </c>
    </row>
    <row r="84" spans="1:12" ht="15.6" hidden="1" x14ac:dyDescent="0.3">
      <c r="A84" t="s">
        <v>97</v>
      </c>
      <c r="B84" t="s">
        <v>95</v>
      </c>
      <c r="C84" t="s">
        <v>10</v>
      </c>
      <c r="D84" t="s">
        <v>11</v>
      </c>
      <c r="E84">
        <v>170</v>
      </c>
      <c r="F84">
        <v>15</v>
      </c>
      <c r="G84">
        <v>2.605313333333334</v>
      </c>
      <c r="H84">
        <v>1.8938292666666641E-2</v>
      </c>
      <c r="I84">
        <v>0.13761646946011449</v>
      </c>
      <c r="J84">
        <v>1.2800000000000001E-2</v>
      </c>
      <c r="K84" s="3">
        <f t="shared" si="2"/>
        <v>5.2821465924807933</v>
      </c>
      <c r="L84" s="3">
        <f t="shared" si="3"/>
        <v>29.101338043306605</v>
      </c>
    </row>
    <row r="85" spans="1:12" hidden="1" x14ac:dyDescent="0.3">
      <c r="A85" t="s">
        <v>98</v>
      </c>
      <c r="B85" t="s">
        <v>95</v>
      </c>
      <c r="C85" t="s">
        <v>10</v>
      </c>
      <c r="D85" t="s">
        <v>11</v>
      </c>
      <c r="E85">
        <v>1700</v>
      </c>
      <c r="F85">
        <v>3</v>
      </c>
      <c r="G85">
        <v>2.629366666666666</v>
      </c>
      <c r="H85">
        <v>1.3633333333334291E-6</v>
      </c>
      <c r="I85">
        <v>1.1676186592091741E-3</v>
      </c>
      <c r="J85">
        <v>12.917999999999999</v>
      </c>
      <c r="K85">
        <f t="shared" si="2"/>
        <v>4.4406840400445263E-2</v>
      </c>
      <c r="L85">
        <f t="shared" si="3"/>
        <v>2.09495253333348E-3</v>
      </c>
    </row>
    <row r="86" spans="1:12" hidden="1" x14ac:dyDescent="0.3">
      <c r="A86" t="s">
        <v>99</v>
      </c>
      <c r="B86" t="s">
        <v>95</v>
      </c>
      <c r="C86" t="s">
        <v>10</v>
      </c>
      <c r="D86" t="s">
        <v>11</v>
      </c>
      <c r="E86">
        <v>2050</v>
      </c>
      <c r="F86">
        <v>3</v>
      </c>
      <c r="G86">
        <v>2.6133999999999999</v>
      </c>
      <c r="H86">
        <v>3.869999999999514E-6</v>
      </c>
      <c r="I86">
        <v>1.9672315572904771E-3</v>
      </c>
      <c r="J86">
        <v>22.51466666666667</v>
      </c>
      <c r="K86">
        <f t="shared" si="2"/>
        <v>7.527479747801627E-2</v>
      </c>
      <c r="L86">
        <f t="shared" si="3"/>
        <v>5.9467967999992551E-3</v>
      </c>
    </row>
    <row r="87" spans="1:12" hidden="1" x14ac:dyDescent="0.3">
      <c r="A87" t="s">
        <v>100</v>
      </c>
      <c r="B87" t="s">
        <v>95</v>
      </c>
      <c r="C87" t="s">
        <v>10</v>
      </c>
      <c r="D87" t="s">
        <v>11</v>
      </c>
      <c r="E87">
        <v>440</v>
      </c>
      <c r="F87">
        <v>15</v>
      </c>
      <c r="G87">
        <v>2.6061266666666669</v>
      </c>
      <c r="H87">
        <v>7.889352380952648E-5</v>
      </c>
      <c r="I87">
        <v>8.8822026440250994E-3</v>
      </c>
      <c r="J87">
        <v>0.222</v>
      </c>
      <c r="K87">
        <f t="shared" si="2"/>
        <v>0.34082006671555098</v>
      </c>
      <c r="L87">
        <f t="shared" si="3"/>
        <v>0.12123094442667073</v>
      </c>
    </row>
    <row r="88" spans="1:12" hidden="1" x14ac:dyDescent="0.3">
      <c r="A88" t="s">
        <v>101</v>
      </c>
      <c r="B88" t="s">
        <v>95</v>
      </c>
      <c r="C88" t="s">
        <v>10</v>
      </c>
      <c r="D88" t="s">
        <v>11</v>
      </c>
      <c r="E88">
        <v>565</v>
      </c>
      <c r="F88">
        <v>15</v>
      </c>
      <c r="G88">
        <v>2.5921933333333329</v>
      </c>
      <c r="H88">
        <v>3.016352380952358E-5</v>
      </c>
      <c r="I88">
        <v>5.4921329016624854E-3</v>
      </c>
      <c r="J88">
        <v>0.4675333333333333</v>
      </c>
      <c r="K88">
        <f t="shared" si="2"/>
        <v>0.21187204021546049</v>
      </c>
      <c r="L88">
        <f t="shared" si="3"/>
        <v>4.6350477226666319E-2</v>
      </c>
    </row>
    <row r="89" spans="1:12" hidden="1" x14ac:dyDescent="0.3">
      <c r="A89" t="s">
        <v>102</v>
      </c>
      <c r="B89" t="s">
        <v>95</v>
      </c>
      <c r="C89" t="s">
        <v>10</v>
      </c>
      <c r="D89" t="s">
        <v>11</v>
      </c>
      <c r="E89">
        <v>670</v>
      </c>
      <c r="F89">
        <v>15</v>
      </c>
      <c r="G89">
        <v>2.5982666666666669</v>
      </c>
      <c r="H89">
        <v>2.3513809523810121E-5</v>
      </c>
      <c r="I89">
        <v>4.8491039918535598E-3</v>
      </c>
      <c r="J89">
        <v>0.78146666666666675</v>
      </c>
      <c r="K89">
        <f t="shared" si="2"/>
        <v>0.18662841863243032</v>
      </c>
      <c r="L89">
        <f t="shared" si="3"/>
        <v>3.613226026666759E-2</v>
      </c>
    </row>
    <row r="90" spans="1:12" hidden="1" x14ac:dyDescent="0.3">
      <c r="A90" t="s">
        <v>103</v>
      </c>
      <c r="B90" t="s">
        <v>95</v>
      </c>
      <c r="C90" t="s">
        <v>10</v>
      </c>
      <c r="D90" t="s">
        <v>11</v>
      </c>
      <c r="E90">
        <v>780</v>
      </c>
      <c r="F90">
        <v>10</v>
      </c>
      <c r="G90">
        <v>2.6167799999999999</v>
      </c>
      <c r="H90">
        <v>2.5283999999999211E-5</v>
      </c>
      <c r="I90">
        <v>5.0283197988989529E-3</v>
      </c>
      <c r="J90">
        <v>1.2418</v>
      </c>
      <c r="K90">
        <f t="shared" si="2"/>
        <v>0.19215676514261623</v>
      </c>
      <c r="L90">
        <f t="shared" si="3"/>
        <v>3.8852405759998765E-2</v>
      </c>
    </row>
    <row r="91" spans="1:12" hidden="1" x14ac:dyDescent="0.3">
      <c r="A91" t="s">
        <v>104</v>
      </c>
      <c r="B91" t="s">
        <v>95</v>
      </c>
      <c r="C91" t="s">
        <v>10</v>
      </c>
      <c r="D91" t="s">
        <v>11</v>
      </c>
      <c r="E91">
        <v>915</v>
      </c>
      <c r="F91">
        <v>10</v>
      </c>
      <c r="G91">
        <v>2.6700200000000001</v>
      </c>
      <c r="H91">
        <v>7.5862222222219284E-6</v>
      </c>
      <c r="I91">
        <v>2.7543097542255348E-3</v>
      </c>
      <c r="J91">
        <v>2.0453999999999999</v>
      </c>
      <c r="K91">
        <f t="shared" si="2"/>
        <v>0.1031568959867542</v>
      </c>
      <c r="L91">
        <f t="shared" si="3"/>
        <v>1.16572925155551E-2</v>
      </c>
    </row>
    <row r="92" spans="1:12" x14ac:dyDescent="0.3">
      <c r="A92" t="s">
        <v>105</v>
      </c>
      <c r="B92" t="s">
        <v>95</v>
      </c>
      <c r="C92" t="s">
        <v>10</v>
      </c>
      <c r="D92" t="s">
        <v>22</v>
      </c>
      <c r="E92">
        <v>1185</v>
      </c>
      <c r="F92">
        <v>7</v>
      </c>
      <c r="G92">
        <v>2.625171428571428</v>
      </c>
      <c r="H92">
        <v>8.1257142857146341E-6</v>
      </c>
      <c r="I92">
        <v>2.8505638539970709E-3</v>
      </c>
      <c r="J92">
        <v>4.3682857142857143</v>
      </c>
      <c r="K92">
        <f t="shared" si="2"/>
        <v>0.1085858174050103</v>
      </c>
      <c r="L92">
        <f t="shared" si="3"/>
        <v>1.2486297600000532E-2</v>
      </c>
    </row>
    <row r="93" spans="1:12" hidden="1" x14ac:dyDescent="0.3">
      <c r="A93" t="s">
        <v>106</v>
      </c>
      <c r="B93" t="s">
        <v>95</v>
      </c>
      <c r="C93" t="s">
        <v>10</v>
      </c>
      <c r="D93" t="s">
        <v>22</v>
      </c>
      <c r="E93">
        <v>1470</v>
      </c>
      <c r="F93">
        <v>5</v>
      </c>
      <c r="G93">
        <v>2.6162399999999999</v>
      </c>
      <c r="H93">
        <v>5.1880000000002187E-6</v>
      </c>
      <c r="I93">
        <v>2.2777181564013179E-3</v>
      </c>
      <c r="J93">
        <v>8.3105999999999991</v>
      </c>
      <c r="K93">
        <f t="shared" si="2"/>
        <v>8.7060749640756122E-2</v>
      </c>
      <c r="L93">
        <f t="shared" si="3"/>
        <v>7.972088320000334E-3</v>
      </c>
    </row>
    <row r="94" spans="1:12" ht="15.6" hidden="1" x14ac:dyDescent="0.3">
      <c r="A94" t="s">
        <v>107</v>
      </c>
      <c r="B94" t="s">
        <v>95</v>
      </c>
      <c r="C94" t="s">
        <v>10</v>
      </c>
      <c r="D94" t="s">
        <v>22</v>
      </c>
      <c r="E94">
        <v>170</v>
      </c>
      <c r="F94">
        <v>15</v>
      </c>
      <c r="G94">
        <v>2.55104</v>
      </c>
      <c r="H94">
        <v>2.287960257142856E-2</v>
      </c>
      <c r="I94">
        <v>0.1512600494890457</v>
      </c>
      <c r="J94">
        <v>1.253333333333333E-2</v>
      </c>
      <c r="K94" s="3">
        <f t="shared" si="2"/>
        <v>5.9293484025748597</v>
      </c>
      <c r="L94" s="3">
        <f t="shared" si="3"/>
        <v>35.157712495359959</v>
      </c>
    </row>
    <row r="95" spans="1:12" hidden="1" x14ac:dyDescent="0.3">
      <c r="A95" t="s">
        <v>108</v>
      </c>
      <c r="B95" t="s">
        <v>95</v>
      </c>
      <c r="C95" t="s">
        <v>10</v>
      </c>
      <c r="D95" t="s">
        <v>22</v>
      </c>
      <c r="E95">
        <v>1700</v>
      </c>
      <c r="F95">
        <v>3</v>
      </c>
      <c r="G95">
        <v>2.6033666666666671</v>
      </c>
      <c r="H95">
        <v>5.61333333333317E-6</v>
      </c>
      <c r="I95">
        <v>2.3692474191888799E-3</v>
      </c>
      <c r="J95">
        <v>12.790333333333329</v>
      </c>
      <c r="K95">
        <f t="shared" si="2"/>
        <v>9.1007058265152027E-2</v>
      </c>
      <c r="L95">
        <f t="shared" si="3"/>
        <v>8.62567253333308E-3</v>
      </c>
    </row>
    <row r="96" spans="1:12" hidden="1" x14ac:dyDescent="0.3">
      <c r="A96" t="s">
        <v>109</v>
      </c>
      <c r="B96" t="s">
        <v>95</v>
      </c>
      <c r="C96" t="s">
        <v>10</v>
      </c>
      <c r="D96" t="s">
        <v>22</v>
      </c>
      <c r="E96">
        <v>2050</v>
      </c>
      <c r="F96">
        <v>3</v>
      </c>
      <c r="G96">
        <v>2.596633333333334</v>
      </c>
      <c r="H96">
        <v>5.433333333332063E-7</v>
      </c>
      <c r="I96">
        <v>7.3711147958311317E-4</v>
      </c>
      <c r="J96">
        <v>22.370333333333331</v>
      </c>
      <c r="K96">
        <f t="shared" si="2"/>
        <v>2.8387199306144351E-2</v>
      </c>
      <c r="L96">
        <f t="shared" si="3"/>
        <v>8.34907733333138E-4</v>
      </c>
    </row>
    <row r="97" spans="1:12" hidden="1" x14ac:dyDescent="0.3">
      <c r="A97" t="s">
        <v>110</v>
      </c>
      <c r="B97" t="s">
        <v>95</v>
      </c>
      <c r="C97" t="s">
        <v>10</v>
      </c>
      <c r="D97" t="s">
        <v>22</v>
      </c>
      <c r="E97">
        <v>440</v>
      </c>
      <c r="F97">
        <v>15</v>
      </c>
      <c r="G97">
        <v>2.50204</v>
      </c>
      <c r="H97">
        <v>1.152968571428556E-4</v>
      </c>
      <c r="I97">
        <v>1.073763740973104E-2</v>
      </c>
      <c r="J97">
        <v>0.21313333333333331</v>
      </c>
      <c r="K97">
        <f t="shared" si="2"/>
        <v>0.42915530565982324</v>
      </c>
      <c r="L97">
        <f t="shared" si="3"/>
        <v>0.1771697625599975</v>
      </c>
    </row>
    <row r="98" spans="1:12" hidden="1" x14ac:dyDescent="0.3">
      <c r="A98" t="s">
        <v>111</v>
      </c>
      <c r="B98" t="s">
        <v>95</v>
      </c>
      <c r="C98" t="s">
        <v>10</v>
      </c>
      <c r="D98" t="s">
        <v>22</v>
      </c>
      <c r="E98">
        <v>565</v>
      </c>
      <c r="F98">
        <v>15</v>
      </c>
      <c r="G98">
        <v>2.4931199999999998</v>
      </c>
      <c r="H98">
        <v>3.3657428571428603E-5</v>
      </c>
      <c r="I98">
        <v>5.8015022685015474E-3</v>
      </c>
      <c r="J98">
        <v>0.44966666666666671</v>
      </c>
      <c r="K98">
        <f t="shared" si="2"/>
        <v>0.23270048246781333</v>
      </c>
      <c r="L98">
        <f t="shared" si="3"/>
        <v>5.1719351040000035E-2</v>
      </c>
    </row>
    <row r="99" spans="1:12" hidden="1" x14ac:dyDescent="0.3">
      <c r="A99" t="s">
        <v>112</v>
      </c>
      <c r="B99" t="s">
        <v>95</v>
      </c>
      <c r="C99" t="s">
        <v>10</v>
      </c>
      <c r="D99" t="s">
        <v>22</v>
      </c>
      <c r="E99">
        <v>670</v>
      </c>
      <c r="F99">
        <v>15</v>
      </c>
      <c r="G99">
        <v>2.5096266666666671</v>
      </c>
      <c r="H99">
        <v>1.7594952380953229E-5</v>
      </c>
      <c r="I99">
        <v>4.1946337600502421E-3</v>
      </c>
      <c r="J99">
        <v>0.75479999999999992</v>
      </c>
      <c r="K99">
        <f t="shared" si="2"/>
        <v>0.16714174326261971</v>
      </c>
      <c r="L99">
        <f t="shared" si="3"/>
        <v>2.7037107626667972E-2</v>
      </c>
    </row>
    <row r="100" spans="1:12" hidden="1" x14ac:dyDescent="0.3">
      <c r="A100" t="s">
        <v>113</v>
      </c>
      <c r="B100" t="s">
        <v>95</v>
      </c>
      <c r="C100" t="s">
        <v>10</v>
      </c>
      <c r="D100" t="s">
        <v>22</v>
      </c>
      <c r="E100">
        <v>780</v>
      </c>
      <c r="F100">
        <v>10</v>
      </c>
      <c r="G100">
        <v>2.5152000000000001</v>
      </c>
      <c r="H100">
        <v>2.0106666666667631E-5</v>
      </c>
      <c r="I100">
        <v>4.4840457922135039E-3</v>
      </c>
      <c r="J100">
        <v>1.1936</v>
      </c>
      <c r="K100">
        <f t="shared" si="2"/>
        <v>0.17827790204411195</v>
      </c>
      <c r="L100">
        <f t="shared" si="3"/>
        <v>3.0896708266668141E-2</v>
      </c>
    </row>
    <row r="101" spans="1:12" hidden="1" x14ac:dyDescent="0.3">
      <c r="A101" t="s">
        <v>114</v>
      </c>
      <c r="B101" t="s">
        <v>95</v>
      </c>
      <c r="C101" t="s">
        <v>10</v>
      </c>
      <c r="D101" t="s">
        <v>22</v>
      </c>
      <c r="E101">
        <v>915</v>
      </c>
      <c r="F101">
        <v>10</v>
      </c>
      <c r="G101">
        <v>2.5634999999999999</v>
      </c>
      <c r="H101">
        <v>1.4152000000000169E-4</v>
      </c>
      <c r="I101">
        <v>1.1896217886370511E-2</v>
      </c>
      <c r="J101">
        <v>1.9638</v>
      </c>
      <c r="K101">
        <f t="shared" si="2"/>
        <v>0.46406155203317773</v>
      </c>
      <c r="L101">
        <f t="shared" si="3"/>
        <v>0.21746529280000249</v>
      </c>
    </row>
    <row r="102" spans="1:12" x14ac:dyDescent="0.3">
      <c r="A102" t="s">
        <v>115</v>
      </c>
      <c r="B102" t="s">
        <v>95</v>
      </c>
      <c r="C102" t="s">
        <v>33</v>
      </c>
      <c r="D102" t="s">
        <v>11</v>
      </c>
      <c r="E102">
        <v>1185</v>
      </c>
      <c r="F102">
        <v>7</v>
      </c>
      <c r="G102">
        <v>2.5921571428571428</v>
      </c>
      <c r="H102">
        <v>6.5828571428568474E-6</v>
      </c>
      <c r="I102">
        <v>2.5657079223592159E-3</v>
      </c>
      <c r="J102">
        <v>4.3134285714285721</v>
      </c>
      <c r="K102">
        <f t="shared" si="2"/>
        <v>9.8979644402701072E-2</v>
      </c>
      <c r="L102">
        <f t="shared" si="3"/>
        <v>1.0115481599999539E-2</v>
      </c>
    </row>
    <row r="103" spans="1:12" hidden="1" x14ac:dyDescent="0.3">
      <c r="A103" t="s">
        <v>116</v>
      </c>
      <c r="B103" t="s">
        <v>95</v>
      </c>
      <c r="C103" t="s">
        <v>33</v>
      </c>
      <c r="D103" t="s">
        <v>11</v>
      </c>
      <c r="E103">
        <v>1470</v>
      </c>
      <c r="F103">
        <v>5</v>
      </c>
      <c r="G103">
        <v>2.6185999999999998</v>
      </c>
      <c r="H103">
        <v>3.5079999999998993E-5</v>
      </c>
      <c r="I103">
        <v>5.9228371579842544E-3</v>
      </c>
      <c r="J103">
        <v>8.3180000000000014</v>
      </c>
      <c r="K103">
        <f t="shared" si="2"/>
        <v>0.22618334827710437</v>
      </c>
      <c r="L103">
        <f t="shared" si="3"/>
        <v>5.3905331199998456E-2</v>
      </c>
    </row>
    <row r="104" spans="1:12" hidden="1" x14ac:dyDescent="0.3">
      <c r="A104" t="s">
        <v>117</v>
      </c>
      <c r="B104" t="s">
        <v>95</v>
      </c>
      <c r="C104" t="s">
        <v>33</v>
      </c>
      <c r="D104" t="s">
        <v>11</v>
      </c>
      <c r="E104">
        <v>170</v>
      </c>
      <c r="F104">
        <v>15</v>
      </c>
      <c r="G104">
        <v>2.6867200000000002</v>
      </c>
      <c r="H104">
        <v>7.1062217142857072E-3</v>
      </c>
      <c r="I104">
        <v>8.4298408729261948E-2</v>
      </c>
      <c r="J104">
        <v>1.32E-2</v>
      </c>
      <c r="K104">
        <f t="shared" si="2"/>
        <v>3.1375956083723628</v>
      </c>
      <c r="L104">
        <f t="shared" si="3"/>
        <v>10.919704535039987</v>
      </c>
    </row>
    <row r="105" spans="1:12" hidden="1" x14ac:dyDescent="0.3">
      <c r="A105" t="s">
        <v>118</v>
      </c>
      <c r="B105" t="s">
        <v>95</v>
      </c>
      <c r="C105" t="s">
        <v>33</v>
      </c>
      <c r="D105" t="s">
        <v>11</v>
      </c>
      <c r="E105">
        <v>1700</v>
      </c>
      <c r="F105">
        <v>3</v>
      </c>
      <c r="G105">
        <v>2.6097666666666668</v>
      </c>
      <c r="H105">
        <v>1.126333333333355E-5</v>
      </c>
      <c r="I105">
        <v>3.3560889936551969E-3</v>
      </c>
      <c r="J105">
        <v>12.821666666666671</v>
      </c>
      <c r="K105">
        <f t="shared" si="2"/>
        <v>0.12859728176165927</v>
      </c>
      <c r="L105">
        <f t="shared" si="3"/>
        <v>1.7307688533333671E-2</v>
      </c>
    </row>
    <row r="106" spans="1:12" hidden="1" x14ac:dyDescent="0.3">
      <c r="A106" t="s">
        <v>119</v>
      </c>
      <c r="B106" t="s">
        <v>95</v>
      </c>
      <c r="C106" t="s">
        <v>33</v>
      </c>
      <c r="D106" t="s">
        <v>11</v>
      </c>
      <c r="E106">
        <v>2050</v>
      </c>
      <c r="F106">
        <v>3</v>
      </c>
      <c r="G106">
        <v>2.5993333333333331</v>
      </c>
      <c r="H106">
        <v>1.263333333332626E-6</v>
      </c>
      <c r="I106">
        <v>1.1239810200055101E-3</v>
      </c>
      <c r="J106">
        <v>22.393666666666661</v>
      </c>
      <c r="K106">
        <f t="shared" si="2"/>
        <v>4.3241126699365612E-2</v>
      </c>
      <c r="L106">
        <f t="shared" si="3"/>
        <v>1.9412885333322477E-3</v>
      </c>
    </row>
    <row r="107" spans="1:12" hidden="1" x14ac:dyDescent="0.3">
      <c r="A107" t="s">
        <v>120</v>
      </c>
      <c r="B107" t="s">
        <v>95</v>
      </c>
      <c r="C107" t="s">
        <v>33</v>
      </c>
      <c r="D107" t="s">
        <v>11</v>
      </c>
      <c r="E107">
        <v>440</v>
      </c>
      <c r="F107">
        <v>15</v>
      </c>
      <c r="G107">
        <v>2.599086666666667</v>
      </c>
      <c r="H107">
        <v>5.5024095238096232E-5</v>
      </c>
      <c r="I107">
        <v>7.417822809834179E-3</v>
      </c>
      <c r="J107">
        <v>0.22140000000000001</v>
      </c>
      <c r="K107">
        <f t="shared" si="2"/>
        <v>0.28540113359696273</v>
      </c>
      <c r="L107">
        <f t="shared" si="3"/>
        <v>8.4552225706668191E-2</v>
      </c>
    </row>
    <row r="108" spans="1:12" hidden="1" x14ac:dyDescent="0.3">
      <c r="A108" t="s">
        <v>121</v>
      </c>
      <c r="B108" t="s">
        <v>95</v>
      </c>
      <c r="C108" t="s">
        <v>33</v>
      </c>
      <c r="D108" t="s">
        <v>11</v>
      </c>
      <c r="E108">
        <v>565</v>
      </c>
      <c r="F108">
        <v>15</v>
      </c>
      <c r="G108">
        <v>2.6010599999999999</v>
      </c>
      <c r="H108">
        <v>5.6586857142854411E-5</v>
      </c>
      <c r="I108">
        <v>7.5224236216032414E-3</v>
      </c>
      <c r="J108">
        <v>0.46913333333333329</v>
      </c>
      <c r="K108">
        <f t="shared" si="2"/>
        <v>0.28920607835279621</v>
      </c>
      <c r="L108">
        <f t="shared" si="3"/>
        <v>8.6953628159995799E-2</v>
      </c>
    </row>
    <row r="109" spans="1:12" hidden="1" x14ac:dyDescent="0.3">
      <c r="A109" t="s">
        <v>122</v>
      </c>
      <c r="B109" t="s">
        <v>95</v>
      </c>
      <c r="C109" t="s">
        <v>33</v>
      </c>
      <c r="D109" t="s">
        <v>11</v>
      </c>
      <c r="E109">
        <v>670</v>
      </c>
      <c r="F109">
        <v>15</v>
      </c>
      <c r="G109">
        <v>2.5912000000000002</v>
      </c>
      <c r="H109">
        <v>7.2599999999994892E-6</v>
      </c>
      <c r="I109">
        <v>2.6944387170614011E-3</v>
      </c>
      <c r="J109">
        <v>0.77933333333333343</v>
      </c>
      <c r="K109">
        <f t="shared" si="2"/>
        <v>0.10398420488813681</v>
      </c>
      <c r="L109">
        <f t="shared" si="3"/>
        <v>1.1156006399999212E-2</v>
      </c>
    </row>
    <row r="110" spans="1:12" hidden="1" x14ac:dyDescent="0.3">
      <c r="A110" t="s">
        <v>123</v>
      </c>
      <c r="B110" t="s">
        <v>95</v>
      </c>
      <c r="C110" t="s">
        <v>33</v>
      </c>
      <c r="D110" t="s">
        <v>11</v>
      </c>
      <c r="E110">
        <v>780</v>
      </c>
      <c r="F110">
        <v>10</v>
      </c>
      <c r="G110">
        <v>2.5942099999999999</v>
      </c>
      <c r="H110">
        <v>9.2609999999995832E-6</v>
      </c>
      <c r="I110">
        <v>3.0431891166997141E-3</v>
      </c>
      <c r="J110">
        <v>1.2311000000000001</v>
      </c>
      <c r="K110">
        <f t="shared" si="2"/>
        <v>0.11730696885370553</v>
      </c>
      <c r="L110">
        <f t="shared" si="3"/>
        <v>1.423082303999936E-2</v>
      </c>
    </row>
    <row r="111" spans="1:12" hidden="1" x14ac:dyDescent="0.3">
      <c r="A111" t="s">
        <v>124</v>
      </c>
      <c r="B111" t="s">
        <v>95</v>
      </c>
      <c r="C111" t="s">
        <v>33</v>
      </c>
      <c r="D111" t="s">
        <v>11</v>
      </c>
      <c r="E111">
        <v>915</v>
      </c>
      <c r="F111">
        <v>10</v>
      </c>
      <c r="G111">
        <v>2.5899000000000001</v>
      </c>
      <c r="H111">
        <v>5.2577777777774543E-6</v>
      </c>
      <c r="I111">
        <v>2.2929844695892408E-3</v>
      </c>
      <c r="J111">
        <v>1.984</v>
      </c>
      <c r="K111">
        <f t="shared" si="2"/>
        <v>8.8535637267432743E-2</v>
      </c>
      <c r="L111">
        <f t="shared" si="3"/>
        <v>8.0793116444439414E-3</v>
      </c>
    </row>
    <row r="112" spans="1:12" x14ac:dyDescent="0.3">
      <c r="A112" t="s">
        <v>125</v>
      </c>
      <c r="B112" t="s">
        <v>95</v>
      </c>
      <c r="C112" t="s">
        <v>33</v>
      </c>
      <c r="D112" t="s">
        <v>22</v>
      </c>
      <c r="E112">
        <v>1185</v>
      </c>
      <c r="F112">
        <v>7</v>
      </c>
      <c r="G112">
        <v>2.4693857142857141</v>
      </c>
      <c r="H112">
        <v>8.2114285714284016E-6</v>
      </c>
      <c r="I112">
        <v>2.8655590329686809E-3</v>
      </c>
      <c r="J112">
        <v>4.1091428571428574</v>
      </c>
      <c r="K112">
        <f t="shared" si="2"/>
        <v>0.11604339558583551</v>
      </c>
      <c r="L112">
        <f t="shared" si="3"/>
        <v>1.2618009599999737E-2</v>
      </c>
    </row>
    <row r="113" spans="1:12" hidden="1" x14ac:dyDescent="0.3">
      <c r="A113" t="s">
        <v>126</v>
      </c>
      <c r="B113" t="s">
        <v>95</v>
      </c>
      <c r="C113" t="s">
        <v>33</v>
      </c>
      <c r="D113" t="s">
        <v>22</v>
      </c>
      <c r="E113">
        <v>1470</v>
      </c>
      <c r="F113">
        <v>5</v>
      </c>
      <c r="G113">
        <v>2.4933399999999999</v>
      </c>
      <c r="H113">
        <v>2.172999999999813E-6</v>
      </c>
      <c r="I113">
        <v>1.4741099009232021E-3</v>
      </c>
      <c r="J113">
        <v>7.9201999999999986</v>
      </c>
      <c r="K113">
        <f t="shared" si="2"/>
        <v>5.912189676992316E-2</v>
      </c>
      <c r="L113">
        <f t="shared" si="3"/>
        <v>3.3391187199997116E-3</v>
      </c>
    </row>
    <row r="114" spans="1:12" ht="15.6" hidden="1" x14ac:dyDescent="0.3">
      <c r="A114" t="s">
        <v>127</v>
      </c>
      <c r="B114" t="s">
        <v>95</v>
      </c>
      <c r="C114" t="s">
        <v>33</v>
      </c>
      <c r="D114" t="s">
        <v>22</v>
      </c>
      <c r="E114">
        <v>170</v>
      </c>
      <c r="F114">
        <v>15</v>
      </c>
      <c r="G114">
        <v>2.510333333333334</v>
      </c>
      <c r="H114">
        <v>1.5776095238095231E-2</v>
      </c>
      <c r="I114">
        <v>0.12560292686914279</v>
      </c>
      <c r="J114">
        <v>1.233333333333333E-2</v>
      </c>
      <c r="K114" s="3">
        <f t="shared" si="2"/>
        <v>5.0034362051178896</v>
      </c>
      <c r="L114" s="3">
        <f t="shared" si="3"/>
        <v>24.242178986666655</v>
      </c>
    </row>
    <row r="115" spans="1:12" hidden="1" x14ac:dyDescent="0.3">
      <c r="A115" t="s">
        <v>128</v>
      </c>
      <c r="B115" t="s">
        <v>95</v>
      </c>
      <c r="C115" t="s">
        <v>33</v>
      </c>
      <c r="D115" t="s">
        <v>22</v>
      </c>
      <c r="E115">
        <v>1700</v>
      </c>
      <c r="F115">
        <v>3</v>
      </c>
      <c r="G115">
        <v>2.5026333333333328</v>
      </c>
      <c r="H115">
        <v>4.7053333333333448E-5</v>
      </c>
      <c r="I115">
        <v>6.8595432306629168E-3</v>
      </c>
      <c r="J115">
        <v>12.29533333333333</v>
      </c>
      <c r="K115">
        <f t="shared" si="2"/>
        <v>0.27409301791431362</v>
      </c>
      <c r="L115">
        <f t="shared" si="3"/>
        <v>7.23040341333335E-2</v>
      </c>
    </row>
    <row r="116" spans="1:12" hidden="1" x14ac:dyDescent="0.3">
      <c r="A116" t="s">
        <v>129</v>
      </c>
      <c r="B116" t="s">
        <v>95</v>
      </c>
      <c r="C116" t="s">
        <v>33</v>
      </c>
      <c r="D116" t="s">
        <v>22</v>
      </c>
      <c r="E116">
        <v>2050</v>
      </c>
      <c r="F116">
        <v>3</v>
      </c>
      <c r="G116">
        <v>2.5085333333333328</v>
      </c>
      <c r="H116">
        <v>4.0033333333333549E-6</v>
      </c>
      <c r="I116">
        <v>2.0008331597945279E-3</v>
      </c>
      <c r="J116">
        <v>21.611333333333331</v>
      </c>
      <c r="K116">
        <f t="shared" si="2"/>
        <v>7.9761075254911037E-2</v>
      </c>
      <c r="L116">
        <f t="shared" si="3"/>
        <v>6.1516821333333655E-3</v>
      </c>
    </row>
    <row r="117" spans="1:12" hidden="1" x14ac:dyDescent="0.3">
      <c r="A117" t="s">
        <v>130</v>
      </c>
      <c r="B117" t="s">
        <v>95</v>
      </c>
      <c r="C117" t="s">
        <v>33</v>
      </c>
      <c r="D117" t="s">
        <v>22</v>
      </c>
      <c r="E117">
        <v>440</v>
      </c>
      <c r="F117">
        <v>15</v>
      </c>
      <c r="G117">
        <v>2.4731000000000001</v>
      </c>
      <c r="H117">
        <v>2.8882714285714828E-4</v>
      </c>
      <c r="I117">
        <v>1.6994915205941701E-2</v>
      </c>
      <c r="J117">
        <v>0.21066666666666661</v>
      </c>
      <c r="K117">
        <f t="shared" si="2"/>
        <v>0.68719078104167641</v>
      </c>
      <c r="L117">
        <f t="shared" si="3"/>
        <v>0.4438233408000084</v>
      </c>
    </row>
    <row r="118" spans="1:12" hidden="1" x14ac:dyDescent="0.3">
      <c r="A118" t="s">
        <v>131</v>
      </c>
      <c r="B118" t="s">
        <v>95</v>
      </c>
      <c r="C118" t="s">
        <v>33</v>
      </c>
      <c r="D118" t="s">
        <v>22</v>
      </c>
      <c r="E118">
        <v>565</v>
      </c>
      <c r="F118">
        <v>15</v>
      </c>
      <c r="G118">
        <v>2.4802066666666671</v>
      </c>
      <c r="H118">
        <v>1.8908620952380959E-3</v>
      </c>
      <c r="I118">
        <v>4.3484044145388499E-2</v>
      </c>
      <c r="J118">
        <v>0.44733333333333331</v>
      </c>
      <c r="K118">
        <f t="shared" si="2"/>
        <v>1.7532427732657423</v>
      </c>
      <c r="L118">
        <f t="shared" si="3"/>
        <v>2.905574330026667</v>
      </c>
    </row>
    <row r="119" spans="1:12" hidden="1" x14ac:dyDescent="0.3">
      <c r="A119" t="s">
        <v>132</v>
      </c>
      <c r="B119" t="s">
        <v>95</v>
      </c>
      <c r="C119" t="s">
        <v>33</v>
      </c>
      <c r="D119" t="s">
        <v>22</v>
      </c>
      <c r="E119">
        <v>670</v>
      </c>
      <c r="F119">
        <v>15</v>
      </c>
      <c r="G119">
        <v>2.466406666666666</v>
      </c>
      <c r="H119">
        <v>8.3278095238103361E-6</v>
      </c>
      <c r="I119">
        <v>2.88579443547359E-3</v>
      </c>
      <c r="J119">
        <v>0.74180000000000001</v>
      </c>
      <c r="K119">
        <f t="shared" si="2"/>
        <v>0.11700399915694862</v>
      </c>
      <c r="L119">
        <f t="shared" si="3"/>
        <v>1.2796845226667915E-2</v>
      </c>
    </row>
    <row r="120" spans="1:12" hidden="1" x14ac:dyDescent="0.3">
      <c r="A120" t="s">
        <v>133</v>
      </c>
      <c r="B120" t="s">
        <v>95</v>
      </c>
      <c r="C120" t="s">
        <v>33</v>
      </c>
      <c r="D120" t="s">
        <v>22</v>
      </c>
      <c r="E120">
        <v>780</v>
      </c>
      <c r="F120">
        <v>10</v>
      </c>
      <c r="G120">
        <v>2.4646599999999999</v>
      </c>
      <c r="H120">
        <v>7.0559999999990969E-6</v>
      </c>
      <c r="I120">
        <v>2.6563132345412692E-3</v>
      </c>
      <c r="J120">
        <v>1.1696</v>
      </c>
      <c r="K120">
        <f t="shared" si="2"/>
        <v>0.10777605164774327</v>
      </c>
      <c r="L120">
        <f t="shared" si="3"/>
        <v>1.0842531839998617E-2</v>
      </c>
    </row>
    <row r="121" spans="1:12" hidden="1" x14ac:dyDescent="0.3">
      <c r="A121" t="s">
        <v>134</v>
      </c>
      <c r="B121" t="s">
        <v>95</v>
      </c>
      <c r="C121" t="s">
        <v>33</v>
      </c>
      <c r="D121" t="s">
        <v>22</v>
      </c>
      <c r="E121">
        <v>915</v>
      </c>
      <c r="F121">
        <v>10</v>
      </c>
      <c r="G121">
        <v>2.46651</v>
      </c>
      <c r="H121">
        <v>1.895810000000048E-4</v>
      </c>
      <c r="I121">
        <v>1.376884163610014E-2</v>
      </c>
      <c r="J121">
        <v>1.8895</v>
      </c>
      <c r="K121">
        <f t="shared" si="2"/>
        <v>0.55823173780362301</v>
      </c>
      <c r="L121">
        <f t="shared" si="3"/>
        <v>0.2913177478400073</v>
      </c>
    </row>
    <row r="122" spans="1:12" x14ac:dyDescent="0.3">
      <c r="A122" t="s">
        <v>135</v>
      </c>
      <c r="B122" t="s">
        <v>136</v>
      </c>
      <c r="C122" t="s">
        <v>10</v>
      </c>
      <c r="D122" t="s">
        <v>11</v>
      </c>
      <c r="E122">
        <v>1185</v>
      </c>
      <c r="F122">
        <v>7</v>
      </c>
      <c r="G122">
        <v>2.5056571428571428</v>
      </c>
      <c r="H122">
        <v>1.4758285714285891E-4</v>
      </c>
      <c r="I122">
        <v>1.2148368497162859E-2</v>
      </c>
      <c r="J122">
        <v>4.169428571428571</v>
      </c>
      <c r="K122">
        <f t="shared" si="2"/>
        <v>0.48483762161132526</v>
      </c>
      <c r="L122">
        <f t="shared" si="3"/>
        <v>0.22678172160000282</v>
      </c>
    </row>
    <row r="123" spans="1:12" hidden="1" x14ac:dyDescent="0.3">
      <c r="A123" t="s">
        <v>137</v>
      </c>
      <c r="B123" t="s">
        <v>136</v>
      </c>
      <c r="C123" t="s">
        <v>10</v>
      </c>
      <c r="D123" t="s">
        <v>11</v>
      </c>
      <c r="E123">
        <v>1470</v>
      </c>
      <c r="F123">
        <v>5</v>
      </c>
      <c r="G123">
        <v>2.5096599999999998</v>
      </c>
      <c r="H123">
        <v>1.5143000000000759E-5</v>
      </c>
      <c r="I123">
        <v>3.8914007760703288E-3</v>
      </c>
      <c r="J123">
        <v>7.9720000000000004</v>
      </c>
      <c r="K123">
        <f t="shared" si="2"/>
        <v>0.15505689121515781</v>
      </c>
      <c r="L123">
        <f t="shared" si="3"/>
        <v>2.3269339520001164E-2</v>
      </c>
    </row>
    <row r="124" spans="1:12" hidden="1" x14ac:dyDescent="0.3">
      <c r="A124" t="s">
        <v>138</v>
      </c>
      <c r="B124" t="s">
        <v>136</v>
      </c>
      <c r="C124" t="s">
        <v>10</v>
      </c>
      <c r="D124" t="s">
        <v>11</v>
      </c>
      <c r="E124">
        <v>170</v>
      </c>
      <c r="F124">
        <v>15</v>
      </c>
      <c r="G124">
        <v>2.4696333333333329</v>
      </c>
      <c r="H124">
        <v>5.1272309523809354E-3</v>
      </c>
      <c r="I124">
        <v>7.1604685268360294E-2</v>
      </c>
      <c r="J124">
        <v>1.2133333333333329E-2</v>
      </c>
      <c r="K124">
        <f t="shared" si="2"/>
        <v>2.8994055231556763</v>
      </c>
      <c r="L124">
        <f t="shared" si="3"/>
        <v>7.878708170666636</v>
      </c>
    </row>
    <row r="125" spans="1:12" hidden="1" x14ac:dyDescent="0.3">
      <c r="A125" t="s">
        <v>139</v>
      </c>
      <c r="B125" t="s">
        <v>136</v>
      </c>
      <c r="C125" t="s">
        <v>10</v>
      </c>
      <c r="D125" t="s">
        <v>11</v>
      </c>
      <c r="E125">
        <v>1700</v>
      </c>
      <c r="F125">
        <v>3</v>
      </c>
      <c r="G125">
        <v>2.4986333333333328</v>
      </c>
      <c r="H125">
        <v>1.053333333333101E-6</v>
      </c>
      <c r="I125">
        <v>1.0263202878892639E-3</v>
      </c>
      <c r="J125">
        <v>12.27566666666667</v>
      </c>
      <c r="K125">
        <f t="shared" si="2"/>
        <v>4.1075265994314124E-2</v>
      </c>
      <c r="L125">
        <f t="shared" si="3"/>
        <v>1.6185941333329771E-3</v>
      </c>
    </row>
    <row r="126" spans="1:12" hidden="1" x14ac:dyDescent="0.3">
      <c r="A126" t="s">
        <v>140</v>
      </c>
      <c r="B126" t="s">
        <v>136</v>
      </c>
      <c r="C126" t="s">
        <v>10</v>
      </c>
      <c r="D126" t="s">
        <v>11</v>
      </c>
      <c r="E126">
        <v>2050</v>
      </c>
      <c r="F126">
        <v>3</v>
      </c>
      <c r="G126">
        <v>2.5002666666666671</v>
      </c>
      <c r="H126">
        <v>8.2333333333355164E-7</v>
      </c>
      <c r="I126">
        <v>9.0737717258786697E-4</v>
      </c>
      <c r="J126">
        <v>21.54</v>
      </c>
      <c r="K126">
        <f t="shared" si="2"/>
        <v>3.6291215840491685E-2</v>
      </c>
      <c r="L126">
        <f t="shared" si="3"/>
        <v>1.2651669333336689E-3</v>
      </c>
    </row>
    <row r="127" spans="1:12" hidden="1" x14ac:dyDescent="0.3">
      <c r="A127" t="s">
        <v>141</v>
      </c>
      <c r="B127" t="s">
        <v>136</v>
      </c>
      <c r="C127" t="s">
        <v>10</v>
      </c>
      <c r="D127" t="s">
        <v>11</v>
      </c>
      <c r="E127">
        <v>440</v>
      </c>
      <c r="F127">
        <v>15</v>
      </c>
      <c r="G127">
        <v>2.4762200000000001</v>
      </c>
      <c r="H127">
        <v>6.7793142857142571E-5</v>
      </c>
      <c r="I127">
        <v>8.2336591414232455E-3</v>
      </c>
      <c r="J127">
        <v>0.21093333333333331</v>
      </c>
      <c r="K127">
        <f t="shared" si="2"/>
        <v>0.33250919310171334</v>
      </c>
      <c r="L127">
        <f t="shared" si="3"/>
        <v>0.10417365503999958</v>
      </c>
    </row>
    <row r="128" spans="1:12" hidden="1" x14ac:dyDescent="0.3">
      <c r="A128" t="s">
        <v>142</v>
      </c>
      <c r="B128" t="s">
        <v>136</v>
      </c>
      <c r="C128" t="s">
        <v>10</v>
      </c>
      <c r="D128" t="s">
        <v>11</v>
      </c>
      <c r="E128">
        <v>565</v>
      </c>
      <c r="F128">
        <v>15</v>
      </c>
      <c r="G128">
        <v>2.5426600000000001</v>
      </c>
      <c r="H128">
        <v>7.8311142857142568E-5</v>
      </c>
      <c r="I128">
        <v>8.8493583302487293E-3</v>
      </c>
      <c r="J128">
        <v>0.45860000000000001</v>
      </c>
      <c r="K128">
        <f t="shared" si="2"/>
        <v>0.34803545618559811</v>
      </c>
      <c r="L128">
        <f t="shared" si="3"/>
        <v>0.12033603455999954</v>
      </c>
    </row>
    <row r="129" spans="1:12" hidden="1" x14ac:dyDescent="0.3">
      <c r="A129" t="s">
        <v>143</v>
      </c>
      <c r="B129" t="s">
        <v>136</v>
      </c>
      <c r="C129" t="s">
        <v>10</v>
      </c>
      <c r="D129" t="s">
        <v>11</v>
      </c>
      <c r="E129">
        <v>670</v>
      </c>
      <c r="F129">
        <v>15</v>
      </c>
      <c r="G129">
        <v>2.4941066666666671</v>
      </c>
      <c r="H129">
        <v>8.695209523809568E-5</v>
      </c>
      <c r="I129">
        <v>9.3248107347063975E-3</v>
      </c>
      <c r="J129">
        <v>0.75013333333333343</v>
      </c>
      <c r="K129">
        <f t="shared" si="2"/>
        <v>0.37387377449934228</v>
      </c>
      <c r="L129">
        <f t="shared" si="3"/>
        <v>0.13361406762666728</v>
      </c>
    </row>
    <row r="130" spans="1:12" hidden="1" x14ac:dyDescent="0.3">
      <c r="A130" t="s">
        <v>144</v>
      </c>
      <c r="B130" t="s">
        <v>136</v>
      </c>
      <c r="C130" t="s">
        <v>10</v>
      </c>
      <c r="D130" t="s">
        <v>11</v>
      </c>
      <c r="E130">
        <v>780</v>
      </c>
      <c r="F130">
        <v>10</v>
      </c>
      <c r="G130">
        <v>2.4857100000000001</v>
      </c>
      <c r="H130">
        <v>2.4185444444445629E-5</v>
      </c>
      <c r="I130">
        <v>4.9178699092641354E-3</v>
      </c>
      <c r="J130">
        <v>1.1796</v>
      </c>
      <c r="K130">
        <f t="shared" si="2"/>
        <v>0.19784568229053814</v>
      </c>
      <c r="L130">
        <f t="shared" si="3"/>
        <v>3.7164321351112937E-2</v>
      </c>
    </row>
    <row r="131" spans="1:12" hidden="1" x14ac:dyDescent="0.3">
      <c r="A131" t="s">
        <v>145</v>
      </c>
      <c r="B131" t="s">
        <v>136</v>
      </c>
      <c r="C131" t="s">
        <v>10</v>
      </c>
      <c r="D131" t="s">
        <v>11</v>
      </c>
      <c r="E131">
        <v>915</v>
      </c>
      <c r="F131">
        <v>10</v>
      </c>
      <c r="G131">
        <v>2.4790299999999998</v>
      </c>
      <c r="H131">
        <v>2.3828999999999819E-5</v>
      </c>
      <c r="I131">
        <v>4.881495672434814E-3</v>
      </c>
      <c r="J131">
        <v>1.8991</v>
      </c>
      <c r="K131">
        <f t="shared" ref="K131:K194" si="4">(I131/G131)*100</f>
        <v>0.19691152073330354</v>
      </c>
      <c r="L131">
        <f t="shared" ref="L131:L194" si="5">(($Q$2*I131)/($Q$3))^2</f>
        <v>3.6616594559999716E-2</v>
      </c>
    </row>
    <row r="132" spans="1:12" x14ac:dyDescent="0.3">
      <c r="A132" t="s">
        <v>146</v>
      </c>
      <c r="B132" t="s">
        <v>136</v>
      </c>
      <c r="C132" t="s">
        <v>10</v>
      </c>
      <c r="D132" t="s">
        <v>22</v>
      </c>
      <c r="E132">
        <v>1185</v>
      </c>
      <c r="F132">
        <v>7</v>
      </c>
      <c r="G132">
        <v>2.4929714285714288</v>
      </c>
      <c r="H132">
        <v>3.5657142857149319E-6</v>
      </c>
      <c r="I132">
        <v>1.888309901926835E-3</v>
      </c>
      <c r="J132">
        <v>4.1482857142857137</v>
      </c>
      <c r="K132">
        <f t="shared" si="4"/>
        <v>7.5745348714602437E-2</v>
      </c>
      <c r="L132">
        <f t="shared" si="5"/>
        <v>5.4792192000009928E-3</v>
      </c>
    </row>
    <row r="133" spans="1:12" hidden="1" x14ac:dyDescent="0.3">
      <c r="A133" t="s">
        <v>147</v>
      </c>
      <c r="B133" t="s">
        <v>136</v>
      </c>
      <c r="C133" t="s">
        <v>10</v>
      </c>
      <c r="D133" t="s">
        <v>22</v>
      </c>
      <c r="E133">
        <v>1470</v>
      </c>
      <c r="F133">
        <v>5</v>
      </c>
      <c r="G133">
        <v>2.5049000000000001</v>
      </c>
      <c r="H133">
        <v>5.9624999999999457E-5</v>
      </c>
      <c r="I133">
        <v>7.7217226057402152E-3</v>
      </c>
      <c r="J133">
        <v>7.9567999999999994</v>
      </c>
      <c r="K133">
        <f t="shared" si="4"/>
        <v>0.30826470540701084</v>
      </c>
      <c r="L133">
        <f t="shared" si="5"/>
        <v>9.1622159999999161E-2</v>
      </c>
    </row>
    <row r="134" spans="1:12" hidden="1" x14ac:dyDescent="0.3">
      <c r="A134" t="s">
        <v>148</v>
      </c>
      <c r="B134" t="s">
        <v>136</v>
      </c>
      <c r="C134" t="s">
        <v>10</v>
      </c>
      <c r="D134" t="s">
        <v>22</v>
      </c>
      <c r="E134">
        <v>170</v>
      </c>
      <c r="F134">
        <v>15</v>
      </c>
      <c r="G134">
        <v>2.4560666666666671</v>
      </c>
      <c r="H134">
        <v>2.7608166666666682E-3</v>
      </c>
      <c r="I134">
        <v>5.2543474063547313E-2</v>
      </c>
      <c r="J134">
        <v>1.206666666666667E-2</v>
      </c>
      <c r="K134">
        <f t="shared" si="4"/>
        <v>2.13933419547029</v>
      </c>
      <c r="L134">
        <f t="shared" si="5"/>
        <v>4.2423813226666693</v>
      </c>
    </row>
    <row r="135" spans="1:12" hidden="1" x14ac:dyDescent="0.3">
      <c r="A135" t="s">
        <v>149</v>
      </c>
      <c r="B135" t="s">
        <v>136</v>
      </c>
      <c r="C135" t="s">
        <v>10</v>
      </c>
      <c r="D135" t="s">
        <v>22</v>
      </c>
      <c r="E135">
        <v>1700</v>
      </c>
      <c r="F135">
        <v>3</v>
      </c>
      <c r="G135">
        <v>2.4902666666666669</v>
      </c>
      <c r="H135">
        <v>1.8503333333333309E-5</v>
      </c>
      <c r="I135">
        <v>4.3015501081974288E-3</v>
      </c>
      <c r="J135">
        <v>12.234666666666669</v>
      </c>
      <c r="K135">
        <f t="shared" si="4"/>
        <v>0.17273451738223866</v>
      </c>
      <c r="L135">
        <f t="shared" si="5"/>
        <v>2.8432962133333288E-2</v>
      </c>
    </row>
    <row r="136" spans="1:12" hidden="1" x14ac:dyDescent="0.3">
      <c r="A136" t="s">
        <v>150</v>
      </c>
      <c r="B136" t="s">
        <v>136</v>
      </c>
      <c r="C136" t="s">
        <v>10</v>
      </c>
      <c r="D136" t="s">
        <v>22</v>
      </c>
      <c r="E136">
        <v>2050</v>
      </c>
      <c r="F136">
        <v>3</v>
      </c>
      <c r="G136">
        <v>2.478933333333333</v>
      </c>
      <c r="H136">
        <v>6.3333333333445206E-8</v>
      </c>
      <c r="I136">
        <v>2.516611478425806E-4</v>
      </c>
      <c r="J136">
        <v>21.356333333333339</v>
      </c>
      <c r="K136">
        <f t="shared" si="4"/>
        <v>1.0151993377901005E-2</v>
      </c>
      <c r="L136">
        <f t="shared" si="5"/>
        <v>9.7320533333505245E-5</v>
      </c>
    </row>
    <row r="137" spans="1:12" hidden="1" x14ac:dyDescent="0.3">
      <c r="A137" t="s">
        <v>151</v>
      </c>
      <c r="B137" t="s">
        <v>136</v>
      </c>
      <c r="C137" t="s">
        <v>10</v>
      </c>
      <c r="D137" t="s">
        <v>22</v>
      </c>
      <c r="E137">
        <v>440</v>
      </c>
      <c r="F137">
        <v>15</v>
      </c>
      <c r="G137">
        <v>2.485593333333334</v>
      </c>
      <c r="H137">
        <v>1.663306666666679E-4</v>
      </c>
      <c r="I137">
        <v>1.289692469803046E-2</v>
      </c>
      <c r="J137">
        <v>0.2117333333333333</v>
      </c>
      <c r="K137">
        <f t="shared" si="4"/>
        <v>0.51886704575019471</v>
      </c>
      <c r="L137">
        <f t="shared" si="5"/>
        <v>0.25559035562666876</v>
      </c>
    </row>
    <row r="138" spans="1:12" hidden="1" x14ac:dyDescent="0.3">
      <c r="A138" t="s">
        <v>152</v>
      </c>
      <c r="B138" t="s">
        <v>136</v>
      </c>
      <c r="C138" t="s">
        <v>10</v>
      </c>
      <c r="D138" t="s">
        <v>22</v>
      </c>
      <c r="E138">
        <v>565</v>
      </c>
      <c r="F138">
        <v>15</v>
      </c>
      <c r="G138">
        <v>2.7659333333333338</v>
      </c>
      <c r="H138">
        <v>4.7538095238096887E-5</v>
      </c>
      <c r="I138">
        <v>6.8947875411862324E-3</v>
      </c>
      <c r="J138">
        <v>0.49886666666666662</v>
      </c>
      <c r="K138">
        <f t="shared" si="4"/>
        <v>0.24927526119644597</v>
      </c>
      <c r="L138">
        <f t="shared" si="5"/>
        <v>7.3048938666669186E-2</v>
      </c>
    </row>
    <row r="139" spans="1:12" hidden="1" x14ac:dyDescent="0.3">
      <c r="A139" t="s">
        <v>153</v>
      </c>
      <c r="B139" t="s">
        <v>136</v>
      </c>
      <c r="C139" t="s">
        <v>10</v>
      </c>
      <c r="D139" t="s">
        <v>22</v>
      </c>
      <c r="E139">
        <v>670</v>
      </c>
      <c r="F139">
        <v>15</v>
      </c>
      <c r="G139">
        <v>2.4929933333333332</v>
      </c>
      <c r="H139">
        <v>2.0896380952381099E-5</v>
      </c>
      <c r="I139">
        <v>4.571255949121761E-3</v>
      </c>
      <c r="J139">
        <v>0.74980000000000002</v>
      </c>
      <c r="K139">
        <f t="shared" si="4"/>
        <v>0.18336414654625743</v>
      </c>
      <c r="L139">
        <f t="shared" si="5"/>
        <v>3.2110214826666886E-2</v>
      </c>
    </row>
    <row r="140" spans="1:12" hidden="1" x14ac:dyDescent="0.3">
      <c r="A140" t="s">
        <v>154</v>
      </c>
      <c r="B140" t="s">
        <v>136</v>
      </c>
      <c r="C140" t="s">
        <v>10</v>
      </c>
      <c r="D140" t="s">
        <v>22</v>
      </c>
      <c r="E140">
        <v>780</v>
      </c>
      <c r="F140">
        <v>10</v>
      </c>
      <c r="G140">
        <v>2.48759</v>
      </c>
      <c r="H140">
        <v>1.8425655555555771E-4</v>
      </c>
      <c r="I140">
        <v>1.3574113435342939E-2</v>
      </c>
      <c r="J140">
        <v>1.1805000000000001</v>
      </c>
      <c r="K140">
        <f t="shared" si="4"/>
        <v>0.54567325947374523</v>
      </c>
      <c r="L140">
        <f t="shared" si="5"/>
        <v>0.28313599352889218</v>
      </c>
    </row>
    <row r="141" spans="1:12" hidden="1" x14ac:dyDescent="0.3">
      <c r="A141" t="s">
        <v>155</v>
      </c>
      <c r="B141" t="s">
        <v>136</v>
      </c>
      <c r="C141" t="s">
        <v>10</v>
      </c>
      <c r="D141" t="s">
        <v>22</v>
      </c>
      <c r="E141">
        <v>915</v>
      </c>
      <c r="F141">
        <v>10</v>
      </c>
      <c r="G141">
        <v>2.4912100000000001</v>
      </c>
      <c r="H141">
        <v>8.4365555555552323E-6</v>
      </c>
      <c r="I141">
        <v>2.904574935434656E-3</v>
      </c>
      <c r="J141">
        <v>1.9084000000000001</v>
      </c>
      <c r="K141">
        <f t="shared" si="4"/>
        <v>0.11659293818805543</v>
      </c>
      <c r="L141">
        <f t="shared" si="5"/>
        <v>1.2963948728888399E-2</v>
      </c>
    </row>
    <row r="142" spans="1:12" x14ac:dyDescent="0.3">
      <c r="A142" t="s">
        <v>156</v>
      </c>
      <c r="B142" t="s">
        <v>136</v>
      </c>
      <c r="C142" t="s">
        <v>33</v>
      </c>
      <c r="D142" t="s">
        <v>11</v>
      </c>
      <c r="E142">
        <v>1185</v>
      </c>
      <c r="F142">
        <v>7</v>
      </c>
      <c r="G142">
        <v>2.4145142857142861</v>
      </c>
      <c r="H142">
        <v>7.4014285714284339E-6</v>
      </c>
      <c r="I142">
        <v>2.7205566657264161E-3</v>
      </c>
      <c r="J142">
        <v>4.0177142857142858</v>
      </c>
      <c r="K142">
        <f t="shared" si="4"/>
        <v>0.11267511158757106</v>
      </c>
      <c r="L142">
        <f t="shared" si="5"/>
        <v>1.1373331199999786E-2</v>
      </c>
    </row>
    <row r="143" spans="1:12" hidden="1" x14ac:dyDescent="0.3">
      <c r="A143" t="s">
        <v>157</v>
      </c>
      <c r="B143" t="s">
        <v>136</v>
      </c>
      <c r="C143" t="s">
        <v>33</v>
      </c>
      <c r="D143" t="s">
        <v>11</v>
      </c>
      <c r="E143">
        <v>1470</v>
      </c>
      <c r="F143">
        <v>5</v>
      </c>
      <c r="G143">
        <v>2.4125000000000001</v>
      </c>
      <c r="H143">
        <v>1.689999999999993E-5</v>
      </c>
      <c r="I143">
        <v>4.1109609582188848E-3</v>
      </c>
      <c r="J143">
        <v>7.6634000000000002</v>
      </c>
      <c r="K143">
        <f t="shared" si="4"/>
        <v>0.17040252676554962</v>
      </c>
      <c r="L143">
        <f t="shared" si="5"/>
        <v>2.5969215999999882E-2</v>
      </c>
    </row>
    <row r="144" spans="1:12" hidden="1" x14ac:dyDescent="0.3">
      <c r="A144" t="s">
        <v>158</v>
      </c>
      <c r="B144" t="s">
        <v>136</v>
      </c>
      <c r="C144" t="s">
        <v>33</v>
      </c>
      <c r="D144" t="s">
        <v>11</v>
      </c>
      <c r="E144">
        <v>170</v>
      </c>
      <c r="F144">
        <v>15</v>
      </c>
      <c r="G144">
        <v>2.4696333333333329</v>
      </c>
      <c r="H144">
        <v>5.1272309523809354E-3</v>
      </c>
      <c r="I144">
        <v>7.1604685268360294E-2</v>
      </c>
      <c r="J144">
        <v>1.2133333333333329E-2</v>
      </c>
      <c r="K144">
        <f t="shared" si="4"/>
        <v>2.8994055231556763</v>
      </c>
      <c r="L144">
        <f t="shared" si="5"/>
        <v>7.878708170666636</v>
      </c>
    </row>
    <row r="145" spans="1:12" hidden="1" x14ac:dyDescent="0.3">
      <c r="A145" t="s">
        <v>159</v>
      </c>
      <c r="B145" t="s">
        <v>136</v>
      </c>
      <c r="C145" t="s">
        <v>33</v>
      </c>
      <c r="D145" t="s">
        <v>11</v>
      </c>
      <c r="E145">
        <v>1700</v>
      </c>
      <c r="F145">
        <v>3</v>
      </c>
      <c r="G145">
        <v>2.4208333333333329</v>
      </c>
      <c r="H145">
        <v>1.9733333333328991E-6</v>
      </c>
      <c r="I145">
        <v>1.4047538337135441E-3</v>
      </c>
      <c r="J145">
        <v>11.89366666666667</v>
      </c>
      <c r="K145">
        <f t="shared" si="4"/>
        <v>5.802769708971612E-2</v>
      </c>
      <c r="L145">
        <f t="shared" si="5"/>
        <v>3.0323029333326657E-3</v>
      </c>
    </row>
    <row r="146" spans="1:12" hidden="1" x14ac:dyDescent="0.3">
      <c r="A146" t="s">
        <v>160</v>
      </c>
      <c r="B146" t="s">
        <v>136</v>
      </c>
      <c r="C146" t="s">
        <v>33</v>
      </c>
      <c r="D146" t="s">
        <v>11</v>
      </c>
      <c r="E146">
        <v>2050</v>
      </c>
      <c r="F146">
        <v>3</v>
      </c>
      <c r="G146">
        <v>2.4285999999999999</v>
      </c>
      <c r="H146">
        <v>8.7100000000003469E-6</v>
      </c>
      <c r="I146">
        <v>2.9512709126748001E-3</v>
      </c>
      <c r="J146">
        <v>20.922666666666672</v>
      </c>
      <c r="K146">
        <f t="shared" si="4"/>
        <v>0.12152149026907685</v>
      </c>
      <c r="L146">
        <f t="shared" si="5"/>
        <v>1.3384134400000535E-2</v>
      </c>
    </row>
    <row r="147" spans="1:12" hidden="1" x14ac:dyDescent="0.3">
      <c r="A147" t="s">
        <v>161</v>
      </c>
      <c r="B147" t="s">
        <v>136</v>
      </c>
      <c r="C147" t="s">
        <v>33</v>
      </c>
      <c r="D147" t="s">
        <v>11</v>
      </c>
      <c r="E147">
        <v>440</v>
      </c>
      <c r="F147">
        <v>15</v>
      </c>
      <c r="G147">
        <v>2.3971666666666671</v>
      </c>
      <c r="H147">
        <v>1.8095095238095181E-4</v>
      </c>
      <c r="I147">
        <v>1.3451801083161749E-2</v>
      </c>
      <c r="J147">
        <v>0.20419999999999999</v>
      </c>
      <c r="K147">
        <f t="shared" si="4"/>
        <v>0.56115418548960916</v>
      </c>
      <c r="L147">
        <f t="shared" si="5"/>
        <v>0.27805647146666546</v>
      </c>
    </row>
    <row r="148" spans="1:12" hidden="1" x14ac:dyDescent="0.3">
      <c r="A148" t="s">
        <v>162</v>
      </c>
      <c r="B148" t="s">
        <v>136</v>
      </c>
      <c r="C148" t="s">
        <v>33</v>
      </c>
      <c r="D148" t="s">
        <v>11</v>
      </c>
      <c r="E148">
        <v>565</v>
      </c>
      <c r="F148">
        <v>15</v>
      </c>
      <c r="G148">
        <v>2.4447199999999998</v>
      </c>
      <c r="H148">
        <v>5.9290285714285079E-5</v>
      </c>
      <c r="I148">
        <v>7.7000185528533034E-3</v>
      </c>
      <c r="J148">
        <v>0.44093333333333329</v>
      </c>
      <c r="K148">
        <f t="shared" si="4"/>
        <v>0.31496525380629703</v>
      </c>
      <c r="L148">
        <f t="shared" si="5"/>
        <v>9.1107824639999002E-2</v>
      </c>
    </row>
    <row r="149" spans="1:12" hidden="1" x14ac:dyDescent="0.3">
      <c r="A149" t="s">
        <v>163</v>
      </c>
      <c r="B149" t="s">
        <v>136</v>
      </c>
      <c r="C149" t="s">
        <v>33</v>
      </c>
      <c r="D149" t="s">
        <v>11</v>
      </c>
      <c r="E149">
        <v>670</v>
      </c>
      <c r="F149">
        <v>15</v>
      </c>
      <c r="G149">
        <v>2.4165333333333332</v>
      </c>
      <c r="H149">
        <v>2.5572380952381069E-5</v>
      </c>
      <c r="I149">
        <v>5.0569141729300757E-3</v>
      </c>
      <c r="J149">
        <v>0.7268</v>
      </c>
      <c r="K149">
        <f t="shared" si="4"/>
        <v>0.20926316650284471</v>
      </c>
      <c r="L149">
        <f t="shared" si="5"/>
        <v>3.9295543466666839E-2</v>
      </c>
    </row>
    <row r="150" spans="1:12" hidden="1" x14ac:dyDescent="0.3">
      <c r="A150" t="s">
        <v>164</v>
      </c>
      <c r="B150" t="s">
        <v>136</v>
      </c>
      <c r="C150" t="s">
        <v>33</v>
      </c>
      <c r="D150" t="s">
        <v>11</v>
      </c>
      <c r="E150">
        <v>780</v>
      </c>
      <c r="F150">
        <v>10</v>
      </c>
      <c r="G150">
        <v>2.4153199999999999</v>
      </c>
      <c r="H150">
        <v>7.6439999999999797E-6</v>
      </c>
      <c r="I150">
        <v>2.7647784721384059E-3</v>
      </c>
      <c r="J150">
        <v>1.1462000000000001</v>
      </c>
      <c r="K150">
        <f t="shared" si="4"/>
        <v>0.11446841296964402</v>
      </c>
      <c r="L150">
        <f t="shared" si="5"/>
        <v>1.1746076159999968E-2</v>
      </c>
    </row>
    <row r="151" spans="1:12" hidden="1" x14ac:dyDescent="0.3">
      <c r="A151" t="s">
        <v>165</v>
      </c>
      <c r="B151" t="s">
        <v>136</v>
      </c>
      <c r="C151" t="s">
        <v>33</v>
      </c>
      <c r="D151" t="s">
        <v>11</v>
      </c>
      <c r="E151">
        <v>915</v>
      </c>
      <c r="F151">
        <v>10</v>
      </c>
      <c r="G151">
        <v>2.40476</v>
      </c>
      <c r="H151">
        <v>1.0064888888889331E-5</v>
      </c>
      <c r="I151">
        <v>3.172520904405412E-3</v>
      </c>
      <c r="J151">
        <v>1.8422000000000001</v>
      </c>
      <c r="K151">
        <f t="shared" si="4"/>
        <v>0.13192671636277267</v>
      </c>
      <c r="L151">
        <f t="shared" si="5"/>
        <v>1.5466110862222901E-2</v>
      </c>
    </row>
    <row r="152" spans="1:12" x14ac:dyDescent="0.3">
      <c r="A152" t="s">
        <v>166</v>
      </c>
      <c r="B152" t="s">
        <v>136</v>
      </c>
      <c r="C152" t="s">
        <v>33</v>
      </c>
      <c r="D152" t="s">
        <v>22</v>
      </c>
      <c r="E152">
        <v>1185</v>
      </c>
      <c r="F152">
        <v>7</v>
      </c>
      <c r="G152">
        <v>2.4106000000000001</v>
      </c>
      <c r="H152">
        <v>6.156666666667101E-6</v>
      </c>
      <c r="I152">
        <v>2.4812631191929451E-3</v>
      </c>
      <c r="J152">
        <v>4.0112857142857141</v>
      </c>
      <c r="K152">
        <f t="shared" si="4"/>
        <v>0.10293134983792188</v>
      </c>
      <c r="L152">
        <f t="shared" si="5"/>
        <v>9.4605802666673372E-3</v>
      </c>
    </row>
    <row r="153" spans="1:12" hidden="1" x14ac:dyDescent="0.3">
      <c r="A153" t="s">
        <v>167</v>
      </c>
      <c r="B153" t="s">
        <v>136</v>
      </c>
      <c r="C153" t="s">
        <v>33</v>
      </c>
      <c r="D153" t="s">
        <v>22</v>
      </c>
      <c r="E153">
        <v>1470</v>
      </c>
      <c r="F153">
        <v>5</v>
      </c>
      <c r="G153">
        <v>2.4201199999999998</v>
      </c>
      <c r="H153">
        <v>3.4592000000000668E-5</v>
      </c>
      <c r="I153">
        <v>5.8814964082281526E-3</v>
      </c>
      <c r="J153">
        <v>7.6876000000000007</v>
      </c>
      <c r="K153">
        <f t="shared" si="4"/>
        <v>0.2430249908363285</v>
      </c>
      <c r="L153">
        <f t="shared" si="5"/>
        <v>5.3155450880001016E-2</v>
      </c>
    </row>
    <row r="154" spans="1:12" hidden="1" x14ac:dyDescent="0.3">
      <c r="A154" t="s">
        <v>168</v>
      </c>
      <c r="B154" t="s">
        <v>136</v>
      </c>
      <c r="C154" t="s">
        <v>33</v>
      </c>
      <c r="D154" t="s">
        <v>22</v>
      </c>
      <c r="E154">
        <v>170</v>
      </c>
      <c r="F154">
        <v>15</v>
      </c>
      <c r="G154">
        <v>2.4424999999999999</v>
      </c>
      <c r="H154">
        <v>5.916035714285714E-3</v>
      </c>
      <c r="I154">
        <v>7.6915770257377739E-2</v>
      </c>
      <c r="J154">
        <v>1.2E-2</v>
      </c>
      <c r="K154">
        <f t="shared" si="4"/>
        <v>3.1490591712334792</v>
      </c>
      <c r="L154">
        <f t="shared" si="5"/>
        <v>9.0908171200000005</v>
      </c>
    </row>
    <row r="155" spans="1:12" hidden="1" x14ac:dyDescent="0.3">
      <c r="A155" t="s">
        <v>169</v>
      </c>
      <c r="B155" t="s">
        <v>136</v>
      </c>
      <c r="C155" t="s">
        <v>33</v>
      </c>
      <c r="D155" t="s">
        <v>22</v>
      </c>
      <c r="E155">
        <v>1700</v>
      </c>
      <c r="F155">
        <v>3</v>
      </c>
      <c r="G155">
        <v>2.421733333333334</v>
      </c>
      <c r="H155">
        <v>5.1633333333337766E-6</v>
      </c>
      <c r="I155">
        <v>2.2722969289539988E-3</v>
      </c>
      <c r="J155">
        <v>11.898</v>
      </c>
      <c r="K155">
        <f t="shared" si="4"/>
        <v>9.3829361708720957E-2</v>
      </c>
      <c r="L155">
        <f t="shared" si="5"/>
        <v>7.9341845333340093E-3</v>
      </c>
    </row>
    <row r="156" spans="1:12" hidden="1" x14ac:dyDescent="0.3">
      <c r="A156" t="s">
        <v>170</v>
      </c>
      <c r="B156" t="s">
        <v>136</v>
      </c>
      <c r="C156" t="s">
        <v>33</v>
      </c>
      <c r="D156" t="s">
        <v>22</v>
      </c>
      <c r="E156">
        <v>2050</v>
      </c>
      <c r="F156">
        <v>3</v>
      </c>
      <c r="G156">
        <v>2.4197333333333328</v>
      </c>
      <c r="H156">
        <v>8.6333333333377223E-7</v>
      </c>
      <c r="I156">
        <v>9.2915732431799315E-4</v>
      </c>
      <c r="J156">
        <v>20.84633333333333</v>
      </c>
      <c r="K156">
        <f t="shared" si="4"/>
        <v>3.8399162069566617E-2</v>
      </c>
      <c r="L156">
        <f t="shared" si="5"/>
        <v>1.3266325333340077E-3</v>
      </c>
    </row>
    <row r="157" spans="1:12" hidden="1" x14ac:dyDescent="0.3">
      <c r="A157" t="s">
        <v>171</v>
      </c>
      <c r="B157" t="s">
        <v>136</v>
      </c>
      <c r="C157" t="s">
        <v>33</v>
      </c>
      <c r="D157" t="s">
        <v>22</v>
      </c>
      <c r="E157">
        <v>440</v>
      </c>
      <c r="F157">
        <v>15</v>
      </c>
      <c r="G157">
        <v>2.3838733333333342</v>
      </c>
      <c r="H157">
        <v>2.8860666666666819E-5</v>
      </c>
      <c r="I157">
        <v>5.3722124554662597E-3</v>
      </c>
      <c r="J157">
        <v>0.2030666666666667</v>
      </c>
      <c r="K157">
        <f t="shared" si="4"/>
        <v>0.22535645582957109</v>
      </c>
      <c r="L157">
        <f t="shared" si="5"/>
        <v>4.4348454826666904E-2</v>
      </c>
    </row>
    <row r="158" spans="1:12" hidden="1" x14ac:dyDescent="0.3">
      <c r="A158" t="s">
        <v>172</v>
      </c>
      <c r="B158" t="s">
        <v>136</v>
      </c>
      <c r="C158" t="s">
        <v>33</v>
      </c>
      <c r="D158" t="s">
        <v>22</v>
      </c>
      <c r="E158">
        <v>565</v>
      </c>
      <c r="F158">
        <v>15</v>
      </c>
      <c r="G158">
        <v>2.4435933333333328</v>
      </c>
      <c r="H158">
        <v>5.0373523809523412E-5</v>
      </c>
      <c r="I158">
        <v>7.0974307893436634E-3</v>
      </c>
      <c r="J158">
        <v>0.44073333333333331</v>
      </c>
      <c r="K158">
        <f t="shared" si="4"/>
        <v>0.29045057099014016</v>
      </c>
      <c r="L158">
        <f t="shared" si="5"/>
        <v>7.7405971626666056E-2</v>
      </c>
    </row>
    <row r="159" spans="1:12" hidden="1" x14ac:dyDescent="0.3">
      <c r="A159" t="s">
        <v>173</v>
      </c>
      <c r="B159" t="s">
        <v>136</v>
      </c>
      <c r="C159" t="s">
        <v>33</v>
      </c>
      <c r="D159" t="s">
        <v>22</v>
      </c>
      <c r="E159">
        <v>670</v>
      </c>
      <c r="F159">
        <v>15</v>
      </c>
      <c r="G159">
        <v>2.41764</v>
      </c>
      <c r="H159">
        <v>9.1268571428575679E-6</v>
      </c>
      <c r="I159">
        <v>3.0210688742326889E-3</v>
      </c>
      <c r="J159">
        <v>0.7271333333333333</v>
      </c>
      <c r="K159">
        <f t="shared" si="4"/>
        <v>0.12495941803712253</v>
      </c>
      <c r="L159">
        <f t="shared" si="5"/>
        <v>1.4024693760000647E-2</v>
      </c>
    </row>
    <row r="160" spans="1:12" hidden="1" x14ac:dyDescent="0.3">
      <c r="A160" t="s">
        <v>174</v>
      </c>
      <c r="B160" t="s">
        <v>136</v>
      </c>
      <c r="C160" t="s">
        <v>33</v>
      </c>
      <c r="D160" t="s">
        <v>22</v>
      </c>
      <c r="E160">
        <v>780</v>
      </c>
      <c r="F160">
        <v>10</v>
      </c>
      <c r="G160">
        <v>2.4130099999999999</v>
      </c>
      <c r="H160">
        <v>3.381000000000113E-6</v>
      </c>
      <c r="I160">
        <v>1.8387495751189481E-3</v>
      </c>
      <c r="J160">
        <v>1.1451</v>
      </c>
      <c r="K160">
        <f t="shared" si="4"/>
        <v>7.6201490052629217E-2</v>
      </c>
      <c r="L160">
        <f t="shared" si="5"/>
        <v>5.195379840000171E-3</v>
      </c>
    </row>
    <row r="161" spans="1:12" hidden="1" x14ac:dyDescent="0.3">
      <c r="A161" t="s">
        <v>175</v>
      </c>
      <c r="B161" t="s">
        <v>136</v>
      </c>
      <c r="C161" t="s">
        <v>33</v>
      </c>
      <c r="D161" t="s">
        <v>22</v>
      </c>
      <c r="E161">
        <v>915</v>
      </c>
      <c r="F161">
        <v>10</v>
      </c>
      <c r="G161">
        <v>2.4007299999999998</v>
      </c>
      <c r="H161">
        <v>6.5534444444440567E-6</v>
      </c>
      <c r="I161">
        <v>2.559969617875192E-3</v>
      </c>
      <c r="J161">
        <v>1.8391</v>
      </c>
      <c r="K161">
        <f t="shared" si="4"/>
        <v>0.10663296655080713</v>
      </c>
      <c r="L161">
        <f t="shared" si="5"/>
        <v>1.0070284871110516E-2</v>
      </c>
    </row>
    <row r="162" spans="1:12" ht="15.6" x14ac:dyDescent="0.3">
      <c r="A162" t="s">
        <v>176</v>
      </c>
      <c r="B162" t="s">
        <v>177</v>
      </c>
      <c r="C162" t="s">
        <v>10</v>
      </c>
      <c r="D162" t="s">
        <v>11</v>
      </c>
      <c r="E162">
        <v>1185</v>
      </c>
      <c r="F162">
        <v>7</v>
      </c>
      <c r="G162">
        <v>9.067442857142856</v>
      </c>
      <c r="H162">
        <v>2.4155946190476341E-2</v>
      </c>
      <c r="I162">
        <v>0.105421833055965</v>
      </c>
      <c r="J162">
        <v>15.088285714285711</v>
      </c>
      <c r="K162" s="3">
        <f t="shared" si="4"/>
        <v>1.1626412729242535</v>
      </c>
      <c r="L162" s="3">
        <f>(($Q$2*I162)/($Q$3))^2</f>
        <v>17.077852599421625</v>
      </c>
    </row>
    <row r="163" spans="1:12" hidden="1" x14ac:dyDescent="0.3">
      <c r="A163" t="s">
        <v>178</v>
      </c>
      <c r="B163" t="s">
        <v>177</v>
      </c>
      <c r="C163" t="s">
        <v>10</v>
      </c>
      <c r="D163" t="s">
        <v>11</v>
      </c>
      <c r="E163">
        <v>1470</v>
      </c>
      <c r="F163">
        <v>5</v>
      </c>
      <c r="G163">
        <v>10.6412</v>
      </c>
      <c r="H163">
        <v>1.384190000000023E-3</v>
      </c>
      <c r="I163">
        <v>3.7204704003660917E-2</v>
      </c>
      <c r="J163">
        <v>33.802</v>
      </c>
      <c r="K163">
        <f t="shared" si="4"/>
        <v>0.34962883888716423</v>
      </c>
      <c r="L163">
        <f t="shared" si="5"/>
        <v>2.1270017216000343</v>
      </c>
    </row>
    <row r="164" spans="1:12" hidden="1" x14ac:dyDescent="0.3">
      <c r="A164" t="s">
        <v>179</v>
      </c>
      <c r="B164" t="s">
        <v>177</v>
      </c>
      <c r="C164" t="s">
        <v>10</v>
      </c>
      <c r="D164" t="s">
        <v>11</v>
      </c>
      <c r="E164">
        <v>170</v>
      </c>
      <c r="F164">
        <v>15</v>
      </c>
      <c r="G164">
        <v>2.7002933333333332</v>
      </c>
      <c r="H164">
        <v>8.6853820952381127E-3</v>
      </c>
      <c r="I164">
        <v>9.319539739299422E-2</v>
      </c>
      <c r="J164">
        <v>1.326666666666667E-2</v>
      </c>
      <c r="K164">
        <f t="shared" si="4"/>
        <v>3.4513064281779595</v>
      </c>
      <c r="L164">
        <f t="shared" si="5"/>
        <v>13.346305542826693</v>
      </c>
    </row>
    <row r="165" spans="1:12" hidden="1" x14ac:dyDescent="0.3">
      <c r="A165" t="s">
        <v>180</v>
      </c>
      <c r="B165" t="s">
        <v>177</v>
      </c>
      <c r="C165" t="s">
        <v>10</v>
      </c>
      <c r="D165" t="s">
        <v>11</v>
      </c>
      <c r="E165">
        <v>1700</v>
      </c>
      <c r="F165">
        <v>3</v>
      </c>
      <c r="G165">
        <v>10.473966666666669</v>
      </c>
      <c r="H165">
        <v>1.4980233333333091E-3</v>
      </c>
      <c r="I165">
        <v>3.8704306392613588E-2</v>
      </c>
      <c r="J165">
        <v>51.458666666666673</v>
      </c>
      <c r="K165">
        <f t="shared" si="4"/>
        <v>0.36952863823588245</v>
      </c>
      <c r="L165">
        <f t="shared" si="5"/>
        <v>2.3019225749332959</v>
      </c>
    </row>
    <row r="166" spans="1:12" hidden="1" x14ac:dyDescent="0.3">
      <c r="A166" t="s">
        <v>181</v>
      </c>
      <c r="B166" t="s">
        <v>177</v>
      </c>
      <c r="C166" t="s">
        <v>10</v>
      </c>
      <c r="D166" t="s">
        <v>11</v>
      </c>
      <c r="E166">
        <v>2050</v>
      </c>
      <c r="F166">
        <v>3</v>
      </c>
      <c r="G166">
        <v>11.44086666666667</v>
      </c>
      <c r="H166">
        <v>1.27423333333357E-4</v>
      </c>
      <c r="I166">
        <v>1.1288194423084539E-2</v>
      </c>
      <c r="J166">
        <v>98.564666666666653</v>
      </c>
      <c r="K166">
        <f t="shared" si="4"/>
        <v>9.866555351067112E-2</v>
      </c>
      <c r="L166">
        <f t="shared" si="5"/>
        <v>0.19580379093336947</v>
      </c>
    </row>
    <row r="167" spans="1:12" hidden="1" x14ac:dyDescent="0.3">
      <c r="A167" t="s">
        <v>182</v>
      </c>
      <c r="B167" t="s">
        <v>177</v>
      </c>
      <c r="C167" t="s">
        <v>10</v>
      </c>
      <c r="D167" t="s">
        <v>11</v>
      </c>
      <c r="E167">
        <v>440</v>
      </c>
      <c r="F167">
        <v>15</v>
      </c>
      <c r="G167">
        <v>3.385626666666667</v>
      </c>
      <c r="H167">
        <v>1.3401780952380669E-4</v>
      </c>
      <c r="I167">
        <v>1.157660613149669E-2</v>
      </c>
      <c r="J167">
        <v>0.28839999999999999</v>
      </c>
      <c r="K167">
        <f t="shared" si="4"/>
        <v>0.34193392453676785</v>
      </c>
      <c r="L167">
        <f t="shared" si="5"/>
        <v>0.20593712682666238</v>
      </c>
    </row>
    <row r="168" spans="1:12" hidden="1" x14ac:dyDescent="0.3">
      <c r="A168" t="s">
        <v>183</v>
      </c>
      <c r="B168" t="s">
        <v>177</v>
      </c>
      <c r="C168" t="s">
        <v>10</v>
      </c>
      <c r="D168" t="s">
        <v>11</v>
      </c>
      <c r="E168">
        <v>565</v>
      </c>
      <c r="F168">
        <v>15</v>
      </c>
      <c r="G168">
        <v>3.5236533333333329</v>
      </c>
      <c r="H168">
        <v>3.4668838095238232E-4</v>
      </c>
      <c r="I168">
        <v>1.861956983800599E-2</v>
      </c>
      <c r="J168">
        <v>0.63553333333333328</v>
      </c>
      <c r="K168">
        <f t="shared" si="4"/>
        <v>0.52841661981521049</v>
      </c>
      <c r="L168">
        <f t="shared" si="5"/>
        <v>0.53273523370666875</v>
      </c>
    </row>
    <row r="169" spans="1:12" hidden="1" x14ac:dyDescent="0.3">
      <c r="A169" t="s">
        <v>184</v>
      </c>
      <c r="B169" t="s">
        <v>177</v>
      </c>
      <c r="C169" t="s">
        <v>10</v>
      </c>
      <c r="D169" t="s">
        <v>11</v>
      </c>
      <c r="E169">
        <v>670</v>
      </c>
      <c r="F169">
        <v>15</v>
      </c>
      <c r="G169">
        <v>3.4713799999999999</v>
      </c>
      <c r="H169">
        <v>3.4047742857142439E-4</v>
      </c>
      <c r="I169">
        <v>1.8452030472861911E-2</v>
      </c>
      <c r="J169">
        <v>1.0440666666666669</v>
      </c>
      <c r="K169">
        <f t="shared" si="4"/>
        <v>0.53154740975813397</v>
      </c>
      <c r="L169">
        <f t="shared" si="5"/>
        <v>0.52319123583999361</v>
      </c>
    </row>
    <row r="170" spans="1:12" hidden="1" x14ac:dyDescent="0.3">
      <c r="A170" t="s">
        <v>185</v>
      </c>
      <c r="B170" t="s">
        <v>177</v>
      </c>
      <c r="C170" t="s">
        <v>10</v>
      </c>
      <c r="D170" t="s">
        <v>11</v>
      </c>
      <c r="E170">
        <v>780</v>
      </c>
      <c r="F170">
        <v>10</v>
      </c>
      <c r="G170">
        <v>3.5770499999999998</v>
      </c>
      <c r="H170">
        <v>1.107538888888907E-4</v>
      </c>
      <c r="I170">
        <v>1.0523967354989779E-2</v>
      </c>
      <c r="J170">
        <v>1.6975</v>
      </c>
      <c r="K170">
        <f t="shared" si="4"/>
        <v>0.29420800254371005</v>
      </c>
      <c r="L170">
        <f t="shared" si="5"/>
        <v>0.17018885582222479</v>
      </c>
    </row>
    <row r="171" spans="1:12" hidden="1" x14ac:dyDescent="0.3">
      <c r="A171" t="s">
        <v>186</v>
      </c>
      <c r="B171" t="s">
        <v>177</v>
      </c>
      <c r="C171" t="s">
        <v>10</v>
      </c>
      <c r="D171" t="s">
        <v>11</v>
      </c>
      <c r="E171">
        <v>915</v>
      </c>
      <c r="F171">
        <v>10</v>
      </c>
      <c r="G171">
        <v>4.4005599999999996</v>
      </c>
      <c r="H171">
        <v>2.9664671111111021E-3</v>
      </c>
      <c r="I171">
        <v>5.4465283540169912E-2</v>
      </c>
      <c r="J171">
        <v>3.3711000000000002</v>
      </c>
      <c r="K171">
        <f t="shared" si="4"/>
        <v>1.2376898290256222</v>
      </c>
      <c r="L171">
        <f t="shared" si="5"/>
        <v>4.5583920216177649</v>
      </c>
    </row>
    <row r="172" spans="1:12" ht="15.6" x14ac:dyDescent="0.3">
      <c r="A172" t="s">
        <v>187</v>
      </c>
      <c r="B172" t="s">
        <v>177</v>
      </c>
      <c r="C172" t="s">
        <v>10</v>
      </c>
      <c r="D172" t="s">
        <v>22</v>
      </c>
      <c r="E172">
        <v>1185</v>
      </c>
      <c r="F172">
        <v>7</v>
      </c>
      <c r="G172">
        <v>9.2655857142857148</v>
      </c>
      <c r="H172">
        <v>1.1196491428571461E-2</v>
      </c>
      <c r="I172">
        <v>0.10581347470228671</v>
      </c>
      <c r="J172">
        <v>15.417999999999999</v>
      </c>
      <c r="K172" s="3">
        <f t="shared" si="4"/>
        <v>1.142005243544864</v>
      </c>
      <c r="L172" s="3">
        <f t="shared" si="5"/>
        <v>17.204976588800054</v>
      </c>
    </row>
    <row r="173" spans="1:12" hidden="1" x14ac:dyDescent="0.3">
      <c r="A173" t="s">
        <v>188</v>
      </c>
      <c r="B173" t="s">
        <v>177</v>
      </c>
      <c r="C173" t="s">
        <v>10</v>
      </c>
      <c r="D173" t="s">
        <v>22</v>
      </c>
      <c r="E173">
        <v>1470</v>
      </c>
      <c r="F173">
        <v>5</v>
      </c>
      <c r="G173">
        <v>10.82194</v>
      </c>
      <c r="H173">
        <v>1.561837999999963E-3</v>
      </c>
      <c r="I173">
        <v>3.9520096153728708E-2</v>
      </c>
      <c r="J173">
        <v>34.376199999999997</v>
      </c>
      <c r="K173">
        <f t="shared" si="4"/>
        <v>0.36518494977544425</v>
      </c>
      <c r="L173">
        <f t="shared" si="5"/>
        <v>2.3999827443199417</v>
      </c>
    </row>
    <row r="174" spans="1:12" hidden="1" x14ac:dyDescent="0.3">
      <c r="A174" t="s">
        <v>189</v>
      </c>
      <c r="B174" t="s">
        <v>177</v>
      </c>
      <c r="C174" t="s">
        <v>10</v>
      </c>
      <c r="D174" t="s">
        <v>22</v>
      </c>
      <c r="E174">
        <v>170</v>
      </c>
      <c r="F174">
        <v>15</v>
      </c>
      <c r="G174">
        <v>2.6867200000000002</v>
      </c>
      <c r="H174">
        <v>7.1062217142857237E-3</v>
      </c>
      <c r="I174">
        <v>8.4298408729262045E-2</v>
      </c>
      <c r="J174">
        <v>1.32E-2</v>
      </c>
      <c r="K174">
        <f t="shared" si="4"/>
        <v>3.1375956083723664</v>
      </c>
      <c r="L174">
        <f t="shared" si="5"/>
        <v>10.91970453504001</v>
      </c>
    </row>
    <row r="175" spans="1:12" ht="15.6" hidden="1" x14ac:dyDescent="0.3">
      <c r="A175" t="s">
        <v>190</v>
      </c>
      <c r="B175" t="s">
        <v>177</v>
      </c>
      <c r="C175" t="s">
        <v>10</v>
      </c>
      <c r="D175" t="s">
        <v>22</v>
      </c>
      <c r="E175">
        <v>1700</v>
      </c>
      <c r="F175">
        <v>3</v>
      </c>
      <c r="G175">
        <v>10.57363333333333</v>
      </c>
      <c r="H175">
        <v>3.521303333333455E-3</v>
      </c>
      <c r="I175">
        <v>5.9340570719647233E-2</v>
      </c>
      <c r="J175">
        <v>51.948333333333331</v>
      </c>
      <c r="K175" s="3">
        <f t="shared" si="4"/>
        <v>0.56121267731666424</v>
      </c>
      <c r="L175" s="3">
        <f t="shared" si="5"/>
        <v>5.4109755541335183</v>
      </c>
    </row>
    <row r="176" spans="1:12" ht="15.6" hidden="1" x14ac:dyDescent="0.3">
      <c r="A176" t="s">
        <v>191</v>
      </c>
      <c r="B176" t="s">
        <v>177</v>
      </c>
      <c r="C176" t="s">
        <v>10</v>
      </c>
      <c r="D176" t="s">
        <v>22</v>
      </c>
      <c r="E176">
        <v>2050</v>
      </c>
      <c r="F176">
        <v>3</v>
      </c>
      <c r="G176">
        <v>11.5471</v>
      </c>
      <c r="H176">
        <v>2.8854300000000499E-3</v>
      </c>
      <c r="I176">
        <v>5.3716198674143442E-2</v>
      </c>
      <c r="J176">
        <v>99.48</v>
      </c>
      <c r="K176" s="3">
        <f t="shared" si="4"/>
        <v>0.46519211467938648</v>
      </c>
      <c r="L176" s="3">
        <f t="shared" si="5"/>
        <v>4.4338671552000744</v>
      </c>
    </row>
    <row r="177" spans="1:12" hidden="1" x14ac:dyDescent="0.3">
      <c r="A177" t="s">
        <v>192</v>
      </c>
      <c r="B177" t="s">
        <v>177</v>
      </c>
      <c r="C177" t="s">
        <v>10</v>
      </c>
      <c r="D177" t="s">
        <v>22</v>
      </c>
      <c r="E177">
        <v>440</v>
      </c>
      <c r="F177">
        <v>15</v>
      </c>
      <c r="G177">
        <v>3.3715199999999999</v>
      </c>
      <c r="H177">
        <v>2.6007885714285909E-4</v>
      </c>
      <c r="I177">
        <v>1.6126960567411929E-2</v>
      </c>
      <c r="J177">
        <v>0.28720000000000001</v>
      </c>
      <c r="K177">
        <f t="shared" si="4"/>
        <v>0.47832907909227673</v>
      </c>
      <c r="L177">
        <f t="shared" si="5"/>
        <v>0.39964757504000337</v>
      </c>
    </row>
    <row r="178" spans="1:12" hidden="1" x14ac:dyDescent="0.3">
      <c r="A178" t="s">
        <v>193</v>
      </c>
      <c r="B178" t="s">
        <v>177</v>
      </c>
      <c r="C178" t="s">
        <v>10</v>
      </c>
      <c r="D178" t="s">
        <v>22</v>
      </c>
      <c r="E178">
        <v>565</v>
      </c>
      <c r="F178">
        <v>15</v>
      </c>
      <c r="G178">
        <v>3.4770866666666671</v>
      </c>
      <c r="H178">
        <v>2.232040952380946E-4</v>
      </c>
      <c r="I178">
        <v>1.4940016574224229E-2</v>
      </c>
      <c r="J178">
        <v>0.62713333333333332</v>
      </c>
      <c r="K178">
        <f t="shared" si="4"/>
        <v>0.42967052611738832</v>
      </c>
      <c r="L178">
        <f t="shared" si="5"/>
        <v>0.34298434090666574</v>
      </c>
    </row>
    <row r="179" spans="1:12" hidden="1" x14ac:dyDescent="0.3">
      <c r="A179" t="s">
        <v>194</v>
      </c>
      <c r="B179" t="s">
        <v>177</v>
      </c>
      <c r="C179" t="s">
        <v>10</v>
      </c>
      <c r="D179" t="s">
        <v>22</v>
      </c>
      <c r="E179">
        <v>670</v>
      </c>
      <c r="F179">
        <v>15</v>
      </c>
      <c r="G179">
        <v>3.4800399999999998</v>
      </c>
      <c r="H179">
        <v>1.4643542857142869E-4</v>
      </c>
      <c r="I179">
        <v>1.2101050721793899E-2</v>
      </c>
      <c r="J179">
        <v>1.0466666666666671</v>
      </c>
      <c r="K179">
        <f t="shared" si="4"/>
        <v>0.3477273457142418</v>
      </c>
      <c r="L179">
        <f t="shared" si="5"/>
        <v>0.2250185369600001</v>
      </c>
    </row>
    <row r="180" spans="1:12" hidden="1" x14ac:dyDescent="0.3">
      <c r="A180" t="s">
        <v>195</v>
      </c>
      <c r="B180" t="s">
        <v>177</v>
      </c>
      <c r="C180" t="s">
        <v>10</v>
      </c>
      <c r="D180" t="s">
        <v>22</v>
      </c>
      <c r="E180">
        <v>780</v>
      </c>
      <c r="F180">
        <v>10</v>
      </c>
      <c r="G180">
        <v>3.5724100000000001</v>
      </c>
      <c r="H180">
        <v>2.319676666666655E-4</v>
      </c>
      <c r="I180">
        <v>1.523048478107856E-2</v>
      </c>
      <c r="J180">
        <v>1.6953</v>
      </c>
      <c r="K180">
        <f t="shared" si="4"/>
        <v>0.42633641662291166</v>
      </c>
      <c r="L180">
        <f t="shared" si="5"/>
        <v>0.35645079530666507</v>
      </c>
    </row>
    <row r="181" spans="1:12" hidden="1" x14ac:dyDescent="0.3">
      <c r="A181" t="s">
        <v>196</v>
      </c>
      <c r="B181" t="s">
        <v>177</v>
      </c>
      <c r="C181" t="s">
        <v>10</v>
      </c>
      <c r="D181" t="s">
        <v>22</v>
      </c>
      <c r="E181">
        <v>915</v>
      </c>
      <c r="F181">
        <v>10</v>
      </c>
      <c r="G181">
        <v>4.50617</v>
      </c>
      <c r="H181">
        <v>4.6015067777777996E-3</v>
      </c>
      <c r="I181">
        <v>6.7834407034909644E-2</v>
      </c>
      <c r="J181">
        <v>3.452</v>
      </c>
      <c r="K181">
        <f t="shared" si="4"/>
        <v>1.5053672416910513</v>
      </c>
      <c r="L181">
        <f t="shared" si="5"/>
        <v>7.0708593750044759</v>
      </c>
    </row>
    <row r="182" spans="1:12" ht="15.6" x14ac:dyDescent="0.3">
      <c r="A182" t="s">
        <v>197</v>
      </c>
      <c r="B182" t="s">
        <v>177</v>
      </c>
      <c r="C182" t="s">
        <v>33</v>
      </c>
      <c r="D182" t="s">
        <v>11</v>
      </c>
      <c r="E182">
        <v>1185</v>
      </c>
      <c r="F182">
        <v>7</v>
      </c>
      <c r="G182">
        <v>5.6633428571428572</v>
      </c>
      <c r="H182">
        <v>8.8685028571428796E-3</v>
      </c>
      <c r="I182">
        <v>9.4172728839844497E-2</v>
      </c>
      <c r="J182">
        <v>9.4238571428571429</v>
      </c>
      <c r="K182" s="3">
        <f t="shared" si="4"/>
        <v>1.6628470360234275</v>
      </c>
      <c r="L182" s="3">
        <f t="shared" si="5"/>
        <v>13.62769623040003</v>
      </c>
    </row>
    <row r="183" spans="1:12" hidden="1" x14ac:dyDescent="0.3">
      <c r="A183" t="s">
        <v>198</v>
      </c>
      <c r="B183" t="s">
        <v>177</v>
      </c>
      <c r="C183" t="s">
        <v>33</v>
      </c>
      <c r="D183" t="s">
        <v>11</v>
      </c>
      <c r="E183">
        <v>1470</v>
      </c>
      <c r="F183">
        <v>5</v>
      </c>
      <c r="G183">
        <v>8.4929600000000001</v>
      </c>
      <c r="H183">
        <v>2.068672999999984E-3</v>
      </c>
      <c r="I183">
        <v>4.5482667028220583E-2</v>
      </c>
      <c r="J183">
        <v>26.978000000000002</v>
      </c>
      <c r="K183">
        <f t="shared" si="4"/>
        <v>0.5355337482835264</v>
      </c>
      <c r="L183">
        <f t="shared" si="5"/>
        <v>3.1788056787199741</v>
      </c>
    </row>
    <row r="184" spans="1:12" ht="15.6" hidden="1" x14ac:dyDescent="0.3">
      <c r="A184" t="s">
        <v>199</v>
      </c>
      <c r="B184" t="s">
        <v>177</v>
      </c>
      <c r="C184" t="s">
        <v>33</v>
      </c>
      <c r="D184" t="s">
        <v>11</v>
      </c>
      <c r="E184">
        <v>170</v>
      </c>
      <c r="F184">
        <v>15</v>
      </c>
      <c r="G184">
        <v>2.5238999999999998</v>
      </c>
      <c r="H184">
        <v>1.064886428571428E-2</v>
      </c>
      <c r="I184">
        <v>0.10319333450235189</v>
      </c>
      <c r="J184">
        <v>1.24E-2</v>
      </c>
      <c r="K184" s="3">
        <f t="shared" si="4"/>
        <v>4.0886459250505922</v>
      </c>
      <c r="L184" s="3">
        <f t="shared" si="5"/>
        <v>16.363470816000007</v>
      </c>
    </row>
    <row r="185" spans="1:12" hidden="1" x14ac:dyDescent="0.3">
      <c r="A185" t="s">
        <v>200</v>
      </c>
      <c r="B185" t="s">
        <v>177</v>
      </c>
      <c r="C185" t="s">
        <v>33</v>
      </c>
      <c r="D185" t="s">
        <v>11</v>
      </c>
      <c r="E185">
        <v>1700</v>
      </c>
      <c r="F185">
        <v>3</v>
      </c>
      <c r="G185">
        <v>9.0013666666666676</v>
      </c>
      <c r="H185">
        <v>1.180723333333346E-3</v>
      </c>
      <c r="I185">
        <v>3.4361654985366273E-2</v>
      </c>
      <c r="J185">
        <v>44.223666666666666</v>
      </c>
      <c r="K185">
        <f t="shared" si="4"/>
        <v>0.38173819885165144</v>
      </c>
      <c r="L185">
        <f t="shared" si="5"/>
        <v>1.8143467029333538</v>
      </c>
    </row>
    <row r="186" spans="1:12" ht="15.6" hidden="1" x14ac:dyDescent="0.3">
      <c r="A186" t="s">
        <v>201</v>
      </c>
      <c r="B186" t="s">
        <v>177</v>
      </c>
      <c r="C186" t="s">
        <v>33</v>
      </c>
      <c r="D186" t="s">
        <v>11</v>
      </c>
      <c r="E186">
        <v>2050</v>
      </c>
      <c r="F186">
        <v>3</v>
      </c>
      <c r="G186">
        <v>10.079233333333329</v>
      </c>
      <c r="H186">
        <v>0.31880030333333231</v>
      </c>
      <c r="I186">
        <v>5.6462403715510798E-2</v>
      </c>
      <c r="J186">
        <v>86.834000000000003</v>
      </c>
      <c r="K186" s="3">
        <f t="shared" si="4"/>
        <v>0.560185500704526</v>
      </c>
      <c r="L186" s="3">
        <f t="shared" si="5"/>
        <v>4.8988129811413241</v>
      </c>
    </row>
    <row r="187" spans="1:12" hidden="1" x14ac:dyDescent="0.3">
      <c r="A187" t="s">
        <v>202</v>
      </c>
      <c r="B187" t="s">
        <v>177</v>
      </c>
      <c r="C187" t="s">
        <v>33</v>
      </c>
      <c r="D187" t="s">
        <v>11</v>
      </c>
      <c r="E187">
        <v>440</v>
      </c>
      <c r="F187">
        <v>15</v>
      </c>
      <c r="G187">
        <v>3.1015333333333341</v>
      </c>
      <c r="H187">
        <v>8.283809523809376E-5</v>
      </c>
      <c r="I187">
        <v>9.1015435634893144E-3</v>
      </c>
      <c r="J187">
        <v>0.26419999999999999</v>
      </c>
      <c r="K187">
        <f t="shared" si="4"/>
        <v>0.29345303065653483</v>
      </c>
      <c r="L187">
        <f t="shared" si="5"/>
        <v>0.12729233066666437</v>
      </c>
    </row>
    <row r="188" spans="1:12" hidden="1" x14ac:dyDescent="0.3">
      <c r="A188" t="s">
        <v>203</v>
      </c>
      <c r="B188" t="s">
        <v>177</v>
      </c>
      <c r="C188" t="s">
        <v>33</v>
      </c>
      <c r="D188" t="s">
        <v>11</v>
      </c>
      <c r="E188">
        <v>565</v>
      </c>
      <c r="F188">
        <v>15</v>
      </c>
      <c r="G188">
        <v>3.2505000000000002</v>
      </c>
      <c r="H188">
        <v>8.1197142857142066E-5</v>
      </c>
      <c r="I188">
        <v>9.0109457249026893E-3</v>
      </c>
      <c r="J188">
        <v>0.5862666666666666</v>
      </c>
      <c r="K188">
        <f t="shared" si="4"/>
        <v>0.27721721965552032</v>
      </c>
      <c r="L188">
        <f t="shared" si="5"/>
        <v>0.1247707775999987</v>
      </c>
    </row>
    <row r="189" spans="1:12" hidden="1" x14ac:dyDescent="0.3">
      <c r="A189" t="s">
        <v>204</v>
      </c>
      <c r="B189" t="s">
        <v>177</v>
      </c>
      <c r="C189" t="s">
        <v>33</v>
      </c>
      <c r="D189" t="s">
        <v>11</v>
      </c>
      <c r="E189">
        <v>670</v>
      </c>
      <c r="F189">
        <v>15</v>
      </c>
      <c r="G189">
        <v>3.277013333333334</v>
      </c>
      <c r="H189">
        <v>2.9977123809523992E-4</v>
      </c>
      <c r="I189">
        <v>1.7313903028931401E-2</v>
      </c>
      <c r="J189">
        <v>0.98559999999999992</v>
      </c>
      <c r="K189">
        <f t="shared" si="4"/>
        <v>0.52834399093884465</v>
      </c>
      <c r="L189">
        <f t="shared" si="5"/>
        <v>0.46064047530666952</v>
      </c>
    </row>
    <row r="190" spans="1:12" hidden="1" x14ac:dyDescent="0.3">
      <c r="A190" t="s">
        <v>205</v>
      </c>
      <c r="B190" t="s">
        <v>177</v>
      </c>
      <c r="C190" t="s">
        <v>33</v>
      </c>
      <c r="D190" t="s">
        <v>11</v>
      </c>
      <c r="E190">
        <v>780</v>
      </c>
      <c r="F190">
        <v>10</v>
      </c>
      <c r="G190">
        <v>3.2622300000000002</v>
      </c>
      <c r="H190">
        <v>1.3651344444444511E-4</v>
      </c>
      <c r="I190">
        <v>1.168389680048763E-2</v>
      </c>
      <c r="J190">
        <v>1.5481</v>
      </c>
      <c r="K190">
        <f t="shared" si="4"/>
        <v>0.35815674555404214</v>
      </c>
      <c r="L190">
        <f t="shared" si="5"/>
        <v>0.20977201927111208</v>
      </c>
    </row>
    <row r="191" spans="1:12" hidden="1" x14ac:dyDescent="0.3">
      <c r="A191" t="s">
        <v>206</v>
      </c>
      <c r="B191" t="s">
        <v>177</v>
      </c>
      <c r="C191" t="s">
        <v>33</v>
      </c>
      <c r="D191" t="s">
        <v>11</v>
      </c>
      <c r="E191">
        <v>915</v>
      </c>
      <c r="F191">
        <v>10</v>
      </c>
      <c r="G191">
        <v>3.3378399999999999</v>
      </c>
      <c r="H191">
        <v>1.779026666666659E-4</v>
      </c>
      <c r="I191">
        <v>1.3338015844445E-2</v>
      </c>
      <c r="J191">
        <v>2.5569999999999999</v>
      </c>
      <c r="K191">
        <f t="shared" si="4"/>
        <v>0.39960021584153227</v>
      </c>
      <c r="L191">
        <f t="shared" si="5"/>
        <v>0.27337235370666541</v>
      </c>
    </row>
    <row r="192" spans="1:12" ht="15.6" x14ac:dyDescent="0.3">
      <c r="A192" t="s">
        <v>207</v>
      </c>
      <c r="B192" t="s">
        <v>177</v>
      </c>
      <c r="C192" t="s">
        <v>33</v>
      </c>
      <c r="D192" t="s">
        <v>22</v>
      </c>
      <c r="E192">
        <v>1185</v>
      </c>
      <c r="F192">
        <v>7</v>
      </c>
      <c r="G192">
        <v>5.7958285714285713</v>
      </c>
      <c r="H192">
        <v>1.235751571428571E-2</v>
      </c>
      <c r="I192">
        <v>0.11116436350866089</v>
      </c>
      <c r="J192">
        <v>9.6442857142857132</v>
      </c>
      <c r="K192" s="3">
        <f t="shared" si="4"/>
        <v>1.9180064099318384</v>
      </c>
      <c r="L192" s="3">
        <f t="shared" si="5"/>
        <v>18.989052947199966</v>
      </c>
    </row>
    <row r="193" spans="1:12" hidden="1" x14ac:dyDescent="0.3">
      <c r="A193" t="s">
        <v>208</v>
      </c>
      <c r="B193" t="s">
        <v>177</v>
      </c>
      <c r="C193" t="s">
        <v>33</v>
      </c>
      <c r="D193" t="s">
        <v>22</v>
      </c>
      <c r="E193">
        <v>1470</v>
      </c>
      <c r="F193">
        <v>5</v>
      </c>
      <c r="G193">
        <v>8.6569599999999998</v>
      </c>
      <c r="H193">
        <v>2.5655680000000519E-3</v>
      </c>
      <c r="I193">
        <v>5.0651436307374863E-2</v>
      </c>
      <c r="J193">
        <v>27.498999999999999</v>
      </c>
      <c r="K193">
        <f t="shared" si="4"/>
        <v>0.58509495605125661</v>
      </c>
      <c r="L193">
        <f t="shared" si="5"/>
        <v>3.942354411520081</v>
      </c>
    </row>
    <row r="194" spans="1:12" ht="15.6" hidden="1" x14ac:dyDescent="0.3">
      <c r="A194" t="s">
        <v>209</v>
      </c>
      <c r="B194" t="s">
        <v>177</v>
      </c>
      <c r="C194" t="s">
        <v>33</v>
      </c>
      <c r="D194" t="s">
        <v>22</v>
      </c>
      <c r="E194">
        <v>170</v>
      </c>
      <c r="F194">
        <v>15</v>
      </c>
      <c r="G194">
        <v>2.510333333333334</v>
      </c>
      <c r="H194">
        <v>9.8600595238095036E-3</v>
      </c>
      <c r="I194">
        <v>9.9297832422513152E-2</v>
      </c>
      <c r="J194">
        <v>1.233333333333333E-2</v>
      </c>
      <c r="K194" s="3">
        <f t="shared" si="4"/>
        <v>3.9555636338804856</v>
      </c>
      <c r="L194" s="3">
        <f t="shared" si="5"/>
        <v>15.151361866666635</v>
      </c>
    </row>
    <row r="195" spans="1:12" ht="15.6" hidden="1" x14ac:dyDescent="0.3">
      <c r="A195" t="s">
        <v>210</v>
      </c>
      <c r="B195" t="s">
        <v>177</v>
      </c>
      <c r="C195" t="s">
        <v>33</v>
      </c>
      <c r="D195" t="s">
        <v>22</v>
      </c>
      <c r="E195">
        <v>1700</v>
      </c>
      <c r="F195">
        <v>3</v>
      </c>
      <c r="G195">
        <v>9.1974</v>
      </c>
      <c r="H195">
        <v>4.6438299999999868E-3</v>
      </c>
      <c r="I195">
        <v>6.8145652832737519E-2</v>
      </c>
      <c r="J195">
        <v>45.186666666666667</v>
      </c>
      <c r="K195" s="3">
        <f t="shared" ref="K195:K241" si="6">(I195/G195)*100</f>
        <v>0.74092300903230823</v>
      </c>
      <c r="L195" s="3">
        <f t="shared" ref="L195:L241" si="7">(($Q$2*I195)/($Q$3))^2</f>
        <v>7.1358949311999771</v>
      </c>
    </row>
    <row r="196" spans="1:12" hidden="1" x14ac:dyDescent="0.3">
      <c r="A196" t="s">
        <v>211</v>
      </c>
      <c r="B196" t="s">
        <v>177</v>
      </c>
      <c r="C196" t="s">
        <v>33</v>
      </c>
      <c r="D196" t="s">
        <v>22</v>
      </c>
      <c r="E196">
        <v>2050</v>
      </c>
      <c r="F196">
        <v>3</v>
      </c>
      <c r="G196">
        <v>9.2713666666666654</v>
      </c>
      <c r="H196">
        <v>3.6933333333323719E-6</v>
      </c>
      <c r="I196">
        <v>1.92180470738636E-3</v>
      </c>
      <c r="J196">
        <v>79.873999999999995</v>
      </c>
      <c r="K196">
        <f t="shared" si="6"/>
        <v>2.0728386401713809E-2</v>
      </c>
      <c r="L196">
        <f t="shared" si="7"/>
        <v>5.6753237333318565E-3</v>
      </c>
    </row>
    <row r="197" spans="1:12" hidden="1" x14ac:dyDescent="0.3">
      <c r="A197" t="s">
        <v>212</v>
      </c>
      <c r="B197" t="s">
        <v>177</v>
      </c>
      <c r="C197" t="s">
        <v>33</v>
      </c>
      <c r="D197" t="s">
        <v>22</v>
      </c>
      <c r="E197">
        <v>440</v>
      </c>
      <c r="F197">
        <v>15</v>
      </c>
      <c r="G197">
        <v>3.0975999999999999</v>
      </c>
      <c r="H197">
        <v>9.6042857142856081E-5</v>
      </c>
      <c r="I197">
        <v>9.8001457715105478E-3</v>
      </c>
      <c r="J197">
        <v>0.26386666666666669</v>
      </c>
      <c r="K197">
        <f t="shared" si="6"/>
        <v>0.31637867289225685</v>
      </c>
      <c r="L197">
        <f t="shared" si="7"/>
        <v>0.14758329599999834</v>
      </c>
    </row>
    <row r="198" spans="1:12" hidden="1" x14ac:dyDescent="0.3">
      <c r="A198" t="s">
        <v>213</v>
      </c>
      <c r="B198" t="s">
        <v>177</v>
      </c>
      <c r="C198" t="s">
        <v>33</v>
      </c>
      <c r="D198" t="s">
        <v>22</v>
      </c>
      <c r="E198">
        <v>565</v>
      </c>
      <c r="F198">
        <v>15</v>
      </c>
      <c r="G198">
        <v>3.26566</v>
      </c>
      <c r="H198">
        <v>5.3581400000000414E-4</v>
      </c>
      <c r="I198">
        <v>2.314765646885239E-2</v>
      </c>
      <c r="J198">
        <v>0.58899999999999997</v>
      </c>
      <c r="K198">
        <f t="shared" si="6"/>
        <v>0.70882016097365885</v>
      </c>
      <c r="L198">
        <f t="shared" si="7"/>
        <v>0.82335322496000585</v>
      </c>
    </row>
    <row r="199" spans="1:12" hidden="1" x14ac:dyDescent="0.3">
      <c r="A199" t="s">
        <v>214</v>
      </c>
      <c r="B199" t="s">
        <v>177</v>
      </c>
      <c r="C199" t="s">
        <v>33</v>
      </c>
      <c r="D199" t="s">
        <v>22</v>
      </c>
      <c r="E199">
        <v>670</v>
      </c>
      <c r="F199">
        <v>15</v>
      </c>
      <c r="G199">
        <v>3.2845399999999998</v>
      </c>
      <c r="H199">
        <v>4.4186857142856123E-5</v>
      </c>
      <c r="I199">
        <v>6.647319545715861E-3</v>
      </c>
      <c r="J199">
        <v>0.98786666666666667</v>
      </c>
      <c r="K199">
        <f t="shared" si="6"/>
        <v>0.20238205489096986</v>
      </c>
      <c r="L199">
        <f t="shared" si="7"/>
        <v>6.7899292159998417E-2</v>
      </c>
    </row>
    <row r="200" spans="1:12" hidden="1" x14ac:dyDescent="0.3">
      <c r="A200" t="s">
        <v>215</v>
      </c>
      <c r="B200" t="s">
        <v>177</v>
      </c>
      <c r="C200" t="s">
        <v>33</v>
      </c>
      <c r="D200" t="s">
        <v>22</v>
      </c>
      <c r="E200">
        <v>780</v>
      </c>
      <c r="F200">
        <v>10</v>
      </c>
      <c r="G200">
        <v>3.2803599999999999</v>
      </c>
      <c r="H200">
        <v>5.4262666666665987E-5</v>
      </c>
      <c r="I200">
        <v>7.3663197505040466E-3</v>
      </c>
      <c r="J200">
        <v>1.5567</v>
      </c>
      <c r="K200">
        <f t="shared" si="6"/>
        <v>0.22455827258301059</v>
      </c>
      <c r="L200">
        <f t="shared" si="7"/>
        <v>8.3382184106665619E-2</v>
      </c>
    </row>
    <row r="201" spans="1:12" hidden="1" x14ac:dyDescent="0.3">
      <c r="A201" t="s">
        <v>216</v>
      </c>
      <c r="B201" t="s">
        <v>177</v>
      </c>
      <c r="C201" t="s">
        <v>33</v>
      </c>
      <c r="D201" t="s">
        <v>22</v>
      </c>
      <c r="E201">
        <v>915</v>
      </c>
      <c r="F201">
        <v>10</v>
      </c>
      <c r="G201">
        <v>3.368139999999999</v>
      </c>
      <c r="H201">
        <v>3.0368044444444221E-4</v>
      </c>
      <c r="I201">
        <v>1.7426429480660751E-2</v>
      </c>
      <c r="J201">
        <v>2.5802</v>
      </c>
      <c r="K201">
        <f t="shared" si="6"/>
        <v>0.51739029495985189</v>
      </c>
      <c r="L201">
        <f t="shared" si="7"/>
        <v>0.46664751815110744</v>
      </c>
    </row>
    <row r="202" spans="1:12" ht="15.6" x14ac:dyDescent="0.3">
      <c r="A202" t="s">
        <v>217</v>
      </c>
      <c r="B202" t="s">
        <v>218</v>
      </c>
      <c r="C202" t="s">
        <v>10</v>
      </c>
      <c r="D202" t="s">
        <v>11</v>
      </c>
      <c r="E202">
        <v>1185</v>
      </c>
      <c r="F202">
        <v>7</v>
      </c>
      <c r="G202">
        <v>9.8572000000000006</v>
      </c>
      <c r="H202">
        <v>1.930254666666667E-2</v>
      </c>
      <c r="I202">
        <v>0.108933605246055</v>
      </c>
      <c r="J202">
        <v>16.402428571428569</v>
      </c>
      <c r="K202" s="3">
        <f t="shared" si="6"/>
        <v>1.1051171250056302</v>
      </c>
      <c r="L202" s="3">
        <f t="shared" si="7"/>
        <v>18.234585199948746</v>
      </c>
    </row>
    <row r="203" spans="1:12" hidden="1" x14ac:dyDescent="0.3">
      <c r="A203" t="s">
        <v>219</v>
      </c>
      <c r="B203" t="s">
        <v>218</v>
      </c>
      <c r="C203" t="s">
        <v>10</v>
      </c>
      <c r="D203" t="s">
        <v>11</v>
      </c>
      <c r="E203">
        <v>1470</v>
      </c>
      <c r="F203">
        <v>5</v>
      </c>
      <c r="G203">
        <v>11.256159999999999</v>
      </c>
      <c r="H203">
        <v>1.949962999999947E-3</v>
      </c>
      <c r="I203">
        <v>4.4158385387148689E-2</v>
      </c>
      <c r="J203">
        <v>35.755399999999987</v>
      </c>
      <c r="K203">
        <f t="shared" si="6"/>
        <v>0.39230417288976605</v>
      </c>
      <c r="L203">
        <f t="shared" si="7"/>
        <v>2.9963911443199183</v>
      </c>
    </row>
    <row r="204" spans="1:12" ht="15.6" hidden="1" x14ac:dyDescent="0.3">
      <c r="A204" t="s">
        <v>220</v>
      </c>
      <c r="B204" t="s">
        <v>218</v>
      </c>
      <c r="C204" t="s">
        <v>10</v>
      </c>
      <c r="D204" t="s">
        <v>11</v>
      </c>
      <c r="E204">
        <v>170</v>
      </c>
      <c r="F204">
        <v>15</v>
      </c>
      <c r="G204">
        <v>2.5917400000000002</v>
      </c>
      <c r="H204">
        <v>1.4596571142857151E-2</v>
      </c>
      <c r="I204">
        <v>0.1208162701909687</v>
      </c>
      <c r="J204">
        <v>1.2733333333333329E-2</v>
      </c>
      <c r="K204" s="3">
        <f t="shared" si="6"/>
        <v>4.6615891328207573</v>
      </c>
      <c r="L204" s="3">
        <f t="shared" si="7"/>
        <v>22.429675080960013</v>
      </c>
    </row>
    <row r="205" spans="1:12" hidden="1" x14ac:dyDescent="0.3">
      <c r="A205" t="s">
        <v>221</v>
      </c>
      <c r="B205" t="s">
        <v>218</v>
      </c>
      <c r="C205" t="s">
        <v>10</v>
      </c>
      <c r="D205" t="s">
        <v>11</v>
      </c>
      <c r="E205">
        <v>1700</v>
      </c>
      <c r="F205">
        <v>3</v>
      </c>
      <c r="G205">
        <v>10.5959</v>
      </c>
      <c r="H205">
        <v>6.1753000000000177E-4</v>
      </c>
      <c r="I205">
        <v>2.4850150904974441E-2</v>
      </c>
      <c r="J205">
        <v>52.05766666666667</v>
      </c>
      <c r="K205">
        <f t="shared" si="6"/>
        <v>0.23452609882100095</v>
      </c>
      <c r="L205">
        <f t="shared" si="7"/>
        <v>0.94892129920000279</v>
      </c>
    </row>
    <row r="206" spans="1:12" hidden="1" x14ac:dyDescent="0.3">
      <c r="A206" t="s">
        <v>222</v>
      </c>
      <c r="B206" t="s">
        <v>218</v>
      </c>
      <c r="C206" t="s">
        <v>10</v>
      </c>
      <c r="D206" t="s">
        <v>11</v>
      </c>
      <c r="E206">
        <v>2050</v>
      </c>
      <c r="F206">
        <v>3</v>
      </c>
      <c r="G206">
        <v>12.440566666666671</v>
      </c>
      <c r="H206">
        <v>5.3304333333336956E-4</v>
      </c>
      <c r="I206">
        <v>2.3087731229667618E-2</v>
      </c>
      <c r="J206">
        <v>107.17733333333329</v>
      </c>
      <c r="K206">
        <f t="shared" si="6"/>
        <v>0.18558424104208232</v>
      </c>
      <c r="L206">
        <f t="shared" si="7"/>
        <v>0.81909570773338858</v>
      </c>
    </row>
    <row r="207" spans="1:12" hidden="1" x14ac:dyDescent="0.3">
      <c r="A207" t="s">
        <v>223</v>
      </c>
      <c r="B207" t="s">
        <v>218</v>
      </c>
      <c r="C207" t="s">
        <v>10</v>
      </c>
      <c r="D207" t="s">
        <v>11</v>
      </c>
      <c r="E207">
        <v>440</v>
      </c>
      <c r="F207">
        <v>15</v>
      </c>
      <c r="G207">
        <v>3.2862200000000001</v>
      </c>
      <c r="H207">
        <v>2.0602314285714319E-4</v>
      </c>
      <c r="I207">
        <v>1.4353506291395949E-2</v>
      </c>
      <c r="J207">
        <v>0.27993333333333331</v>
      </c>
      <c r="K207">
        <f t="shared" si="6"/>
        <v>0.43677861772480081</v>
      </c>
      <c r="L207">
        <f t="shared" si="7"/>
        <v>0.31658340224000026</v>
      </c>
    </row>
    <row r="208" spans="1:12" hidden="1" x14ac:dyDescent="0.3">
      <c r="A208" t="s">
        <v>224</v>
      </c>
      <c r="B208" t="s">
        <v>218</v>
      </c>
      <c r="C208" t="s">
        <v>10</v>
      </c>
      <c r="D208" t="s">
        <v>11</v>
      </c>
      <c r="E208">
        <v>565</v>
      </c>
      <c r="F208">
        <v>15</v>
      </c>
      <c r="G208">
        <v>3.4859533333333328</v>
      </c>
      <c r="H208">
        <v>7.2663409523809409E-4</v>
      </c>
      <c r="I208">
        <v>2.6956151343210961E-2</v>
      </c>
      <c r="J208">
        <v>0.62873333333333337</v>
      </c>
      <c r="K208">
        <f t="shared" si="6"/>
        <v>0.77327917977131932</v>
      </c>
      <c r="L208">
        <f t="shared" si="7"/>
        <v>1.1165750161066648</v>
      </c>
    </row>
    <row r="209" spans="1:12" hidden="1" x14ac:dyDescent="0.3">
      <c r="A209" t="s">
        <v>225</v>
      </c>
      <c r="B209" t="s">
        <v>218</v>
      </c>
      <c r="C209" t="s">
        <v>10</v>
      </c>
      <c r="D209" t="s">
        <v>11</v>
      </c>
      <c r="E209">
        <v>670</v>
      </c>
      <c r="F209">
        <v>15</v>
      </c>
      <c r="G209">
        <v>3.4911133333333328</v>
      </c>
      <c r="H209">
        <v>1.1065012380952321E-3</v>
      </c>
      <c r="I209">
        <v>3.326411336703914E-2</v>
      </c>
      <c r="J209">
        <v>1.05</v>
      </c>
      <c r="K209">
        <f t="shared" si="6"/>
        <v>0.95282250076019148</v>
      </c>
      <c r="L209">
        <f t="shared" si="7"/>
        <v>1.7002940625066572</v>
      </c>
    </row>
    <row r="210" spans="1:12" hidden="1" x14ac:dyDescent="0.3">
      <c r="A210" t="s">
        <v>226</v>
      </c>
      <c r="B210" t="s">
        <v>218</v>
      </c>
      <c r="C210" t="s">
        <v>10</v>
      </c>
      <c r="D210" t="s">
        <v>11</v>
      </c>
      <c r="E210">
        <v>780</v>
      </c>
      <c r="F210">
        <v>10</v>
      </c>
      <c r="G210">
        <v>3.7138300000000002</v>
      </c>
      <c r="H210">
        <v>5.5812011111110757E-4</v>
      </c>
      <c r="I210">
        <v>2.362456583963201E-2</v>
      </c>
      <c r="J210">
        <v>1.7624</v>
      </c>
      <c r="K210">
        <f t="shared" si="6"/>
        <v>0.6361240509024918</v>
      </c>
      <c r="L210">
        <f t="shared" si="7"/>
        <v>0.85762968753777247</v>
      </c>
    </row>
    <row r="211" spans="1:12" hidden="1" x14ac:dyDescent="0.3">
      <c r="A211" t="s">
        <v>227</v>
      </c>
      <c r="B211" t="s">
        <v>218</v>
      </c>
      <c r="C211" t="s">
        <v>10</v>
      </c>
      <c r="D211" t="s">
        <v>11</v>
      </c>
      <c r="E211">
        <v>915</v>
      </c>
      <c r="F211">
        <v>10</v>
      </c>
      <c r="G211">
        <v>4.5680399999999999</v>
      </c>
      <c r="H211">
        <v>2.494067111111109E-3</v>
      </c>
      <c r="I211">
        <v>4.9940635870111917E-2</v>
      </c>
      <c r="J211">
        <v>3.4994000000000001</v>
      </c>
      <c r="K211">
        <f t="shared" si="6"/>
        <v>1.0932617899605064</v>
      </c>
      <c r="L211">
        <f t="shared" si="7"/>
        <v>3.8324832856177746</v>
      </c>
    </row>
    <row r="212" spans="1:12" ht="15.6" x14ac:dyDescent="0.3">
      <c r="A212" t="s">
        <v>228</v>
      </c>
      <c r="B212" t="s">
        <v>218</v>
      </c>
      <c r="C212" t="s">
        <v>10</v>
      </c>
      <c r="D212" t="s">
        <v>22</v>
      </c>
      <c r="E212">
        <v>1185</v>
      </c>
      <c r="F212">
        <v>7</v>
      </c>
      <c r="G212">
        <v>9.852385714285715</v>
      </c>
      <c r="H212">
        <v>1.259414809523819E-2</v>
      </c>
      <c r="I212">
        <v>0.1122236521203895</v>
      </c>
      <c r="J212">
        <v>16.63514285714286</v>
      </c>
      <c r="K212" s="3">
        <f t="shared" si="6"/>
        <v>1.1390505343052899</v>
      </c>
      <c r="L212" s="3">
        <f t="shared" si="7"/>
        <v>19.352671729066827</v>
      </c>
    </row>
    <row r="213" spans="1:12" hidden="1" x14ac:dyDescent="0.3">
      <c r="A213" t="s">
        <v>229</v>
      </c>
      <c r="B213" t="s">
        <v>218</v>
      </c>
      <c r="C213" t="s">
        <v>10</v>
      </c>
      <c r="D213" t="s">
        <v>22</v>
      </c>
      <c r="E213">
        <v>1470</v>
      </c>
      <c r="F213">
        <v>5</v>
      </c>
      <c r="G213">
        <v>11.353680000000001</v>
      </c>
      <c r="H213">
        <v>6.1760700000000385E-4</v>
      </c>
      <c r="I213">
        <v>2.485170014304864E-2</v>
      </c>
      <c r="J213">
        <v>36.065199999999997</v>
      </c>
      <c r="K213">
        <f t="shared" si="6"/>
        <v>0.21888674106588032</v>
      </c>
      <c r="L213">
        <f t="shared" si="7"/>
        <v>0.94903962048000579</v>
      </c>
    </row>
    <row r="214" spans="1:12" ht="15.6" hidden="1" x14ac:dyDescent="0.3">
      <c r="A214" t="s">
        <v>230</v>
      </c>
      <c r="B214" t="s">
        <v>218</v>
      </c>
      <c r="C214" t="s">
        <v>10</v>
      </c>
      <c r="D214" t="s">
        <v>22</v>
      </c>
      <c r="E214">
        <v>170</v>
      </c>
      <c r="F214">
        <v>15</v>
      </c>
      <c r="G214">
        <v>2.5917400000000002</v>
      </c>
      <c r="H214">
        <v>1.45965711428571E-2</v>
      </c>
      <c r="I214">
        <v>0.12081627019096849</v>
      </c>
      <c r="J214">
        <v>1.2733333333333329E-2</v>
      </c>
      <c r="K214" s="3">
        <f t="shared" si="6"/>
        <v>4.6615891328207493</v>
      </c>
      <c r="L214" s="3">
        <f t="shared" si="7"/>
        <v>22.429675080959928</v>
      </c>
    </row>
    <row r="215" spans="1:12" hidden="1" x14ac:dyDescent="0.3">
      <c r="A215" t="s">
        <v>231</v>
      </c>
      <c r="B215" t="s">
        <v>218</v>
      </c>
      <c r="C215" t="s">
        <v>10</v>
      </c>
      <c r="D215" t="s">
        <v>22</v>
      </c>
      <c r="E215">
        <v>1700</v>
      </c>
      <c r="F215">
        <v>3</v>
      </c>
      <c r="G215">
        <v>10.66193333333333</v>
      </c>
      <c r="H215">
        <v>8.685433333333614E-4</v>
      </c>
      <c r="I215">
        <v>2.94710592502774E-2</v>
      </c>
      <c r="J215">
        <v>52.382000000000012</v>
      </c>
      <c r="K215">
        <f t="shared" si="6"/>
        <v>0.27641383911245687</v>
      </c>
      <c r="L215">
        <f t="shared" si="7"/>
        <v>1.3346384277333756</v>
      </c>
    </row>
    <row r="216" spans="1:12" hidden="1" x14ac:dyDescent="0.3">
      <c r="A216" t="s">
        <v>232</v>
      </c>
      <c r="B216" t="s">
        <v>218</v>
      </c>
      <c r="C216" t="s">
        <v>10</v>
      </c>
      <c r="D216" t="s">
        <v>22</v>
      </c>
      <c r="E216">
        <v>2050</v>
      </c>
      <c r="F216">
        <v>3</v>
      </c>
      <c r="G216">
        <v>12.582000000000001</v>
      </c>
      <c r="H216">
        <v>1.0522799999999331E-3</v>
      </c>
      <c r="I216">
        <v>3.2438865578190833E-2</v>
      </c>
      <c r="J216">
        <v>108.3956666666667</v>
      </c>
      <c r="K216">
        <f t="shared" si="6"/>
        <v>0.25781962786672097</v>
      </c>
      <c r="L216">
        <f t="shared" si="7"/>
        <v>1.6169755391998979</v>
      </c>
    </row>
    <row r="217" spans="1:12" hidden="1" x14ac:dyDescent="0.3">
      <c r="A217" t="s">
        <v>233</v>
      </c>
      <c r="B217" t="s">
        <v>218</v>
      </c>
      <c r="C217" t="s">
        <v>10</v>
      </c>
      <c r="D217" t="s">
        <v>22</v>
      </c>
      <c r="E217">
        <v>440</v>
      </c>
      <c r="F217">
        <v>15</v>
      </c>
      <c r="G217">
        <v>3.2416</v>
      </c>
      <c r="H217">
        <v>1.9415571428571369E-4</v>
      </c>
      <c r="I217">
        <v>1.393397697305811E-2</v>
      </c>
      <c r="J217">
        <v>0.27613333333333329</v>
      </c>
      <c r="K217">
        <f t="shared" si="6"/>
        <v>0.42984874670095352</v>
      </c>
      <c r="L217">
        <f t="shared" si="7"/>
        <v>0.29834743679999898</v>
      </c>
    </row>
    <row r="218" spans="1:12" hidden="1" x14ac:dyDescent="0.3">
      <c r="A218" t="s">
        <v>234</v>
      </c>
      <c r="B218" t="s">
        <v>218</v>
      </c>
      <c r="C218" t="s">
        <v>10</v>
      </c>
      <c r="D218" t="s">
        <v>22</v>
      </c>
      <c r="E218">
        <v>565</v>
      </c>
      <c r="F218">
        <v>15</v>
      </c>
      <c r="G218">
        <v>3.5048066666666671</v>
      </c>
      <c r="H218">
        <v>1.0529378095238079E-3</v>
      </c>
      <c r="I218">
        <v>3.2449003213100527E-2</v>
      </c>
      <c r="J218">
        <v>0.63213333333333332</v>
      </c>
      <c r="K218">
        <f t="shared" si="6"/>
        <v>0.92584288661953362</v>
      </c>
      <c r="L218">
        <f t="shared" si="7"/>
        <v>1.6179863556266645</v>
      </c>
    </row>
    <row r="219" spans="1:12" hidden="1" x14ac:dyDescent="0.3">
      <c r="A219" t="s">
        <v>235</v>
      </c>
      <c r="B219" t="s">
        <v>218</v>
      </c>
      <c r="C219" t="s">
        <v>10</v>
      </c>
      <c r="D219" t="s">
        <v>22</v>
      </c>
      <c r="E219">
        <v>670</v>
      </c>
      <c r="F219">
        <v>15</v>
      </c>
      <c r="G219">
        <v>3.472726666666667</v>
      </c>
      <c r="H219">
        <v>1.240466380952384E-3</v>
      </c>
      <c r="I219">
        <v>3.522025526529278E-2</v>
      </c>
      <c r="J219">
        <v>1.0444666666666671</v>
      </c>
      <c r="K219">
        <f t="shared" si="6"/>
        <v>1.0141960092442088</v>
      </c>
      <c r="L219">
        <f t="shared" si="7"/>
        <v>1.9061502596266702</v>
      </c>
    </row>
    <row r="220" spans="1:12" hidden="1" x14ac:dyDescent="0.3">
      <c r="A220" t="s">
        <v>236</v>
      </c>
      <c r="B220" t="s">
        <v>218</v>
      </c>
      <c r="C220" t="s">
        <v>10</v>
      </c>
      <c r="D220" t="s">
        <v>22</v>
      </c>
      <c r="E220">
        <v>780</v>
      </c>
      <c r="F220">
        <v>10</v>
      </c>
      <c r="G220">
        <v>3.5479599999999998</v>
      </c>
      <c r="H220">
        <v>4.5135600000000068E-4</v>
      </c>
      <c r="I220">
        <v>2.1245140620857299E-2</v>
      </c>
      <c r="J220">
        <v>1.6837</v>
      </c>
      <c r="K220">
        <f t="shared" si="6"/>
        <v>0.59879876382082386</v>
      </c>
      <c r="L220">
        <f t="shared" si="7"/>
        <v>0.69357168384000134</v>
      </c>
    </row>
    <row r="221" spans="1:12" ht="15.6" hidden="1" x14ac:dyDescent="0.3">
      <c r="A221" t="s">
        <v>237</v>
      </c>
      <c r="B221" t="s">
        <v>218</v>
      </c>
      <c r="C221" t="s">
        <v>10</v>
      </c>
      <c r="D221" t="s">
        <v>22</v>
      </c>
      <c r="E221">
        <v>915</v>
      </c>
      <c r="F221">
        <v>10</v>
      </c>
      <c r="G221">
        <v>5.3890000000000002</v>
      </c>
      <c r="H221">
        <v>4.3374880000000039E-2</v>
      </c>
      <c r="I221">
        <v>9.8266367904182E-2</v>
      </c>
      <c r="J221">
        <v>4.1283000000000003</v>
      </c>
      <c r="K221" s="3">
        <f t="shared" si="6"/>
        <v>1.8234620134381516</v>
      </c>
      <c r="L221" s="3">
        <f t="shared" si="7"/>
        <v>14.838224656418049</v>
      </c>
    </row>
    <row r="222" spans="1:12" ht="15.6" x14ac:dyDescent="0.3">
      <c r="A222" t="s">
        <v>238</v>
      </c>
      <c r="B222" t="s">
        <v>218</v>
      </c>
      <c r="C222" t="s">
        <v>33</v>
      </c>
      <c r="D222" t="s">
        <v>11</v>
      </c>
      <c r="E222">
        <v>1185</v>
      </c>
      <c r="F222">
        <v>7</v>
      </c>
      <c r="G222">
        <v>5.995514285714286</v>
      </c>
      <c r="H222">
        <v>9.5285314285713605E-3</v>
      </c>
      <c r="I222">
        <v>9.7614196859736338E-2</v>
      </c>
      <c r="J222">
        <v>9.9765714285714289</v>
      </c>
      <c r="K222" s="3">
        <f t="shared" si="6"/>
        <v>1.6281204948894037</v>
      </c>
      <c r="L222" s="3">
        <f t="shared" si="7"/>
        <v>14.641922534399894</v>
      </c>
    </row>
    <row r="223" spans="1:12" hidden="1" x14ac:dyDescent="0.3">
      <c r="A223" t="s">
        <v>239</v>
      </c>
      <c r="B223" t="s">
        <v>218</v>
      </c>
      <c r="C223" t="s">
        <v>33</v>
      </c>
      <c r="D223" t="s">
        <v>11</v>
      </c>
      <c r="E223">
        <v>1470</v>
      </c>
      <c r="F223">
        <v>5</v>
      </c>
      <c r="G223">
        <v>9.6603999999999992</v>
      </c>
      <c r="H223">
        <v>1.8431844999999929E-2</v>
      </c>
      <c r="I223">
        <v>0.13576393114520491</v>
      </c>
      <c r="J223">
        <v>30.686399999999999</v>
      </c>
      <c r="K223">
        <f t="shared" si="6"/>
        <v>1.4053655246698369</v>
      </c>
      <c r="L223">
        <f t="shared" si="7"/>
        <v>28.323110300799904</v>
      </c>
    </row>
    <row r="224" spans="1:12" hidden="1" x14ac:dyDescent="0.3">
      <c r="A224" t="s">
        <v>240</v>
      </c>
      <c r="B224" t="s">
        <v>218</v>
      </c>
      <c r="C224" t="s">
        <v>33</v>
      </c>
      <c r="D224" t="s">
        <v>11</v>
      </c>
      <c r="E224">
        <v>170</v>
      </c>
      <c r="F224">
        <v>15</v>
      </c>
      <c r="G224">
        <v>2.4967666666666659</v>
      </c>
      <c r="H224">
        <v>8.6768523809523952E-3</v>
      </c>
      <c r="I224">
        <v>9.3149623622172495E-2</v>
      </c>
      <c r="J224">
        <v>1.2266666666666671E-2</v>
      </c>
      <c r="K224">
        <f t="shared" si="6"/>
        <v>3.7308101259831723</v>
      </c>
      <c r="L224">
        <f t="shared" si="7"/>
        <v>13.333198442666687</v>
      </c>
    </row>
    <row r="225" spans="1:12" hidden="1" x14ac:dyDescent="0.3">
      <c r="A225" t="s">
        <v>241</v>
      </c>
      <c r="B225" t="s">
        <v>218</v>
      </c>
      <c r="C225" t="s">
        <v>33</v>
      </c>
      <c r="D225" t="s">
        <v>11</v>
      </c>
      <c r="E225">
        <v>1700</v>
      </c>
      <c r="F225">
        <v>3</v>
      </c>
      <c r="G225">
        <v>9.7984999999999989</v>
      </c>
      <c r="H225">
        <v>5.76569999999995E-4</v>
      </c>
      <c r="I225">
        <v>2.401187206362709E-2</v>
      </c>
      <c r="J225">
        <v>48.140000000000008</v>
      </c>
      <c r="K225">
        <f t="shared" si="6"/>
        <v>0.24505661135507567</v>
      </c>
      <c r="L225">
        <f t="shared" si="7"/>
        <v>0.88598052479999234</v>
      </c>
    </row>
    <row r="226" spans="1:12" hidden="1" x14ac:dyDescent="0.3">
      <c r="A226" t="s">
        <v>242</v>
      </c>
      <c r="B226" t="s">
        <v>218</v>
      </c>
      <c r="C226" t="s">
        <v>33</v>
      </c>
      <c r="D226" t="s">
        <v>11</v>
      </c>
      <c r="E226">
        <v>2050</v>
      </c>
      <c r="F226">
        <v>3</v>
      </c>
      <c r="G226">
        <v>12.197533333333331</v>
      </c>
      <c r="H226">
        <v>8.2574333333332469E-4</v>
      </c>
      <c r="I226">
        <v>2.8735750091711969E-2</v>
      </c>
      <c r="J226">
        <v>105.0833333333333</v>
      </c>
      <c r="K226">
        <f t="shared" si="6"/>
        <v>0.23558656743477074</v>
      </c>
      <c r="L226">
        <f t="shared" si="7"/>
        <v>1.2688702357333195</v>
      </c>
    </row>
    <row r="227" spans="1:12" hidden="1" x14ac:dyDescent="0.3">
      <c r="A227" t="s">
        <v>243</v>
      </c>
      <c r="B227" t="s">
        <v>218</v>
      </c>
      <c r="C227" t="s">
        <v>33</v>
      </c>
      <c r="D227" t="s">
        <v>11</v>
      </c>
      <c r="E227">
        <v>440</v>
      </c>
      <c r="F227">
        <v>15</v>
      </c>
      <c r="G227">
        <v>3.0342066666666669</v>
      </c>
      <c r="H227">
        <v>1.156878095238112E-4</v>
      </c>
      <c r="I227">
        <v>1.0755826770816421E-2</v>
      </c>
      <c r="J227">
        <v>0.25846666666666668</v>
      </c>
      <c r="K227">
        <f t="shared" si="6"/>
        <v>0.35448563504188091</v>
      </c>
      <c r="L227">
        <f t="shared" si="7"/>
        <v>0.17777051562666921</v>
      </c>
    </row>
    <row r="228" spans="1:12" hidden="1" x14ac:dyDescent="0.3">
      <c r="A228" t="s">
        <v>244</v>
      </c>
      <c r="B228" t="s">
        <v>218</v>
      </c>
      <c r="C228" t="s">
        <v>33</v>
      </c>
      <c r="D228" t="s">
        <v>11</v>
      </c>
      <c r="E228">
        <v>565</v>
      </c>
      <c r="F228">
        <v>15</v>
      </c>
      <c r="G228">
        <v>3.1946933333333329</v>
      </c>
      <c r="H228">
        <v>1.4153352380952191E-4</v>
      </c>
      <c r="I228">
        <v>1.1896786280736571E-2</v>
      </c>
      <c r="J228">
        <v>0.57619999999999993</v>
      </c>
      <c r="K228">
        <f t="shared" si="6"/>
        <v>0.37239212154124041</v>
      </c>
      <c r="L228">
        <f t="shared" si="7"/>
        <v>0.21748607402666367</v>
      </c>
    </row>
    <row r="229" spans="1:12" hidden="1" x14ac:dyDescent="0.3">
      <c r="A229" t="s">
        <v>245</v>
      </c>
      <c r="B229" t="s">
        <v>218</v>
      </c>
      <c r="C229" t="s">
        <v>33</v>
      </c>
      <c r="D229" t="s">
        <v>11</v>
      </c>
      <c r="E229">
        <v>670</v>
      </c>
      <c r="F229">
        <v>15</v>
      </c>
      <c r="G229">
        <v>3.2288933333333332</v>
      </c>
      <c r="H229">
        <v>7.9320638095238072E-4</v>
      </c>
      <c r="I229">
        <v>2.8163919843522858E-2</v>
      </c>
      <c r="J229">
        <v>0.97113333333333329</v>
      </c>
      <c r="K229">
        <f t="shared" si="6"/>
        <v>0.87224683307974027</v>
      </c>
      <c r="L229">
        <f t="shared" si="7"/>
        <v>1.2188726532266663</v>
      </c>
    </row>
    <row r="230" spans="1:12" hidden="1" x14ac:dyDescent="0.3">
      <c r="A230" t="s">
        <v>246</v>
      </c>
      <c r="B230" t="s">
        <v>218</v>
      </c>
      <c r="C230" t="s">
        <v>33</v>
      </c>
      <c r="D230" t="s">
        <v>11</v>
      </c>
      <c r="E230">
        <v>780</v>
      </c>
      <c r="F230">
        <v>10</v>
      </c>
      <c r="G230">
        <v>3.2449699999999999</v>
      </c>
      <c r="H230">
        <v>4.6913444444445029E-5</v>
      </c>
      <c r="I230">
        <v>6.8493389786493291E-3</v>
      </c>
      <c r="J230">
        <v>1.5399</v>
      </c>
      <c r="K230">
        <f t="shared" si="6"/>
        <v>0.21107557168939403</v>
      </c>
      <c r="L230">
        <f t="shared" si="7"/>
        <v>7.208907527111201E-2</v>
      </c>
    </row>
    <row r="231" spans="1:12" hidden="1" x14ac:dyDescent="0.3">
      <c r="A231" t="s">
        <v>247</v>
      </c>
      <c r="B231" t="s">
        <v>218</v>
      </c>
      <c r="C231" t="s">
        <v>33</v>
      </c>
      <c r="D231" t="s">
        <v>11</v>
      </c>
      <c r="E231">
        <v>915</v>
      </c>
      <c r="F231">
        <v>10</v>
      </c>
      <c r="G231">
        <v>3.325460000000001</v>
      </c>
      <c r="H231">
        <v>4.6800044444444868E-4</v>
      </c>
      <c r="I231">
        <v>2.1633317925007452E-2</v>
      </c>
      <c r="J231">
        <v>2.5474999999999999</v>
      </c>
      <c r="K231">
        <f t="shared" si="6"/>
        <v>0.65053610402793738</v>
      </c>
      <c r="L231">
        <f t="shared" si="7"/>
        <v>0.7191482029511177</v>
      </c>
    </row>
    <row r="232" spans="1:12" ht="15.6" x14ac:dyDescent="0.3">
      <c r="A232" t="s">
        <v>248</v>
      </c>
      <c r="B232" t="s">
        <v>218</v>
      </c>
      <c r="C232" t="s">
        <v>33</v>
      </c>
      <c r="D232" t="s">
        <v>22</v>
      </c>
      <c r="E232">
        <v>1185</v>
      </c>
      <c r="F232">
        <v>7</v>
      </c>
      <c r="G232">
        <v>6.0964999999999998</v>
      </c>
      <c r="H232">
        <v>1.228869000000004E-2</v>
      </c>
      <c r="I232">
        <v>0.110854363919514</v>
      </c>
      <c r="J232">
        <v>10.14457142857143</v>
      </c>
      <c r="K232" s="3">
        <f t="shared" si="6"/>
        <v>1.8183279573446076</v>
      </c>
      <c r="L232" s="3">
        <f t="shared" si="7"/>
        <v>18.883292601600075</v>
      </c>
    </row>
    <row r="233" spans="1:12" ht="15.6" hidden="1" x14ac:dyDescent="0.3">
      <c r="A233" t="s">
        <v>249</v>
      </c>
      <c r="B233" t="s">
        <v>218</v>
      </c>
      <c r="C233" t="s">
        <v>33</v>
      </c>
      <c r="D233" t="s">
        <v>22</v>
      </c>
      <c r="E233">
        <v>1470</v>
      </c>
      <c r="F233">
        <v>5</v>
      </c>
      <c r="G233">
        <v>9.5096999999999987</v>
      </c>
      <c r="H233">
        <v>5.2507199999999137E-3</v>
      </c>
      <c r="I233">
        <v>7.2461852032637927E-2</v>
      </c>
      <c r="J233">
        <v>30.207799999999999</v>
      </c>
      <c r="K233" s="3">
        <f t="shared" si="6"/>
        <v>0.76197831721965925</v>
      </c>
      <c r="L233" s="3">
        <f t="shared" si="7"/>
        <v>8.0684663807998636</v>
      </c>
    </row>
    <row r="234" spans="1:12" hidden="1" x14ac:dyDescent="0.3">
      <c r="A234" t="s">
        <v>250</v>
      </c>
      <c r="B234" t="s">
        <v>218</v>
      </c>
      <c r="C234" t="s">
        <v>33</v>
      </c>
      <c r="D234" t="s">
        <v>22</v>
      </c>
      <c r="E234">
        <v>170</v>
      </c>
      <c r="F234">
        <v>15</v>
      </c>
      <c r="G234">
        <v>2.4832000000000001</v>
      </c>
      <c r="H234">
        <v>7.0992428571428831E-3</v>
      </c>
      <c r="I234">
        <v>8.4257004795701598E-2</v>
      </c>
      <c r="J234">
        <v>1.2200000000000001E-2</v>
      </c>
      <c r="K234">
        <f t="shared" si="6"/>
        <v>3.3930817008578287</v>
      </c>
      <c r="L234">
        <f t="shared" si="7"/>
        <v>10.908980544000039</v>
      </c>
    </row>
    <row r="235" spans="1:12" hidden="1" x14ac:dyDescent="0.3">
      <c r="A235" t="s">
        <v>251</v>
      </c>
      <c r="B235" t="s">
        <v>218</v>
      </c>
      <c r="C235" t="s">
        <v>33</v>
      </c>
      <c r="D235" t="s">
        <v>22</v>
      </c>
      <c r="E235">
        <v>1700</v>
      </c>
      <c r="F235">
        <v>3</v>
      </c>
      <c r="G235">
        <v>9.8671666666666678</v>
      </c>
      <c r="H235">
        <v>4.2930333333337709E-4</v>
      </c>
      <c r="I235">
        <v>2.0719636418947539E-2</v>
      </c>
      <c r="J235">
        <v>48.477333333333327</v>
      </c>
      <c r="K235">
        <f t="shared" si="6"/>
        <v>0.2099856738909941</v>
      </c>
      <c r="L235">
        <f t="shared" si="7"/>
        <v>0.65968467413340082</v>
      </c>
    </row>
    <row r="236" spans="1:12" ht="15.6" hidden="1" x14ac:dyDescent="0.3">
      <c r="A236" t="s">
        <v>252</v>
      </c>
      <c r="B236" t="s">
        <v>218</v>
      </c>
      <c r="C236" t="s">
        <v>33</v>
      </c>
      <c r="D236" t="s">
        <v>22</v>
      </c>
      <c r="E236">
        <v>2050</v>
      </c>
      <c r="F236">
        <v>3</v>
      </c>
      <c r="G236">
        <v>12.232799999999999</v>
      </c>
      <c r="H236">
        <v>3.002130000000003E-3</v>
      </c>
      <c r="I236">
        <v>5.4791696451195991E-2</v>
      </c>
      <c r="J236">
        <v>105.3873333333333</v>
      </c>
      <c r="K236" s="3">
        <f t="shared" si="6"/>
        <v>0.44790805417562612</v>
      </c>
      <c r="L236" s="3">
        <f t="shared" si="7"/>
        <v>4.6131930432000043</v>
      </c>
    </row>
    <row r="237" spans="1:12" hidden="1" x14ac:dyDescent="0.3">
      <c r="A237" t="s">
        <v>253</v>
      </c>
      <c r="B237" t="s">
        <v>218</v>
      </c>
      <c r="C237" t="s">
        <v>33</v>
      </c>
      <c r="D237" t="s">
        <v>22</v>
      </c>
      <c r="E237">
        <v>440</v>
      </c>
      <c r="F237">
        <v>15</v>
      </c>
      <c r="G237">
        <v>3.0045000000000002</v>
      </c>
      <c r="H237">
        <v>4.8707142857142192E-5</v>
      </c>
      <c r="I237">
        <v>6.9790502833223791E-3</v>
      </c>
      <c r="J237">
        <v>0.25593333333333329</v>
      </c>
      <c r="K237">
        <f t="shared" si="6"/>
        <v>0.23228657957471721</v>
      </c>
      <c r="L237">
        <f t="shared" si="7"/>
        <v>7.4845343999998953E-2</v>
      </c>
    </row>
    <row r="238" spans="1:12" hidden="1" x14ac:dyDescent="0.3">
      <c r="A238" t="s">
        <v>254</v>
      </c>
      <c r="B238" t="s">
        <v>218</v>
      </c>
      <c r="C238" t="s">
        <v>33</v>
      </c>
      <c r="D238" t="s">
        <v>22</v>
      </c>
      <c r="E238">
        <v>565</v>
      </c>
      <c r="F238">
        <v>15</v>
      </c>
      <c r="G238">
        <v>3.1477400000000002</v>
      </c>
      <c r="H238">
        <v>1.8693257142857059E-4</v>
      </c>
      <c r="I238">
        <v>1.367232867614623E-2</v>
      </c>
      <c r="J238">
        <v>0.56773333333333331</v>
      </c>
      <c r="K238">
        <f t="shared" si="6"/>
        <v>0.43435381181883603</v>
      </c>
      <c r="L238">
        <f t="shared" si="7"/>
        <v>0.28724806655999857</v>
      </c>
    </row>
    <row r="239" spans="1:12" hidden="1" x14ac:dyDescent="0.3">
      <c r="A239" t="s">
        <v>255</v>
      </c>
      <c r="B239" t="s">
        <v>218</v>
      </c>
      <c r="C239" t="s">
        <v>33</v>
      </c>
      <c r="D239" t="s">
        <v>22</v>
      </c>
      <c r="E239">
        <v>670</v>
      </c>
      <c r="F239">
        <v>15</v>
      </c>
      <c r="G239">
        <v>3.189446666666667</v>
      </c>
      <c r="H239">
        <v>2.281726666666657E-4</v>
      </c>
      <c r="I239">
        <v>1.510538535313369E-2</v>
      </c>
      <c r="J239">
        <v>0.9592666666666666</v>
      </c>
      <c r="K239">
        <f t="shared" si="6"/>
        <v>0.4736052027770864</v>
      </c>
      <c r="L239">
        <f t="shared" si="7"/>
        <v>0.35061924650666526</v>
      </c>
    </row>
    <row r="240" spans="1:12" hidden="1" x14ac:dyDescent="0.3">
      <c r="A240" t="s">
        <v>256</v>
      </c>
      <c r="B240" t="s">
        <v>218</v>
      </c>
      <c r="C240" t="s">
        <v>33</v>
      </c>
      <c r="D240" t="s">
        <v>22</v>
      </c>
      <c r="E240">
        <v>780</v>
      </c>
      <c r="F240">
        <v>10</v>
      </c>
      <c r="G240">
        <v>3.2089300000000001</v>
      </c>
      <c r="H240">
        <v>1.153534444444444E-4</v>
      </c>
      <c r="I240">
        <v>1.074027208428373E-2</v>
      </c>
      <c r="J240">
        <v>1.5227999999999999</v>
      </c>
      <c r="K240">
        <f t="shared" si="6"/>
        <v>0.3346994818922111</v>
      </c>
      <c r="L240">
        <f t="shared" si="7"/>
        <v>0.177256716871111</v>
      </c>
    </row>
    <row r="241" spans="1:12" hidden="1" x14ac:dyDescent="0.3">
      <c r="A241" t="s">
        <v>257</v>
      </c>
      <c r="B241" t="s">
        <v>218</v>
      </c>
      <c r="C241" t="s">
        <v>33</v>
      </c>
      <c r="D241" t="s">
        <v>22</v>
      </c>
      <c r="E241">
        <v>915</v>
      </c>
      <c r="F241">
        <v>10</v>
      </c>
      <c r="G241">
        <v>3.3330299999999999</v>
      </c>
      <c r="H241">
        <v>3.766423333333349E-4</v>
      </c>
      <c r="I241">
        <v>1.9407275268139391E-2</v>
      </c>
      <c r="J241">
        <v>2.5533000000000001</v>
      </c>
      <c r="K241">
        <f t="shared" si="6"/>
        <v>0.58227124472745195</v>
      </c>
      <c r="L241">
        <f t="shared" si="7"/>
        <v>0.57876367509333559</v>
      </c>
    </row>
  </sheetData>
  <autoFilter ref="A1:L241" xr:uid="{7B62AD6E-4C46-4D86-966D-E6532A5E9179}">
    <filterColumn colId="4">
      <filters>
        <filter val="118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0B1FC-BAB3-441C-BF67-17CEED47D5B3}">
  <dimension ref="A1:G31"/>
  <sheetViews>
    <sheetView tabSelected="1" workbookViewId="0">
      <selection activeCell="F8" sqref="F8"/>
    </sheetView>
  </sheetViews>
  <sheetFormatPr baseColWidth="10" defaultRowHeight="14.4" x14ac:dyDescent="0.3"/>
  <sheetData>
    <row r="1" spans="1:7" x14ac:dyDescent="0.3">
      <c r="C1" t="s">
        <v>264</v>
      </c>
      <c r="G1" t="s">
        <v>264</v>
      </c>
    </row>
    <row r="2" spans="1:7" x14ac:dyDescent="0.3">
      <c r="A2">
        <v>170</v>
      </c>
      <c r="B2">
        <v>15</v>
      </c>
      <c r="C2">
        <v>17</v>
      </c>
      <c r="E2">
        <v>1700</v>
      </c>
      <c r="F2">
        <v>3</v>
      </c>
      <c r="G2">
        <v>6</v>
      </c>
    </row>
    <row r="3" spans="1:7" x14ac:dyDescent="0.3">
      <c r="C3">
        <v>17</v>
      </c>
      <c r="G3">
        <v>8</v>
      </c>
    </row>
    <row r="4" spans="1:7" x14ac:dyDescent="0.3">
      <c r="C4">
        <v>17</v>
      </c>
      <c r="F4" t="s">
        <v>265</v>
      </c>
      <c r="G4" s="4">
        <f>AVERAGE(G2:G3)</f>
        <v>7</v>
      </c>
    </row>
    <row r="5" spans="1:7" x14ac:dyDescent="0.3">
      <c r="C5">
        <v>17</v>
      </c>
    </row>
    <row r="6" spans="1:7" x14ac:dyDescent="0.3">
      <c r="C6">
        <v>17</v>
      </c>
      <c r="G6" t="s">
        <v>264</v>
      </c>
    </row>
    <row r="7" spans="1:7" x14ac:dyDescent="0.3">
      <c r="C7">
        <v>17</v>
      </c>
      <c r="E7">
        <v>2050</v>
      </c>
      <c r="F7">
        <v>3</v>
      </c>
      <c r="G7">
        <v>5</v>
      </c>
    </row>
    <row r="8" spans="1:7" x14ac:dyDescent="0.3">
      <c r="C8">
        <v>17</v>
      </c>
      <c r="G8">
        <v>5</v>
      </c>
    </row>
    <row r="9" spans="1:7" x14ac:dyDescent="0.3">
      <c r="C9">
        <v>16</v>
      </c>
      <c r="G9">
        <v>5</v>
      </c>
    </row>
    <row r="10" spans="1:7" x14ac:dyDescent="0.3">
      <c r="C10">
        <v>16</v>
      </c>
      <c r="F10" t="s">
        <v>265</v>
      </c>
      <c r="G10" s="4">
        <f>AVERAGE(G7:G9)</f>
        <v>5</v>
      </c>
    </row>
    <row r="11" spans="1:7" x14ac:dyDescent="0.3">
      <c r="C11">
        <v>16</v>
      </c>
    </row>
    <row r="12" spans="1:7" x14ac:dyDescent="0.3">
      <c r="C12">
        <v>17</v>
      </c>
      <c r="G12" t="s">
        <v>264</v>
      </c>
    </row>
    <row r="13" spans="1:7" x14ac:dyDescent="0.3">
      <c r="C13">
        <v>17</v>
      </c>
      <c r="E13">
        <v>1185</v>
      </c>
      <c r="F13">
        <v>7</v>
      </c>
      <c r="G13">
        <v>18</v>
      </c>
    </row>
    <row r="14" spans="1:7" x14ac:dyDescent="0.3">
      <c r="C14">
        <v>20</v>
      </c>
      <c r="G14">
        <v>18</v>
      </c>
    </row>
    <row r="15" spans="1:7" x14ac:dyDescent="0.3">
      <c r="C15">
        <v>17</v>
      </c>
      <c r="G15">
        <v>19</v>
      </c>
    </row>
    <row r="16" spans="1:7" x14ac:dyDescent="0.3">
      <c r="C16">
        <v>17</v>
      </c>
      <c r="G16">
        <v>19</v>
      </c>
    </row>
    <row r="17" spans="2:7" x14ac:dyDescent="0.3">
      <c r="C17">
        <v>17</v>
      </c>
      <c r="G17">
        <v>20</v>
      </c>
    </row>
    <row r="18" spans="2:7" x14ac:dyDescent="0.3">
      <c r="C18">
        <v>16</v>
      </c>
      <c r="G18">
        <v>19</v>
      </c>
    </row>
    <row r="19" spans="2:7" x14ac:dyDescent="0.3">
      <c r="C19">
        <v>17</v>
      </c>
      <c r="G19">
        <v>14</v>
      </c>
    </row>
    <row r="20" spans="2:7" x14ac:dyDescent="0.3">
      <c r="C20">
        <v>16</v>
      </c>
      <c r="G20">
        <v>15</v>
      </c>
    </row>
    <row r="21" spans="2:7" x14ac:dyDescent="0.3">
      <c r="C21">
        <v>17</v>
      </c>
      <c r="F21" t="s">
        <v>265</v>
      </c>
      <c r="G21" s="5">
        <f>AVERAGE(G13:G20)</f>
        <v>17.75</v>
      </c>
    </row>
    <row r="22" spans="2:7" x14ac:dyDescent="0.3">
      <c r="C22">
        <v>17</v>
      </c>
    </row>
    <row r="23" spans="2:7" x14ac:dyDescent="0.3">
      <c r="C23">
        <v>17</v>
      </c>
      <c r="G23" t="s">
        <v>264</v>
      </c>
    </row>
    <row r="24" spans="2:7" x14ac:dyDescent="0.3">
      <c r="C24">
        <v>30</v>
      </c>
      <c r="E24">
        <v>915</v>
      </c>
      <c r="F24">
        <v>10</v>
      </c>
      <c r="G24">
        <v>15</v>
      </c>
    </row>
    <row r="25" spans="2:7" x14ac:dyDescent="0.3">
      <c r="C25">
        <v>36</v>
      </c>
      <c r="F25" t="s">
        <v>265</v>
      </c>
      <c r="G25" s="4">
        <f>AVERAGE(G24)</f>
        <v>15</v>
      </c>
    </row>
    <row r="26" spans="2:7" x14ac:dyDescent="0.3">
      <c r="C26">
        <v>25</v>
      </c>
    </row>
    <row r="27" spans="2:7" x14ac:dyDescent="0.3">
      <c r="C27">
        <v>17</v>
      </c>
      <c r="G27" t="s">
        <v>264</v>
      </c>
    </row>
    <row r="28" spans="2:7" x14ac:dyDescent="0.3">
      <c r="C28">
        <v>16</v>
      </c>
      <c r="E28">
        <v>1470</v>
      </c>
      <c r="F28">
        <v>5</v>
      </c>
      <c r="G28">
        <v>9</v>
      </c>
    </row>
    <row r="29" spans="2:7" x14ac:dyDescent="0.3">
      <c r="C29">
        <v>23</v>
      </c>
      <c r="F29" t="s">
        <v>265</v>
      </c>
      <c r="G29" s="4">
        <f>AVERAGE(G28)</f>
        <v>9</v>
      </c>
    </row>
    <row r="30" spans="2:7" x14ac:dyDescent="0.3">
      <c r="C30">
        <v>23</v>
      </c>
    </row>
    <row r="31" spans="2:7" x14ac:dyDescent="0.3">
      <c r="B31" t="s">
        <v>265</v>
      </c>
      <c r="C31" s="4">
        <f>AVERAGE(C2:C30)</f>
        <v>18.689655172413794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PC por Bloque</vt:lpstr>
      <vt:lpstr>Laptop por Bloque</vt:lpstr>
      <vt:lpstr>Cambios en las repeticiones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Alejandro Mejía</cp:lastModifiedBy>
  <dcterms:created xsi:type="dcterms:W3CDTF">2024-11-25T17:39:16Z</dcterms:created>
  <dcterms:modified xsi:type="dcterms:W3CDTF">2024-11-25T19:49:04Z</dcterms:modified>
</cp:coreProperties>
</file>