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OperaDownload\2019B\Electronica I\ElectronicaITP1\"/>
    </mc:Choice>
  </mc:AlternateContent>
  <xr:revisionPtr revIDLastSave="0" documentId="8_{96F6743E-3406-419A-A7C5-0F0FC429FC49}" xr6:coauthVersionLast="44" xr6:coauthVersionMax="44" xr10:uidLastSave="{00000000-0000-0000-0000-000000000000}"/>
  <bookViews>
    <workbookView xWindow="-108" yWindow="-108" windowWidth="23256" windowHeight="12720" xr2:uid="{AB58C901-9BD0-4395-A4C0-C09336F4FDA2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5" i="1" l="1"/>
  <c r="J11" i="1"/>
  <c r="I11" i="1"/>
  <c r="P11" i="1"/>
  <c r="N10" i="1"/>
  <c r="I10" i="1"/>
  <c r="J10" i="1" s="1"/>
  <c r="J3" i="1"/>
  <c r="I3" i="1"/>
</calcChain>
</file>

<file path=xl/sharedStrings.xml><?xml version="1.0" encoding="utf-8"?>
<sst xmlns="http://schemas.openxmlformats.org/spreadsheetml/2006/main" count="45" uniqueCount="31">
  <si>
    <t>f</t>
  </si>
  <si>
    <t>|Z|</t>
  </si>
  <si>
    <t>Fase</t>
  </si>
  <si>
    <t>10hz</t>
  </si>
  <si>
    <t>250k</t>
  </si>
  <si>
    <t>500k</t>
  </si>
  <si>
    <t>400k</t>
  </si>
  <si>
    <t>430k</t>
  </si>
  <si>
    <t>1k</t>
  </si>
  <si>
    <t>390k</t>
  </si>
  <si>
    <t>5k</t>
  </si>
  <si>
    <t>300k</t>
  </si>
  <si>
    <t>10k</t>
  </si>
  <si>
    <t>280k</t>
  </si>
  <si>
    <t>50k</t>
  </si>
  <si>
    <t>220k</t>
  </si>
  <si>
    <t>100k</t>
  </si>
  <si>
    <t>160k</t>
  </si>
  <si>
    <t>Ris</t>
  </si>
  <si>
    <t>29k</t>
  </si>
  <si>
    <t>750k</t>
  </si>
  <si>
    <t>15k</t>
  </si>
  <si>
    <t>1M</t>
  </si>
  <si>
    <t>9k</t>
  </si>
  <si>
    <t>Ris(Analizador Impedancia)</t>
  </si>
  <si>
    <t>Z</t>
  </si>
  <si>
    <t>I</t>
  </si>
  <si>
    <t>V[Vpp]</t>
  </si>
  <si>
    <t>V[Vrms]</t>
  </si>
  <si>
    <t>Ro(Creo que el V que sale del generador es diferente a lo que hay en el circuito)</t>
  </si>
  <si>
    <t>Ro(La que va)[Medi lo que entraba al circuito con el multimetro]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</si>
</sst>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1"/>
      <color theme="1"/>
      <name val="  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1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94F2E4-F854-43DD-B1DA-920162781FB3}">
  <dimension ref="A1:P19"/>
  <sheetViews>
    <sheetView tabSelected="1" workbookViewId="0">
      <selection activeCell="H3" sqref="H3"/>
    </sheetView>
  </sheetViews>
  <sheetFormatPr defaultRowHeight="14.4"/>
  <cols>
    <col min="1" max="1" width="12" customWidth="1"/>
    <col min="10" max="10" width="8.44140625" customWidth="1"/>
  </cols>
  <sheetData>
    <row r="1" spans="1:16">
      <c r="A1" s="1" t="s">
        <v>24</v>
      </c>
      <c r="B1" s="1"/>
      <c r="C1" s="1"/>
      <c r="F1" t="s">
        <v>18</v>
      </c>
    </row>
    <row r="2" spans="1:16">
      <c r="A2" t="s">
        <v>0</v>
      </c>
      <c r="B2" t="s">
        <v>1</v>
      </c>
      <c r="C2" t="s">
        <v>2</v>
      </c>
      <c r="F2" t="s">
        <v>0</v>
      </c>
      <c r="G2" t="s">
        <v>27</v>
      </c>
      <c r="H2" t="s">
        <v>26</v>
      </c>
      <c r="I2" t="s">
        <v>28</v>
      </c>
      <c r="J2" t="s">
        <v>25</v>
      </c>
    </row>
    <row r="3" spans="1:16">
      <c r="A3" t="s">
        <v>3</v>
      </c>
      <c r="B3" t="s">
        <v>4</v>
      </c>
      <c r="C3">
        <v>25</v>
      </c>
      <c r="F3" t="s">
        <v>8</v>
      </c>
      <c r="G3">
        <v>5</v>
      </c>
      <c r="H3" s="2">
        <v>1.9999999999999999E-6</v>
      </c>
      <c r="I3">
        <f>G3*SQRT(2)/2</f>
        <v>3.5355339059327378</v>
      </c>
      <c r="J3" s="2">
        <f>I3/H3</f>
        <v>1767766.952966369</v>
      </c>
    </row>
    <row r="4" spans="1:16">
      <c r="A4">
        <v>50</v>
      </c>
      <c r="B4" t="s">
        <v>5</v>
      </c>
      <c r="C4">
        <v>15</v>
      </c>
    </row>
    <row r="5" spans="1:16">
      <c r="A5">
        <v>100</v>
      </c>
      <c r="B5" t="s">
        <v>6</v>
      </c>
      <c r="C5">
        <v>8</v>
      </c>
    </row>
    <row r="6" spans="1:16">
      <c r="A6">
        <v>500</v>
      </c>
      <c r="B6" t="s">
        <v>7</v>
      </c>
      <c r="C6">
        <v>-10</v>
      </c>
    </row>
    <row r="7" spans="1:16">
      <c r="A7" t="s">
        <v>8</v>
      </c>
      <c r="B7" t="s">
        <v>9</v>
      </c>
      <c r="C7">
        <v>-20</v>
      </c>
    </row>
    <row r="8" spans="1:16">
      <c r="A8" t="s">
        <v>10</v>
      </c>
      <c r="B8" t="s">
        <v>11</v>
      </c>
      <c r="C8">
        <v>-15</v>
      </c>
      <c r="F8" t="s">
        <v>29</v>
      </c>
    </row>
    <row r="9" spans="1:16">
      <c r="A9" t="s">
        <v>12</v>
      </c>
      <c r="B9" t="s">
        <v>13</v>
      </c>
      <c r="C9">
        <v>-14</v>
      </c>
      <c r="F9" t="s">
        <v>0</v>
      </c>
      <c r="G9" t="s">
        <v>27</v>
      </c>
      <c r="H9" t="s">
        <v>26</v>
      </c>
      <c r="I9" t="s">
        <v>28</v>
      </c>
      <c r="J9" t="s">
        <v>25</v>
      </c>
    </row>
    <row r="10" spans="1:16">
      <c r="A10" t="s">
        <v>14</v>
      </c>
      <c r="B10" t="s">
        <v>15</v>
      </c>
      <c r="C10">
        <v>-30</v>
      </c>
      <c r="F10" t="s">
        <v>8</v>
      </c>
      <c r="G10" s="2">
        <v>0.7</v>
      </c>
      <c r="H10" s="2">
        <v>8.5400000000000005E-4</v>
      </c>
      <c r="I10">
        <f>G10*SQRT(2)/2</f>
        <v>0.49497474683058329</v>
      </c>
      <c r="J10" s="2">
        <f>I10/H10</f>
        <v>579.59572228405534</v>
      </c>
      <c r="N10">
        <f>50/0.07</f>
        <v>714.28571428571422</v>
      </c>
    </row>
    <row r="11" spans="1:16">
      <c r="A11" t="s">
        <v>16</v>
      </c>
      <c r="B11" t="s">
        <v>17</v>
      </c>
      <c r="C11">
        <v>-55</v>
      </c>
      <c r="G11" s="2">
        <v>0.05</v>
      </c>
      <c r="H11" s="2">
        <v>5.0000000000000002E-5</v>
      </c>
      <c r="I11">
        <f>G11*SQRT(2)/2</f>
        <v>3.5355339059327383E-2</v>
      </c>
      <c r="J11" s="2">
        <f>I11/H11</f>
        <v>707.10678118654766</v>
      </c>
      <c r="N11" s="2">
        <v>0.35</v>
      </c>
      <c r="O11" s="2">
        <v>1.2669999999999999E-3</v>
      </c>
      <c r="P11" s="2">
        <f>N11/O11</f>
        <v>276.24309392265195</v>
      </c>
    </row>
    <row r="12" spans="1:16">
      <c r="A12" t="s">
        <v>5</v>
      </c>
      <c r="B12" t="s">
        <v>19</v>
      </c>
      <c r="C12">
        <v>-105</v>
      </c>
    </row>
    <row r="13" spans="1:16">
      <c r="A13" t="s">
        <v>20</v>
      </c>
      <c r="B13" t="s">
        <v>21</v>
      </c>
      <c r="C13">
        <v>-113</v>
      </c>
      <c r="F13" t="s">
        <v>30</v>
      </c>
    </row>
    <row r="14" spans="1:16">
      <c r="A14" t="s">
        <v>22</v>
      </c>
      <c r="B14" t="s">
        <v>23</v>
      </c>
      <c r="C14">
        <v>-115</v>
      </c>
      <c r="F14" t="s">
        <v>0</v>
      </c>
      <c r="G14" t="s">
        <v>28</v>
      </c>
      <c r="H14" t="s">
        <v>26</v>
      </c>
      <c r="I14" t="s">
        <v>25</v>
      </c>
    </row>
    <row r="15" spans="1:16">
      <c r="F15" t="s">
        <v>8</v>
      </c>
      <c r="G15" s="2">
        <v>4.6999999999999997E-5</v>
      </c>
      <c r="H15">
        <v>1.4E-2</v>
      </c>
      <c r="I15" s="2">
        <f>H15/G15</f>
        <v>297.87234042553195</v>
      </c>
    </row>
    <row r="19" spans="5:5">
      <c r="E19" s="3"/>
    </row>
  </sheetData>
  <mergeCells count="1">
    <mergeCell ref="A1:C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1B873-0BF4-4964-9D1B-8DAF6BC624A6}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Carlos Lin</dc:creator>
  <cp:lastModifiedBy>Benjamin Carlos Lin</cp:lastModifiedBy>
  <dcterms:created xsi:type="dcterms:W3CDTF">2019-09-20T18:31:26Z</dcterms:created>
  <dcterms:modified xsi:type="dcterms:W3CDTF">2019-09-20T21:08:47Z</dcterms:modified>
</cp:coreProperties>
</file>