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1180" windowHeight="10620"/>
  </bookViews>
  <sheets>
    <sheet name="Lista de compra" sheetId="1" r:id="rId1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2"/>
  <c r="G33" s="1"/>
  <c r="G37" s="1"/>
</calcChain>
</file>

<file path=xl/sharedStrings.xml><?xml version="1.0" encoding="utf-8"?>
<sst xmlns="http://schemas.openxmlformats.org/spreadsheetml/2006/main" count="124" uniqueCount="103">
  <si>
    <t>Id</t>
  </si>
  <si>
    <t>Identificador</t>
  </si>
  <si>
    <t>Empaquetado</t>
  </si>
  <si>
    <t>Cantidad</t>
  </si>
  <si>
    <t>Suministrador y ref</t>
  </si>
  <si>
    <t>R20,R2,R21,R22,R23</t>
  </si>
  <si>
    <t>R_0805_HandSoldering</t>
  </si>
  <si>
    <t>10k</t>
  </si>
  <si>
    <t>SW4,SW1,SW2,SW3</t>
  </si>
  <si>
    <t>SW_PUSH-12mm</t>
  </si>
  <si>
    <t>SW_PUSH</t>
  </si>
  <si>
    <t>C4,C5,C6</t>
  </si>
  <si>
    <t>C_Disc_D6_P5</t>
  </si>
  <si>
    <t>100nf</t>
  </si>
  <si>
    <t>D1,D2,D3,D4</t>
  </si>
  <si>
    <t>Diode_DO-41_SOD81_Horizontal_RM10</t>
  </si>
  <si>
    <t>1N4007</t>
  </si>
  <si>
    <t>D5</t>
  </si>
  <si>
    <t>Diode_DO-35_SOD27_Horizontal_RM10</t>
  </si>
  <si>
    <t>1N4733A</t>
  </si>
  <si>
    <t>P1</t>
  </si>
  <si>
    <t>TerminalBlock_Pheonix_MKDS1.5-5pol</t>
  </si>
  <si>
    <t>CONN_01X05</t>
  </si>
  <si>
    <t>P2,P3</t>
  </si>
  <si>
    <t>Pin_Header_Straight_1x02</t>
  </si>
  <si>
    <t>CONN_01X02</t>
  </si>
  <si>
    <t>U5,U6,U7</t>
  </si>
  <si>
    <t>TO-92_Inline_Narrow_Oval</t>
  </si>
  <si>
    <t>MAC97A6</t>
  </si>
  <si>
    <t>U8</t>
  </si>
  <si>
    <t>7seg-HDC-19x37.5mm</t>
  </si>
  <si>
    <t>HDC-5633</t>
  </si>
  <si>
    <t>Y1</t>
  </si>
  <si>
    <t>Crystal_HC49-U_Vertical</t>
  </si>
  <si>
    <t>4MHZ</t>
  </si>
  <si>
    <t>R3,R4,R5</t>
  </si>
  <si>
    <t>R12,R13,R14</t>
  </si>
  <si>
    <t>2.7k</t>
  </si>
  <si>
    <t>R18,R19</t>
  </si>
  <si>
    <t>20k</t>
  </si>
  <si>
    <t>Q1,Q2,Q3</t>
  </si>
  <si>
    <t>SOT-23_Handsoldering</t>
  </si>
  <si>
    <t>2N3904</t>
  </si>
  <si>
    <t>U2,U3,U4</t>
  </si>
  <si>
    <t>DIP-6_W7.62mm_LongPads</t>
  </si>
  <si>
    <t>MOC3021M</t>
  </si>
  <si>
    <t>C2,C3</t>
  </si>
  <si>
    <t>C_0805_HandSoldering</t>
  </si>
  <si>
    <t>33pf</t>
  </si>
  <si>
    <t>U1</t>
  </si>
  <si>
    <t>SOIC-28_7.5x17.9mm_Pitch1.27mm</t>
  </si>
  <si>
    <t>PIC18F2550</t>
  </si>
  <si>
    <t>C7</t>
  </si>
  <si>
    <t>C_Radial_D5_L11_P2</t>
  </si>
  <si>
    <t>10uf</t>
  </si>
  <si>
    <t>D6,D7</t>
  </si>
  <si>
    <t>SOD-123</t>
  </si>
  <si>
    <t>D8</t>
  </si>
  <si>
    <t>LED-3MM</t>
  </si>
  <si>
    <t>D_C</t>
  </si>
  <si>
    <t>D9</t>
  </si>
  <si>
    <t>D_V</t>
  </si>
  <si>
    <t>D10</t>
  </si>
  <si>
    <t>D_R</t>
  </si>
  <si>
    <t>P4</t>
  </si>
  <si>
    <t>Pin_Header_Straight_1x05</t>
  </si>
  <si>
    <t>R15,R16,R17</t>
  </si>
  <si>
    <t>Resistor_Horizontal_RM10mm</t>
  </si>
  <si>
    <t>R24,R25,R26</t>
  </si>
  <si>
    <t>R6,R7,R8</t>
  </si>
  <si>
    <t>R9,R10,R11</t>
  </si>
  <si>
    <t>C1</t>
  </si>
  <si>
    <t>C_Radial_D8_L11.5_P3.5</t>
  </si>
  <si>
    <t>680uf</t>
  </si>
  <si>
    <t>C8</t>
  </si>
  <si>
    <t>Choke_Horizontal_RM25mm</t>
  </si>
  <si>
    <t>4.7uf</t>
  </si>
  <si>
    <t>R1</t>
  </si>
  <si>
    <t>300k</t>
  </si>
  <si>
    <t>R27</t>
  </si>
  <si>
    <t>Identificacion</t>
  </si>
  <si>
    <t>http://tepuyelectronics.com/resistencias/23-resistencias-smd.html#/valores_de_resistencias-10k</t>
  </si>
  <si>
    <t>http://electronica.com.ve/new/catalog/advanced_search_result.php?keywords=MAC97A6&amp;search_in_description=1&amp;x=7&amp;y=3</t>
  </si>
  <si>
    <t>http://tepuyelectronics.com/resistencias/23-resistencias-smd.html#/valores_de_resistencias-470</t>
  </si>
  <si>
    <t>Precio unit</t>
  </si>
  <si>
    <t>total</t>
  </si>
  <si>
    <t>http://electronica.com.ve/new/catalog/product_info.php?cPath=40&amp;products_id=585</t>
  </si>
  <si>
    <t>http://electronica.com.ve/new/catalog/product_info.php?cPath=25&amp;products_id=3071</t>
  </si>
  <si>
    <t>http://tepuyelectronics.com/diodos-rectificadores/34-1n4148w.html</t>
  </si>
  <si>
    <t>http://electronica.com.ve/new/catalog/product_info.php?products_id=652</t>
  </si>
  <si>
    <t>http://tepuyelectronics.com/transistores/36-mmbt3904.html</t>
  </si>
  <si>
    <t>http://electronica.com.ve/new/catalog/product_info.php?cPath=39&amp;products_id=2026</t>
  </si>
  <si>
    <t>http://electronica.com.ve/new/catalog/product_info.php?products_id=242</t>
  </si>
  <si>
    <t>http://electronica.com.ve/new/catalog/product_info.php?cPath=66&amp;products_id=454</t>
  </si>
  <si>
    <t>http://electronica.com.ve/new/catalog/product_info.php?products_id=199</t>
  </si>
  <si>
    <t>http://electronica.com.ve/new/catalog/product_info.php?cPath=66&amp;products_id=3067</t>
  </si>
  <si>
    <t>http://electronica.com.ve/new/catalog/product_info.php?cPath=66&amp;products_id=755</t>
  </si>
  <si>
    <t>Sub total + IVA</t>
  </si>
  <si>
    <t>http://tepuyelectronics.com/capacitores/25-capacitor-ceramico-01uf-50v.html</t>
  </si>
  <si>
    <t>costo envio</t>
  </si>
  <si>
    <t>mano de obra</t>
  </si>
  <si>
    <t>miselaneos</t>
  </si>
  <si>
    <t>TOTAL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</si>
</sst>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18" fillId="0" borderId="10" xfId="42" applyBorder="1" applyAlignment="1" applyProtection="1"/>
    <xf numFmtId="0" fontId="0" fillId="0" borderId="10" xfId="0" applyBorder="1" applyAlignment="1">
      <alignment horizontal="right"/>
    </xf>
    <xf numFmtId="0" fontId="19" fillId="0" borderId="10" xfId="0" applyFont="1" applyBorder="1"/>
    <xf numFmtId="0" fontId="19" fillId="0" borderId="10" xfId="0" applyFont="1" applyFill="1" applyBorder="1" applyAlignment="1">
      <alignment horizontal="right"/>
    </xf>
    <xf numFmtId="0" fontId="20" fillId="0" borderId="10" xfId="0" applyFont="1" applyFill="1" applyBorder="1"/>
    <xf numFmtId="4" fontId="20" fillId="0" borderId="10" xfId="0" applyNumberFormat="1" applyFont="1" applyBorder="1"/>
    <xf numFmtId="0" fontId="0" fillId="33" borderId="10" xfId="0" applyFill="1" applyBorder="1" applyAlignment="1">
      <alignment horizontal="right"/>
    </xf>
    <xf numFmtId="0" fontId="0" fillId="33" borderId="10" xfId="0" applyFill="1" applyBorder="1"/>
    <xf numFmtId="14" fontId="16" fillId="34" borderId="10" xfId="0" applyNumberFormat="1" applyFont="1" applyFill="1" applyBorder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puyelectronics.com/resistencias/23-resistencias-sm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19" workbookViewId="0">
      <selection activeCell="H39" sqref="H39"/>
    </sheetView>
  </sheetViews>
  <sheetFormatPr baseColWidth="10" defaultRowHeight="15"/>
  <cols>
    <col min="1" max="1" width="3" bestFit="1" customWidth="1"/>
    <col min="2" max="2" width="18.28515625" bestFit="1" customWidth="1"/>
    <col min="3" max="3" width="36" bestFit="1" customWidth="1"/>
    <col min="4" max="4" width="8.85546875" bestFit="1" customWidth="1"/>
    <col min="5" max="5" width="14" bestFit="1" customWidth="1"/>
    <col min="6" max="6" width="14.5703125" bestFit="1" customWidth="1"/>
    <col min="7" max="7" width="14" customWidth="1"/>
    <col min="8" max="8" width="115.42578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80</v>
      </c>
      <c r="F1" s="1" t="s">
        <v>84</v>
      </c>
      <c r="G1" s="1" t="s">
        <v>85</v>
      </c>
      <c r="H1" s="1" t="s">
        <v>4</v>
      </c>
    </row>
    <row r="2" spans="1:8">
      <c r="A2" s="1">
        <v>1</v>
      </c>
      <c r="B2" s="1" t="s">
        <v>5</v>
      </c>
      <c r="C2" s="1" t="s">
        <v>6</v>
      </c>
      <c r="D2" s="2">
        <v>5</v>
      </c>
      <c r="E2" s="2" t="s">
        <v>7</v>
      </c>
      <c r="F2" s="4">
        <v>8</v>
      </c>
      <c r="G2" s="4">
        <f>D2*F2</f>
        <v>40</v>
      </c>
      <c r="H2" s="3" t="s">
        <v>81</v>
      </c>
    </row>
    <row r="3" spans="1:8">
      <c r="A3" s="10">
        <v>2</v>
      </c>
      <c r="B3" s="1" t="s">
        <v>8</v>
      </c>
      <c r="C3" s="1" t="s">
        <v>9</v>
      </c>
      <c r="D3" s="2">
        <v>4</v>
      </c>
      <c r="E3" s="2" t="s">
        <v>10</v>
      </c>
      <c r="F3" s="4"/>
      <c r="G3" s="9">
        <f t="shared" ref="G3:G32" si="0">D3*F3</f>
        <v>0</v>
      </c>
      <c r="H3" s="1"/>
    </row>
    <row r="4" spans="1:8">
      <c r="A4" s="1">
        <v>3</v>
      </c>
      <c r="B4" s="1" t="s">
        <v>11</v>
      </c>
      <c r="C4" s="1" t="s">
        <v>12</v>
      </c>
      <c r="D4" s="2">
        <v>3</v>
      </c>
      <c r="E4" s="2" t="s">
        <v>13</v>
      </c>
      <c r="F4" s="4">
        <v>166.65</v>
      </c>
      <c r="G4" s="4">
        <f t="shared" si="0"/>
        <v>499.95000000000005</v>
      </c>
      <c r="H4" s="1" t="s">
        <v>93</v>
      </c>
    </row>
    <row r="5" spans="1:8">
      <c r="A5" s="1">
        <v>4</v>
      </c>
      <c r="B5" s="1" t="s">
        <v>14</v>
      </c>
      <c r="C5" s="1" t="s">
        <v>15</v>
      </c>
      <c r="D5" s="2">
        <v>4</v>
      </c>
      <c r="E5" s="2" t="s">
        <v>16</v>
      </c>
      <c r="F5" s="4">
        <v>35.869999999999997</v>
      </c>
      <c r="G5" s="4">
        <f t="shared" si="0"/>
        <v>143.47999999999999</v>
      </c>
      <c r="H5" s="1" t="s">
        <v>92</v>
      </c>
    </row>
    <row r="6" spans="1:8">
      <c r="A6" s="1">
        <v>5</v>
      </c>
      <c r="B6" s="1" t="s">
        <v>17</v>
      </c>
      <c r="C6" s="1" t="s">
        <v>18</v>
      </c>
      <c r="D6" s="2">
        <v>1</v>
      </c>
      <c r="E6" s="2" t="s">
        <v>19</v>
      </c>
      <c r="F6" s="4">
        <v>114.64</v>
      </c>
      <c r="G6" s="4">
        <f t="shared" si="0"/>
        <v>114.64</v>
      </c>
      <c r="H6" s="1" t="s">
        <v>91</v>
      </c>
    </row>
    <row r="7" spans="1:8">
      <c r="A7" s="10">
        <v>6</v>
      </c>
      <c r="B7" s="1" t="s">
        <v>20</v>
      </c>
      <c r="C7" s="1" t="s">
        <v>21</v>
      </c>
      <c r="D7" s="2">
        <v>1</v>
      </c>
      <c r="E7" s="2" t="s">
        <v>22</v>
      </c>
      <c r="F7" s="4"/>
      <c r="G7" s="9">
        <f t="shared" si="0"/>
        <v>0</v>
      </c>
      <c r="H7" s="1"/>
    </row>
    <row r="8" spans="1:8">
      <c r="A8" s="10">
        <v>7</v>
      </c>
      <c r="B8" s="1" t="s">
        <v>23</v>
      </c>
      <c r="C8" s="1" t="s">
        <v>24</v>
      </c>
      <c r="D8" s="2">
        <v>2</v>
      </c>
      <c r="E8" s="2" t="s">
        <v>25</v>
      </c>
      <c r="F8" s="4"/>
      <c r="G8" s="9">
        <f t="shared" si="0"/>
        <v>0</v>
      </c>
      <c r="H8" s="1"/>
    </row>
    <row r="9" spans="1:8">
      <c r="A9" s="1">
        <v>8</v>
      </c>
      <c r="B9" s="1" t="s">
        <v>26</v>
      </c>
      <c r="C9" s="1" t="s">
        <v>27</v>
      </c>
      <c r="D9" s="2">
        <v>3</v>
      </c>
      <c r="E9" s="2" t="s">
        <v>28</v>
      </c>
      <c r="F9" s="4">
        <v>233.62</v>
      </c>
      <c r="G9" s="4">
        <f t="shared" si="0"/>
        <v>700.86</v>
      </c>
      <c r="H9" s="1" t="s">
        <v>82</v>
      </c>
    </row>
    <row r="10" spans="1:8">
      <c r="A10" s="10">
        <v>9</v>
      </c>
      <c r="B10" s="1" t="s">
        <v>29</v>
      </c>
      <c r="C10" s="1" t="s">
        <v>30</v>
      </c>
      <c r="D10" s="2">
        <v>1</v>
      </c>
      <c r="E10" s="2" t="s">
        <v>31</v>
      </c>
      <c r="F10" s="4"/>
      <c r="G10" s="9">
        <f t="shared" si="0"/>
        <v>0</v>
      </c>
      <c r="H10" s="1"/>
    </row>
    <row r="11" spans="1:8">
      <c r="A11" s="10">
        <v>10</v>
      </c>
      <c r="B11" s="1" t="s">
        <v>32</v>
      </c>
      <c r="C11" s="1" t="s">
        <v>33</v>
      </c>
      <c r="D11" s="2">
        <v>1</v>
      </c>
      <c r="E11" s="2" t="s">
        <v>34</v>
      </c>
      <c r="F11" s="4"/>
      <c r="G11" s="9">
        <f t="shared" si="0"/>
        <v>0</v>
      </c>
      <c r="H11" s="1"/>
    </row>
    <row r="12" spans="1:8">
      <c r="A12" s="1">
        <v>11</v>
      </c>
      <c r="B12" s="1" t="s">
        <v>35</v>
      </c>
      <c r="C12" s="1" t="s">
        <v>6</v>
      </c>
      <c r="D12" s="2">
        <v>3</v>
      </c>
      <c r="E12" s="2">
        <v>330</v>
      </c>
      <c r="F12" s="4">
        <v>8</v>
      </c>
      <c r="G12" s="4">
        <f t="shared" si="0"/>
        <v>24</v>
      </c>
      <c r="H12" s="1" t="s">
        <v>83</v>
      </c>
    </row>
    <row r="13" spans="1:8">
      <c r="A13" s="1">
        <v>12</v>
      </c>
      <c r="B13" s="1" t="s">
        <v>36</v>
      </c>
      <c r="C13" s="1" t="s">
        <v>6</v>
      </c>
      <c r="D13" s="2">
        <v>3</v>
      </c>
      <c r="E13" s="2" t="s">
        <v>37</v>
      </c>
      <c r="F13" s="4">
        <v>8</v>
      </c>
      <c r="G13" s="4">
        <f t="shared" si="0"/>
        <v>24</v>
      </c>
      <c r="H13" s="1" t="s">
        <v>83</v>
      </c>
    </row>
    <row r="14" spans="1:8">
      <c r="A14" s="1">
        <v>13</v>
      </c>
      <c r="B14" s="1" t="s">
        <v>38</v>
      </c>
      <c r="C14" s="1" t="s">
        <v>6</v>
      </c>
      <c r="D14" s="2">
        <v>2</v>
      </c>
      <c r="E14" s="2" t="s">
        <v>39</v>
      </c>
      <c r="F14" s="4">
        <v>8</v>
      </c>
      <c r="G14" s="4">
        <f t="shared" si="0"/>
        <v>16</v>
      </c>
      <c r="H14" s="1" t="s">
        <v>83</v>
      </c>
    </row>
    <row r="15" spans="1:8">
      <c r="A15" s="1">
        <v>14</v>
      </c>
      <c r="B15" s="1" t="s">
        <v>40</v>
      </c>
      <c r="C15" s="1" t="s">
        <v>41</v>
      </c>
      <c r="D15" s="2">
        <v>3</v>
      </c>
      <c r="E15" s="2" t="s">
        <v>42</v>
      </c>
      <c r="F15" s="4">
        <v>40</v>
      </c>
      <c r="G15" s="4">
        <f t="shared" si="0"/>
        <v>120</v>
      </c>
      <c r="H15" s="1" t="s">
        <v>90</v>
      </c>
    </row>
    <row r="16" spans="1:8">
      <c r="A16" s="1">
        <v>15</v>
      </c>
      <c r="B16" s="1" t="s">
        <v>43</v>
      </c>
      <c r="C16" s="1" t="s">
        <v>44</v>
      </c>
      <c r="D16" s="2">
        <v>3</v>
      </c>
      <c r="E16" s="2" t="s">
        <v>45</v>
      </c>
      <c r="F16" s="4">
        <v>576.46</v>
      </c>
      <c r="G16" s="4">
        <f t="shared" si="0"/>
        <v>1729.38</v>
      </c>
      <c r="H16" s="1" t="s">
        <v>89</v>
      </c>
    </row>
    <row r="17" spans="1:8">
      <c r="A17" s="1">
        <v>16</v>
      </c>
      <c r="B17" s="1" t="s">
        <v>46</v>
      </c>
      <c r="C17" s="1" t="s">
        <v>47</v>
      </c>
      <c r="D17" s="2">
        <v>2</v>
      </c>
      <c r="E17" s="2" t="s">
        <v>48</v>
      </c>
      <c r="F17" s="4">
        <v>30</v>
      </c>
      <c r="G17" s="4">
        <f t="shared" si="0"/>
        <v>60</v>
      </c>
      <c r="H17" s="1" t="s">
        <v>98</v>
      </c>
    </row>
    <row r="18" spans="1:8">
      <c r="A18" s="1">
        <v>17</v>
      </c>
      <c r="B18" s="1" t="s">
        <v>49</v>
      </c>
      <c r="C18" s="1" t="s">
        <v>50</v>
      </c>
      <c r="D18" s="2">
        <v>1</v>
      </c>
      <c r="E18" s="2" t="s">
        <v>51</v>
      </c>
      <c r="F18" s="4">
        <v>5578.65</v>
      </c>
      <c r="G18" s="4">
        <f t="shared" si="0"/>
        <v>5578.65</v>
      </c>
      <c r="H18" s="1" t="s">
        <v>94</v>
      </c>
    </row>
    <row r="19" spans="1:8">
      <c r="A19" s="10">
        <v>18</v>
      </c>
      <c r="B19" s="1" t="s">
        <v>52</v>
      </c>
      <c r="C19" s="1" t="s">
        <v>53</v>
      </c>
      <c r="D19" s="2">
        <v>1</v>
      </c>
      <c r="E19" s="2" t="s">
        <v>54</v>
      </c>
      <c r="F19" s="4"/>
      <c r="G19" s="9">
        <f t="shared" si="0"/>
        <v>0</v>
      </c>
      <c r="H19" s="1"/>
    </row>
    <row r="20" spans="1:8">
      <c r="A20" s="1">
        <v>19</v>
      </c>
      <c r="B20" s="1" t="s">
        <v>55</v>
      </c>
      <c r="C20" s="1" t="s">
        <v>56</v>
      </c>
      <c r="D20" s="2">
        <v>2</v>
      </c>
      <c r="E20" s="2" t="s">
        <v>16</v>
      </c>
      <c r="F20" s="4">
        <v>61</v>
      </c>
      <c r="G20" s="4">
        <f t="shared" si="0"/>
        <v>122</v>
      </c>
      <c r="H20" s="1" t="s">
        <v>88</v>
      </c>
    </row>
    <row r="21" spans="1:8">
      <c r="A21" s="1">
        <v>20</v>
      </c>
      <c r="B21" s="1" t="s">
        <v>57</v>
      </c>
      <c r="C21" s="1" t="s">
        <v>58</v>
      </c>
      <c r="D21" s="2">
        <v>1</v>
      </c>
      <c r="E21" s="2" t="s">
        <v>59</v>
      </c>
      <c r="F21" s="4">
        <v>80</v>
      </c>
      <c r="G21" s="4">
        <f t="shared" si="0"/>
        <v>80</v>
      </c>
      <c r="H21" s="1" t="s">
        <v>87</v>
      </c>
    </row>
    <row r="22" spans="1:8">
      <c r="A22" s="1">
        <v>21</v>
      </c>
      <c r="B22" s="1" t="s">
        <v>60</v>
      </c>
      <c r="C22" s="1" t="s">
        <v>58</v>
      </c>
      <c r="D22" s="2">
        <v>1</v>
      </c>
      <c r="E22" s="2" t="s">
        <v>61</v>
      </c>
      <c r="F22" s="4">
        <v>80</v>
      </c>
      <c r="G22" s="4">
        <f t="shared" si="0"/>
        <v>80</v>
      </c>
      <c r="H22" s="1" t="s">
        <v>87</v>
      </c>
    </row>
    <row r="23" spans="1:8">
      <c r="A23" s="1">
        <v>22</v>
      </c>
      <c r="B23" s="1" t="s">
        <v>62</v>
      </c>
      <c r="C23" s="1" t="s">
        <v>58</v>
      </c>
      <c r="D23" s="2">
        <v>1</v>
      </c>
      <c r="E23" s="2" t="s">
        <v>63</v>
      </c>
      <c r="F23" s="4">
        <v>80</v>
      </c>
      <c r="G23" s="4">
        <f t="shared" si="0"/>
        <v>80</v>
      </c>
      <c r="H23" s="1" t="s">
        <v>87</v>
      </c>
    </row>
    <row r="24" spans="1:8">
      <c r="A24" s="10">
        <v>23</v>
      </c>
      <c r="B24" s="1" t="s">
        <v>64</v>
      </c>
      <c r="C24" s="1" t="s">
        <v>65</v>
      </c>
      <c r="D24" s="2">
        <v>1</v>
      </c>
      <c r="E24" s="2" t="s">
        <v>22</v>
      </c>
      <c r="F24" s="4"/>
      <c r="G24" s="9">
        <f t="shared" si="0"/>
        <v>0</v>
      </c>
      <c r="H24" s="1"/>
    </row>
    <row r="25" spans="1:8">
      <c r="A25" s="1">
        <v>24</v>
      </c>
      <c r="B25" s="1" t="s">
        <v>66</v>
      </c>
      <c r="C25" s="1" t="s">
        <v>67</v>
      </c>
      <c r="D25" s="2">
        <v>3</v>
      </c>
      <c r="E25" s="2">
        <v>22</v>
      </c>
      <c r="F25" s="4">
        <v>26.57</v>
      </c>
      <c r="G25" s="4">
        <f t="shared" si="0"/>
        <v>79.710000000000008</v>
      </c>
      <c r="H25" s="1" t="s">
        <v>86</v>
      </c>
    </row>
    <row r="26" spans="1:8">
      <c r="A26" s="1">
        <v>25</v>
      </c>
      <c r="B26" s="1" t="s">
        <v>68</v>
      </c>
      <c r="C26" s="1" t="s">
        <v>6</v>
      </c>
      <c r="D26" s="2">
        <v>3</v>
      </c>
      <c r="E26" s="2">
        <v>220</v>
      </c>
      <c r="F26" s="4">
        <v>8</v>
      </c>
      <c r="G26" s="4">
        <f t="shared" si="0"/>
        <v>24</v>
      </c>
      <c r="H26" s="1" t="s">
        <v>83</v>
      </c>
    </row>
    <row r="27" spans="1:8">
      <c r="A27" s="1">
        <v>26</v>
      </c>
      <c r="B27" s="1" t="s">
        <v>69</v>
      </c>
      <c r="C27" s="1" t="s">
        <v>67</v>
      </c>
      <c r="D27" s="2">
        <v>3</v>
      </c>
      <c r="E27" s="2">
        <v>330</v>
      </c>
      <c r="F27" s="4">
        <v>26.57</v>
      </c>
      <c r="G27" s="4">
        <f t="shared" si="0"/>
        <v>79.710000000000008</v>
      </c>
      <c r="H27" s="1" t="s">
        <v>86</v>
      </c>
    </row>
    <row r="28" spans="1:8">
      <c r="A28" s="1">
        <v>27</v>
      </c>
      <c r="B28" s="1" t="s">
        <v>70</v>
      </c>
      <c r="C28" s="1" t="s">
        <v>67</v>
      </c>
      <c r="D28" s="2">
        <v>3</v>
      </c>
      <c r="E28" s="2">
        <v>100</v>
      </c>
      <c r="F28" s="4">
        <v>26.57</v>
      </c>
      <c r="G28" s="4">
        <f t="shared" si="0"/>
        <v>79.710000000000008</v>
      </c>
      <c r="H28" s="1" t="s">
        <v>86</v>
      </c>
    </row>
    <row r="29" spans="1:8">
      <c r="A29" s="1">
        <v>28</v>
      </c>
      <c r="B29" s="1" t="s">
        <v>71</v>
      </c>
      <c r="C29" s="1" t="s">
        <v>72</v>
      </c>
      <c r="D29" s="2">
        <v>1</v>
      </c>
      <c r="E29" s="2" t="s">
        <v>73</v>
      </c>
      <c r="F29" s="4">
        <v>414</v>
      </c>
      <c r="G29" s="4">
        <f t="shared" si="0"/>
        <v>414</v>
      </c>
      <c r="H29" s="1" t="s">
        <v>96</v>
      </c>
    </row>
    <row r="30" spans="1:8">
      <c r="A30" s="1">
        <v>29</v>
      </c>
      <c r="B30" s="1" t="s">
        <v>74</v>
      </c>
      <c r="C30" s="1" t="s">
        <v>75</v>
      </c>
      <c r="D30" s="2">
        <v>1</v>
      </c>
      <c r="E30" s="2" t="s">
        <v>76</v>
      </c>
      <c r="F30" s="4">
        <v>1000</v>
      </c>
      <c r="G30" s="4">
        <f t="shared" si="0"/>
        <v>1000</v>
      </c>
      <c r="H30" s="1" t="s">
        <v>95</v>
      </c>
    </row>
    <row r="31" spans="1:8">
      <c r="A31" s="1">
        <v>30</v>
      </c>
      <c r="B31" s="1" t="s">
        <v>77</v>
      </c>
      <c r="C31" s="1" t="s">
        <v>67</v>
      </c>
      <c r="D31" s="2">
        <v>1</v>
      </c>
      <c r="E31" s="2" t="s">
        <v>78</v>
      </c>
      <c r="F31" s="4">
        <v>26.57</v>
      </c>
      <c r="G31" s="4">
        <f t="shared" si="0"/>
        <v>26.57</v>
      </c>
      <c r="H31" s="1" t="s">
        <v>86</v>
      </c>
    </row>
    <row r="32" spans="1:8">
      <c r="A32" s="1">
        <v>31</v>
      </c>
      <c r="B32" s="1" t="s">
        <v>79</v>
      </c>
      <c r="C32" s="1" t="s">
        <v>6</v>
      </c>
      <c r="D32" s="2">
        <v>1</v>
      </c>
      <c r="E32" s="2">
        <v>100</v>
      </c>
      <c r="F32" s="4">
        <v>8</v>
      </c>
      <c r="G32" s="4">
        <f t="shared" si="0"/>
        <v>8</v>
      </c>
      <c r="H32" s="1" t="s">
        <v>83</v>
      </c>
    </row>
    <row r="33" spans="6:8" ht="15.75">
      <c r="F33" s="5" t="s">
        <v>97</v>
      </c>
      <c r="G33" s="6">
        <f>SUM(G2:G32)</f>
        <v>11124.659999999996</v>
      </c>
      <c r="H33" s="11">
        <v>42477</v>
      </c>
    </row>
    <row r="34" spans="6:8">
      <c r="F34" s="1" t="s">
        <v>99</v>
      </c>
      <c r="G34" s="1">
        <v>1400</v>
      </c>
    </row>
    <row r="35" spans="6:8">
      <c r="F35" s="1" t="s">
        <v>100</v>
      </c>
      <c r="G35" s="1">
        <v>10000</v>
      </c>
    </row>
    <row r="36" spans="6:8">
      <c r="F36" s="1" t="s">
        <v>101</v>
      </c>
      <c r="G36" s="1">
        <v>5000</v>
      </c>
    </row>
    <row r="37" spans="6:8" ht="18.75">
      <c r="F37" s="7" t="s">
        <v>102</v>
      </c>
      <c r="G37" s="8">
        <f>SUM(G33:G36)</f>
        <v>27524.659999999996</v>
      </c>
    </row>
  </sheetData>
  <hyperlinks>
    <hyperlink ref="H2" r:id="rId1" location="/valores_de_resistencias-10k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compra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2016-04-17T21:53:07Z</dcterms:created>
  <dcterms:modified xsi:type="dcterms:W3CDTF">2016-05-29T19:52:06Z</dcterms:modified>
</cp:coreProperties>
</file>