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\LED-Project\"/>
    </mc:Choice>
  </mc:AlternateContent>
  <xr:revisionPtr revIDLastSave="0" documentId="13_ncr:1_{6D637059-7816-463C-8CE2-AA7C5E118A90}" xr6:coauthVersionLast="47" xr6:coauthVersionMax="47" xr10:uidLastSave="{00000000-0000-0000-0000-000000000000}"/>
  <bookViews>
    <workbookView xWindow="13305" yWindow="8415" windowWidth="13365" windowHeight="8475" xr2:uid="{DE232357-304F-4507-9E84-DE7EC8554EC6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7" i="1" l="1"/>
  <c r="G6" i="1"/>
  <c r="B22" i="1"/>
  <c r="B24" i="1" s="1"/>
  <c r="B12" i="1"/>
  <c r="B14" i="1" s="1"/>
  <c r="B15" i="1" s="1"/>
  <c r="B16" i="1" s="1"/>
  <c r="G5" i="1"/>
  <c r="G4" i="1"/>
  <c r="G3" i="1"/>
  <c r="G2" i="1"/>
  <c r="G1" i="1"/>
  <c r="B23" i="1" l="1"/>
</calcChain>
</file>

<file path=xl/sharedStrings.xml><?xml version="1.0" encoding="utf-8"?>
<sst xmlns="http://schemas.openxmlformats.org/spreadsheetml/2006/main" count="39" uniqueCount="32">
  <si>
    <t>RGB-LED</t>
  </si>
  <si>
    <t>Mouser</t>
  </si>
  <si>
    <t>630-ASMB-MTB0-0B3A2</t>
  </si>
  <si>
    <t>LED-Treiber</t>
  </si>
  <si>
    <t xml:space="preserve">870-I31FL3236ATQLS4T </t>
  </si>
  <si>
    <t>36 Kanäle für 12 RGB-LEDs</t>
  </si>
  <si>
    <t>Mikrocontroller</t>
  </si>
  <si>
    <t>595-SP430G2132IPW14R</t>
  </si>
  <si>
    <t>Solar-Cell</t>
  </si>
  <si>
    <t>713-313070004</t>
  </si>
  <si>
    <t>Kapazität</t>
  </si>
  <si>
    <t>Energie</t>
  </si>
  <si>
    <t>Spannung</t>
  </si>
  <si>
    <t>Vas</t>
  </si>
  <si>
    <t>Bei 3,3V ist das</t>
  </si>
  <si>
    <t>As</t>
  </si>
  <si>
    <t>und 300mA</t>
  </si>
  <si>
    <t>Sekunden</t>
  </si>
  <si>
    <t>Minuten</t>
  </si>
  <si>
    <t>Batterie</t>
  </si>
  <si>
    <t xml:space="preserve">Spannung </t>
  </si>
  <si>
    <t>V</t>
  </si>
  <si>
    <t>Ah</t>
  </si>
  <si>
    <t>Wh</t>
  </si>
  <si>
    <t>h</t>
  </si>
  <si>
    <t>Ladedauer bei 0,5W (5V 100mA)</t>
  </si>
  <si>
    <t>Entladedauer bei 0,99W (3,3V 300mA)</t>
  </si>
  <si>
    <t>LiIo Batterie</t>
  </si>
  <si>
    <t>ebay</t>
  </si>
  <si>
    <t>https://www.ebay.de/itm/372645026544?_trkparms=amclksrc%3DITM%26aid%3D1110006%26algo%3DHOMESPLICE.SIM%26ao%3D1%26asc%3D240365%26meid%3Daadf40d22c504f9dbf852a7f2fa79261%26pid%3D101195%26rk%3D1%26rkt%3D12%26sd%3D115180900081%26itm%3D372645026544%26pmt%3D1%26noa%3D0%26pg%3D2047675%26algv%3DSimplAMLv9PairwiseWebMskuAspectsV202110NoVariantSeedKnnRecallV1%26brand%3DMarkenlos&amp;_trksid=p2047675.c101195.m1851&amp;amdata=cksum%3A372645026544aadf40d22c504f9dbf852a7f2fa79261%7Cenc%3AAQAHAAABMK6kjqEQMYM5Aq%252BOhcaIlwco9wYktoCXAP3D6Fo7POUdlJK1eqFqv5Y7huO6nLq7hjqYjs5sEMudJpf20WlRkR4MKodepxm8ocuu%252BsIkqh9sAsF3UwPWai9dwQfYIAw6TCsMmgwhAaTqC4u6BkSBSAMiFLslaSINciWJjezFASvA5TtOug4gthc72YlxiSC1XPcdiKmx0RTcVIUQL1oPpNYpwmqOApJ2%252B5gf5pzysfmKQyHv3IVKDzE3K7DPVIZqrI6B7h5JpG%252BekEs2UsZ9%252FvxYEyM%252FHmk7zrmryXIZPoEeVYMIRHGb7YF936l8pKcSQZftEUr5zxWM5p73I6U2MjCpI90CA52Lmw0nBtwZcPykpfM3qecXFTcVVLF6yUs3h7eM6PTHmnJd%252BaTnL0VSq04%253D%7Campid%3APL_CLK%7Cclp%3A2047675</t>
  </si>
  <si>
    <t>Batteriehalter</t>
  </si>
  <si>
    <t xml:space="preserve">534-1028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</si>
</sst>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6AECD2-E8AF-47A6-8F05-A3BAA5748B87}">
  <dimension ref="A1:G24"/>
  <sheetViews>
    <sheetView tabSelected="1" workbookViewId="0">
      <selection activeCell="A4" sqref="A4"/>
    </sheetView>
  </sheetViews>
  <sheetFormatPr baseColWidth="10" defaultRowHeight="15" x14ac:dyDescent="0.25"/>
  <cols>
    <col min="1" max="1" width="18.140625" customWidth="1"/>
    <col min="2" max="2" width="14.85546875" customWidth="1"/>
  </cols>
  <sheetData>
    <row r="1" spans="1:7" x14ac:dyDescent="0.25">
      <c r="A1" t="s">
        <v>0</v>
      </c>
      <c r="B1" t="s">
        <v>1</v>
      </c>
      <c r="C1" t="s">
        <v>2</v>
      </c>
      <c r="D1">
        <v>0.65600000000000003</v>
      </c>
      <c r="G1">
        <f>D1*12</f>
        <v>7.8719999999999999</v>
      </c>
    </row>
    <row r="2" spans="1:7" x14ac:dyDescent="0.25">
      <c r="A2" t="s">
        <v>3</v>
      </c>
      <c r="B2" t="s">
        <v>1</v>
      </c>
      <c r="C2" t="s">
        <v>4</v>
      </c>
      <c r="D2">
        <v>2.34</v>
      </c>
      <c r="E2" t="s">
        <v>5</v>
      </c>
      <c r="G2">
        <f>D2</f>
        <v>2.34</v>
      </c>
    </row>
    <row r="3" spans="1:7" ht="15" customHeight="1" x14ac:dyDescent="0.25">
      <c r="A3" t="s">
        <v>6</v>
      </c>
      <c r="B3" t="s">
        <v>1</v>
      </c>
      <c r="C3" t="s">
        <v>7</v>
      </c>
      <c r="D3">
        <v>1.66</v>
      </c>
      <c r="G3">
        <f>D3</f>
        <v>1.66</v>
      </c>
    </row>
    <row r="4" spans="1:7" x14ac:dyDescent="0.25">
      <c r="A4" t="s">
        <v>8</v>
      </c>
      <c r="B4" t="s">
        <v>1</v>
      </c>
      <c r="C4" t="s">
        <v>9</v>
      </c>
      <c r="D4">
        <v>5.86</v>
      </c>
      <c r="G4">
        <f>D4</f>
        <v>5.86</v>
      </c>
    </row>
    <row r="5" spans="1:7" x14ac:dyDescent="0.25">
      <c r="A5" t="s">
        <v>27</v>
      </c>
      <c r="B5" t="s">
        <v>28</v>
      </c>
      <c r="C5" t="s">
        <v>29</v>
      </c>
      <c r="D5">
        <v>5.99</v>
      </c>
      <c r="G5">
        <f>D5</f>
        <v>5.99</v>
      </c>
    </row>
    <row r="6" spans="1:7" x14ac:dyDescent="0.25">
      <c r="A6" t="s">
        <v>30</v>
      </c>
      <c r="B6" t="s">
        <v>1</v>
      </c>
      <c r="C6" t="s">
        <v>31</v>
      </c>
      <c r="D6">
        <v>1.98</v>
      </c>
      <c r="G6">
        <f>D6</f>
        <v>1.98</v>
      </c>
    </row>
    <row r="7" spans="1:7" x14ac:dyDescent="0.25">
      <c r="G7">
        <f>SUM(G1:G6)</f>
        <v>25.702000000000002</v>
      </c>
    </row>
    <row r="10" spans="1:7" x14ac:dyDescent="0.25">
      <c r="A10" t="s">
        <v>10</v>
      </c>
      <c r="B10">
        <v>100</v>
      </c>
    </row>
    <row r="11" spans="1:7" x14ac:dyDescent="0.25">
      <c r="A11" t="s">
        <v>12</v>
      </c>
      <c r="B11">
        <v>3.3</v>
      </c>
    </row>
    <row r="12" spans="1:7" x14ac:dyDescent="0.25">
      <c r="A12" t="s">
        <v>11</v>
      </c>
      <c r="B12">
        <f>0.5*B10*(B11*B11)</f>
        <v>544.49999999999989</v>
      </c>
      <c r="C12" t="s">
        <v>13</v>
      </c>
    </row>
    <row r="14" spans="1:7" x14ac:dyDescent="0.25">
      <c r="A14" t="s">
        <v>14</v>
      </c>
      <c r="B14">
        <f>B12/3.3</f>
        <v>164.99999999999997</v>
      </c>
      <c r="C14" t="s">
        <v>15</v>
      </c>
    </row>
    <row r="15" spans="1:7" x14ac:dyDescent="0.25">
      <c r="A15" t="s">
        <v>16</v>
      </c>
      <c r="B15">
        <f>B14/0.3</f>
        <v>549.99999999999989</v>
      </c>
      <c r="C15" t="s">
        <v>17</v>
      </c>
    </row>
    <row r="16" spans="1:7" x14ac:dyDescent="0.25">
      <c r="B16">
        <f>B15/60</f>
        <v>9.1666666666666643</v>
      </c>
      <c r="C16" t="s">
        <v>18</v>
      </c>
    </row>
    <row r="19" spans="1:3" x14ac:dyDescent="0.25">
      <c r="A19" t="s">
        <v>19</v>
      </c>
    </row>
    <row r="20" spans="1:3" x14ac:dyDescent="0.25">
      <c r="A20" t="s">
        <v>20</v>
      </c>
      <c r="B20">
        <v>3.7</v>
      </c>
      <c r="C20" t="s">
        <v>21</v>
      </c>
    </row>
    <row r="21" spans="1:3" x14ac:dyDescent="0.25">
      <c r="A21" t="s">
        <v>10</v>
      </c>
      <c r="B21">
        <v>1.5</v>
      </c>
      <c r="C21" t="s">
        <v>22</v>
      </c>
    </row>
    <row r="22" spans="1:3" x14ac:dyDescent="0.25">
      <c r="A22" t="s">
        <v>11</v>
      </c>
      <c r="B22">
        <f>B20*B21</f>
        <v>5.5500000000000007</v>
      </c>
      <c r="C22" t="s">
        <v>23</v>
      </c>
    </row>
    <row r="23" spans="1:3" x14ac:dyDescent="0.25">
      <c r="A23" t="s">
        <v>25</v>
      </c>
      <c r="B23">
        <f>B22/0.5</f>
        <v>11.100000000000001</v>
      </c>
      <c r="C23" t="s">
        <v>24</v>
      </c>
    </row>
    <row r="24" spans="1:3" x14ac:dyDescent="0.25">
      <c r="A24" t="s">
        <v>26</v>
      </c>
      <c r="B24">
        <f>B22/(3.3*0.3)</f>
        <v>5.6060606060606073</v>
      </c>
      <c r="C24" t="s">
        <v>24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Schroeder</dc:creator>
  <cp:lastModifiedBy>Andreas Schroeder</cp:lastModifiedBy>
  <dcterms:created xsi:type="dcterms:W3CDTF">2022-07-15T08:23:51Z</dcterms:created>
  <dcterms:modified xsi:type="dcterms:W3CDTF">2022-07-15T20:13:29Z</dcterms:modified>
</cp:coreProperties>
</file>