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<sst xmlns="http://schemas.openxmlformats.org/spreadsheetml/2006/main" count="21" uniqueCount="19">
  <si>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Kernel Used</t>
  </si>
  <si>
    <t xml:space="preserve">Samples</t>
  </si>
  <si>
    <t xml:space="preserve">RBF</t>
  </si>
  <si>
    <t xml:space="preserve">Custom</t>
  </si>
  <si>
    <t xml:space="preserve">Differences</t>
  </si>
  <si>
    <t xml:space="preserve">Two-Sample t-Test Assuming Unequal Variance</t>
  </si>
  <si>
    <t xml:space="preserve">Alpha</t>
  </si>
  <si>
    <t xml:space="preserve">Hypothesized Mean Difference</t>
  </si>
  <si>
    <t xml:space="preserve">average (mean)</t>
  </si>
  <si>
    <t xml:space="preserve">standard deviation</t>
  </si>
  <si>
    <t xml:space="preserve">variance</t>
  </si>
  <si>
    <t xml:space="preserve">Observations</t>
  </si>
  <si>
    <t xml:space="preserve">Observed Mean Difference</t>
  </si>
  <si>
    <t xml:space="preserve">Variance of the Differences</t>
  </si>
  <si>
    <t xml:space="preserve">df</t>
  </si>
  <si>
    <t xml:space="preserve">t Stat</t>
  </si>
  <si>
    <t xml:space="preserve">t Critical one-tail</t>
  </si>
  <si>
    <t xml:space="preserve">P (T&lt;=t) one-tail</t>
  </si>
  <si>
    <t xml:space="preserve">standard error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</si>
</sst>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Mean Accuracies of SVMs Utilizing Different Kernels
With Std. Error Bars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3"/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Sheet1!$F$6</c:f>
              <c:strCache>
                <c:ptCount val="1"/>
                <c:pt idx="0">
                  <c:v>average (mean)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51.2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1"/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Sheet1!$F$6</c:f>
              <c:strCache>
                <c:ptCount val="1"/>
                <c:pt idx="0">
                  <c:v>average (mean)</c:v>
                </c:pt>
              </c:strCache>
            </c:strRef>
          </c:cat>
          <c:val>
            <c:numRef>
              <c:f>Sheet1!$H$6</c:f>
              <c:numCache>
                <c:formatCode>General</c:formatCode>
                <c:ptCount val="1"/>
                <c:pt idx="0">
                  <c:v>55.16</c:v>
                </c:pt>
              </c:numCache>
            </c:numRef>
          </c:val>
        </c:ser>
        <c:gapWidth val="100"/>
        <c:overlap val="0"/>
        <c:axId val="77341266"/>
        <c:axId val="21351377"/>
      </c:barChart>
      <c:catAx>
        <c:axId val="773412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51377"/>
        <c:crossesAt val="0"/>
        <c:auto val="1"/>
        <c:lblAlgn val="ctr"/>
        <c:lblOffset val="100"/>
        <c:noMultiLvlLbl val="0"/>
      </c:catAx>
      <c:valAx>
        <c:axId val="21351377"/>
        <c:scaling>
          <c:orientation val="minMax"/>
          <c:max val="60"/>
          <c:min val="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41266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0</xdr:row>
      <xdr:rowOff>38160</xdr:rowOff>
    </xdr:from>
    <xdr:to>
      <xdr:col>7</xdr:col>
      <xdr:colOff>99360</xdr:colOff>
      <xdr:row>20</xdr:row>
      <xdr:rowOff>28800</xdr:rowOff>
    </xdr:to>
    <xdr:graphicFrame>
      <xdr:nvGraphicFramePr>
        <xdr:cNvPr id="0" name=""/>
        <xdr:cNvGraphicFramePr/>
      </xdr:nvGraphicFramePr>
      <xdr:xfrm>
        <a:off x="29880" y="381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1.81"/>
    <col collapsed="false" customWidth="true" hidden="false" outlineLevel="0" max="6" min="6" style="0" width="26.39"/>
    <col collapsed="false" customWidth="true" hidden="false" outlineLevel="0" max="7" min="7" style="0" width="13.06"/>
    <col collapsed="false" customWidth="true" hidden="false" outlineLevel="0" max="8" min="8" style="0" width="12.1"/>
  </cols>
  <sheetData>
    <row r="1" customFormat="false" ht="12.8" hidden="false" customHeight="false" outlineLevel="0" collapsed="false">
      <c r="B1" s="1" t="s">
        <v>0</v>
      </c>
      <c r="C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F2" s="2" t="s">
        <v>5</v>
      </c>
      <c r="G2" s="2"/>
      <c r="H2" s="2"/>
    </row>
    <row r="3" customFormat="false" ht="12.8" hidden="false" customHeight="false" outlineLevel="0" collapsed="false">
      <c r="A3" s="0" t="n">
        <v>1</v>
      </c>
      <c r="B3" s="0" t="n">
        <v>50</v>
      </c>
      <c r="C3" s="0" t="n">
        <v>50</v>
      </c>
      <c r="D3" s="0" t="n">
        <f aca="false">B3-C3</f>
        <v>0</v>
      </c>
      <c r="F3" s="0" t="s">
        <v>6</v>
      </c>
      <c r="G3" s="0" t="n">
        <v>0.05</v>
      </c>
    </row>
    <row r="4" customFormat="false" ht="12.8" hidden="false" customHeight="false" outlineLevel="0" collapsed="false">
      <c r="A4" s="0" t="n">
        <v>2</v>
      </c>
      <c r="B4" s="0" t="n">
        <v>54</v>
      </c>
      <c r="C4" s="0" t="n">
        <v>54</v>
      </c>
      <c r="D4" s="0" t="n">
        <f aca="false">B4-C4</f>
        <v>0</v>
      </c>
      <c r="F4" s="0" t="s">
        <v>7</v>
      </c>
      <c r="G4" s="0" t="n">
        <v>0</v>
      </c>
    </row>
    <row r="5" customFormat="false" ht="12.8" hidden="false" customHeight="false" outlineLevel="0" collapsed="false">
      <c r="A5" s="0" t="n">
        <v>3</v>
      </c>
      <c r="B5" s="0" t="n">
        <v>50</v>
      </c>
      <c r="C5" s="0" t="n">
        <v>58</v>
      </c>
      <c r="D5" s="0" t="n">
        <f aca="false">B5-C5</f>
        <v>-8</v>
      </c>
      <c r="G5" s="3" t="s">
        <v>2</v>
      </c>
      <c r="H5" s="3" t="s">
        <v>3</v>
      </c>
    </row>
    <row r="6" customFormat="false" ht="12.8" hidden="false" customHeight="false" outlineLevel="0" collapsed="false">
      <c r="A6" s="0" t="n">
        <v>4</v>
      </c>
      <c r="B6" s="0" t="n">
        <v>54</v>
      </c>
      <c r="C6" s="0" t="n">
        <v>54</v>
      </c>
      <c r="D6" s="0" t="n">
        <f aca="false">B6-C6</f>
        <v>0</v>
      </c>
      <c r="F6" s="4" t="s">
        <v>8</v>
      </c>
      <c r="G6" s="0" t="n">
        <f aca="false">AVERAGE(B3:B52)</f>
        <v>51.2</v>
      </c>
      <c r="H6" s="0" t="n">
        <f aca="false">AVERAGE(C3:C52)</f>
        <v>55.16</v>
      </c>
    </row>
    <row r="7" customFormat="false" ht="12.8" hidden="false" customHeight="false" outlineLevel="0" collapsed="false">
      <c r="A7" s="0" t="n">
        <v>5</v>
      </c>
      <c r="B7" s="0" t="n">
        <v>50</v>
      </c>
      <c r="C7" s="0" t="n">
        <v>58</v>
      </c>
      <c r="D7" s="0" t="n">
        <f aca="false">B7-C7</f>
        <v>-8</v>
      </c>
      <c r="F7" s="0" t="s">
        <v>9</v>
      </c>
      <c r="G7" s="0" t="n">
        <f aca="false">STDEV(B3:B52)</f>
        <v>1.8516401995451</v>
      </c>
      <c r="H7" s="0" t="n">
        <f aca="false">STDEV(C3:C52)</f>
        <v>7.32164808033307</v>
      </c>
    </row>
    <row r="8" customFormat="false" ht="12.8" hidden="false" customHeight="false" outlineLevel="0" collapsed="false">
      <c r="A8" s="0" t="n">
        <v>6</v>
      </c>
      <c r="B8" s="0" t="n">
        <v>50</v>
      </c>
      <c r="C8" s="0" t="n">
        <v>54</v>
      </c>
      <c r="D8" s="0" t="n">
        <f aca="false">B8-C8</f>
        <v>-4</v>
      </c>
      <c r="F8" s="0" t="s">
        <v>10</v>
      </c>
      <c r="G8" s="0" t="n">
        <f aca="false">(G7^2)</f>
        <v>3.42857142857143</v>
      </c>
      <c r="H8" s="0" t="n">
        <f aca="false">(H7^2)</f>
        <v>53.6065306122449</v>
      </c>
    </row>
    <row r="9" customFormat="false" ht="12.8" hidden="false" customHeight="false" outlineLevel="0" collapsed="false">
      <c r="A9" s="0" t="n">
        <v>7</v>
      </c>
      <c r="B9" s="0" t="n">
        <v>50</v>
      </c>
      <c r="C9" s="0" t="n">
        <v>62</v>
      </c>
      <c r="D9" s="0" t="n">
        <f aca="false">B9-C9</f>
        <v>-12</v>
      </c>
      <c r="F9" s="4" t="s">
        <v>11</v>
      </c>
      <c r="G9" s="4" t="n">
        <v>50</v>
      </c>
      <c r="H9" s="4" t="n">
        <v>50</v>
      </c>
    </row>
    <row r="10" customFormat="false" ht="12.8" hidden="false" customHeight="false" outlineLevel="0" collapsed="false">
      <c r="A10" s="0" t="n">
        <v>8</v>
      </c>
      <c r="B10" s="0" t="n">
        <v>50</v>
      </c>
      <c r="C10" s="0" t="n">
        <v>54</v>
      </c>
      <c r="D10" s="0" t="n">
        <f aca="false">B10-C10</f>
        <v>-4</v>
      </c>
      <c r="F10" s="4" t="s">
        <v>12</v>
      </c>
      <c r="G10" s="4" t="n">
        <f aca="false">G6-H6</f>
        <v>-3.95999999999999</v>
      </c>
    </row>
    <row r="11" customFormat="false" ht="12.8" hidden="false" customHeight="false" outlineLevel="0" collapsed="false">
      <c r="A11" s="0" t="n">
        <v>9</v>
      </c>
      <c r="B11" s="0" t="n">
        <v>54</v>
      </c>
      <c r="C11" s="0" t="n">
        <v>62</v>
      </c>
      <c r="D11" s="0" t="n">
        <f aca="false">B11-C11</f>
        <v>-8</v>
      </c>
      <c r="F11" s="4" t="s">
        <v>13</v>
      </c>
      <c r="G11" s="4" t="n">
        <f aca="false">VAR(D3:D52)</f>
        <v>54.9779591836735</v>
      </c>
      <c r="H11" s="4"/>
    </row>
    <row r="12" customFormat="false" ht="12.8" hidden="false" customHeight="false" outlineLevel="0" collapsed="false">
      <c r="A12" s="0" t="n">
        <v>10</v>
      </c>
      <c r="B12" s="0" t="n">
        <v>50</v>
      </c>
      <c r="C12" s="0" t="n">
        <v>54</v>
      </c>
      <c r="D12" s="0" t="n">
        <f aca="false">B12-C12</f>
        <v>-4</v>
      </c>
      <c r="F12" s="4" t="s">
        <v>14</v>
      </c>
      <c r="G12" s="4" t="n">
        <v>98</v>
      </c>
      <c r="H12" s="4"/>
    </row>
    <row r="13" customFormat="false" ht="12.8" hidden="false" customHeight="false" outlineLevel="0" collapsed="false">
      <c r="A13" s="0" t="n">
        <v>11</v>
      </c>
      <c r="B13" s="0" t="n">
        <v>50</v>
      </c>
      <c r="C13" s="0" t="n">
        <v>54</v>
      </c>
      <c r="D13" s="0" t="n">
        <f aca="false">B13-C13</f>
        <v>-4</v>
      </c>
      <c r="F13" s="0" t="s">
        <v>15</v>
      </c>
      <c r="G13" s="0" t="n">
        <f aca="false">(G6-H6)/SQRT(G8/G9+H8/H9)</f>
        <v>-3.70773833008212</v>
      </c>
      <c r="H13" s="4"/>
    </row>
    <row r="14" customFormat="false" ht="12.8" hidden="false" customHeight="false" outlineLevel="0" collapsed="false">
      <c r="A14" s="0" t="n">
        <v>12</v>
      </c>
      <c r="B14" s="0" t="n">
        <v>50</v>
      </c>
      <c r="C14" s="0" t="n">
        <v>38</v>
      </c>
      <c r="D14" s="0" t="n">
        <f aca="false">B14-C14</f>
        <v>12</v>
      </c>
      <c r="F14" s="4" t="s">
        <v>16</v>
      </c>
      <c r="G14" s="4" t="n">
        <v>1.6611</v>
      </c>
      <c r="H14" s="4"/>
    </row>
    <row r="15" customFormat="false" ht="12.8" hidden="false" customHeight="false" outlineLevel="0" collapsed="false">
      <c r="A15" s="0" t="n">
        <v>13</v>
      </c>
      <c r="B15" s="0" t="n">
        <v>50</v>
      </c>
      <c r="C15" s="0" t="n">
        <v>67</v>
      </c>
      <c r="D15" s="0" t="n">
        <f aca="false">B15-C15</f>
        <v>-17</v>
      </c>
      <c r="F15" s="4" t="s">
        <v>17</v>
      </c>
      <c r="G15" s="4" t="n">
        <f aca="false">TTEST(B3:B52,C3:C52,1,3)</f>
        <v>0.000243109419268231</v>
      </c>
      <c r="H15" s="4"/>
    </row>
    <row r="16" customFormat="false" ht="12.8" hidden="false" customHeight="false" outlineLevel="0" collapsed="false">
      <c r="A16" s="0" t="n">
        <v>14</v>
      </c>
      <c r="B16" s="0" t="n">
        <v>50</v>
      </c>
      <c r="C16" s="0" t="n">
        <v>50</v>
      </c>
      <c r="D16" s="0" t="n">
        <f aca="false">B16-C16</f>
        <v>0</v>
      </c>
      <c r="F16" s="4"/>
      <c r="G16" s="4"/>
      <c r="H16" s="4"/>
    </row>
    <row r="17" customFormat="false" ht="12.8" hidden="false" customHeight="false" outlineLevel="0" collapsed="false">
      <c r="A17" s="0" t="n">
        <v>15</v>
      </c>
      <c r="B17" s="0" t="n">
        <v>50</v>
      </c>
      <c r="C17" s="0" t="n">
        <v>54</v>
      </c>
      <c r="D17" s="0" t="n">
        <f aca="false">B17-C17</f>
        <v>-4</v>
      </c>
      <c r="F17" s="4"/>
      <c r="G17" s="4"/>
      <c r="H17" s="4"/>
    </row>
    <row r="18" customFormat="false" ht="12.8" hidden="false" customHeight="false" outlineLevel="0" collapsed="false">
      <c r="A18" s="0" t="n">
        <v>16</v>
      </c>
      <c r="B18" s="0" t="n">
        <v>50</v>
      </c>
      <c r="C18" s="0" t="n">
        <v>54</v>
      </c>
      <c r="D18" s="0" t="n">
        <f aca="false">B18-C18</f>
        <v>-4</v>
      </c>
      <c r="F18" s="4" t="s">
        <v>18</v>
      </c>
      <c r="G18" s="4" t="n">
        <f aca="false">G7/SQRT(G9)</f>
        <v>0.261861468283191</v>
      </c>
      <c r="H18" s="4" t="n">
        <f aca="false">H7/SQRT(H9)</f>
        <v>1.035437401413</v>
      </c>
    </row>
    <row r="19" customFormat="false" ht="12.8" hidden="false" customHeight="false" outlineLevel="0" collapsed="false">
      <c r="A19" s="0" t="n">
        <v>17</v>
      </c>
      <c r="B19" s="0" t="n">
        <v>50</v>
      </c>
      <c r="C19" s="0" t="n">
        <v>50</v>
      </c>
      <c r="D19" s="0" t="n">
        <f aca="false">B19-C19</f>
        <v>0</v>
      </c>
      <c r="F19" s="4"/>
      <c r="G19" s="4"/>
      <c r="H19" s="4"/>
    </row>
    <row r="20" customFormat="false" ht="12.8" hidden="false" customHeight="false" outlineLevel="0" collapsed="false">
      <c r="A20" s="0" t="n">
        <v>18</v>
      </c>
      <c r="B20" s="0" t="n">
        <v>50</v>
      </c>
      <c r="C20" s="0" t="n">
        <v>58</v>
      </c>
      <c r="D20" s="0" t="n">
        <f aca="false">B20-C20</f>
        <v>-8</v>
      </c>
    </row>
    <row r="21" customFormat="false" ht="12.8" hidden="false" customHeight="false" outlineLevel="0" collapsed="false">
      <c r="A21" s="0" t="n">
        <v>19</v>
      </c>
      <c r="B21" s="0" t="n">
        <v>50</v>
      </c>
      <c r="C21" s="0" t="n">
        <v>54</v>
      </c>
      <c r="D21" s="0" t="n">
        <f aca="false">B21-C21</f>
        <v>-4</v>
      </c>
      <c r="F21" s="4"/>
      <c r="G21" s="4"/>
      <c r="H21" s="4"/>
    </row>
    <row r="22" customFormat="false" ht="12.8" hidden="false" customHeight="false" outlineLevel="0" collapsed="false">
      <c r="A22" s="0" t="n">
        <v>20</v>
      </c>
      <c r="B22" s="0" t="n">
        <v>54</v>
      </c>
      <c r="C22" s="0" t="n">
        <v>62</v>
      </c>
      <c r="D22" s="0" t="n">
        <f aca="false">B22-C22</f>
        <v>-8</v>
      </c>
    </row>
    <row r="23" customFormat="false" ht="12.8" hidden="false" customHeight="false" outlineLevel="0" collapsed="false">
      <c r="A23" s="0" t="n">
        <v>21</v>
      </c>
      <c r="B23" s="0" t="n">
        <v>50</v>
      </c>
      <c r="C23" s="0" t="n">
        <v>50</v>
      </c>
      <c r="D23" s="0" t="n">
        <f aca="false">B23-C23</f>
        <v>0</v>
      </c>
    </row>
    <row r="24" customFormat="false" ht="12.8" hidden="false" customHeight="false" outlineLevel="0" collapsed="false">
      <c r="A24" s="0" t="n">
        <v>22</v>
      </c>
      <c r="B24" s="0" t="n">
        <v>54</v>
      </c>
      <c r="C24" s="0" t="n">
        <v>46</v>
      </c>
      <c r="D24" s="0" t="n">
        <f aca="false">B24-C24</f>
        <v>8</v>
      </c>
    </row>
    <row r="25" customFormat="false" ht="12.8" hidden="false" customHeight="false" outlineLevel="0" collapsed="false">
      <c r="A25" s="0" t="n">
        <v>23</v>
      </c>
      <c r="B25" s="0" t="n">
        <v>50</v>
      </c>
      <c r="C25" s="0" t="n">
        <v>62</v>
      </c>
      <c r="D25" s="0" t="n">
        <f aca="false">B25-C25</f>
        <v>-12</v>
      </c>
    </row>
    <row r="26" customFormat="false" ht="12.8" hidden="false" customHeight="false" outlineLevel="0" collapsed="false">
      <c r="A26" s="0" t="n">
        <v>24</v>
      </c>
      <c r="B26" s="0" t="n">
        <v>54</v>
      </c>
      <c r="C26" s="0" t="n">
        <v>62</v>
      </c>
      <c r="D26" s="0" t="n">
        <f aca="false">B26-C26</f>
        <v>-8</v>
      </c>
    </row>
    <row r="27" customFormat="false" ht="12.8" hidden="false" customHeight="false" outlineLevel="0" collapsed="false">
      <c r="A27" s="0" t="n">
        <v>25</v>
      </c>
      <c r="B27" s="0" t="n">
        <v>50</v>
      </c>
      <c r="C27" s="0" t="n">
        <v>67</v>
      </c>
      <c r="D27" s="0" t="n">
        <f aca="false">B27-C27</f>
        <v>-17</v>
      </c>
    </row>
    <row r="28" customFormat="false" ht="12.8" hidden="false" customHeight="false" outlineLevel="0" collapsed="false">
      <c r="A28" s="0" t="n">
        <v>26</v>
      </c>
      <c r="B28" s="0" t="n">
        <v>50</v>
      </c>
      <c r="C28" s="0" t="n">
        <v>42</v>
      </c>
      <c r="D28" s="0" t="n">
        <f aca="false">B28-C28</f>
        <v>8</v>
      </c>
    </row>
    <row r="29" customFormat="false" ht="12.8" hidden="false" customHeight="false" outlineLevel="0" collapsed="false">
      <c r="A29" s="0" t="n">
        <v>27</v>
      </c>
      <c r="B29" s="0" t="n">
        <v>50</v>
      </c>
      <c r="C29" s="0" t="n">
        <v>50</v>
      </c>
      <c r="D29" s="0" t="n">
        <f aca="false">B29-C29</f>
        <v>0</v>
      </c>
    </row>
    <row r="30" customFormat="false" ht="12.8" hidden="false" customHeight="false" outlineLevel="0" collapsed="false">
      <c r="A30" s="0" t="n">
        <v>28</v>
      </c>
      <c r="B30" s="0" t="n">
        <v>50</v>
      </c>
      <c r="C30" s="0" t="n">
        <v>58</v>
      </c>
      <c r="D30" s="0" t="n">
        <f aca="false">B30-C30</f>
        <v>-8</v>
      </c>
    </row>
    <row r="31" customFormat="false" ht="12.8" hidden="false" customHeight="false" outlineLevel="0" collapsed="false">
      <c r="A31" s="0" t="n">
        <v>29</v>
      </c>
      <c r="B31" s="0" t="n">
        <v>50</v>
      </c>
      <c r="C31" s="0" t="n">
        <v>62</v>
      </c>
      <c r="D31" s="0" t="n">
        <f aca="false">B31-C31</f>
        <v>-12</v>
      </c>
    </row>
    <row r="32" customFormat="false" ht="12.8" hidden="false" customHeight="false" outlineLevel="0" collapsed="false">
      <c r="A32" s="0" t="n">
        <v>30</v>
      </c>
      <c r="B32" s="0" t="n">
        <v>50</v>
      </c>
      <c r="C32" s="0" t="n">
        <v>54</v>
      </c>
      <c r="D32" s="0" t="n">
        <f aca="false">B32-C32</f>
        <v>-4</v>
      </c>
    </row>
    <row r="33" customFormat="false" ht="12.8" hidden="false" customHeight="false" outlineLevel="0" collapsed="false">
      <c r="A33" s="0" t="n">
        <v>31</v>
      </c>
      <c r="B33" s="0" t="n">
        <v>50</v>
      </c>
      <c r="C33" s="0" t="n">
        <v>58</v>
      </c>
      <c r="D33" s="0" t="n">
        <f aca="false">B33-C33</f>
        <v>-8</v>
      </c>
    </row>
    <row r="34" customFormat="false" ht="12.8" hidden="false" customHeight="false" outlineLevel="0" collapsed="false">
      <c r="A34" s="0" t="n">
        <v>32</v>
      </c>
      <c r="B34" s="0" t="n">
        <v>50</v>
      </c>
      <c r="C34" s="0" t="n">
        <v>67</v>
      </c>
      <c r="D34" s="0" t="n">
        <f aca="false">B34-C34</f>
        <v>-17</v>
      </c>
    </row>
    <row r="35" customFormat="false" ht="12.8" hidden="false" customHeight="false" outlineLevel="0" collapsed="false">
      <c r="A35" s="0" t="n">
        <v>33</v>
      </c>
      <c r="B35" s="0" t="n">
        <v>54</v>
      </c>
      <c r="C35" s="0" t="n">
        <v>67</v>
      </c>
      <c r="D35" s="0" t="n">
        <f aca="false">B35-C35</f>
        <v>-13</v>
      </c>
    </row>
    <row r="36" customFormat="false" ht="12.8" hidden="false" customHeight="false" outlineLevel="0" collapsed="false">
      <c r="A36" s="0" t="n">
        <v>34</v>
      </c>
      <c r="B36" s="0" t="n">
        <v>54</v>
      </c>
      <c r="C36" s="0" t="n">
        <v>54</v>
      </c>
      <c r="D36" s="0" t="n">
        <f aca="false">B36-C36</f>
        <v>0</v>
      </c>
    </row>
    <row r="37" customFormat="false" ht="12.8" hidden="false" customHeight="false" outlineLevel="0" collapsed="false">
      <c r="A37" s="0" t="n">
        <v>35</v>
      </c>
      <c r="B37" s="0" t="n">
        <v>50</v>
      </c>
      <c r="C37" s="0" t="n">
        <v>58</v>
      </c>
      <c r="D37" s="0" t="n">
        <f aca="false">B37-C37</f>
        <v>-8</v>
      </c>
    </row>
    <row r="38" customFormat="false" ht="12.8" hidden="false" customHeight="false" outlineLevel="0" collapsed="false">
      <c r="A38" s="0" t="n">
        <v>36</v>
      </c>
      <c r="B38" s="0" t="n">
        <v>50</v>
      </c>
      <c r="C38" s="0" t="n">
        <v>58</v>
      </c>
      <c r="D38" s="0" t="n">
        <f aca="false">B38-C38</f>
        <v>-8</v>
      </c>
      <c r="F38" s="4"/>
      <c r="G38" s="4"/>
      <c r="H38" s="4"/>
    </row>
    <row r="39" customFormat="false" ht="12.8" hidden="false" customHeight="false" outlineLevel="0" collapsed="false">
      <c r="A39" s="0" t="n">
        <v>37</v>
      </c>
      <c r="B39" s="0" t="n">
        <v>54</v>
      </c>
      <c r="C39" s="0" t="n">
        <v>38</v>
      </c>
      <c r="D39" s="0" t="n">
        <f aca="false">B39-C39</f>
        <v>16</v>
      </c>
      <c r="F39" s="4"/>
      <c r="G39" s="4"/>
      <c r="H39" s="4"/>
    </row>
    <row r="40" customFormat="false" ht="12.8" hidden="false" customHeight="false" outlineLevel="0" collapsed="false">
      <c r="A40" s="0" t="n">
        <v>38</v>
      </c>
      <c r="B40" s="0" t="n">
        <v>54</v>
      </c>
      <c r="C40" s="0" t="n">
        <v>58</v>
      </c>
      <c r="D40" s="0" t="n">
        <f aca="false">B40-C40</f>
        <v>-4</v>
      </c>
      <c r="F40" s="4"/>
      <c r="G40" s="4"/>
      <c r="H40" s="4"/>
    </row>
    <row r="41" customFormat="false" ht="12.8" hidden="false" customHeight="false" outlineLevel="0" collapsed="false">
      <c r="A41" s="0" t="n">
        <v>39</v>
      </c>
      <c r="B41" s="0" t="n">
        <v>54</v>
      </c>
      <c r="C41" s="0" t="n">
        <v>58</v>
      </c>
      <c r="D41" s="0" t="n">
        <f aca="false">B41-C41</f>
        <v>-4</v>
      </c>
      <c r="F41" s="4"/>
      <c r="G41" s="4"/>
      <c r="H41" s="4"/>
    </row>
    <row r="42" customFormat="false" ht="12.8" hidden="false" customHeight="false" outlineLevel="0" collapsed="false">
      <c r="A42" s="0" t="n">
        <v>40</v>
      </c>
      <c r="B42" s="0" t="n">
        <v>50</v>
      </c>
      <c r="C42" s="0" t="n">
        <v>67</v>
      </c>
      <c r="D42" s="0" t="n">
        <f aca="false">B42-C42</f>
        <v>-17</v>
      </c>
      <c r="F42" s="4"/>
      <c r="G42" s="4"/>
      <c r="H42" s="4"/>
    </row>
    <row r="43" customFormat="false" ht="12.8" hidden="false" customHeight="false" outlineLevel="0" collapsed="false">
      <c r="A43" s="0" t="n">
        <v>41</v>
      </c>
      <c r="B43" s="0" t="n">
        <v>54</v>
      </c>
      <c r="C43" s="0" t="n">
        <v>50</v>
      </c>
      <c r="D43" s="0" t="n">
        <f aca="false">B43-C43</f>
        <v>4</v>
      </c>
      <c r="F43" s="4"/>
      <c r="G43" s="4"/>
      <c r="H43" s="4"/>
    </row>
    <row r="44" customFormat="false" ht="12.8" hidden="false" customHeight="false" outlineLevel="0" collapsed="false">
      <c r="A44" s="0" t="n">
        <v>42</v>
      </c>
      <c r="B44" s="0" t="n">
        <v>50</v>
      </c>
      <c r="C44" s="0" t="n">
        <v>46</v>
      </c>
      <c r="D44" s="0" t="n">
        <f aca="false">B44-C44</f>
        <v>4</v>
      </c>
      <c r="F44" s="4"/>
      <c r="G44" s="4"/>
      <c r="H44" s="4"/>
    </row>
    <row r="45" customFormat="false" ht="12.8" hidden="false" customHeight="false" outlineLevel="0" collapsed="false">
      <c r="A45" s="0" t="n">
        <v>43</v>
      </c>
      <c r="B45" s="0" t="n">
        <v>50</v>
      </c>
      <c r="C45" s="0" t="n">
        <v>42</v>
      </c>
      <c r="D45" s="0" t="n">
        <f aca="false">B45-C45</f>
        <v>8</v>
      </c>
      <c r="F45" s="4"/>
      <c r="G45" s="4"/>
      <c r="H45" s="4"/>
    </row>
    <row r="46" customFormat="false" ht="12.8" hidden="false" customHeight="false" outlineLevel="0" collapsed="false">
      <c r="A46" s="0" t="n">
        <v>44</v>
      </c>
      <c r="B46" s="0" t="n">
        <v>50</v>
      </c>
      <c r="C46" s="0" t="n">
        <v>54</v>
      </c>
      <c r="D46" s="0" t="n">
        <f aca="false">B46-C46</f>
        <v>-4</v>
      </c>
      <c r="F46" s="4"/>
      <c r="G46" s="4"/>
      <c r="H46" s="4"/>
    </row>
    <row r="47" customFormat="false" ht="12.8" hidden="false" customHeight="false" outlineLevel="0" collapsed="false">
      <c r="A47" s="0" t="n">
        <v>45</v>
      </c>
      <c r="B47" s="0" t="n">
        <v>50</v>
      </c>
      <c r="C47" s="0" t="n">
        <v>50</v>
      </c>
      <c r="D47" s="0" t="n">
        <f aca="false">B47-C47</f>
        <v>0</v>
      </c>
      <c r="F47" s="4"/>
      <c r="G47" s="4"/>
      <c r="H47" s="4"/>
    </row>
    <row r="48" customFormat="false" ht="12.8" hidden="false" customHeight="false" outlineLevel="0" collapsed="false">
      <c r="A48" s="0" t="n">
        <v>46</v>
      </c>
      <c r="B48" s="0" t="n">
        <v>54</v>
      </c>
      <c r="C48" s="0" t="n">
        <v>50</v>
      </c>
      <c r="D48" s="0" t="n">
        <f aca="false">B48-C48</f>
        <v>4</v>
      </c>
      <c r="F48" s="4"/>
      <c r="G48" s="4"/>
      <c r="H48" s="4"/>
    </row>
    <row r="49" customFormat="false" ht="12.8" hidden="false" customHeight="false" outlineLevel="0" collapsed="false">
      <c r="A49" s="0" t="n">
        <v>47</v>
      </c>
      <c r="B49" s="0" t="n">
        <v>54</v>
      </c>
      <c r="C49" s="0" t="n">
        <v>58</v>
      </c>
      <c r="D49" s="0" t="n">
        <f aca="false">B49-C49</f>
        <v>-4</v>
      </c>
      <c r="F49" s="4"/>
      <c r="G49" s="4"/>
      <c r="H49" s="4"/>
    </row>
    <row r="50" customFormat="false" ht="12.8" hidden="false" customHeight="false" outlineLevel="0" collapsed="false">
      <c r="A50" s="0" t="n">
        <v>48</v>
      </c>
      <c r="B50" s="0" t="n">
        <v>50</v>
      </c>
      <c r="C50" s="0" t="n">
        <v>46</v>
      </c>
      <c r="D50" s="0" t="n">
        <f aca="false">B50-C50</f>
        <v>4</v>
      </c>
      <c r="F50" s="4"/>
      <c r="G50" s="4"/>
      <c r="H50" s="4"/>
    </row>
    <row r="51" customFormat="false" ht="12.8" hidden="false" customHeight="false" outlineLevel="0" collapsed="false">
      <c r="A51" s="0" t="n">
        <v>49</v>
      </c>
      <c r="B51" s="0" t="n">
        <v>54</v>
      </c>
      <c r="C51" s="0" t="n">
        <v>67</v>
      </c>
      <c r="D51" s="0" t="n">
        <f aca="false">B51-C51</f>
        <v>-13</v>
      </c>
      <c r="F51" s="4"/>
      <c r="G51" s="4"/>
      <c r="H51" s="4"/>
    </row>
    <row r="52" customFormat="false" ht="12.8" hidden="false" customHeight="false" outlineLevel="0" collapsed="false">
      <c r="A52" s="0" t="n">
        <v>50</v>
      </c>
      <c r="B52" s="0" t="n">
        <v>50</v>
      </c>
      <c r="C52" s="0" t="n">
        <v>58</v>
      </c>
      <c r="D52" s="0" t="n">
        <f aca="false">B52-C52</f>
        <v>-8</v>
      </c>
      <c r="F52" s="4"/>
      <c r="G52" s="4"/>
      <c r="H52" s="4"/>
    </row>
    <row r="53" customFormat="false" ht="12.8" hidden="false" customHeight="false" outlineLevel="0" collapsed="false">
      <c r="F53" s="4"/>
      <c r="G53" s="4"/>
      <c r="H53" s="4"/>
    </row>
    <row r="54" customFormat="false" ht="12.8" hidden="false" customHeight="false" outlineLevel="0" collapsed="false">
      <c r="F54" s="4"/>
      <c r="G54" s="4"/>
      <c r="H54" s="4"/>
    </row>
  </sheetData>
  <mergeCells count="2">
    <mergeCell ref="B1:C1"/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2022-04-15T12:25:56Z</dcterms:created>
  <dc:creator/>
  <dc:description/>
  <dc:language>en-US</dc:language>
  <cp:lastModifiedBy/>
  <dcterms:modified xsi:type="dcterms:W3CDTF">2022-04-15T18:06:50Z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