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 and T Test" sheetId="1" state="visible" r:id="rId2"/>
    <sheet name="Frequencie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<sst xmlns="http://schemas.openxmlformats.org/spreadsheetml/2006/main" count="25" uniqueCount="21">
  <si>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Kernel Used</t>
  </si>
  <si>
    <t xml:space="preserve">Samples</t>
  </si>
  <si>
    <t xml:space="preserve">RBF</t>
  </si>
  <si>
    <t xml:space="preserve">Custom</t>
  </si>
  <si>
    <t xml:space="preserve">Differences</t>
  </si>
  <si>
    <t xml:space="preserve">Two-Sample t-Test Assuming Unequal Variance</t>
  </si>
  <si>
    <t xml:space="preserve">Alpha</t>
  </si>
  <si>
    <t xml:space="preserve">Hypothesized Mean Difference</t>
  </si>
  <si>
    <t xml:space="preserve">average (mean)</t>
  </si>
  <si>
    <t xml:space="preserve">standard deviation</t>
  </si>
  <si>
    <t xml:space="preserve">variance</t>
  </si>
  <si>
    <t xml:space="preserve">Observations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</si>
  <si>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</si>
  <si>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</si>
  <si>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</si>
  <si>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</si>
  <si>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t Critical one-tail</t>
  </si>
  <si>
    <t xml:space="preserve">P (T&lt;=t) one-tail</t>
  </si>
  <si>
    <t xml:space="preserve">standard error</t>
  </si>
  <si>
    <t xml:space="preserve">Frequency</t>
  </si>
  <si>
    <t xml:space="preserve">Bins(crude ik)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</si>
</sst>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2"/>
    </font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Mean Accuracies of SVMs Utilizing Different Kernels
With Std. Error Bars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'Raw Data and T Test'!$G$5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0.3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Test'!$G$6</c:f>
              <c:numCache>
                <c:formatCode>General</c:formatCode>
                <c:ptCount val="1"/>
                <c:pt idx="0">
                  <c:v>51.2</c:v>
                </c:pt>
              </c:numCache>
            </c:numRef>
          </c:val>
        </c:ser>
        <c:ser>
          <c:idx val="1"/>
          <c:order val="1"/>
          <c:tx>
            <c:strRef>
              <c:f>'Raw Data and T Test'!$H$5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1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Test'!$H$6</c:f>
              <c:numCache>
                <c:formatCode>General</c:formatCode>
                <c:ptCount val="1"/>
                <c:pt idx="0">
                  <c:v>55.16</c:v>
                </c:pt>
              </c:numCache>
            </c:numRef>
          </c:val>
        </c:ser>
        <c:gapWidth val="100"/>
        <c:overlap val="0"/>
        <c:axId val="91023417"/>
        <c:axId val="81510714"/>
      </c:barChart>
      <c:catAx>
        <c:axId val="9102341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81510714"/>
        <c:crossesAt val="0"/>
        <c:auto val="1"/>
        <c:lblAlgn val="ctr"/>
        <c:lblOffset val="100"/>
        <c:noMultiLvlLbl val="0"/>
      </c:catAx>
      <c:valAx>
        <c:axId val="81510714"/>
        <c:scaling>
          <c:orientation val="minMax"/>
          <c:max val="60"/>
          <c:min val="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9102341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Distribution of Accuracy of an SVM Model Trained With the RBF Kernel vs the Custom Kernel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Frequencies!$B$2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Frequencies!$C$2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00"/>
        <c:overlap val="0"/>
        <c:axId val="80663517"/>
        <c:axId val="60767259"/>
      </c:barChart>
      <c:catAx>
        <c:axId val="806635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60767259"/>
        <c:crossesAt val="0"/>
        <c:auto val="1"/>
        <c:lblAlgn val="ctr"/>
        <c:lblOffset val="100"/>
        <c:noMultiLvlLbl val="0"/>
      </c:catAx>
      <c:valAx>
        <c:axId val="6076725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8066351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830520</xdr:colOff>
      <xdr:row>19</xdr:row>
      <xdr:rowOff>360</xdr:rowOff>
    </xdr:from>
    <xdr:to>
      <xdr:col>10</xdr:col>
      <xdr:colOff>221760</xdr:colOff>
      <xdr:row>36</xdr:row>
      <xdr:rowOff>2880</xdr:rowOff>
    </xdr:to>
    <xdr:graphicFrame>
      <xdr:nvGraphicFramePr>
        <xdr:cNvPr id="0" name=""/>
        <xdr:cNvGraphicFramePr/>
      </xdr:nvGraphicFramePr>
      <xdr:xfrm>
        <a:off x="4094280" y="3619800"/>
        <a:ext cx="57686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943920</xdr:colOff>
      <xdr:row>1</xdr:row>
      <xdr:rowOff>360</xdr:rowOff>
    </xdr:from>
    <xdr:to>
      <xdr:col>10</xdr:col>
      <xdr:colOff>48960</xdr:colOff>
      <xdr:row>18</xdr:row>
      <xdr:rowOff>1080</xdr:rowOff>
    </xdr:to>
    <xdr:graphicFrame>
      <xdr:nvGraphicFramePr>
        <xdr:cNvPr id="1" name=""/>
        <xdr:cNvGraphicFramePr/>
      </xdr:nvGraphicFramePr>
      <xdr:xfrm>
        <a:off x="2931840" y="190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1.578125" defaultRowHeight="15" zeroHeight="false" outlineLevelRow="0" outlineLevelCol="0"/>
  <cols>
    <col collapsed="false" customWidth="false" hidden="false" outlineLevel="0" max="4" min="1" style="1" width="11.57"/>
    <col collapsed="false" customWidth="true" hidden="false" outlineLevel="0" max="5" min="5" style="1" width="11.81"/>
    <col collapsed="false" customWidth="true" hidden="false" outlineLevel="0" max="6" min="6" style="1" width="30.28"/>
    <col collapsed="false" customWidth="true" hidden="false" outlineLevel="0" max="7" min="7" style="1" width="13.06"/>
    <col collapsed="false" customWidth="true" hidden="false" outlineLevel="0" max="8" min="8" style="1" width="12.1"/>
    <col collapsed="false" customWidth="false" hidden="false" outlineLevel="0" max="1024" min="9" style="1" width="11.57"/>
  </cols>
  <sheetData>
    <row r="1" customFormat="false" ht="15" hidden="false" customHeight="false" outlineLevel="0" collapsed="false">
      <c r="B1" s="2" t="s">
        <v>0</v>
      </c>
      <c r="C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F2" s="3" t="s">
        <v>5</v>
      </c>
      <c r="G2" s="3"/>
      <c r="H2" s="3"/>
    </row>
    <row r="3" customFormat="false" ht="15" hidden="false" customHeight="false" outlineLevel="0" collapsed="false">
      <c r="A3" s="1" t="n">
        <v>1</v>
      </c>
      <c r="B3" s="1" t="n">
        <v>50</v>
      </c>
      <c r="C3" s="1" t="n">
        <v>50</v>
      </c>
      <c r="D3" s="1" t="n">
        <f aca="false">B3-C3</f>
        <v>0</v>
      </c>
      <c r="F3" s="1" t="s">
        <v>6</v>
      </c>
      <c r="G3" s="1" t="n">
        <v>0.05</v>
      </c>
    </row>
    <row r="4" customFormat="false" ht="15" hidden="false" customHeight="false" outlineLevel="0" collapsed="false">
      <c r="A4" s="1" t="n">
        <v>2</v>
      </c>
      <c r="B4" s="1" t="n">
        <v>54</v>
      </c>
      <c r="C4" s="1" t="n">
        <v>54</v>
      </c>
      <c r="D4" s="1" t="n">
        <f aca="false">B4-C4</f>
        <v>0</v>
      </c>
      <c r="F4" s="1" t="s">
        <v>7</v>
      </c>
      <c r="G4" s="1" t="n">
        <v>0</v>
      </c>
    </row>
    <row r="5" customFormat="false" ht="15" hidden="false" customHeight="false" outlineLevel="0" collapsed="false">
      <c r="A5" s="1" t="n">
        <v>3</v>
      </c>
      <c r="B5" s="1" t="n">
        <v>50</v>
      </c>
      <c r="C5" s="1" t="n">
        <v>58</v>
      </c>
      <c r="D5" s="1" t="n">
        <f aca="false">B5-C5</f>
        <v>-8</v>
      </c>
      <c r="G5" s="4" t="s">
        <v>2</v>
      </c>
      <c r="H5" s="4" t="s">
        <v>3</v>
      </c>
    </row>
    <row r="6" customFormat="false" ht="15" hidden="false" customHeight="false" outlineLevel="0" collapsed="false">
      <c r="A6" s="1" t="n">
        <v>4</v>
      </c>
      <c r="B6" s="1" t="n">
        <v>54</v>
      </c>
      <c r="C6" s="1" t="n">
        <v>54</v>
      </c>
      <c r="D6" s="1" t="n">
        <f aca="false">B6-C6</f>
        <v>0</v>
      </c>
      <c r="F6" s="1" t="s">
        <v>8</v>
      </c>
      <c r="G6" s="1" t="n">
        <f aca="false">AVERAGE(B3:B52)</f>
        <v>51.2</v>
      </c>
      <c r="H6" s="1" t="n">
        <f aca="false">AVERAGE(C3:C52)</f>
        <v>55.16</v>
      </c>
    </row>
    <row r="7" customFormat="false" ht="15" hidden="false" customHeight="false" outlineLevel="0" collapsed="false">
      <c r="A7" s="1" t="n">
        <v>5</v>
      </c>
      <c r="B7" s="1" t="n">
        <v>50</v>
      </c>
      <c r="C7" s="1" t="n">
        <v>58</v>
      </c>
      <c r="D7" s="1" t="n">
        <f aca="false">B7-C7</f>
        <v>-8</v>
      </c>
      <c r="F7" s="1" t="s">
        <v>9</v>
      </c>
      <c r="G7" s="1" t="n">
        <f aca="false">STDEV(B3:B52)</f>
        <v>1.8516401995451</v>
      </c>
      <c r="H7" s="1" t="n">
        <f aca="false">STDEV(C3:C52)</f>
        <v>7.32164808033307</v>
      </c>
    </row>
    <row r="8" customFormat="false" ht="15" hidden="false" customHeight="false" outlineLevel="0" collapsed="false">
      <c r="A8" s="1" t="n">
        <v>6</v>
      </c>
      <c r="B8" s="1" t="n">
        <v>50</v>
      </c>
      <c r="C8" s="1" t="n">
        <v>54</v>
      </c>
      <c r="D8" s="1" t="n">
        <f aca="false">B8-C8</f>
        <v>-4</v>
      </c>
      <c r="F8" s="1" t="s">
        <v>10</v>
      </c>
      <c r="G8" s="1" t="n">
        <f aca="false">(G7^2)</f>
        <v>3.42857142857143</v>
      </c>
      <c r="H8" s="1" t="n">
        <f aca="false">(H7^2)</f>
        <v>53.6065306122449</v>
      </c>
    </row>
    <row r="9" customFormat="false" ht="15" hidden="false" customHeight="false" outlineLevel="0" collapsed="false">
      <c r="A9" s="1" t="n">
        <v>7</v>
      </c>
      <c r="B9" s="1" t="n">
        <v>50</v>
      </c>
      <c r="C9" s="1" t="n">
        <v>62</v>
      </c>
      <c r="D9" s="1" t="n">
        <f aca="false">B9-C9</f>
        <v>-12</v>
      </c>
      <c r="F9" s="1" t="s">
        <v>11</v>
      </c>
      <c r="G9" s="1" t="n">
        <v>50</v>
      </c>
      <c r="H9" s="1" t="n">
        <v>50</v>
      </c>
    </row>
    <row r="10" customFormat="false" ht="15" hidden="false" customHeight="false" outlineLevel="0" collapsed="false">
      <c r="A10" s="1" t="n">
        <v>8</v>
      </c>
      <c r="B10" s="1" t="n">
        <v>50</v>
      </c>
      <c r="C10" s="1" t="n">
        <v>54</v>
      </c>
      <c r="D10" s="1" t="n">
        <f aca="false">B10-C10</f>
        <v>-4</v>
      </c>
      <c r="F10" s="1" t="s">
        <v>12</v>
      </c>
      <c r="G10" s="1" t="n">
        <f aca="false">G6-H6</f>
        <v>-3.95999999999999</v>
      </c>
    </row>
    <row r="11" customFormat="false" ht="15" hidden="false" customHeight="false" outlineLevel="0" collapsed="false">
      <c r="A11" s="1" t="n">
        <v>9</v>
      </c>
      <c r="B11" s="1" t="n">
        <v>54</v>
      </c>
      <c r="C11" s="1" t="n">
        <v>62</v>
      </c>
      <c r="D11" s="1" t="n">
        <f aca="false">B11-C11</f>
        <v>-8</v>
      </c>
      <c r="F11" s="1" t="s">
        <v>13</v>
      </c>
      <c r="G11" s="1" t="n">
        <f aca="false">VAR(D3:D52)</f>
        <v>54.9779591836735</v>
      </c>
    </row>
    <row r="12" customFormat="false" ht="15" hidden="false" customHeight="false" outlineLevel="0" collapsed="false">
      <c r="A12" s="1" t="n">
        <v>10</v>
      </c>
      <c r="B12" s="1" t="n">
        <v>50</v>
      </c>
      <c r="C12" s="1" t="n">
        <v>54</v>
      </c>
      <c r="D12" s="1" t="n">
        <f aca="false">B12-C12</f>
        <v>-4</v>
      </c>
      <c r="F12" s="1" t="s">
        <v>14</v>
      </c>
      <c r="G12" s="1" t="n">
        <v>98</v>
      </c>
    </row>
    <row r="13" customFormat="false" ht="15" hidden="false" customHeight="false" outlineLevel="0" collapsed="false">
      <c r="A13" s="1" t="n">
        <v>11</v>
      </c>
      <c r="B13" s="1" t="n">
        <v>50</v>
      </c>
      <c r="C13" s="1" t="n">
        <v>54</v>
      </c>
      <c r="D13" s="1" t="n">
        <f aca="false">B13-C13</f>
        <v>-4</v>
      </c>
      <c r="F13" s="1" t="s">
        <v>15</v>
      </c>
      <c r="G13" s="1" t="n">
        <f aca="false">(G6-H6)/SQRT(G8/G9+H8/H9)</f>
        <v>-3.70773833008212</v>
      </c>
    </row>
    <row r="14" customFormat="false" ht="15" hidden="false" customHeight="false" outlineLevel="0" collapsed="false">
      <c r="A14" s="1" t="n">
        <v>12</v>
      </c>
      <c r="B14" s="1" t="n">
        <v>50</v>
      </c>
      <c r="C14" s="1" t="n">
        <v>38</v>
      </c>
      <c r="D14" s="1" t="n">
        <f aca="false">B14-C14</f>
        <v>12</v>
      </c>
      <c r="F14" s="1" t="s">
        <v>16</v>
      </c>
      <c r="G14" s="1" t="n">
        <v>1.6611</v>
      </c>
    </row>
    <row r="15" customFormat="false" ht="15" hidden="false" customHeight="false" outlineLevel="0" collapsed="false">
      <c r="A15" s="1" t="n">
        <v>13</v>
      </c>
      <c r="B15" s="1" t="n">
        <v>50</v>
      </c>
      <c r="C15" s="1" t="n">
        <v>67</v>
      </c>
      <c r="D15" s="1" t="n">
        <f aca="false">B15-C15</f>
        <v>-17</v>
      </c>
      <c r="F15" s="1" t="s">
        <v>17</v>
      </c>
      <c r="G15" s="1" t="n">
        <f aca="false">TTEST(B3:B52,C3:C52,1,3)</f>
        <v>0.000243109419268231</v>
      </c>
    </row>
    <row r="16" customFormat="false" ht="15" hidden="false" customHeight="false" outlineLevel="0" collapsed="false">
      <c r="A16" s="1" t="n">
        <v>14</v>
      </c>
      <c r="B16" s="1" t="n">
        <v>50</v>
      </c>
      <c r="C16" s="1" t="n">
        <v>50</v>
      </c>
      <c r="D16" s="1" t="n">
        <f aca="false">B16-C16</f>
        <v>0</v>
      </c>
    </row>
    <row r="17" customFormat="false" ht="15" hidden="false" customHeight="false" outlineLevel="0" collapsed="false">
      <c r="A17" s="1" t="n">
        <v>15</v>
      </c>
      <c r="B17" s="1" t="n">
        <v>50</v>
      </c>
      <c r="C17" s="1" t="n">
        <v>54</v>
      </c>
      <c r="D17" s="1" t="n">
        <f aca="false">B17-C17</f>
        <v>-4</v>
      </c>
    </row>
    <row r="18" customFormat="false" ht="15" hidden="false" customHeight="false" outlineLevel="0" collapsed="false">
      <c r="A18" s="1" t="n">
        <v>16</v>
      </c>
      <c r="B18" s="1" t="n">
        <v>50</v>
      </c>
      <c r="C18" s="1" t="n">
        <v>54</v>
      </c>
      <c r="D18" s="1" t="n">
        <f aca="false">B18-C18</f>
        <v>-4</v>
      </c>
      <c r="F18" s="1" t="s">
        <v>18</v>
      </c>
      <c r="G18" s="1" t="n">
        <f aca="false">G7/SQRT(G9)</f>
        <v>0.261861468283191</v>
      </c>
      <c r="H18" s="1" t="n">
        <f aca="false">H7/SQRT(H9)</f>
        <v>1.035437401413</v>
      </c>
    </row>
    <row r="19" customFormat="false" ht="15" hidden="false" customHeight="false" outlineLevel="0" collapsed="false">
      <c r="A19" s="1" t="n">
        <v>17</v>
      </c>
      <c r="B19" s="1" t="n">
        <v>50</v>
      </c>
      <c r="C19" s="1" t="n">
        <v>50</v>
      </c>
      <c r="D19" s="1" t="n">
        <f aca="false">B19-C19</f>
        <v>0</v>
      </c>
    </row>
    <row r="20" customFormat="false" ht="15" hidden="false" customHeight="false" outlineLevel="0" collapsed="false">
      <c r="A20" s="1" t="n">
        <v>18</v>
      </c>
      <c r="B20" s="1" t="n">
        <v>50</v>
      </c>
      <c r="C20" s="1" t="n">
        <v>58</v>
      </c>
      <c r="D20" s="1" t="n">
        <f aca="false">B20-C20</f>
        <v>-8</v>
      </c>
    </row>
    <row r="21" customFormat="false" ht="15" hidden="false" customHeight="false" outlineLevel="0" collapsed="false">
      <c r="A21" s="1" t="n">
        <v>19</v>
      </c>
      <c r="B21" s="1" t="n">
        <v>50</v>
      </c>
      <c r="C21" s="1" t="n">
        <v>54</v>
      </c>
      <c r="D21" s="1" t="n">
        <f aca="false">B21-C21</f>
        <v>-4</v>
      </c>
    </row>
    <row r="22" customFormat="false" ht="15" hidden="false" customHeight="false" outlineLevel="0" collapsed="false">
      <c r="A22" s="1" t="n">
        <v>20</v>
      </c>
      <c r="B22" s="1" t="n">
        <v>54</v>
      </c>
      <c r="C22" s="1" t="n">
        <v>62</v>
      </c>
      <c r="D22" s="1" t="n">
        <f aca="false">B22-C22</f>
        <v>-8</v>
      </c>
    </row>
    <row r="23" customFormat="false" ht="15" hidden="false" customHeight="false" outlineLevel="0" collapsed="false">
      <c r="A23" s="1" t="n">
        <v>21</v>
      </c>
      <c r="B23" s="1" t="n">
        <v>50</v>
      </c>
      <c r="C23" s="1" t="n">
        <v>50</v>
      </c>
      <c r="D23" s="1" t="n">
        <f aca="false">B23-C23</f>
        <v>0</v>
      </c>
    </row>
    <row r="24" customFormat="false" ht="15" hidden="false" customHeight="false" outlineLevel="0" collapsed="false">
      <c r="A24" s="1" t="n">
        <v>22</v>
      </c>
      <c r="B24" s="1" t="n">
        <v>54</v>
      </c>
      <c r="C24" s="1" t="n">
        <v>46</v>
      </c>
      <c r="D24" s="1" t="n">
        <f aca="false">B24-C24</f>
        <v>8</v>
      </c>
    </row>
    <row r="25" customFormat="false" ht="15" hidden="false" customHeight="false" outlineLevel="0" collapsed="false">
      <c r="A25" s="1" t="n">
        <v>23</v>
      </c>
      <c r="B25" s="1" t="n">
        <v>50</v>
      </c>
      <c r="C25" s="1" t="n">
        <v>62</v>
      </c>
      <c r="D25" s="1" t="n">
        <f aca="false">B25-C25</f>
        <v>-12</v>
      </c>
    </row>
    <row r="26" customFormat="false" ht="15" hidden="false" customHeight="false" outlineLevel="0" collapsed="false">
      <c r="A26" s="1" t="n">
        <v>24</v>
      </c>
      <c r="B26" s="1" t="n">
        <v>54</v>
      </c>
      <c r="C26" s="1" t="n">
        <v>62</v>
      </c>
      <c r="D26" s="1" t="n">
        <f aca="false">B26-C26</f>
        <v>-8</v>
      </c>
    </row>
    <row r="27" customFormat="false" ht="15" hidden="false" customHeight="false" outlineLevel="0" collapsed="false">
      <c r="A27" s="1" t="n">
        <v>25</v>
      </c>
      <c r="B27" s="1" t="n">
        <v>50</v>
      </c>
      <c r="C27" s="1" t="n">
        <v>67</v>
      </c>
      <c r="D27" s="1" t="n">
        <f aca="false">B27-C27</f>
        <v>-17</v>
      </c>
    </row>
    <row r="28" customFormat="false" ht="15" hidden="false" customHeight="false" outlineLevel="0" collapsed="false">
      <c r="A28" s="1" t="n">
        <v>26</v>
      </c>
      <c r="B28" s="1" t="n">
        <v>50</v>
      </c>
      <c r="C28" s="1" t="n">
        <v>42</v>
      </c>
      <c r="D28" s="1" t="n">
        <f aca="false">B28-C28</f>
        <v>8</v>
      </c>
    </row>
    <row r="29" customFormat="false" ht="15" hidden="false" customHeight="false" outlineLevel="0" collapsed="false">
      <c r="A29" s="1" t="n">
        <v>27</v>
      </c>
      <c r="B29" s="1" t="n">
        <v>50</v>
      </c>
      <c r="C29" s="1" t="n">
        <v>50</v>
      </c>
      <c r="D29" s="1" t="n">
        <f aca="false">B29-C29</f>
        <v>0</v>
      </c>
    </row>
    <row r="30" customFormat="false" ht="15" hidden="false" customHeight="false" outlineLevel="0" collapsed="false">
      <c r="A30" s="1" t="n">
        <v>28</v>
      </c>
      <c r="B30" s="1" t="n">
        <v>50</v>
      </c>
      <c r="C30" s="1" t="n">
        <v>58</v>
      </c>
      <c r="D30" s="1" t="n">
        <f aca="false">B30-C30</f>
        <v>-8</v>
      </c>
    </row>
    <row r="31" customFormat="false" ht="15" hidden="false" customHeight="false" outlineLevel="0" collapsed="false">
      <c r="A31" s="1" t="n">
        <v>29</v>
      </c>
      <c r="B31" s="1" t="n">
        <v>50</v>
      </c>
      <c r="C31" s="1" t="n">
        <v>62</v>
      </c>
      <c r="D31" s="1" t="n">
        <f aca="false">B31-C31</f>
        <v>-12</v>
      </c>
    </row>
    <row r="32" customFormat="false" ht="15" hidden="false" customHeight="false" outlineLevel="0" collapsed="false">
      <c r="A32" s="1" t="n">
        <v>30</v>
      </c>
      <c r="B32" s="1" t="n">
        <v>50</v>
      </c>
      <c r="C32" s="1" t="n">
        <v>54</v>
      </c>
      <c r="D32" s="1" t="n">
        <f aca="false">B32-C32</f>
        <v>-4</v>
      </c>
    </row>
    <row r="33" customFormat="false" ht="15" hidden="false" customHeight="false" outlineLevel="0" collapsed="false">
      <c r="A33" s="1" t="n">
        <v>31</v>
      </c>
      <c r="B33" s="1" t="n">
        <v>50</v>
      </c>
      <c r="C33" s="1" t="n">
        <v>58</v>
      </c>
      <c r="D33" s="1" t="n">
        <f aca="false">B33-C33</f>
        <v>-8</v>
      </c>
    </row>
    <row r="34" customFormat="false" ht="15" hidden="false" customHeight="false" outlineLevel="0" collapsed="false">
      <c r="A34" s="1" t="n">
        <v>32</v>
      </c>
      <c r="B34" s="1" t="n">
        <v>50</v>
      </c>
      <c r="C34" s="1" t="n">
        <v>67</v>
      </c>
      <c r="D34" s="1" t="n">
        <f aca="false">B34-C34</f>
        <v>-17</v>
      </c>
    </row>
    <row r="35" customFormat="false" ht="15" hidden="false" customHeight="false" outlineLevel="0" collapsed="false">
      <c r="A35" s="1" t="n">
        <v>33</v>
      </c>
      <c r="B35" s="1" t="n">
        <v>54</v>
      </c>
      <c r="C35" s="1" t="n">
        <v>67</v>
      </c>
      <c r="D35" s="1" t="n">
        <f aca="false">B35-C35</f>
        <v>-13</v>
      </c>
    </row>
    <row r="36" customFormat="false" ht="15" hidden="false" customHeight="false" outlineLevel="0" collapsed="false">
      <c r="A36" s="1" t="n">
        <v>34</v>
      </c>
      <c r="B36" s="1" t="n">
        <v>54</v>
      </c>
      <c r="C36" s="1" t="n">
        <v>54</v>
      </c>
      <c r="D36" s="1" t="n">
        <f aca="false">B36-C36</f>
        <v>0</v>
      </c>
    </row>
    <row r="37" customFormat="false" ht="15" hidden="false" customHeight="false" outlineLevel="0" collapsed="false">
      <c r="A37" s="1" t="n">
        <v>35</v>
      </c>
      <c r="B37" s="1" t="n">
        <v>50</v>
      </c>
      <c r="C37" s="1" t="n">
        <v>58</v>
      </c>
      <c r="D37" s="1" t="n">
        <f aca="false">B37-C37</f>
        <v>-8</v>
      </c>
    </row>
    <row r="38" customFormat="false" ht="15" hidden="false" customHeight="false" outlineLevel="0" collapsed="false">
      <c r="A38" s="1" t="n">
        <v>36</v>
      </c>
      <c r="B38" s="1" t="n">
        <v>50</v>
      </c>
      <c r="C38" s="1" t="n">
        <v>58</v>
      </c>
      <c r="D38" s="1" t="n">
        <f aca="false">B38-C38</f>
        <v>-8</v>
      </c>
    </row>
    <row r="39" customFormat="false" ht="15" hidden="false" customHeight="false" outlineLevel="0" collapsed="false">
      <c r="A39" s="1" t="n">
        <v>37</v>
      </c>
      <c r="B39" s="1" t="n">
        <v>54</v>
      </c>
      <c r="C39" s="1" t="n">
        <v>38</v>
      </c>
      <c r="D39" s="1" t="n">
        <f aca="false">B39-C39</f>
        <v>16</v>
      </c>
    </row>
    <row r="40" customFormat="false" ht="15" hidden="false" customHeight="false" outlineLevel="0" collapsed="false">
      <c r="A40" s="1" t="n">
        <v>38</v>
      </c>
      <c r="B40" s="1" t="n">
        <v>54</v>
      </c>
      <c r="C40" s="1" t="n">
        <v>58</v>
      </c>
      <c r="D40" s="1" t="n">
        <f aca="false">B40-C40</f>
        <v>-4</v>
      </c>
    </row>
    <row r="41" customFormat="false" ht="15" hidden="false" customHeight="false" outlineLevel="0" collapsed="false">
      <c r="A41" s="1" t="n">
        <v>39</v>
      </c>
      <c r="B41" s="1" t="n">
        <v>54</v>
      </c>
      <c r="C41" s="1" t="n">
        <v>58</v>
      </c>
      <c r="D41" s="1" t="n">
        <f aca="false">B41-C41</f>
        <v>-4</v>
      </c>
    </row>
    <row r="42" customFormat="false" ht="15" hidden="false" customHeight="false" outlineLevel="0" collapsed="false">
      <c r="A42" s="1" t="n">
        <v>40</v>
      </c>
      <c r="B42" s="1" t="n">
        <v>50</v>
      </c>
      <c r="C42" s="1" t="n">
        <v>67</v>
      </c>
      <c r="D42" s="1" t="n">
        <f aca="false">B42-C42</f>
        <v>-17</v>
      </c>
    </row>
    <row r="43" customFormat="false" ht="15" hidden="false" customHeight="false" outlineLevel="0" collapsed="false">
      <c r="A43" s="1" t="n">
        <v>41</v>
      </c>
      <c r="B43" s="1" t="n">
        <v>54</v>
      </c>
      <c r="C43" s="1" t="n">
        <v>50</v>
      </c>
      <c r="D43" s="1" t="n">
        <f aca="false">B43-C43</f>
        <v>4</v>
      </c>
    </row>
    <row r="44" customFormat="false" ht="15" hidden="false" customHeight="false" outlineLevel="0" collapsed="false">
      <c r="A44" s="1" t="n">
        <v>42</v>
      </c>
      <c r="B44" s="1" t="n">
        <v>50</v>
      </c>
      <c r="C44" s="1" t="n">
        <v>46</v>
      </c>
      <c r="D44" s="1" t="n">
        <f aca="false">B44-C44</f>
        <v>4</v>
      </c>
    </row>
    <row r="45" customFormat="false" ht="15" hidden="false" customHeight="false" outlineLevel="0" collapsed="false">
      <c r="A45" s="1" t="n">
        <v>43</v>
      </c>
      <c r="B45" s="1" t="n">
        <v>50</v>
      </c>
      <c r="C45" s="1" t="n">
        <v>42</v>
      </c>
      <c r="D45" s="1" t="n">
        <f aca="false">B45-C45</f>
        <v>8</v>
      </c>
    </row>
    <row r="46" customFormat="false" ht="15" hidden="false" customHeight="false" outlineLevel="0" collapsed="false">
      <c r="A46" s="1" t="n">
        <v>44</v>
      </c>
      <c r="B46" s="1" t="n">
        <v>50</v>
      </c>
      <c r="C46" s="1" t="n">
        <v>54</v>
      </c>
      <c r="D46" s="1" t="n">
        <f aca="false">B46-C46</f>
        <v>-4</v>
      </c>
    </row>
    <row r="47" customFormat="false" ht="15" hidden="false" customHeight="false" outlineLevel="0" collapsed="false">
      <c r="A47" s="1" t="n">
        <v>45</v>
      </c>
      <c r="B47" s="1" t="n">
        <v>50</v>
      </c>
      <c r="C47" s="1" t="n">
        <v>50</v>
      </c>
      <c r="D47" s="1" t="n">
        <f aca="false">B47-C47</f>
        <v>0</v>
      </c>
    </row>
    <row r="48" customFormat="false" ht="15" hidden="false" customHeight="false" outlineLevel="0" collapsed="false">
      <c r="A48" s="1" t="n">
        <v>46</v>
      </c>
      <c r="B48" s="1" t="n">
        <v>54</v>
      </c>
      <c r="C48" s="1" t="n">
        <v>50</v>
      </c>
      <c r="D48" s="1" t="n">
        <f aca="false">B48-C48</f>
        <v>4</v>
      </c>
    </row>
    <row r="49" customFormat="false" ht="15" hidden="false" customHeight="false" outlineLevel="0" collapsed="false">
      <c r="A49" s="1" t="n">
        <v>47</v>
      </c>
      <c r="B49" s="1" t="n">
        <v>54</v>
      </c>
      <c r="C49" s="1" t="n">
        <v>58</v>
      </c>
      <c r="D49" s="1" t="n">
        <f aca="false">B49-C49</f>
        <v>-4</v>
      </c>
    </row>
    <row r="50" customFormat="false" ht="15" hidden="false" customHeight="false" outlineLevel="0" collapsed="false">
      <c r="A50" s="1" t="n">
        <v>48</v>
      </c>
      <c r="B50" s="1" t="n">
        <v>50</v>
      </c>
      <c r="C50" s="1" t="n">
        <v>46</v>
      </c>
      <c r="D50" s="1" t="n">
        <f aca="false">B50-C50</f>
        <v>4</v>
      </c>
    </row>
    <row r="51" customFormat="false" ht="15" hidden="false" customHeight="false" outlineLevel="0" collapsed="false">
      <c r="A51" s="1" t="n">
        <v>49</v>
      </c>
      <c r="B51" s="1" t="n">
        <v>54</v>
      </c>
      <c r="C51" s="1" t="n">
        <v>67</v>
      </c>
      <c r="D51" s="1" t="n">
        <f aca="false">B51-C51</f>
        <v>-13</v>
      </c>
    </row>
    <row r="52" customFormat="false" ht="15" hidden="false" customHeight="false" outlineLevel="0" collapsed="false">
      <c r="A52" s="1" t="n">
        <v>50</v>
      </c>
      <c r="B52" s="1" t="n">
        <v>50</v>
      </c>
      <c r="C52" s="1" t="n">
        <v>58</v>
      </c>
      <c r="D52" s="1" t="n">
        <f aca="false">B52-C52</f>
        <v>-8</v>
      </c>
    </row>
  </sheetData>
  <mergeCells count="2">
    <mergeCell ref="B1:C1"/>
    <mergeCell ref="F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3.48828125" defaultRowHeight="15" zeroHeight="false" outlineLevelRow="0" outlineLevelCol="0"/>
  <cols>
    <col collapsed="false" customWidth="false" hidden="false" outlineLevel="0" max="1" min="1" style="1" width="13.47"/>
    <col collapsed="false" customWidth="true" hidden="false" outlineLevel="0" max="2" min="2" style="1" width="5.96"/>
    <col collapsed="false" customWidth="true" hidden="false" outlineLevel="0" max="3" min="3" style="1" width="8.75"/>
    <col collapsed="false" customWidth="false" hidden="false" outlineLevel="0" max="1024" min="4" style="1" width="13.47"/>
  </cols>
  <sheetData>
    <row r="1" customFormat="false" ht="15" hidden="false" customHeight="false" outlineLevel="0" collapsed="false">
      <c r="B1" s="2" t="s">
        <v>19</v>
      </c>
      <c r="C1" s="2"/>
    </row>
    <row r="2" customFormat="false" ht="15" hidden="false" customHeight="false" outlineLevel="0" collapsed="false">
      <c r="A2" s="1" t="s">
        <v>20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n">
        <v>1</v>
      </c>
      <c r="B3" s="1" t="n">
        <f aca="false" t="array" ref="B3:B102">FREQUENCY('Raw Data and T Test'!B3:B52,A3:A102)</f>
        <v>0</v>
      </c>
      <c r="C3" s="1" t="n">
        <f aca="false" t="array" ref="C3:C102">FREQUENCY('Raw Data and T Test'!C3:C52,A3:A102)</f>
        <v>0</v>
      </c>
    </row>
    <row r="4" customFormat="false" ht="15" hidden="false" customHeight="false" outlineLevel="0" collapsed="false">
      <c r="A4" s="1" t="n">
        <v>2</v>
      </c>
      <c r="B4" s="1" t="n">
        <v>0</v>
      </c>
      <c r="C4" s="1" t="n">
        <v>0</v>
      </c>
    </row>
    <row r="5" customFormat="false" ht="15" hidden="false" customHeight="false" outlineLevel="0" collapsed="false">
      <c r="A5" s="1" t="n">
        <v>3</v>
      </c>
      <c r="B5" s="1" t="n">
        <v>0</v>
      </c>
      <c r="C5" s="1" t="n">
        <v>0</v>
      </c>
    </row>
    <row r="6" customFormat="false" ht="15" hidden="false" customHeight="false" outlineLevel="0" collapsed="false">
      <c r="A6" s="1" t="n">
        <v>4</v>
      </c>
      <c r="B6" s="1" t="n">
        <v>0</v>
      </c>
      <c r="C6" s="1" t="n">
        <v>0</v>
      </c>
    </row>
    <row r="7" customFormat="false" ht="15" hidden="false" customHeight="false" outlineLevel="0" collapsed="false">
      <c r="A7" s="1" t="n">
        <v>5</v>
      </c>
      <c r="B7" s="1" t="n">
        <v>0</v>
      </c>
      <c r="C7" s="1" t="n">
        <v>0</v>
      </c>
    </row>
    <row r="8" customFormat="false" ht="15" hidden="false" customHeight="false" outlineLevel="0" collapsed="false">
      <c r="A8" s="1" t="n">
        <v>6</v>
      </c>
      <c r="B8" s="1" t="n">
        <v>0</v>
      </c>
      <c r="C8" s="1" t="n">
        <v>0</v>
      </c>
    </row>
    <row r="9" customFormat="false" ht="15" hidden="false" customHeight="false" outlineLevel="0" collapsed="false">
      <c r="A9" s="1" t="n">
        <v>7</v>
      </c>
      <c r="B9" s="1" t="n">
        <v>0</v>
      </c>
      <c r="C9" s="1" t="n">
        <v>0</v>
      </c>
    </row>
    <row r="10" customFormat="false" ht="15" hidden="false" customHeight="false" outlineLevel="0" collapsed="false">
      <c r="A10" s="1" t="n">
        <v>8</v>
      </c>
      <c r="B10" s="1" t="n">
        <v>0</v>
      </c>
      <c r="C10" s="1" t="n">
        <v>0</v>
      </c>
    </row>
    <row r="11" customFormat="false" ht="15" hidden="false" customHeight="false" outlineLevel="0" collapsed="false">
      <c r="A11" s="1" t="n">
        <v>9</v>
      </c>
      <c r="B11" s="1" t="n">
        <v>0</v>
      </c>
      <c r="C11" s="1" t="n">
        <v>0</v>
      </c>
    </row>
    <row r="12" customFormat="false" ht="15" hidden="false" customHeight="false" outlineLevel="0" collapsed="false">
      <c r="A12" s="1" t="n">
        <v>10</v>
      </c>
      <c r="B12" s="1" t="n">
        <v>0</v>
      </c>
      <c r="C12" s="1" t="n">
        <v>0</v>
      </c>
    </row>
    <row r="13" customFormat="false" ht="15" hidden="false" customHeight="false" outlineLevel="0" collapsed="false">
      <c r="A13" s="1" t="n">
        <v>11</v>
      </c>
      <c r="B13" s="1" t="n">
        <v>0</v>
      </c>
      <c r="C13" s="1" t="n">
        <v>0</v>
      </c>
    </row>
    <row r="14" customFormat="false" ht="15" hidden="false" customHeight="false" outlineLevel="0" collapsed="false">
      <c r="A14" s="1" t="n">
        <v>12</v>
      </c>
      <c r="B14" s="1" t="n">
        <v>0</v>
      </c>
      <c r="C14" s="1" t="n">
        <v>0</v>
      </c>
    </row>
    <row r="15" customFormat="false" ht="15" hidden="false" customHeight="false" outlineLevel="0" collapsed="false">
      <c r="A15" s="1" t="n">
        <v>13</v>
      </c>
      <c r="B15" s="1" t="n">
        <v>0</v>
      </c>
      <c r="C15" s="1" t="n">
        <v>0</v>
      </c>
    </row>
    <row r="16" customFormat="false" ht="15" hidden="false" customHeight="false" outlineLevel="0" collapsed="false">
      <c r="A16" s="1" t="n">
        <v>14</v>
      </c>
      <c r="B16" s="1" t="n">
        <v>0</v>
      </c>
      <c r="C16" s="1" t="n">
        <v>0</v>
      </c>
    </row>
    <row r="17" customFormat="false" ht="15" hidden="false" customHeight="false" outlineLevel="0" collapsed="false">
      <c r="A17" s="1" t="n">
        <v>15</v>
      </c>
      <c r="B17" s="1" t="n">
        <v>0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0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0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0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0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0</v>
      </c>
      <c r="C23" s="1" t="n">
        <v>0</v>
      </c>
    </row>
    <row r="24" customFormat="false" ht="15" hidden="false" customHeight="false" outlineLevel="0" collapsed="false">
      <c r="A24" s="1" t="n">
        <v>22</v>
      </c>
      <c r="B24" s="1" t="n">
        <v>0</v>
      </c>
      <c r="C24" s="1" t="n">
        <v>0</v>
      </c>
    </row>
    <row r="25" customFormat="false" ht="15" hidden="false" customHeight="false" outlineLevel="0" collapsed="false">
      <c r="A25" s="1" t="n">
        <v>23</v>
      </c>
      <c r="B25" s="1" t="n">
        <v>0</v>
      </c>
      <c r="C25" s="1" t="n">
        <v>0</v>
      </c>
    </row>
    <row r="26" customFormat="false" ht="15" hidden="false" customHeight="false" outlineLevel="0" collapsed="false">
      <c r="A26" s="1" t="n">
        <v>24</v>
      </c>
      <c r="B26" s="1" t="n">
        <v>0</v>
      </c>
      <c r="C26" s="1" t="n">
        <v>0</v>
      </c>
    </row>
    <row r="27" customFormat="false" ht="15" hidden="false" customHeight="false" outlineLevel="0" collapsed="false">
      <c r="A27" s="1" t="n">
        <v>25</v>
      </c>
      <c r="B27" s="1" t="n">
        <v>0</v>
      </c>
      <c r="C27" s="1" t="n">
        <v>0</v>
      </c>
    </row>
    <row r="28" customFormat="false" ht="15" hidden="false" customHeight="false" outlineLevel="0" collapsed="false">
      <c r="A28" s="1" t="n">
        <v>26</v>
      </c>
      <c r="B28" s="1" t="n">
        <v>0</v>
      </c>
      <c r="C28" s="1" t="n">
        <v>0</v>
      </c>
    </row>
    <row r="29" customFormat="false" ht="15" hidden="false" customHeight="false" outlineLevel="0" collapsed="false">
      <c r="A29" s="1" t="n">
        <v>27</v>
      </c>
      <c r="B29" s="1" t="n">
        <v>0</v>
      </c>
      <c r="C29" s="1" t="n">
        <v>0</v>
      </c>
    </row>
    <row r="30" customFormat="false" ht="15" hidden="false" customHeight="false" outlineLevel="0" collapsed="false">
      <c r="A30" s="1" t="n">
        <v>28</v>
      </c>
      <c r="B30" s="1" t="n">
        <v>0</v>
      </c>
      <c r="C30" s="1" t="n">
        <v>0</v>
      </c>
    </row>
    <row r="31" customFormat="false" ht="15" hidden="false" customHeight="false" outlineLevel="0" collapsed="false">
      <c r="A31" s="1" t="n">
        <v>29</v>
      </c>
      <c r="B31" s="1" t="n">
        <v>0</v>
      </c>
      <c r="C31" s="1" t="n">
        <v>0</v>
      </c>
    </row>
    <row r="32" customFormat="false" ht="15" hidden="false" customHeight="false" outlineLevel="0" collapsed="false">
      <c r="A32" s="1" t="n">
        <v>30</v>
      </c>
      <c r="B32" s="1" t="n">
        <v>0</v>
      </c>
      <c r="C32" s="1" t="n">
        <v>0</v>
      </c>
    </row>
    <row r="33" customFormat="false" ht="15" hidden="false" customHeight="false" outlineLevel="0" collapsed="false">
      <c r="A33" s="1" t="n">
        <v>31</v>
      </c>
      <c r="B33" s="1" t="n">
        <v>0</v>
      </c>
      <c r="C33" s="1" t="n">
        <v>0</v>
      </c>
    </row>
    <row r="34" customFormat="false" ht="15" hidden="false" customHeight="false" outlineLevel="0" collapsed="false">
      <c r="A34" s="1" t="n">
        <v>32</v>
      </c>
      <c r="B34" s="1" t="n">
        <v>0</v>
      </c>
      <c r="C34" s="1" t="n">
        <v>0</v>
      </c>
    </row>
    <row r="35" customFormat="false" ht="15" hidden="false" customHeight="false" outlineLevel="0" collapsed="false">
      <c r="A35" s="1" t="n">
        <v>33</v>
      </c>
      <c r="B35" s="1" t="n">
        <v>0</v>
      </c>
      <c r="C35" s="1" t="n">
        <v>0</v>
      </c>
    </row>
    <row r="36" customFormat="false" ht="15" hidden="false" customHeight="false" outlineLevel="0" collapsed="false">
      <c r="A36" s="1" t="n">
        <v>34</v>
      </c>
      <c r="B36" s="1" t="n">
        <v>0</v>
      </c>
      <c r="C36" s="1" t="n">
        <v>0</v>
      </c>
    </row>
    <row r="37" customFormat="false" ht="15" hidden="false" customHeight="false" outlineLevel="0" collapsed="false">
      <c r="A37" s="1" t="n">
        <v>35</v>
      </c>
      <c r="B37" s="1" t="n">
        <v>0</v>
      </c>
      <c r="C37" s="1" t="n">
        <v>0</v>
      </c>
    </row>
    <row r="38" customFormat="false" ht="15" hidden="false" customHeight="false" outlineLevel="0" collapsed="false">
      <c r="A38" s="1" t="n">
        <v>36</v>
      </c>
      <c r="B38" s="1" t="n">
        <v>0</v>
      </c>
      <c r="C38" s="1" t="n">
        <v>0</v>
      </c>
    </row>
    <row r="39" customFormat="false" ht="15" hidden="false" customHeight="false" outlineLevel="0" collapsed="false">
      <c r="A39" s="1" t="n">
        <v>37</v>
      </c>
      <c r="B39" s="1" t="n">
        <v>0</v>
      </c>
      <c r="C39" s="1" t="n">
        <v>0</v>
      </c>
    </row>
    <row r="40" customFormat="false" ht="15" hidden="false" customHeight="false" outlineLevel="0" collapsed="false">
      <c r="A40" s="1" t="n">
        <v>38</v>
      </c>
      <c r="B40" s="1" t="n">
        <v>0</v>
      </c>
      <c r="C40" s="1" t="n">
        <v>2</v>
      </c>
    </row>
    <row r="41" customFormat="false" ht="15" hidden="false" customHeight="false" outlineLevel="0" collapsed="false">
      <c r="A41" s="1" t="n">
        <v>39</v>
      </c>
      <c r="B41" s="1" t="n">
        <v>0</v>
      </c>
      <c r="C41" s="1" t="n">
        <v>0</v>
      </c>
    </row>
    <row r="42" customFormat="false" ht="15" hidden="false" customHeight="false" outlineLevel="0" collapsed="false">
      <c r="A42" s="1" t="n">
        <v>40</v>
      </c>
      <c r="B42" s="1" t="n">
        <v>0</v>
      </c>
      <c r="C42" s="1" t="n">
        <v>0</v>
      </c>
    </row>
    <row r="43" customFormat="false" ht="15" hidden="false" customHeight="false" outlineLevel="0" collapsed="false">
      <c r="A43" s="1" t="n">
        <v>41</v>
      </c>
      <c r="B43" s="1" t="n">
        <v>0</v>
      </c>
      <c r="C43" s="1" t="n">
        <v>0</v>
      </c>
    </row>
    <row r="44" customFormat="false" ht="15" hidden="false" customHeight="false" outlineLevel="0" collapsed="false">
      <c r="A44" s="1" t="n">
        <v>42</v>
      </c>
      <c r="B44" s="1" t="n">
        <v>0</v>
      </c>
      <c r="C44" s="1" t="n">
        <v>2</v>
      </c>
    </row>
    <row r="45" customFormat="false" ht="15" hidden="false" customHeight="false" outlineLevel="0" collapsed="false">
      <c r="A45" s="1" t="n">
        <v>43</v>
      </c>
      <c r="B45" s="1" t="n">
        <v>0</v>
      </c>
      <c r="C45" s="1" t="n">
        <v>0</v>
      </c>
    </row>
    <row r="46" customFormat="false" ht="15" hidden="false" customHeight="false" outlineLevel="0" collapsed="false">
      <c r="A46" s="1" t="n">
        <v>44</v>
      </c>
      <c r="B46" s="1" t="n">
        <v>0</v>
      </c>
      <c r="C46" s="1" t="n">
        <v>0</v>
      </c>
    </row>
    <row r="47" customFormat="false" ht="15" hidden="false" customHeight="false" outlineLevel="0" collapsed="false">
      <c r="A47" s="1" t="n">
        <v>45</v>
      </c>
      <c r="B47" s="1" t="n">
        <v>0</v>
      </c>
      <c r="C47" s="1" t="n">
        <v>0</v>
      </c>
    </row>
    <row r="48" customFormat="false" ht="15" hidden="false" customHeight="false" outlineLevel="0" collapsed="false">
      <c r="A48" s="1" t="n">
        <v>46</v>
      </c>
      <c r="B48" s="1" t="n">
        <v>0</v>
      </c>
      <c r="C48" s="1" t="n">
        <v>3</v>
      </c>
    </row>
    <row r="49" customFormat="false" ht="15" hidden="false" customHeight="false" outlineLevel="0" collapsed="false">
      <c r="A49" s="1" t="n">
        <v>47</v>
      </c>
      <c r="B49" s="1" t="n">
        <v>0</v>
      </c>
      <c r="C49" s="1" t="n">
        <v>0</v>
      </c>
    </row>
    <row r="50" customFormat="false" ht="15" hidden="false" customHeight="false" outlineLevel="0" collapsed="false">
      <c r="A50" s="1" t="n">
        <v>48</v>
      </c>
      <c r="B50" s="1" t="n">
        <v>0</v>
      </c>
      <c r="C50" s="1" t="n">
        <v>0</v>
      </c>
    </row>
    <row r="51" customFormat="false" ht="15" hidden="false" customHeight="false" outlineLevel="0" collapsed="false">
      <c r="A51" s="1" t="n">
        <v>49</v>
      </c>
      <c r="B51" s="1" t="n">
        <v>0</v>
      </c>
      <c r="C51" s="1" t="n">
        <v>0</v>
      </c>
    </row>
    <row r="52" customFormat="false" ht="15" hidden="false" customHeight="false" outlineLevel="0" collapsed="false">
      <c r="A52" s="1" t="n">
        <v>50</v>
      </c>
      <c r="B52" s="1" t="n">
        <v>35</v>
      </c>
      <c r="C52" s="1" t="n">
        <v>8</v>
      </c>
    </row>
    <row r="53" customFormat="false" ht="15" hidden="false" customHeight="false" outlineLevel="0" collapsed="false">
      <c r="A53" s="1" t="n">
        <v>51</v>
      </c>
      <c r="B53" s="1" t="n">
        <v>0</v>
      </c>
      <c r="C53" s="1" t="n">
        <v>0</v>
      </c>
    </row>
    <row r="54" customFormat="false" ht="15" hidden="false" customHeight="false" outlineLevel="0" collapsed="false">
      <c r="A54" s="1" t="n">
        <v>52</v>
      </c>
      <c r="B54" s="1" t="n">
        <v>0</v>
      </c>
      <c r="C54" s="1" t="n">
        <v>0</v>
      </c>
    </row>
    <row r="55" customFormat="false" ht="15" hidden="false" customHeight="false" outlineLevel="0" collapsed="false">
      <c r="A55" s="1" t="n">
        <v>53</v>
      </c>
      <c r="B55" s="1" t="n">
        <v>0</v>
      </c>
      <c r="C55" s="1" t="n">
        <v>0</v>
      </c>
    </row>
    <row r="56" customFormat="false" ht="15" hidden="false" customHeight="false" outlineLevel="0" collapsed="false">
      <c r="A56" s="1" t="n">
        <v>54</v>
      </c>
      <c r="B56" s="1" t="n">
        <v>15</v>
      </c>
      <c r="C56" s="1" t="n">
        <v>12</v>
      </c>
    </row>
    <row r="57" customFormat="false" ht="15" hidden="false" customHeight="false" outlineLevel="0" collapsed="false">
      <c r="A57" s="1" t="n">
        <v>55</v>
      </c>
      <c r="B57" s="1" t="n">
        <v>0</v>
      </c>
      <c r="C57" s="1" t="n">
        <v>0</v>
      </c>
    </row>
    <row r="58" customFormat="false" ht="15" hidden="false" customHeight="false" outlineLevel="0" collapsed="false">
      <c r="A58" s="1" t="n">
        <v>56</v>
      </c>
      <c r="B58" s="1" t="n">
        <v>0</v>
      </c>
      <c r="C58" s="1" t="n">
        <v>0</v>
      </c>
    </row>
    <row r="59" customFormat="false" ht="15" hidden="false" customHeight="false" outlineLevel="0" collapsed="false">
      <c r="A59" s="1" t="n">
        <v>57</v>
      </c>
      <c r="B59" s="1" t="n">
        <v>0</v>
      </c>
      <c r="C59" s="1" t="n">
        <v>0</v>
      </c>
    </row>
    <row r="60" customFormat="false" ht="15" hidden="false" customHeight="false" outlineLevel="0" collapsed="false">
      <c r="A60" s="1" t="n">
        <v>58</v>
      </c>
      <c r="B60" s="1" t="n">
        <v>0</v>
      </c>
      <c r="C60" s="1" t="n">
        <v>11</v>
      </c>
    </row>
    <row r="61" customFormat="false" ht="15" hidden="false" customHeight="false" outlineLevel="0" collapsed="false">
      <c r="A61" s="1" t="n">
        <v>59</v>
      </c>
      <c r="B61" s="1" t="n">
        <v>0</v>
      </c>
      <c r="C61" s="1" t="n">
        <v>0</v>
      </c>
    </row>
    <row r="62" customFormat="false" ht="15" hidden="false" customHeight="false" outlineLevel="0" collapsed="false">
      <c r="A62" s="1" t="n">
        <v>60</v>
      </c>
      <c r="B62" s="1" t="n">
        <v>0</v>
      </c>
      <c r="C62" s="1" t="n">
        <v>0</v>
      </c>
    </row>
    <row r="63" customFormat="false" ht="15" hidden="false" customHeight="false" outlineLevel="0" collapsed="false">
      <c r="A63" s="1" t="n">
        <v>61</v>
      </c>
      <c r="B63" s="1" t="n">
        <v>0</v>
      </c>
      <c r="C63" s="1" t="n">
        <v>0</v>
      </c>
    </row>
    <row r="64" customFormat="false" ht="15" hidden="false" customHeight="false" outlineLevel="0" collapsed="false">
      <c r="A64" s="1" t="n">
        <v>62</v>
      </c>
      <c r="B64" s="1" t="n">
        <v>0</v>
      </c>
      <c r="C64" s="1" t="n">
        <v>6</v>
      </c>
    </row>
    <row r="65" customFormat="false" ht="15" hidden="false" customHeight="false" outlineLevel="0" collapsed="false">
      <c r="A65" s="1" t="n">
        <v>63</v>
      </c>
      <c r="B65" s="1" t="n">
        <v>0</v>
      </c>
      <c r="C65" s="1" t="n">
        <v>0</v>
      </c>
    </row>
    <row r="66" customFormat="false" ht="15" hidden="false" customHeight="false" outlineLevel="0" collapsed="false">
      <c r="A66" s="1" t="n">
        <v>64</v>
      </c>
      <c r="B66" s="1" t="n">
        <v>0</v>
      </c>
      <c r="C66" s="1" t="n">
        <v>0</v>
      </c>
    </row>
    <row r="67" customFormat="false" ht="15" hidden="false" customHeight="false" outlineLevel="0" collapsed="false">
      <c r="A67" s="1" t="n">
        <v>65</v>
      </c>
      <c r="B67" s="1" t="n">
        <v>0</v>
      </c>
      <c r="C67" s="1" t="n">
        <v>0</v>
      </c>
    </row>
    <row r="68" customFormat="false" ht="15" hidden="false" customHeight="false" outlineLevel="0" collapsed="false">
      <c r="A68" s="1" t="n">
        <v>66</v>
      </c>
      <c r="B68" s="1" t="n">
        <v>0</v>
      </c>
      <c r="C68" s="1" t="n">
        <v>0</v>
      </c>
    </row>
    <row r="69" customFormat="false" ht="15" hidden="false" customHeight="false" outlineLevel="0" collapsed="false">
      <c r="A69" s="1" t="n">
        <v>67</v>
      </c>
      <c r="B69" s="1" t="n">
        <v>0</v>
      </c>
      <c r="C69" s="1" t="n">
        <v>6</v>
      </c>
    </row>
    <row r="70" customFormat="false" ht="15" hidden="false" customHeight="false" outlineLevel="0" collapsed="false">
      <c r="A70" s="1" t="n">
        <v>68</v>
      </c>
      <c r="B70" s="1" t="n">
        <v>0</v>
      </c>
      <c r="C70" s="1" t="n">
        <v>0</v>
      </c>
    </row>
    <row r="71" customFormat="false" ht="15" hidden="false" customHeight="false" outlineLevel="0" collapsed="false">
      <c r="A71" s="1" t="n">
        <v>69</v>
      </c>
      <c r="B71" s="1" t="n">
        <v>0</v>
      </c>
      <c r="C71" s="1" t="n">
        <v>0</v>
      </c>
    </row>
    <row r="72" customFormat="false" ht="15" hidden="false" customHeight="false" outlineLevel="0" collapsed="false">
      <c r="A72" s="1" t="n">
        <v>70</v>
      </c>
      <c r="B72" s="1" t="n">
        <v>0</v>
      </c>
      <c r="C72" s="1" t="n">
        <v>0</v>
      </c>
    </row>
    <row r="73" customFormat="false" ht="15" hidden="false" customHeight="false" outlineLevel="0" collapsed="false">
      <c r="A73" s="1" t="n">
        <v>71</v>
      </c>
      <c r="B73" s="1" t="n">
        <v>0</v>
      </c>
      <c r="C73" s="1" t="n">
        <v>0</v>
      </c>
    </row>
    <row r="74" customFormat="false" ht="15" hidden="false" customHeight="false" outlineLevel="0" collapsed="false">
      <c r="A74" s="1" t="n">
        <v>72</v>
      </c>
      <c r="B74" s="1" t="n">
        <v>0</v>
      </c>
      <c r="C74" s="1" t="n">
        <v>0</v>
      </c>
    </row>
    <row r="75" customFormat="false" ht="15" hidden="false" customHeight="false" outlineLevel="0" collapsed="false">
      <c r="A75" s="1" t="n">
        <v>73</v>
      </c>
      <c r="B75" s="1" t="n">
        <v>0</v>
      </c>
      <c r="C75" s="1" t="n">
        <v>0</v>
      </c>
    </row>
    <row r="76" customFormat="false" ht="15" hidden="false" customHeight="false" outlineLevel="0" collapsed="false">
      <c r="A76" s="1" t="n">
        <v>74</v>
      </c>
      <c r="B76" s="1" t="n">
        <v>0</v>
      </c>
      <c r="C76" s="1" t="n">
        <v>0</v>
      </c>
    </row>
    <row r="77" customFormat="false" ht="15" hidden="false" customHeight="false" outlineLevel="0" collapsed="false">
      <c r="A77" s="1" t="n">
        <v>75</v>
      </c>
      <c r="B77" s="1" t="n">
        <v>0</v>
      </c>
      <c r="C77" s="1" t="n">
        <v>0</v>
      </c>
    </row>
    <row r="78" customFormat="false" ht="15" hidden="false" customHeight="false" outlineLevel="0" collapsed="false">
      <c r="A78" s="1" t="n">
        <v>76</v>
      </c>
      <c r="B78" s="1" t="n">
        <v>0</v>
      </c>
      <c r="C78" s="1" t="n">
        <v>0</v>
      </c>
    </row>
    <row r="79" customFormat="false" ht="15" hidden="false" customHeight="false" outlineLevel="0" collapsed="false">
      <c r="A79" s="1" t="n">
        <v>77</v>
      </c>
      <c r="B79" s="1" t="n">
        <v>0</v>
      </c>
      <c r="C79" s="1" t="n">
        <v>0</v>
      </c>
    </row>
    <row r="80" customFormat="false" ht="15" hidden="false" customHeight="false" outlineLevel="0" collapsed="false">
      <c r="A80" s="1" t="n">
        <v>78</v>
      </c>
      <c r="B80" s="1" t="n">
        <v>0</v>
      </c>
      <c r="C80" s="1" t="n">
        <v>0</v>
      </c>
    </row>
    <row r="81" customFormat="false" ht="15" hidden="false" customHeight="false" outlineLevel="0" collapsed="false">
      <c r="A81" s="1" t="n">
        <v>79</v>
      </c>
      <c r="B81" s="1" t="n">
        <v>0</v>
      </c>
      <c r="C81" s="1" t="n">
        <v>0</v>
      </c>
    </row>
    <row r="82" customFormat="false" ht="15" hidden="false" customHeight="false" outlineLevel="0" collapsed="false">
      <c r="A82" s="1" t="n">
        <v>80</v>
      </c>
      <c r="B82" s="1" t="n">
        <v>0</v>
      </c>
      <c r="C82" s="1" t="n">
        <v>0</v>
      </c>
    </row>
    <row r="83" customFormat="false" ht="15" hidden="false" customHeight="false" outlineLevel="0" collapsed="false">
      <c r="A83" s="1" t="n">
        <v>81</v>
      </c>
      <c r="B83" s="1" t="n">
        <v>0</v>
      </c>
      <c r="C83" s="1" t="n">
        <v>0</v>
      </c>
    </row>
    <row r="84" customFormat="false" ht="15" hidden="false" customHeight="false" outlineLevel="0" collapsed="false">
      <c r="A84" s="1" t="n">
        <v>82</v>
      </c>
      <c r="B84" s="1" t="n">
        <v>0</v>
      </c>
      <c r="C84" s="1" t="n">
        <v>0</v>
      </c>
    </row>
    <row r="85" customFormat="false" ht="15" hidden="false" customHeight="false" outlineLevel="0" collapsed="false">
      <c r="A85" s="1" t="n">
        <v>83</v>
      </c>
      <c r="B85" s="1" t="n">
        <v>0</v>
      </c>
      <c r="C85" s="1" t="n">
        <v>0</v>
      </c>
    </row>
    <row r="86" customFormat="false" ht="15" hidden="false" customHeight="false" outlineLevel="0" collapsed="false">
      <c r="A86" s="1" t="n">
        <v>84</v>
      </c>
      <c r="B86" s="1" t="n">
        <v>0</v>
      </c>
      <c r="C86" s="1" t="n">
        <v>0</v>
      </c>
    </row>
    <row r="87" customFormat="false" ht="15" hidden="false" customHeight="false" outlineLevel="0" collapsed="false">
      <c r="A87" s="1" t="n">
        <v>85</v>
      </c>
      <c r="B87" s="1" t="n">
        <v>0</v>
      </c>
      <c r="C87" s="1" t="n">
        <v>0</v>
      </c>
    </row>
    <row r="88" customFormat="false" ht="15" hidden="false" customHeight="false" outlineLevel="0" collapsed="false">
      <c r="A88" s="1" t="n">
        <v>86</v>
      </c>
      <c r="B88" s="1" t="n">
        <v>0</v>
      </c>
      <c r="C88" s="1" t="n">
        <v>0</v>
      </c>
    </row>
    <row r="89" customFormat="false" ht="15" hidden="false" customHeight="false" outlineLevel="0" collapsed="false">
      <c r="A89" s="1" t="n">
        <v>87</v>
      </c>
      <c r="B89" s="1" t="n">
        <v>0</v>
      </c>
      <c r="C89" s="1" t="n">
        <v>0</v>
      </c>
    </row>
    <row r="90" customFormat="false" ht="15" hidden="false" customHeight="false" outlineLevel="0" collapsed="false">
      <c r="A90" s="1" t="n">
        <v>88</v>
      </c>
      <c r="B90" s="1" t="n">
        <v>0</v>
      </c>
      <c r="C90" s="1" t="n">
        <v>0</v>
      </c>
    </row>
    <row r="91" customFormat="false" ht="15" hidden="false" customHeight="false" outlineLevel="0" collapsed="false">
      <c r="A91" s="1" t="n">
        <v>89</v>
      </c>
      <c r="B91" s="1" t="n">
        <v>0</v>
      </c>
      <c r="C91" s="1" t="n">
        <v>0</v>
      </c>
    </row>
    <row r="92" customFormat="false" ht="15" hidden="false" customHeight="false" outlineLevel="0" collapsed="false">
      <c r="A92" s="1" t="n">
        <v>90</v>
      </c>
      <c r="B92" s="1" t="n">
        <v>0</v>
      </c>
      <c r="C92" s="1" t="n">
        <v>0</v>
      </c>
    </row>
    <row r="93" customFormat="false" ht="15" hidden="false" customHeight="false" outlineLevel="0" collapsed="false">
      <c r="A93" s="1" t="n">
        <v>91</v>
      </c>
      <c r="B93" s="1" t="n">
        <v>0</v>
      </c>
      <c r="C93" s="1" t="n">
        <v>0</v>
      </c>
    </row>
    <row r="94" customFormat="false" ht="15" hidden="false" customHeight="false" outlineLevel="0" collapsed="false">
      <c r="A94" s="1" t="n">
        <v>92</v>
      </c>
      <c r="B94" s="1" t="n">
        <v>0</v>
      </c>
      <c r="C94" s="1" t="n">
        <v>0</v>
      </c>
    </row>
    <row r="95" customFormat="false" ht="15" hidden="false" customHeight="false" outlineLevel="0" collapsed="false">
      <c r="A95" s="1" t="n">
        <v>93</v>
      </c>
      <c r="B95" s="1" t="n">
        <v>0</v>
      </c>
      <c r="C95" s="1" t="n">
        <v>0</v>
      </c>
    </row>
    <row r="96" customFormat="false" ht="15" hidden="false" customHeight="false" outlineLevel="0" collapsed="false">
      <c r="A96" s="1" t="n">
        <v>94</v>
      </c>
      <c r="B96" s="1" t="n">
        <v>0</v>
      </c>
      <c r="C96" s="1" t="n">
        <v>0</v>
      </c>
    </row>
    <row r="97" customFormat="false" ht="15" hidden="false" customHeight="false" outlineLevel="0" collapsed="false">
      <c r="A97" s="1" t="n">
        <v>95</v>
      </c>
      <c r="B97" s="1" t="n">
        <v>0</v>
      </c>
      <c r="C97" s="1" t="n">
        <v>0</v>
      </c>
    </row>
    <row r="98" customFormat="false" ht="15" hidden="false" customHeight="false" outlineLevel="0" collapsed="false">
      <c r="A98" s="1" t="n">
        <v>96</v>
      </c>
      <c r="B98" s="1" t="n">
        <v>0</v>
      </c>
      <c r="C98" s="1" t="n">
        <v>0</v>
      </c>
    </row>
    <row r="99" customFormat="false" ht="15" hidden="false" customHeight="false" outlineLevel="0" collapsed="false">
      <c r="A99" s="1" t="n">
        <v>97</v>
      </c>
      <c r="B99" s="1" t="n">
        <v>0</v>
      </c>
      <c r="C99" s="1" t="n">
        <v>0</v>
      </c>
    </row>
    <row r="100" customFormat="false" ht="15" hidden="false" customHeight="false" outlineLevel="0" collapsed="false">
      <c r="A100" s="1" t="n">
        <v>98</v>
      </c>
      <c r="B100" s="1" t="n">
        <v>0</v>
      </c>
      <c r="C100" s="1" t="n">
        <v>0</v>
      </c>
    </row>
    <row r="101" customFormat="false" ht="15" hidden="false" customHeight="false" outlineLevel="0" collapsed="false">
      <c r="A101" s="1" t="n">
        <v>99</v>
      </c>
      <c r="B101" s="1" t="n">
        <v>0</v>
      </c>
      <c r="C101" s="1" t="n">
        <v>0</v>
      </c>
    </row>
    <row r="102" customFormat="false" ht="15" hidden="false" customHeight="false" outlineLevel="0" collapsed="false">
      <c r="A102" s="1" t="n">
        <v>100</v>
      </c>
      <c r="B102" s="1" t="n">
        <v>0</v>
      </c>
      <c r="C102" s="1" t="n">
        <v>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28" activeCellId="0" sqref="K28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2022-04-15T12:25:56Z</dcterms:created>
  <dc:creator/>
  <dc:description/>
  <dc:language>en-US</dc:language>
  <cp:lastModifiedBy/>
  <dcterms:modified xsi:type="dcterms:W3CDTF">2022-04-16T02:10:23Z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